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queryTables/queryTable6.xml" ContentType="application/vnd.openxmlformats-officedocument.spreadsheetml.queryTable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8.xml" ContentType="application/vnd.openxmlformats-officedocument.drawing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drawings/drawing10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1.xml" ContentType="application/vnd.openxmlformats-officedocument.drawing+xml"/>
  <Override PartName="/xl/queryTables/queryTable12.xml" ContentType="application/vnd.openxmlformats-officedocument.spreadsheetml.queryTable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2.xml" ContentType="application/vnd.openxmlformats-officedocument.drawing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3.xml" ContentType="application/vnd.openxmlformats-officedocument.drawing+xml"/>
  <Override PartName="/xl/queryTables/queryTable15.xml" ContentType="application/vnd.openxmlformats-officedocument.spreadsheetml.queryTab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14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5.xml" ContentType="application/vnd.openxmlformats-officedocument.drawing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drawings/drawing16.xml" ContentType="application/vnd.openxmlformats-officedocument.drawing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7.xml" ContentType="application/vnd.openxmlformats-officedocument.drawing+xml"/>
  <Override PartName="/xl/queryTables/queryTable20.xml" ContentType="application/vnd.openxmlformats-officedocument.spreadsheetml.queryTable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8.xml" ContentType="application/vnd.openxmlformats-officedocument.drawing+xml"/>
  <Override PartName="/xl/queryTables/queryTable21.xml" ContentType="application/vnd.openxmlformats-officedocument.spreadsheetml.queryTable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9.xml" ContentType="application/vnd.openxmlformats-officedocument.drawing+xml"/>
  <Override PartName="/xl/queryTables/queryTable22.xml" ContentType="application/vnd.openxmlformats-officedocument.spreadsheetml.queryTable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20.xml" ContentType="application/vnd.openxmlformats-officedocument.drawing+xml"/>
  <Override PartName="/xl/queryTables/queryTable23.xml" ContentType="application/vnd.openxmlformats-officedocument.spreadsheetml.queryTable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840" yWindow="615" windowWidth="32115" windowHeight="18900" firstSheet="2" activeTab="6"/>
  </bookViews>
  <sheets>
    <sheet name="DiscountPct" sheetId="1" r:id="rId1"/>
    <sheet name="Base" sheetId="3" r:id="rId2"/>
    <sheet name="Expenses v3" sheetId="8" r:id="rId3"/>
    <sheet name="Expenses v2" sheetId="7" state="hidden" r:id="rId4"/>
    <sheet name="Expenses v1" sheetId="4" state="hidden" r:id="rId5"/>
    <sheet name="REO-FC" sheetId="5" r:id="rId6"/>
    <sheet name="MI &amp; nonMI" sheetId="6" r:id="rId7"/>
    <sheet name="MI by LTV" sheetId="9" r:id="rId8"/>
    <sheet name="Servicer" sheetId="10" r:id="rId9"/>
    <sheet name="Total v1" sheetId="11" r:id="rId10"/>
    <sheet name="HPA" sheetId="13" r:id="rId11"/>
    <sheet name="Total v2" sheetId="14" r:id="rId12"/>
    <sheet name="UPB" sheetId="15" r:id="rId13"/>
    <sheet name="TimeDQ" sheetId="23" r:id="rId14"/>
    <sheet name="Total v3 (2)" sheetId="19" r:id="rId15"/>
    <sheet name="Total v3" sheetId="16" r:id="rId16"/>
    <sheet name="Total v4" sheetId="17" r:id="rId17"/>
    <sheet name="Total Severity" sheetId="18" r:id="rId18"/>
    <sheet name="FC Severity" sheetId="20" r:id="rId19"/>
    <sheet name="REO Severity" sheetId="21" r:id="rId20"/>
  </sheets>
  <externalReferences>
    <externalReference r:id="rId21"/>
    <externalReference r:id="rId22"/>
  </externalReferences>
  <definedNames>
    <definedName name="DiscountPct" localSheetId="0">DiscountPct!$B$29:$C$201</definedName>
    <definedName name="DiscountPct_1" localSheetId="0">DiscountPct!$B$206:$L$383</definedName>
    <definedName name="result" localSheetId="11">'Total v2'!$B$1:$L$178</definedName>
    <definedName name="result" localSheetId="15">'Total v3'!#REF!</definedName>
    <definedName name="result" localSheetId="14">'Total v3 (2)'!#REF!</definedName>
    <definedName name="result" localSheetId="12">UPB!#REF!</definedName>
    <definedName name="result_1" localSheetId="11">'Total v2'!$B$1:$L$178</definedName>
    <definedName name="result_1" localSheetId="15">'Total v3'!#REF!</definedName>
    <definedName name="result_1" localSheetId="14">'Total v3 (2)'!#REF!</definedName>
    <definedName name="result_1" localSheetId="16">'Total v4'!$B$2:$L$178</definedName>
    <definedName name="result_2" localSheetId="15">'Total v3'!$C$2:$O$179</definedName>
    <definedName name="result_2" localSheetId="14">'Total v3 (2)'!$C$2:$O$179</definedName>
    <definedName name="result_3" localSheetId="15">'Total v3'!$B$2:$L$179</definedName>
    <definedName name="result_3" localSheetId="14">'Total v3 (2)'!$B$2:$M$179</definedName>
    <definedName name="resultSev_1" localSheetId="18">'FC Severity'!$B$2:$L$179</definedName>
    <definedName name="resultSev_1" localSheetId="19">'REO Severity'!$B$2:$L$177</definedName>
    <definedName name="resultSev_1" localSheetId="17">'Total Severity'!$B$2:$L$179</definedName>
    <definedName name="temp" localSheetId="10">HPA!#REF!</definedName>
    <definedName name="temp" localSheetId="6">'MI &amp; nonMI'!$B$2:$F$182</definedName>
    <definedName name="temp" localSheetId="7">'MI by LTV'!$A$1:$C$23</definedName>
    <definedName name="temp" localSheetId="5">'REO-FC'!$N$2:$O$182</definedName>
    <definedName name="temp" localSheetId="12">UPB!$A$1:$C$181</definedName>
    <definedName name="temp_1" localSheetId="10">HPA!$A$1:$H$295</definedName>
    <definedName name="temp_1" localSheetId="7">'MI by LTV'!$A$30:$C$45</definedName>
    <definedName name="temp_2" localSheetId="7">'MI by LTV'!$N$30:$P$45</definedName>
    <definedName name="temp_2" localSheetId="5">'REO-FC'!$U$2:$W$178</definedName>
    <definedName name="temp_3" localSheetId="7">'MI by LTV'!$N$1:$P$23</definedName>
    <definedName name="temp_3" localSheetId="5">'REO-FC'!$Q$2:$S$182</definedName>
    <definedName name="temp_4" localSheetId="7">'MI by LTV'!$A$61:$C$83</definedName>
  </definedNames>
  <calcPr calcId="145621"/>
</workbook>
</file>

<file path=xl/calcChain.xml><?xml version="1.0" encoding="utf-8"?>
<calcChain xmlns="http://schemas.openxmlformats.org/spreadsheetml/2006/main">
  <c r="G4" i="6" l="1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3" i="6"/>
  <c r="Z3" i="13" l="1"/>
  <c r="AA3" i="13"/>
  <c r="Z4" i="13"/>
  <c r="AA4" i="13"/>
  <c r="Z5" i="13"/>
  <c r="AA5" i="13"/>
  <c r="Z6" i="13"/>
  <c r="AA6" i="13"/>
  <c r="Z7" i="13"/>
  <c r="AA7" i="13"/>
  <c r="Z8" i="13"/>
  <c r="AA8" i="13"/>
  <c r="Z9" i="13"/>
  <c r="AA9" i="13"/>
  <c r="Z10" i="13"/>
  <c r="AA10" i="13"/>
  <c r="Z11" i="13"/>
  <c r="AA11" i="13"/>
  <c r="Z12" i="13"/>
  <c r="AA12" i="13"/>
  <c r="Z13" i="13"/>
  <c r="AA13" i="13"/>
  <c r="Z14" i="13"/>
  <c r="AA14" i="13"/>
  <c r="Z15" i="13"/>
  <c r="AA15" i="13"/>
  <c r="Z16" i="13"/>
  <c r="AA16" i="13"/>
  <c r="Z17" i="13"/>
  <c r="AA17" i="13"/>
  <c r="Z18" i="13"/>
  <c r="AA18" i="13"/>
  <c r="Z19" i="13"/>
  <c r="AA19" i="13"/>
  <c r="Z20" i="13"/>
  <c r="AA20" i="13"/>
  <c r="Z21" i="13"/>
  <c r="AA21" i="13"/>
  <c r="Z22" i="13"/>
  <c r="AA22" i="13"/>
  <c r="Z23" i="13"/>
  <c r="AA23" i="13"/>
  <c r="Z24" i="13"/>
  <c r="AA24" i="13"/>
  <c r="Z25" i="13"/>
  <c r="AA25" i="13"/>
  <c r="Z26" i="13"/>
  <c r="AA26" i="13"/>
  <c r="Z27" i="13"/>
  <c r="AA27" i="13"/>
  <c r="Z28" i="13"/>
  <c r="AA28" i="13"/>
  <c r="Z29" i="13"/>
  <c r="AA29" i="13"/>
  <c r="Z30" i="13"/>
  <c r="AA30" i="13"/>
  <c r="Z31" i="13"/>
  <c r="AA31" i="13"/>
  <c r="Z32" i="13"/>
  <c r="AA32" i="13"/>
  <c r="Z33" i="13"/>
  <c r="AA33" i="13"/>
  <c r="Z34" i="13"/>
  <c r="AA34" i="13"/>
  <c r="Z35" i="13"/>
  <c r="AA35" i="13"/>
  <c r="Z36" i="13"/>
  <c r="AA36" i="13"/>
  <c r="Z37" i="13"/>
  <c r="AA37" i="13"/>
  <c r="Z38" i="13"/>
  <c r="AA38" i="13"/>
  <c r="Z39" i="13"/>
  <c r="AA39" i="13"/>
  <c r="Z40" i="13"/>
  <c r="AA40" i="13"/>
  <c r="Z41" i="13"/>
  <c r="AA41" i="13"/>
  <c r="Z42" i="13"/>
  <c r="AA42" i="13"/>
  <c r="Z43" i="13"/>
  <c r="AA43" i="13"/>
  <c r="Z44" i="13"/>
  <c r="AA44" i="13"/>
  <c r="Z45" i="13"/>
  <c r="AA45" i="13"/>
  <c r="Z46" i="13"/>
  <c r="AA46" i="13"/>
  <c r="Z47" i="13"/>
  <c r="AA47" i="13"/>
  <c r="Z48" i="13"/>
  <c r="AA48" i="13"/>
  <c r="Z49" i="13"/>
  <c r="AA49" i="13"/>
  <c r="Z50" i="13"/>
  <c r="AA50" i="13"/>
  <c r="Z51" i="13"/>
  <c r="AA51" i="13"/>
  <c r="Z52" i="13"/>
  <c r="AA52" i="13"/>
  <c r="Z53" i="13"/>
  <c r="AA53" i="13"/>
  <c r="Z54" i="13"/>
  <c r="AA54" i="13"/>
  <c r="Z55" i="13"/>
  <c r="AA55" i="13"/>
  <c r="Z56" i="13"/>
  <c r="AA56" i="13"/>
  <c r="Z57" i="13"/>
  <c r="AA57" i="13"/>
  <c r="Z58" i="13"/>
  <c r="AA58" i="13"/>
  <c r="Z59" i="13"/>
  <c r="AA59" i="13"/>
  <c r="Z60" i="13"/>
  <c r="AA60" i="13"/>
  <c r="Z61" i="13"/>
  <c r="AA61" i="13"/>
  <c r="Z62" i="13"/>
  <c r="AA62" i="13"/>
  <c r="Z63" i="13"/>
  <c r="AA63" i="13"/>
  <c r="Z64" i="13"/>
  <c r="AA64" i="13"/>
  <c r="Z65" i="13"/>
  <c r="AA65" i="13"/>
  <c r="Z66" i="13"/>
  <c r="AA66" i="13"/>
  <c r="Z67" i="13"/>
  <c r="AA67" i="13"/>
  <c r="Z68" i="13"/>
  <c r="AA68" i="13"/>
  <c r="Z69" i="13"/>
  <c r="AA69" i="13"/>
  <c r="Z70" i="13"/>
  <c r="AA70" i="13"/>
  <c r="Z71" i="13"/>
  <c r="AA71" i="13"/>
  <c r="Z72" i="13"/>
  <c r="AA72" i="13"/>
  <c r="Z73" i="13"/>
  <c r="AA73" i="13"/>
  <c r="Z74" i="13"/>
  <c r="AA74" i="13"/>
  <c r="Z75" i="13"/>
  <c r="AA75" i="13"/>
  <c r="Z76" i="13"/>
  <c r="AA76" i="13"/>
  <c r="Z77" i="13"/>
  <c r="AA77" i="13"/>
  <c r="Z78" i="13"/>
  <c r="AA78" i="13"/>
  <c r="Z79" i="13"/>
  <c r="AA79" i="13"/>
  <c r="Z80" i="13"/>
  <c r="AA80" i="13"/>
  <c r="Z81" i="13"/>
  <c r="AA81" i="13"/>
  <c r="Z82" i="13"/>
  <c r="AA82" i="13"/>
  <c r="Z83" i="13"/>
  <c r="AA83" i="13"/>
  <c r="Z84" i="13"/>
  <c r="AA84" i="13"/>
  <c r="Z85" i="13"/>
  <c r="AA85" i="13"/>
  <c r="Z86" i="13"/>
  <c r="AA86" i="13"/>
  <c r="Z87" i="13"/>
  <c r="AA87" i="13"/>
  <c r="Z88" i="13"/>
  <c r="AA88" i="13"/>
  <c r="Z89" i="13"/>
  <c r="AA89" i="13"/>
  <c r="Z90" i="13"/>
  <c r="AA90" i="13"/>
  <c r="Z91" i="13"/>
  <c r="AA91" i="13"/>
  <c r="Z92" i="13"/>
  <c r="AA92" i="13"/>
  <c r="Z93" i="13"/>
  <c r="AA93" i="13"/>
  <c r="Z94" i="13"/>
  <c r="AA94" i="13"/>
  <c r="Z95" i="13"/>
  <c r="AA95" i="13"/>
  <c r="Z96" i="13"/>
  <c r="AA96" i="13"/>
  <c r="Z97" i="13"/>
  <c r="AA97" i="13"/>
  <c r="Z98" i="13"/>
  <c r="AA98" i="13"/>
  <c r="Z99" i="13"/>
  <c r="AA99" i="13"/>
  <c r="Z100" i="13"/>
  <c r="AA100" i="13"/>
  <c r="Z101" i="13"/>
  <c r="AA101" i="13"/>
  <c r="Z102" i="13"/>
  <c r="AA102" i="13"/>
  <c r="Z103" i="13"/>
  <c r="AA103" i="13"/>
  <c r="Z104" i="13"/>
  <c r="AA104" i="13"/>
  <c r="Z105" i="13"/>
  <c r="AA105" i="13"/>
  <c r="Z106" i="13"/>
  <c r="AA106" i="13"/>
  <c r="Z107" i="13"/>
  <c r="AA107" i="13"/>
  <c r="Z108" i="13"/>
  <c r="AA108" i="13"/>
  <c r="Z109" i="13"/>
  <c r="AA109" i="13"/>
  <c r="Z110" i="13"/>
  <c r="AA110" i="13"/>
  <c r="Z111" i="13"/>
  <c r="AA111" i="13"/>
  <c r="Z112" i="13"/>
  <c r="AA112" i="13"/>
  <c r="Z113" i="13"/>
  <c r="AA113" i="13"/>
  <c r="Z114" i="13"/>
  <c r="AA114" i="13"/>
  <c r="Z115" i="13"/>
  <c r="AA115" i="13"/>
  <c r="Z116" i="13"/>
  <c r="AA116" i="13"/>
  <c r="Z117" i="13"/>
  <c r="AA117" i="13"/>
  <c r="Z118" i="13"/>
  <c r="AA118" i="13"/>
  <c r="Z119" i="13"/>
  <c r="AA119" i="13"/>
  <c r="Z120" i="13"/>
  <c r="AA120" i="13"/>
  <c r="Z121" i="13"/>
  <c r="AA121" i="13"/>
  <c r="Z122" i="13"/>
  <c r="AA122" i="13"/>
  <c r="Z123" i="13"/>
  <c r="AA123" i="13"/>
  <c r="Z124" i="13"/>
  <c r="AA124" i="13"/>
  <c r="Z125" i="13"/>
  <c r="AA125" i="13"/>
  <c r="Z126" i="13"/>
  <c r="AA126" i="13"/>
  <c r="Z127" i="13"/>
  <c r="AA127" i="13"/>
  <c r="Z128" i="13"/>
  <c r="AA128" i="13"/>
  <c r="Z129" i="13"/>
  <c r="AA129" i="13"/>
  <c r="Z130" i="13"/>
  <c r="AA130" i="13"/>
  <c r="Z131" i="13"/>
  <c r="AA131" i="13"/>
  <c r="Z132" i="13"/>
  <c r="AA132" i="13"/>
  <c r="Z133" i="13"/>
  <c r="AA133" i="13"/>
  <c r="Z134" i="13"/>
  <c r="AA134" i="13"/>
  <c r="Z135" i="13"/>
  <c r="AA135" i="13"/>
  <c r="Z136" i="13"/>
  <c r="AA136" i="13"/>
  <c r="Z137" i="13"/>
  <c r="AA137" i="13"/>
  <c r="Z138" i="13"/>
  <c r="AA138" i="13"/>
  <c r="Z139" i="13"/>
  <c r="AA139" i="13"/>
  <c r="Z140" i="13"/>
  <c r="AA140" i="13"/>
  <c r="Z141" i="13"/>
  <c r="AA141" i="13"/>
  <c r="Z142" i="13"/>
  <c r="AA142" i="13"/>
  <c r="Z143" i="13"/>
  <c r="AA143" i="13"/>
  <c r="Z144" i="13"/>
  <c r="AA144" i="13"/>
  <c r="Z145" i="13"/>
  <c r="AA145" i="13"/>
  <c r="Z146" i="13"/>
  <c r="AA146" i="13"/>
  <c r="Z147" i="13"/>
  <c r="AA147" i="13"/>
  <c r="Z148" i="13"/>
  <c r="AA148" i="13"/>
  <c r="Z149" i="13"/>
  <c r="AA149" i="13"/>
  <c r="Z150" i="13"/>
  <c r="AA150" i="13"/>
  <c r="Z151" i="13"/>
  <c r="AA151" i="13"/>
  <c r="Z152" i="13"/>
  <c r="AA152" i="13"/>
  <c r="Z153" i="13"/>
  <c r="AA153" i="13"/>
  <c r="Z154" i="13"/>
  <c r="AA154" i="13"/>
  <c r="Z155" i="13"/>
  <c r="AA155" i="13"/>
  <c r="Z156" i="13"/>
  <c r="AA156" i="13"/>
  <c r="Z157" i="13"/>
  <c r="AA157" i="13"/>
  <c r="Z158" i="13"/>
  <c r="AA158" i="13"/>
  <c r="Z159" i="13"/>
  <c r="AA159" i="13"/>
  <c r="Z160" i="13"/>
  <c r="AA160" i="13"/>
  <c r="Z161" i="13"/>
  <c r="AA161" i="13"/>
  <c r="Z162" i="13"/>
  <c r="AA162" i="13"/>
  <c r="Z163" i="13"/>
  <c r="AA163" i="13"/>
  <c r="Z164" i="13"/>
  <c r="AA164" i="13"/>
  <c r="Z165" i="13"/>
  <c r="AA165" i="13"/>
  <c r="Z166" i="13"/>
  <c r="AA166" i="13"/>
  <c r="Z167" i="13"/>
  <c r="AA167" i="13"/>
  <c r="Z168" i="13"/>
  <c r="AA168" i="13"/>
  <c r="Z169" i="13"/>
  <c r="AA169" i="13"/>
  <c r="Z170" i="13"/>
  <c r="AA170" i="13"/>
  <c r="Z171" i="13"/>
  <c r="AA171" i="13"/>
  <c r="Z172" i="13"/>
  <c r="AA172" i="13"/>
  <c r="Z173" i="13"/>
  <c r="AA173" i="13"/>
  <c r="Z174" i="13"/>
  <c r="AA174" i="13"/>
  <c r="Z175" i="13"/>
  <c r="AA175" i="13"/>
  <c r="Z176" i="13"/>
  <c r="AA176" i="13"/>
  <c r="Z177" i="13"/>
  <c r="AA177" i="13"/>
  <c r="Z178" i="13"/>
  <c r="AA178" i="13"/>
  <c r="Z179" i="13"/>
  <c r="AA179" i="13"/>
  <c r="Z180" i="13"/>
  <c r="AA180" i="13"/>
  <c r="Z181" i="13"/>
  <c r="AA181" i="13"/>
  <c r="Z182" i="13"/>
  <c r="AA182" i="13"/>
  <c r="Z183" i="13"/>
  <c r="AA183" i="13"/>
  <c r="Z184" i="13"/>
  <c r="AA184" i="13"/>
  <c r="Z185" i="13"/>
  <c r="AA185" i="13"/>
  <c r="Z186" i="13"/>
  <c r="AA186" i="13"/>
  <c r="Z187" i="13"/>
  <c r="AA187" i="13"/>
  <c r="Z188" i="13"/>
  <c r="AA188" i="13"/>
  <c r="Z189" i="13"/>
  <c r="AA189" i="13"/>
  <c r="Z190" i="13"/>
  <c r="AA190" i="13"/>
  <c r="Z191" i="13"/>
  <c r="AA191" i="13"/>
  <c r="Z192" i="13"/>
  <c r="AA192" i="13"/>
  <c r="AA2" i="13"/>
  <c r="Z2" i="13"/>
  <c r="Y3" i="13"/>
  <c r="Y4" i="13"/>
  <c r="Y5" i="13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Y102" i="13"/>
  <c r="Y103" i="13"/>
  <c r="Y104" i="13"/>
  <c r="Y105" i="13"/>
  <c r="Y106" i="13"/>
  <c r="Y107" i="13"/>
  <c r="Y108" i="13"/>
  <c r="Y109" i="13"/>
  <c r="Y110" i="13"/>
  <c r="Y111" i="13"/>
  <c r="Y112" i="13"/>
  <c r="Y113" i="13"/>
  <c r="Y114" i="13"/>
  <c r="Y115" i="13"/>
  <c r="Y116" i="13"/>
  <c r="Y117" i="13"/>
  <c r="Y118" i="13"/>
  <c r="Y119" i="13"/>
  <c r="Y120" i="13"/>
  <c r="Y121" i="13"/>
  <c r="Y122" i="13"/>
  <c r="Y123" i="13"/>
  <c r="Y124" i="13"/>
  <c r="Y125" i="13"/>
  <c r="Y126" i="13"/>
  <c r="Y127" i="13"/>
  <c r="Y128" i="13"/>
  <c r="Y129" i="13"/>
  <c r="Y130" i="13"/>
  <c r="Y131" i="13"/>
  <c r="Y132" i="13"/>
  <c r="Y133" i="13"/>
  <c r="Y134" i="13"/>
  <c r="Y135" i="13"/>
  <c r="Y136" i="13"/>
  <c r="Y137" i="13"/>
  <c r="Y138" i="13"/>
  <c r="Y139" i="13"/>
  <c r="Y140" i="13"/>
  <c r="Y141" i="13"/>
  <c r="Y142" i="13"/>
  <c r="Y143" i="13"/>
  <c r="Y144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Y168" i="13"/>
  <c r="Y169" i="13"/>
  <c r="Y170" i="13"/>
  <c r="Y171" i="13"/>
  <c r="Y172" i="13"/>
  <c r="Y173" i="13"/>
  <c r="Y174" i="13"/>
  <c r="Y175" i="13"/>
  <c r="Y176" i="13"/>
  <c r="Y177" i="13"/>
  <c r="Y178" i="13"/>
  <c r="Y179" i="13"/>
  <c r="Y180" i="13"/>
  <c r="Y181" i="13"/>
  <c r="Y182" i="13"/>
  <c r="Y183" i="13"/>
  <c r="Y184" i="13"/>
  <c r="Y185" i="13"/>
  <c r="Y186" i="13"/>
  <c r="Y187" i="13"/>
  <c r="Y188" i="13"/>
  <c r="Y189" i="13"/>
  <c r="Y190" i="13"/>
  <c r="Y191" i="13"/>
  <c r="Y192" i="13"/>
  <c r="Y2" i="13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3" i="19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G2" i="15"/>
  <c r="F2" i="15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5" i="13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2" i="11"/>
  <c r="K4" i="5"/>
  <c r="K5" i="5"/>
  <c r="L5" i="5"/>
  <c r="K6" i="5"/>
  <c r="K7" i="5"/>
  <c r="L7" i="5"/>
  <c r="K8" i="5"/>
  <c r="L8" i="5"/>
  <c r="K9" i="5"/>
  <c r="K10" i="5"/>
  <c r="K11" i="5"/>
  <c r="K12" i="5"/>
  <c r="K13" i="5"/>
  <c r="L13" i="5"/>
  <c r="K14" i="5"/>
  <c r="L14" i="5"/>
  <c r="K15" i="5"/>
  <c r="K16" i="5"/>
  <c r="L16" i="5"/>
  <c r="K17" i="5"/>
  <c r="K18" i="5"/>
  <c r="L18" i="5"/>
  <c r="K19" i="5"/>
  <c r="K20" i="5"/>
  <c r="K21" i="5"/>
  <c r="L21" i="5"/>
  <c r="K22" i="5"/>
  <c r="K23" i="5"/>
  <c r="L23" i="5"/>
  <c r="K24" i="5"/>
  <c r="K25" i="5"/>
  <c r="K26" i="5"/>
  <c r="K27" i="5"/>
  <c r="K28" i="5"/>
  <c r="K29" i="5"/>
  <c r="L29" i="5"/>
  <c r="K30" i="5"/>
  <c r="K31" i="5"/>
  <c r="K32" i="5"/>
  <c r="L32" i="5"/>
  <c r="K33" i="5"/>
  <c r="L33" i="5"/>
  <c r="K34" i="5"/>
  <c r="L34" i="5"/>
  <c r="K35" i="5"/>
  <c r="K36" i="5"/>
  <c r="K37" i="5"/>
  <c r="L37" i="5"/>
  <c r="K38" i="5"/>
  <c r="K39" i="5"/>
  <c r="L39" i="5"/>
  <c r="K40" i="5"/>
  <c r="L40" i="5"/>
  <c r="K41" i="5"/>
  <c r="K42" i="5"/>
  <c r="K43" i="5"/>
  <c r="K44" i="5"/>
  <c r="K45" i="5"/>
  <c r="K46" i="5"/>
  <c r="L46" i="5"/>
  <c r="K47" i="5"/>
  <c r="K48" i="5"/>
  <c r="L48" i="5"/>
  <c r="K49" i="5"/>
  <c r="K50" i="5"/>
  <c r="L50" i="5"/>
  <c r="K51" i="5"/>
  <c r="K52" i="5"/>
  <c r="K53" i="5"/>
  <c r="L53" i="5"/>
  <c r="K54" i="5"/>
  <c r="K55" i="5"/>
  <c r="L55" i="5"/>
  <c r="K56" i="5"/>
  <c r="K57" i="5"/>
  <c r="K58" i="5"/>
  <c r="K59" i="5"/>
  <c r="K60" i="5"/>
  <c r="K61" i="5"/>
  <c r="L61" i="5"/>
  <c r="K62" i="5"/>
  <c r="K63" i="5"/>
  <c r="K64" i="5"/>
  <c r="L64" i="5"/>
  <c r="K65" i="5"/>
  <c r="L65" i="5"/>
  <c r="K66" i="5"/>
  <c r="L66" i="5"/>
  <c r="K67" i="5"/>
  <c r="K68" i="5"/>
  <c r="K69" i="5"/>
  <c r="L69" i="5"/>
  <c r="K70" i="5"/>
  <c r="K71" i="5"/>
  <c r="L71" i="5"/>
  <c r="K72" i="5"/>
  <c r="L72" i="5"/>
  <c r="K73" i="5"/>
  <c r="K74" i="5"/>
  <c r="K75" i="5"/>
  <c r="K76" i="5"/>
  <c r="K77" i="5"/>
  <c r="L77" i="5"/>
  <c r="K78" i="5"/>
  <c r="L78" i="5"/>
  <c r="K79" i="5"/>
  <c r="L79" i="5"/>
  <c r="K80" i="5"/>
  <c r="L80" i="5"/>
  <c r="K81" i="5"/>
  <c r="K82" i="5"/>
  <c r="L82" i="5"/>
  <c r="K83" i="5"/>
  <c r="K84" i="5"/>
  <c r="K85" i="5"/>
  <c r="L85" i="5"/>
  <c r="K86" i="5"/>
  <c r="K87" i="5"/>
  <c r="L87" i="5"/>
  <c r="K88" i="5"/>
  <c r="K89" i="5"/>
  <c r="L89" i="5"/>
  <c r="K90" i="5"/>
  <c r="K91" i="5"/>
  <c r="K92" i="5"/>
  <c r="K93" i="5"/>
  <c r="L93" i="5"/>
  <c r="K94" i="5"/>
  <c r="K95" i="5"/>
  <c r="L95" i="5"/>
  <c r="K96" i="5"/>
  <c r="L96" i="5"/>
  <c r="K97" i="5"/>
  <c r="L97" i="5"/>
  <c r="K98" i="5"/>
  <c r="L98" i="5"/>
  <c r="K99" i="5"/>
  <c r="K100" i="5"/>
  <c r="K101" i="5"/>
  <c r="L101" i="5"/>
  <c r="K102" i="5"/>
  <c r="K103" i="5"/>
  <c r="L103" i="5"/>
  <c r="K104" i="5"/>
  <c r="L104" i="5"/>
  <c r="K105" i="5"/>
  <c r="K106" i="5"/>
  <c r="K107" i="5"/>
  <c r="K108" i="5"/>
  <c r="K109" i="5"/>
  <c r="L109" i="5"/>
  <c r="K110" i="5"/>
  <c r="L110" i="5"/>
  <c r="K111" i="5"/>
  <c r="L111" i="5"/>
  <c r="K112" i="5"/>
  <c r="L112" i="5"/>
  <c r="K113" i="5"/>
  <c r="K114" i="5"/>
  <c r="L114" i="5"/>
  <c r="K115" i="5"/>
  <c r="K116" i="5"/>
  <c r="K117" i="5"/>
  <c r="L117" i="5"/>
  <c r="K118" i="5"/>
  <c r="K119" i="5"/>
  <c r="L119" i="5"/>
  <c r="K120" i="5"/>
  <c r="K121" i="5"/>
  <c r="L121" i="5"/>
  <c r="K122" i="5"/>
  <c r="K123" i="5"/>
  <c r="K124" i="5"/>
  <c r="K125" i="5"/>
  <c r="L125" i="5"/>
  <c r="K126" i="5"/>
  <c r="K127" i="5"/>
  <c r="L127" i="5"/>
  <c r="K128" i="5"/>
  <c r="L128" i="5"/>
  <c r="K129" i="5"/>
  <c r="L129" i="5"/>
  <c r="K130" i="5"/>
  <c r="L130" i="5"/>
  <c r="K131" i="5"/>
  <c r="K132" i="5"/>
  <c r="K133" i="5"/>
  <c r="L133" i="5"/>
  <c r="K134" i="5"/>
  <c r="K135" i="5"/>
  <c r="L135" i="5"/>
  <c r="K136" i="5"/>
  <c r="L136" i="5"/>
  <c r="K137" i="5"/>
  <c r="K138" i="5"/>
  <c r="K139" i="5"/>
  <c r="K140" i="5"/>
  <c r="K141" i="5"/>
  <c r="K142" i="5"/>
  <c r="L142" i="5"/>
  <c r="K143" i="5"/>
  <c r="L143" i="5"/>
  <c r="K144" i="5"/>
  <c r="L144" i="5"/>
  <c r="K145" i="5"/>
  <c r="K146" i="5"/>
  <c r="L146" i="5"/>
  <c r="K147" i="5"/>
  <c r="K148" i="5"/>
  <c r="K149" i="5"/>
  <c r="L149" i="5"/>
  <c r="K150" i="5"/>
  <c r="K151" i="5"/>
  <c r="L151" i="5"/>
  <c r="K152" i="5"/>
  <c r="K153" i="5"/>
  <c r="K154" i="5"/>
  <c r="K155" i="5"/>
  <c r="L155" i="5"/>
  <c r="K156" i="5"/>
  <c r="K157" i="5"/>
  <c r="L157" i="5"/>
  <c r="K158" i="5"/>
  <c r="K159" i="5"/>
  <c r="L159" i="5"/>
  <c r="K160" i="5"/>
  <c r="L160" i="5"/>
  <c r="K161" i="5"/>
  <c r="L161" i="5"/>
  <c r="K162" i="5"/>
  <c r="L162" i="5"/>
  <c r="K163" i="5"/>
  <c r="K164" i="5"/>
  <c r="K165" i="5"/>
  <c r="L165" i="5"/>
  <c r="K166" i="5"/>
  <c r="K167" i="5"/>
  <c r="L167" i="5"/>
  <c r="K168" i="5"/>
  <c r="L168" i="5"/>
  <c r="K169" i="5"/>
  <c r="K170" i="5"/>
  <c r="K171" i="5"/>
  <c r="L171" i="5"/>
  <c r="K172" i="5"/>
  <c r="K173" i="5"/>
  <c r="K174" i="5"/>
  <c r="L174" i="5"/>
  <c r="K175" i="5"/>
  <c r="L175" i="5"/>
  <c r="K176" i="5"/>
  <c r="L176" i="5"/>
  <c r="K177" i="5"/>
  <c r="K178" i="5"/>
  <c r="L178" i="5"/>
  <c r="K179" i="5"/>
  <c r="K180" i="5"/>
  <c r="K181" i="5"/>
  <c r="L181" i="5"/>
  <c r="K182" i="5"/>
  <c r="K3" i="5"/>
  <c r="L3" i="5"/>
  <c r="J4" i="5"/>
  <c r="L4" i="5"/>
  <c r="J5" i="5"/>
  <c r="J6" i="5"/>
  <c r="L6" i="5"/>
  <c r="J7" i="5"/>
  <c r="J8" i="5"/>
  <c r="J9" i="5"/>
  <c r="L9" i="5"/>
  <c r="J10" i="5"/>
  <c r="J11" i="5"/>
  <c r="L11" i="5"/>
  <c r="J12" i="5"/>
  <c r="J13" i="5"/>
  <c r="J14" i="5"/>
  <c r="J15" i="5"/>
  <c r="L15" i="5"/>
  <c r="J16" i="5"/>
  <c r="J17" i="5"/>
  <c r="L17" i="5"/>
  <c r="J18" i="5"/>
  <c r="J19" i="5"/>
  <c r="L19" i="5"/>
  <c r="J20" i="5"/>
  <c r="L20" i="5"/>
  <c r="J21" i="5"/>
  <c r="J22" i="5"/>
  <c r="L22" i="5"/>
  <c r="J23" i="5"/>
  <c r="J24" i="5"/>
  <c r="L24" i="5"/>
  <c r="J25" i="5"/>
  <c r="L25" i="5"/>
  <c r="J26" i="5"/>
  <c r="J27" i="5"/>
  <c r="L27" i="5"/>
  <c r="J28" i="5"/>
  <c r="J29" i="5"/>
  <c r="J30" i="5"/>
  <c r="L30" i="5"/>
  <c r="J31" i="5"/>
  <c r="L31" i="5"/>
  <c r="J32" i="5"/>
  <c r="J33" i="5"/>
  <c r="J34" i="5"/>
  <c r="J35" i="5"/>
  <c r="L35" i="5"/>
  <c r="J36" i="5"/>
  <c r="L36" i="5"/>
  <c r="J37" i="5"/>
  <c r="J38" i="5"/>
  <c r="L38" i="5"/>
  <c r="J39" i="5"/>
  <c r="J40" i="5"/>
  <c r="J41" i="5"/>
  <c r="L41" i="5"/>
  <c r="J42" i="5"/>
  <c r="J43" i="5"/>
  <c r="L43" i="5"/>
  <c r="J44" i="5"/>
  <c r="J45" i="5"/>
  <c r="L45" i="5"/>
  <c r="J46" i="5"/>
  <c r="J47" i="5"/>
  <c r="L47" i="5"/>
  <c r="J48" i="5"/>
  <c r="J49" i="5"/>
  <c r="L49" i="5"/>
  <c r="J50" i="5"/>
  <c r="J51" i="5"/>
  <c r="L51" i="5"/>
  <c r="J52" i="5"/>
  <c r="L52" i="5"/>
  <c r="J53" i="5"/>
  <c r="J54" i="5"/>
  <c r="L54" i="5"/>
  <c r="J55" i="5"/>
  <c r="J56" i="5"/>
  <c r="L56" i="5"/>
  <c r="J57" i="5"/>
  <c r="L57" i="5"/>
  <c r="J58" i="5"/>
  <c r="J59" i="5"/>
  <c r="L59" i="5"/>
  <c r="J60" i="5"/>
  <c r="J61" i="5"/>
  <c r="J62" i="5"/>
  <c r="L62" i="5"/>
  <c r="J63" i="5"/>
  <c r="L63" i="5"/>
  <c r="J64" i="5"/>
  <c r="J65" i="5"/>
  <c r="J66" i="5"/>
  <c r="J67" i="5"/>
  <c r="L67" i="5"/>
  <c r="J68" i="5"/>
  <c r="L68" i="5"/>
  <c r="J69" i="5"/>
  <c r="J70" i="5"/>
  <c r="L70" i="5"/>
  <c r="J71" i="5"/>
  <c r="J72" i="5"/>
  <c r="J73" i="5"/>
  <c r="J74" i="5"/>
  <c r="J75" i="5"/>
  <c r="L75" i="5"/>
  <c r="J76" i="5"/>
  <c r="J77" i="5"/>
  <c r="J78" i="5"/>
  <c r="J79" i="5"/>
  <c r="J80" i="5"/>
  <c r="J81" i="5"/>
  <c r="L81" i="5"/>
  <c r="J82" i="5"/>
  <c r="J83" i="5"/>
  <c r="L83" i="5"/>
  <c r="J84" i="5"/>
  <c r="L84" i="5"/>
  <c r="J85" i="5"/>
  <c r="J86" i="5"/>
  <c r="L86" i="5"/>
  <c r="J87" i="5"/>
  <c r="J88" i="5"/>
  <c r="L88" i="5"/>
  <c r="J89" i="5"/>
  <c r="J90" i="5"/>
  <c r="J91" i="5"/>
  <c r="L91" i="5"/>
  <c r="J92" i="5"/>
  <c r="J93" i="5"/>
  <c r="J94" i="5"/>
  <c r="L94" i="5"/>
  <c r="J95" i="5"/>
  <c r="J96" i="5"/>
  <c r="J97" i="5"/>
  <c r="J98" i="5"/>
  <c r="J99" i="5"/>
  <c r="L99" i="5"/>
  <c r="J100" i="5"/>
  <c r="L100" i="5"/>
  <c r="J101" i="5"/>
  <c r="J102" i="5"/>
  <c r="L102" i="5"/>
  <c r="J103" i="5"/>
  <c r="J104" i="5"/>
  <c r="J105" i="5"/>
  <c r="J106" i="5"/>
  <c r="J107" i="5"/>
  <c r="L107" i="5"/>
  <c r="J108" i="5"/>
  <c r="J109" i="5"/>
  <c r="J110" i="5"/>
  <c r="J111" i="5"/>
  <c r="J112" i="5"/>
  <c r="J113" i="5"/>
  <c r="L113" i="5"/>
  <c r="J114" i="5"/>
  <c r="J115" i="5"/>
  <c r="L115" i="5"/>
  <c r="J116" i="5"/>
  <c r="L116" i="5"/>
  <c r="J117" i="5"/>
  <c r="J118" i="5"/>
  <c r="L118" i="5"/>
  <c r="J119" i="5"/>
  <c r="J120" i="5"/>
  <c r="L120" i="5"/>
  <c r="J121" i="5"/>
  <c r="J122" i="5"/>
  <c r="J123" i="5"/>
  <c r="L123" i="5"/>
  <c r="J124" i="5"/>
  <c r="J125" i="5"/>
  <c r="J126" i="5"/>
  <c r="L126" i="5"/>
  <c r="J127" i="5"/>
  <c r="J128" i="5"/>
  <c r="J129" i="5"/>
  <c r="J130" i="5"/>
  <c r="J131" i="5"/>
  <c r="L131" i="5"/>
  <c r="J132" i="5"/>
  <c r="L132" i="5"/>
  <c r="J133" i="5"/>
  <c r="J134" i="5"/>
  <c r="L134" i="5"/>
  <c r="J135" i="5"/>
  <c r="J136" i="5"/>
  <c r="J137" i="5"/>
  <c r="J138" i="5"/>
  <c r="J139" i="5"/>
  <c r="L139" i="5"/>
  <c r="J140" i="5"/>
  <c r="J141" i="5"/>
  <c r="L141" i="5"/>
  <c r="J142" i="5"/>
  <c r="J143" i="5"/>
  <c r="J144" i="5"/>
  <c r="J145" i="5"/>
  <c r="L145" i="5"/>
  <c r="J146" i="5"/>
  <c r="J147" i="5"/>
  <c r="L147" i="5"/>
  <c r="J148" i="5"/>
  <c r="L148" i="5"/>
  <c r="J149" i="5"/>
  <c r="J150" i="5"/>
  <c r="L150" i="5"/>
  <c r="J151" i="5"/>
  <c r="J152" i="5"/>
  <c r="L152" i="5"/>
  <c r="J153" i="5"/>
  <c r="J154" i="5"/>
  <c r="J155" i="5"/>
  <c r="J156" i="5"/>
  <c r="J157" i="5"/>
  <c r="J158" i="5"/>
  <c r="L158" i="5"/>
  <c r="J159" i="5"/>
  <c r="J160" i="5"/>
  <c r="J161" i="5"/>
  <c r="J162" i="5"/>
  <c r="J163" i="5"/>
  <c r="L163" i="5"/>
  <c r="J164" i="5"/>
  <c r="L164" i="5"/>
  <c r="J165" i="5"/>
  <c r="J166" i="5"/>
  <c r="L166" i="5"/>
  <c r="J167" i="5"/>
  <c r="J168" i="5"/>
  <c r="J169" i="5"/>
  <c r="J170" i="5"/>
  <c r="J171" i="5"/>
  <c r="J172" i="5"/>
  <c r="J173" i="5"/>
  <c r="L173" i="5"/>
  <c r="J174" i="5"/>
  <c r="J175" i="5"/>
  <c r="J176" i="5"/>
  <c r="J177" i="5"/>
  <c r="L177" i="5"/>
  <c r="J178" i="5"/>
  <c r="J179" i="5"/>
  <c r="L179" i="5"/>
  <c r="J180" i="5"/>
  <c r="L180" i="5"/>
  <c r="J181" i="5"/>
  <c r="J182" i="5"/>
  <c r="L182" i="5"/>
  <c r="J3" i="5"/>
  <c r="C4" i="5"/>
  <c r="F4" i="5"/>
  <c r="C5" i="5"/>
  <c r="C6" i="5"/>
  <c r="C7" i="5"/>
  <c r="C8" i="5"/>
  <c r="C9" i="5"/>
  <c r="D9" i="5"/>
  <c r="E9" i="5"/>
  <c r="C10" i="5"/>
  <c r="C11" i="5"/>
  <c r="C12" i="5"/>
  <c r="C13" i="5"/>
  <c r="C14" i="5"/>
  <c r="C15" i="5"/>
  <c r="C16" i="5"/>
  <c r="C17" i="5"/>
  <c r="C18" i="5"/>
  <c r="C19" i="5"/>
  <c r="C20" i="5"/>
  <c r="F20" i="5"/>
  <c r="C21" i="5"/>
  <c r="C22" i="5"/>
  <c r="C23" i="5"/>
  <c r="C24" i="5"/>
  <c r="C25" i="5"/>
  <c r="C26" i="5"/>
  <c r="C27" i="5"/>
  <c r="C28" i="5"/>
  <c r="D28" i="5"/>
  <c r="E28" i="5"/>
  <c r="C29" i="5"/>
  <c r="C30" i="5"/>
  <c r="C31" i="5"/>
  <c r="C32" i="5"/>
  <c r="C33" i="5"/>
  <c r="F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D57" i="5"/>
  <c r="E57" i="5"/>
  <c r="C58" i="5"/>
  <c r="C59" i="5"/>
  <c r="C60" i="5"/>
  <c r="C61" i="5"/>
  <c r="C62" i="5"/>
  <c r="D62" i="5"/>
  <c r="E62" i="5"/>
  <c r="C63" i="5"/>
  <c r="C64" i="5"/>
  <c r="C65" i="5"/>
  <c r="C66" i="5"/>
  <c r="C67" i="5"/>
  <c r="C68" i="5"/>
  <c r="C69" i="5"/>
  <c r="C70" i="5"/>
  <c r="C71" i="5"/>
  <c r="C72" i="5"/>
  <c r="C73" i="5"/>
  <c r="F73" i="5"/>
  <c r="C74" i="5"/>
  <c r="C75" i="5"/>
  <c r="C76" i="5"/>
  <c r="C77" i="5"/>
  <c r="C78" i="5"/>
  <c r="C79" i="5"/>
  <c r="C80" i="5"/>
  <c r="C81" i="5"/>
  <c r="C82" i="5"/>
  <c r="C83" i="5"/>
  <c r="C84" i="5"/>
  <c r="D84" i="5"/>
  <c r="E84" i="5"/>
  <c r="C85" i="5"/>
  <c r="C86" i="5"/>
  <c r="C87" i="5"/>
  <c r="C88" i="5"/>
  <c r="C89" i="5"/>
  <c r="D89" i="5"/>
  <c r="E89" i="5"/>
  <c r="C90" i="5"/>
  <c r="C91" i="5"/>
  <c r="C92" i="5"/>
  <c r="D92" i="5"/>
  <c r="C93" i="5"/>
  <c r="C94" i="5"/>
  <c r="C95" i="5"/>
  <c r="C96" i="5"/>
  <c r="C97" i="5"/>
  <c r="C98" i="5"/>
  <c r="C99" i="5"/>
  <c r="C100" i="5"/>
  <c r="F100" i="5"/>
  <c r="C101" i="5"/>
  <c r="C102" i="5"/>
  <c r="C103" i="5"/>
  <c r="C104" i="5"/>
  <c r="C105" i="5"/>
  <c r="C106" i="5"/>
  <c r="C107" i="5"/>
  <c r="C108" i="5"/>
  <c r="F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F121" i="5"/>
  <c r="C122" i="5"/>
  <c r="C123" i="5"/>
  <c r="C124" i="5"/>
  <c r="C125" i="5"/>
  <c r="C126" i="5"/>
  <c r="C127" i="5"/>
  <c r="C128" i="5"/>
  <c r="C129" i="5"/>
  <c r="C130" i="5"/>
  <c r="C131" i="5"/>
  <c r="C132" i="5"/>
  <c r="D132" i="5"/>
  <c r="E132" i="5"/>
  <c r="C133" i="5"/>
  <c r="C134" i="5"/>
  <c r="C135" i="5"/>
  <c r="C136" i="5"/>
  <c r="C137" i="5"/>
  <c r="F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F156" i="5"/>
  <c r="C157" i="5"/>
  <c r="D157" i="5"/>
  <c r="E157" i="5"/>
  <c r="C158" i="5"/>
  <c r="C159" i="5"/>
  <c r="C160" i="5"/>
  <c r="C161" i="5"/>
  <c r="C162" i="5"/>
  <c r="C163" i="5"/>
  <c r="C164" i="5"/>
  <c r="D164" i="5"/>
  <c r="E164" i="5"/>
  <c r="C165" i="5"/>
  <c r="D165" i="5"/>
  <c r="E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D182" i="5"/>
  <c r="E182" i="5"/>
  <c r="C3" i="5"/>
  <c r="B4" i="5"/>
  <c r="D4" i="5"/>
  <c r="E4" i="5"/>
  <c r="B5" i="5"/>
  <c r="B6" i="5"/>
  <c r="B7" i="5"/>
  <c r="B8" i="5"/>
  <c r="B9" i="5"/>
  <c r="B10" i="5"/>
  <c r="D10" i="5"/>
  <c r="F10" i="5"/>
  <c r="B11" i="5"/>
  <c r="B12" i="5"/>
  <c r="B13" i="5"/>
  <c r="B14" i="5"/>
  <c r="D14" i="5"/>
  <c r="B15" i="5"/>
  <c r="B16" i="5"/>
  <c r="B17" i="5"/>
  <c r="B18" i="5"/>
  <c r="B19" i="5"/>
  <c r="D19" i="5"/>
  <c r="B20" i="5"/>
  <c r="D20" i="5"/>
  <c r="B21" i="5"/>
  <c r="B22" i="5"/>
  <c r="B23" i="5"/>
  <c r="D23" i="5"/>
  <c r="B24" i="5"/>
  <c r="B25" i="5"/>
  <c r="B26" i="5"/>
  <c r="B27" i="5"/>
  <c r="B28" i="5"/>
  <c r="B29" i="5"/>
  <c r="B30" i="5"/>
  <c r="D30" i="5"/>
  <c r="E30" i="5"/>
  <c r="B31" i="5"/>
  <c r="B32" i="5"/>
  <c r="D32" i="5"/>
  <c r="B33" i="5"/>
  <c r="D33" i="5"/>
  <c r="B34" i="5"/>
  <c r="B35" i="5"/>
  <c r="B36" i="5"/>
  <c r="D36" i="5"/>
  <c r="E36" i="5"/>
  <c r="B37" i="5"/>
  <c r="B38" i="5"/>
  <c r="B39" i="5"/>
  <c r="B40" i="5"/>
  <c r="B41" i="5"/>
  <c r="B42" i="5"/>
  <c r="B43" i="5"/>
  <c r="B44" i="5"/>
  <c r="B45" i="5"/>
  <c r="B46" i="5"/>
  <c r="D46" i="5"/>
  <c r="B47" i="5"/>
  <c r="B48" i="5"/>
  <c r="B49" i="5"/>
  <c r="B50" i="5"/>
  <c r="B51" i="5"/>
  <c r="B52" i="5"/>
  <c r="D52" i="5"/>
  <c r="F52" i="5"/>
  <c r="B53" i="5"/>
  <c r="B54" i="5"/>
  <c r="B55" i="5"/>
  <c r="B56" i="5"/>
  <c r="D56" i="5"/>
  <c r="B57" i="5"/>
  <c r="B58" i="5"/>
  <c r="B59" i="5"/>
  <c r="B60" i="5"/>
  <c r="D60" i="5"/>
  <c r="E60" i="5"/>
  <c r="B61" i="5"/>
  <c r="B62" i="5"/>
  <c r="B63" i="5"/>
  <c r="D63" i="5"/>
  <c r="F63" i="5"/>
  <c r="B64" i="5"/>
  <c r="B65" i="5"/>
  <c r="B66" i="5"/>
  <c r="B67" i="5"/>
  <c r="D67" i="5"/>
  <c r="B68" i="5"/>
  <c r="B69" i="5"/>
  <c r="B70" i="5"/>
  <c r="D70" i="5"/>
  <c r="F70" i="5"/>
  <c r="B71" i="5"/>
  <c r="B72" i="5"/>
  <c r="B73" i="5"/>
  <c r="B74" i="5"/>
  <c r="B75" i="5"/>
  <c r="E75" i="5"/>
  <c r="B76" i="5"/>
  <c r="B77" i="5"/>
  <c r="B78" i="5"/>
  <c r="B79" i="5"/>
  <c r="B80" i="5"/>
  <c r="E80" i="5"/>
  <c r="B81" i="5"/>
  <c r="B82" i="5"/>
  <c r="B83" i="5"/>
  <c r="E83" i="5"/>
  <c r="B84" i="5"/>
  <c r="B85" i="5"/>
  <c r="B86" i="5"/>
  <c r="B87" i="5"/>
  <c r="B88" i="5"/>
  <c r="B89" i="5"/>
  <c r="B90" i="5"/>
  <c r="D90" i="5"/>
  <c r="E90" i="5"/>
  <c r="B91" i="5"/>
  <c r="B92" i="5"/>
  <c r="B93" i="5"/>
  <c r="B94" i="5"/>
  <c r="B95" i="5"/>
  <c r="D95" i="5"/>
  <c r="E95" i="5"/>
  <c r="B96" i="5"/>
  <c r="D96" i="5"/>
  <c r="B97" i="5"/>
  <c r="B98" i="5"/>
  <c r="B99" i="5"/>
  <c r="D99" i="5"/>
  <c r="F99" i="5"/>
  <c r="B100" i="5"/>
  <c r="B101" i="5"/>
  <c r="B102" i="5"/>
  <c r="D102" i="5"/>
  <c r="B103" i="5"/>
  <c r="B104" i="5"/>
  <c r="B105" i="5"/>
  <c r="E105" i="5"/>
  <c r="B106" i="5"/>
  <c r="B107" i="5"/>
  <c r="D107" i="5"/>
  <c r="B108" i="5"/>
  <c r="D108" i="5"/>
  <c r="B109" i="5"/>
  <c r="B110" i="5"/>
  <c r="D110" i="5"/>
  <c r="E110" i="5"/>
  <c r="B111" i="5"/>
  <c r="D111" i="5"/>
  <c r="B112" i="5"/>
  <c r="B113" i="5"/>
  <c r="D113" i="5"/>
  <c r="E113" i="5"/>
  <c r="B114" i="5"/>
  <c r="B115" i="5"/>
  <c r="B116" i="5"/>
  <c r="B117" i="5"/>
  <c r="D117" i="5"/>
  <c r="B118" i="5"/>
  <c r="D118" i="5"/>
  <c r="E118" i="5"/>
  <c r="B119" i="5"/>
  <c r="B120" i="5"/>
  <c r="B121" i="5"/>
  <c r="E121" i="5"/>
  <c r="B122" i="5"/>
  <c r="D122" i="5"/>
  <c r="E122" i="5"/>
  <c r="B123" i="5"/>
  <c r="B124" i="5"/>
  <c r="D124" i="5"/>
  <c r="E124" i="5"/>
  <c r="B125" i="5"/>
  <c r="B126" i="5"/>
  <c r="B127" i="5"/>
  <c r="B128" i="5"/>
  <c r="B129" i="5"/>
  <c r="B130" i="5"/>
  <c r="B131" i="5"/>
  <c r="B132" i="5"/>
  <c r="B133" i="5"/>
  <c r="B134" i="5"/>
  <c r="D134" i="5"/>
  <c r="B135" i="5"/>
  <c r="B136" i="5"/>
  <c r="B137" i="5"/>
  <c r="B138" i="5"/>
  <c r="B139" i="5"/>
  <c r="D139" i="5"/>
  <c r="B140" i="5"/>
  <c r="B141" i="5"/>
  <c r="B142" i="5"/>
  <c r="B143" i="5"/>
  <c r="B144" i="5"/>
  <c r="D144" i="5"/>
  <c r="E144" i="5"/>
  <c r="B145" i="5"/>
  <c r="D145" i="5"/>
  <c r="B146" i="5"/>
  <c r="B147" i="5"/>
  <c r="E147" i="5"/>
  <c r="B148" i="5"/>
  <c r="B149" i="5"/>
  <c r="B150" i="5"/>
  <c r="B151" i="5"/>
  <c r="D151" i="5"/>
  <c r="F151" i="5"/>
  <c r="B152" i="5"/>
  <c r="B153" i="5"/>
  <c r="B154" i="5"/>
  <c r="B155" i="5"/>
  <c r="B156" i="5"/>
  <c r="D156" i="5"/>
  <c r="B157" i="5"/>
  <c r="B158" i="5"/>
  <c r="B159" i="5"/>
  <c r="B160" i="5"/>
  <c r="B161" i="5"/>
  <c r="B162" i="5"/>
  <c r="B163" i="5"/>
  <c r="B164" i="5"/>
  <c r="B165" i="5"/>
  <c r="B166" i="5"/>
  <c r="B167" i="5"/>
  <c r="D167" i="5"/>
  <c r="B168" i="5"/>
  <c r="B169" i="5"/>
  <c r="B170" i="5"/>
  <c r="B171" i="5"/>
  <c r="B172" i="5"/>
  <c r="B173" i="5"/>
  <c r="B174" i="5"/>
  <c r="B175" i="5"/>
  <c r="D175" i="5"/>
  <c r="B176" i="5"/>
  <c r="B177" i="5"/>
  <c r="B178" i="5"/>
  <c r="D178" i="5"/>
  <c r="B179" i="5"/>
  <c r="B180" i="5"/>
  <c r="B181" i="5"/>
  <c r="B182" i="5"/>
  <c r="B3" i="5"/>
  <c r="E151" i="5"/>
  <c r="D143" i="5"/>
  <c r="F143" i="5"/>
  <c r="D135" i="5"/>
  <c r="F135" i="5"/>
  <c r="D119" i="5"/>
  <c r="E119" i="5"/>
  <c r="D103" i="5"/>
  <c r="F103" i="5"/>
  <c r="D79" i="5"/>
  <c r="D71" i="5"/>
  <c r="D47" i="5"/>
  <c r="E47" i="5"/>
  <c r="D39" i="5"/>
  <c r="F39" i="5"/>
  <c r="E39" i="5"/>
  <c r="D31" i="5"/>
  <c r="F31" i="5"/>
  <c r="D15" i="5"/>
  <c r="F15" i="5"/>
  <c r="D3" i="5"/>
  <c r="F3" i="5"/>
  <c r="E3" i="5"/>
  <c r="F167" i="5"/>
  <c r="D170" i="5"/>
  <c r="F170" i="5"/>
  <c r="E170" i="5"/>
  <c r="D162" i="5"/>
  <c r="E162" i="5"/>
  <c r="D154" i="5"/>
  <c r="E154" i="5"/>
  <c r="D138" i="5"/>
  <c r="F138" i="5"/>
  <c r="E138" i="5"/>
  <c r="D130" i="5"/>
  <c r="E130" i="5"/>
  <c r="D114" i="5"/>
  <c r="E114" i="5"/>
  <c r="D106" i="5"/>
  <c r="E106" i="5"/>
  <c r="D98" i="5"/>
  <c r="E98" i="5"/>
  <c r="D74" i="5"/>
  <c r="E74" i="5"/>
  <c r="D66" i="5"/>
  <c r="F66" i="5"/>
  <c r="E66" i="5"/>
  <c r="D58" i="5"/>
  <c r="E58" i="5"/>
  <c r="D50" i="5"/>
  <c r="E50" i="5"/>
  <c r="D34" i="5"/>
  <c r="F34" i="5"/>
  <c r="E34" i="5"/>
  <c r="D26" i="5"/>
  <c r="E26" i="5"/>
  <c r="D18" i="5"/>
  <c r="E18" i="5"/>
  <c r="E156" i="5"/>
  <c r="D140" i="5"/>
  <c r="D180" i="5"/>
  <c r="F180" i="5"/>
  <c r="D148" i="5"/>
  <c r="E148" i="5"/>
  <c r="D116" i="5"/>
  <c r="F116" i="5"/>
  <c r="E116" i="5"/>
  <c r="D100" i="5"/>
  <c r="E100" i="5"/>
  <c r="D177" i="5"/>
  <c r="F177" i="5"/>
  <c r="E177" i="5"/>
  <c r="E145" i="5"/>
  <c r="D137" i="5"/>
  <c r="E137" i="5"/>
  <c r="D121" i="5"/>
  <c r="D105" i="5"/>
  <c r="D73" i="5"/>
  <c r="E73" i="5"/>
  <c r="E33" i="5"/>
  <c r="D25" i="5"/>
  <c r="E25" i="5"/>
  <c r="E79" i="5"/>
  <c r="F79" i="5"/>
  <c r="E71" i="5"/>
  <c r="F71" i="5"/>
  <c r="E63" i="5"/>
  <c r="E31" i="5"/>
  <c r="F134" i="5"/>
  <c r="F62" i="5"/>
  <c r="F60" i="5"/>
  <c r="F28" i="5"/>
  <c r="F178" i="5"/>
  <c r="F74" i="5"/>
  <c r="F18" i="5"/>
  <c r="D171" i="5"/>
  <c r="E171" i="5"/>
  <c r="D163" i="5"/>
  <c r="E163" i="5"/>
  <c r="D155" i="5"/>
  <c r="F155" i="5"/>
  <c r="D147" i="5"/>
  <c r="F147" i="5"/>
  <c r="D131" i="5"/>
  <c r="F131" i="5"/>
  <c r="E131" i="5"/>
  <c r="D115" i="5"/>
  <c r="E115" i="5"/>
  <c r="E99" i="5"/>
  <c r="D91" i="5"/>
  <c r="F91" i="5"/>
  <c r="D83" i="5"/>
  <c r="F83" i="5"/>
  <c r="D75" i="5"/>
  <c r="F75" i="5"/>
  <c r="D59" i="5"/>
  <c r="F59" i="5"/>
  <c r="D51" i="5"/>
  <c r="D35" i="5"/>
  <c r="F35" i="5"/>
  <c r="D27" i="5"/>
  <c r="E27" i="5"/>
  <c r="E19" i="5"/>
  <c r="D11" i="5"/>
  <c r="D176" i="5"/>
  <c r="E176" i="5"/>
  <c r="D168" i="5"/>
  <c r="E168" i="5"/>
  <c r="D160" i="5"/>
  <c r="E160" i="5"/>
  <c r="D152" i="5"/>
  <c r="F152" i="5"/>
  <c r="D136" i="5"/>
  <c r="E136" i="5"/>
  <c r="D120" i="5"/>
  <c r="E120" i="5"/>
  <c r="D112" i="5"/>
  <c r="E112" i="5"/>
  <c r="D104" i="5"/>
  <c r="E104" i="5"/>
  <c r="E96" i="5"/>
  <c r="D88" i="5"/>
  <c r="F88" i="5"/>
  <c r="E88" i="5"/>
  <c r="D80" i="5"/>
  <c r="F80" i="5"/>
  <c r="D72" i="5"/>
  <c r="E72" i="5"/>
  <c r="E56" i="5"/>
  <c r="D48" i="5"/>
  <c r="E48" i="5"/>
  <c r="D40" i="5"/>
  <c r="F40" i="5"/>
  <c r="E32" i="5"/>
  <c r="D16" i="5"/>
  <c r="E16" i="5"/>
  <c r="D8" i="5"/>
  <c r="F47" i="5"/>
  <c r="F95" i="5"/>
  <c r="F119" i="5"/>
  <c r="F50" i="5"/>
  <c r="F106" i="5"/>
  <c r="F58" i="5"/>
  <c r="F122" i="5"/>
  <c r="F182" i="5"/>
  <c r="F145" i="5"/>
  <c r="F26" i="5"/>
  <c r="F90" i="5"/>
  <c r="F154" i="5"/>
  <c r="F98" i="5"/>
  <c r="F132" i="5"/>
  <c r="F84" i="5"/>
  <c r="F72" i="5"/>
  <c r="F56" i="5"/>
  <c r="F120" i="5"/>
  <c r="F136" i="5"/>
  <c r="F89" i="5"/>
  <c r="F16" i="5"/>
  <c r="F144" i="5"/>
  <c r="F32" i="5"/>
  <c r="F96" i="5"/>
  <c r="F160" i="5"/>
  <c r="F168" i="5"/>
  <c r="F19" i="5"/>
  <c r="F171" i="5"/>
  <c r="E35" i="5"/>
  <c r="F48" i="5"/>
  <c r="F112" i="5"/>
  <c r="F176" i="5"/>
  <c r="F27" i="5"/>
  <c r="F115" i="5"/>
  <c r="F13" i="5"/>
  <c r="F141" i="5"/>
  <c r="F109" i="5"/>
  <c r="D109" i="5"/>
  <c r="E109" i="5"/>
  <c r="D146" i="5"/>
  <c r="F146" i="5"/>
  <c r="D43" i="5"/>
  <c r="F140" i="5"/>
  <c r="F36" i="5"/>
  <c r="F124" i="5"/>
  <c r="F157" i="5"/>
  <c r="D158" i="5"/>
  <c r="E158" i="5"/>
  <c r="E150" i="5"/>
  <c r="E127" i="5"/>
  <c r="D127" i="5"/>
  <c r="F127" i="5"/>
  <c r="D76" i="5"/>
  <c r="E76" i="5"/>
  <c r="E61" i="5"/>
  <c r="F165" i="5"/>
  <c r="D179" i="5"/>
  <c r="D141" i="5"/>
  <c r="E141" i="5"/>
  <c r="E134" i="5"/>
  <c r="F111" i="5"/>
  <c r="E111" i="5"/>
  <c r="D24" i="5"/>
  <c r="F24" i="5"/>
  <c r="E24" i="5"/>
  <c r="F101" i="5"/>
  <c r="D29" i="5"/>
  <c r="F29" i="5"/>
  <c r="F8" i="5"/>
  <c r="E8" i="5"/>
  <c r="F76" i="5"/>
  <c r="D172" i="5"/>
  <c r="F172" i="5"/>
  <c r="E172" i="5"/>
  <c r="F162" i="5"/>
  <c r="F130" i="5"/>
  <c r="E180" i="5"/>
  <c r="E140" i="5"/>
  <c r="E117" i="5"/>
  <c r="D82" i="5"/>
  <c r="F82" i="5"/>
  <c r="E82" i="5"/>
  <c r="F67" i="5"/>
  <c r="E67" i="5"/>
  <c r="F23" i="5"/>
  <c r="E23" i="5"/>
  <c r="D174" i="5"/>
  <c r="E174" i="5"/>
  <c r="F174" i="5"/>
  <c r="D166" i="5"/>
  <c r="E166" i="5"/>
  <c r="F166" i="5"/>
  <c r="F158" i="5"/>
  <c r="D150" i="5"/>
  <c r="F150" i="5"/>
  <c r="F142" i="5"/>
  <c r="D142" i="5"/>
  <c r="E142" i="5"/>
  <c r="D126" i="5"/>
  <c r="E126" i="5"/>
  <c r="F126" i="5"/>
  <c r="F118" i="5"/>
  <c r="F110" i="5"/>
  <c r="F102" i="5"/>
  <c r="D94" i="5"/>
  <c r="E94" i="5"/>
  <c r="D86" i="5"/>
  <c r="E86" i="5"/>
  <c r="F86" i="5"/>
  <c r="D78" i="5"/>
  <c r="D54" i="5"/>
  <c r="E54" i="5"/>
  <c r="F46" i="5"/>
  <c r="F38" i="5"/>
  <c r="F30" i="5"/>
  <c r="D22" i="5"/>
  <c r="E22" i="5"/>
  <c r="F14" i="5"/>
  <c r="F6" i="5"/>
  <c r="L122" i="5"/>
  <c r="L58" i="5"/>
  <c r="F139" i="5"/>
  <c r="E139" i="5"/>
  <c r="D81" i="5"/>
  <c r="F81" i="5"/>
  <c r="E81" i="5"/>
  <c r="F117" i="5"/>
  <c r="F53" i="5"/>
  <c r="D37" i="5"/>
  <c r="E37" i="5"/>
  <c r="D123" i="5"/>
  <c r="F123" i="5"/>
  <c r="D7" i="5"/>
  <c r="F44" i="5"/>
  <c r="D64" i="5"/>
  <c r="F64" i="5"/>
  <c r="E64" i="5"/>
  <c r="D42" i="5"/>
  <c r="D6" i="5"/>
  <c r="E6" i="5"/>
  <c r="F25" i="5"/>
  <c r="E152" i="5"/>
  <c r="F107" i="5"/>
  <c r="E107" i="5"/>
  <c r="E49" i="5"/>
  <c r="D49" i="5"/>
  <c r="F49" i="5"/>
  <c r="E20" i="5"/>
  <c r="L154" i="5"/>
  <c r="L90" i="5"/>
  <c r="L26" i="5"/>
  <c r="F125" i="5"/>
  <c r="D125" i="5"/>
  <c r="E125" i="5"/>
  <c r="D61" i="5"/>
  <c r="F61" i="5"/>
  <c r="D5" i="5"/>
  <c r="E51" i="5"/>
  <c r="F51" i="5"/>
  <c r="E92" i="5"/>
  <c r="F92" i="5"/>
  <c r="E175" i="5"/>
  <c r="F175" i="5"/>
  <c r="D153" i="5"/>
  <c r="E153" i="5"/>
  <c r="D93" i="5"/>
  <c r="E93" i="5"/>
  <c r="E14" i="5"/>
  <c r="F163" i="5"/>
  <c r="E11" i="5"/>
  <c r="F11" i="5"/>
  <c r="D87" i="5"/>
  <c r="F87" i="5"/>
  <c r="D173" i="5"/>
  <c r="D159" i="5"/>
  <c r="F159" i="5"/>
  <c r="E159" i="5"/>
  <c r="E143" i="5"/>
  <c r="D128" i="5"/>
  <c r="F128" i="5"/>
  <c r="E128" i="5"/>
  <c r="D77" i="5"/>
  <c r="F77" i="5"/>
  <c r="E77" i="5"/>
  <c r="E70" i="5"/>
  <c r="F153" i="5"/>
  <c r="F113" i="5"/>
  <c r="L153" i="5"/>
  <c r="E103" i="5"/>
  <c r="D149" i="5"/>
  <c r="F149" i="5"/>
  <c r="D85" i="5"/>
  <c r="F85" i="5"/>
  <c r="D38" i="5"/>
  <c r="E38" i="5"/>
  <c r="F105" i="5"/>
  <c r="L169" i="5"/>
  <c r="L105" i="5"/>
  <c r="F114" i="5"/>
  <c r="E40" i="5"/>
  <c r="E135" i="5"/>
  <c r="D17" i="5"/>
  <c r="E17" i="5"/>
  <c r="D161" i="5"/>
  <c r="E161" i="5"/>
  <c r="E155" i="5"/>
  <c r="D45" i="5"/>
  <c r="F45" i="5"/>
  <c r="E45" i="5"/>
  <c r="D21" i="5"/>
  <c r="L156" i="5"/>
  <c r="L124" i="5"/>
  <c r="L92" i="5"/>
  <c r="L60" i="5"/>
  <c r="L28" i="5"/>
  <c r="F161" i="5"/>
  <c r="L137" i="5"/>
  <c r="L73" i="5"/>
  <c r="F9" i="5"/>
  <c r="F57" i="5"/>
  <c r="D169" i="5"/>
  <c r="E169" i="5"/>
  <c r="D181" i="5"/>
  <c r="F181" i="5"/>
  <c r="D129" i="5"/>
  <c r="D101" i="5"/>
  <c r="E101" i="5"/>
  <c r="D65" i="5"/>
  <c r="E65" i="5"/>
  <c r="D44" i="5"/>
  <c r="E44" i="5"/>
  <c r="E59" i="5"/>
  <c r="D53" i="5"/>
  <c r="E53" i="5"/>
  <c r="D13" i="5"/>
  <c r="E13" i="5"/>
  <c r="L172" i="5"/>
  <c r="L140" i="5"/>
  <c r="L108" i="5"/>
  <c r="L76" i="5"/>
  <c r="L44" i="5"/>
  <c r="L12" i="5"/>
  <c r="E167" i="5"/>
  <c r="E102" i="5"/>
  <c r="D69" i="5"/>
  <c r="E69" i="5"/>
  <c r="E46" i="5"/>
  <c r="D12" i="5"/>
  <c r="F164" i="5"/>
  <c r="F148" i="5"/>
  <c r="F104" i="5"/>
  <c r="E15" i="5"/>
  <c r="D41" i="5"/>
  <c r="E41" i="5"/>
  <c r="D68" i="5"/>
  <c r="E108" i="5"/>
  <c r="E10" i="5"/>
  <c r="E178" i="5"/>
  <c r="D133" i="5"/>
  <c r="E133" i="5"/>
  <c r="D97" i="5"/>
  <c r="E52" i="5"/>
  <c r="E29" i="5"/>
  <c r="D55" i="5"/>
  <c r="E149" i="5"/>
  <c r="E91" i="5"/>
  <c r="L170" i="5"/>
  <c r="L138" i="5"/>
  <c r="L106" i="5"/>
  <c r="L74" i="5"/>
  <c r="L42" i="5"/>
  <c r="L10" i="5"/>
  <c r="E68" i="5"/>
  <c r="F68" i="5"/>
  <c r="F55" i="5"/>
  <c r="E55" i="5"/>
  <c r="F173" i="5"/>
  <c r="E173" i="5"/>
  <c r="F43" i="5"/>
  <c r="E43" i="5"/>
  <c r="F179" i="5"/>
  <c r="E179" i="5"/>
  <c r="E5" i="5"/>
  <c r="F5" i="5"/>
  <c r="F42" i="5"/>
  <c r="E42" i="5"/>
  <c r="F12" i="5"/>
  <c r="E12" i="5"/>
  <c r="E21" i="5"/>
  <c r="F21" i="5"/>
  <c r="F37" i="5"/>
  <c r="E97" i="5"/>
  <c r="F97" i="5"/>
  <c r="E78" i="5"/>
  <c r="F78" i="5"/>
  <c r="F133" i="5"/>
  <c r="F129" i="5"/>
  <c r="E129" i="5"/>
  <c r="F7" i="5"/>
  <c r="E7" i="5"/>
  <c r="F94" i="5"/>
  <c r="F169" i="5"/>
  <c r="F54" i="5"/>
  <c r="E146" i="5"/>
  <c r="E181" i="5"/>
  <c r="F22" i="5"/>
  <c r="E85" i="5"/>
  <c r="F65" i="5"/>
  <c r="F41" i="5"/>
  <c r="F17" i="5"/>
  <c r="E87" i="5"/>
  <c r="E123" i="5"/>
  <c r="F69" i="5"/>
  <c r="F93" i="5"/>
</calcChain>
</file>

<file path=xl/connections.xml><?xml version="1.0" encoding="utf-8"?>
<connections xmlns="http://schemas.openxmlformats.org/spreadsheetml/2006/main">
  <connection id="1" name="DiscountPct" type="6" refreshedVersion="4" background="1" saveData="1">
    <textPr codePage="437" sourceFile="C:\Lien Workspace\16.Loss Severity Model\R Code\data\BaseLoss.csv" comma="1">
      <textFields count="2">
        <textField/>
        <textField/>
      </textFields>
    </textPr>
  </connection>
  <connection id="2" name="DiscountPct1" type="6" refreshedVersion="4" background="1" saveData="1">
    <textPr codePage="437" sourceFile="C:\Lien Workspace\16.Loss Severity Model\R Code\data\resultSev.csv" comma="1">
      <textFields count="2">
        <textField/>
        <textField/>
      </textFields>
    </textPr>
  </connection>
  <connection id="3" name="result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result1" type="6" refreshedVersion="4" background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result11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result2" type="6" refreshedVersion="4" background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result3" type="6" refreshedVersion="4" background="1" saveData="1">
    <textPr codePage="437" sourceFile="C:\Lien Workspace\16.Loss Severity Model\R Code\data\result.csv" space="1" comma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result4" type="6" refreshedVersion="4" background="1" saveData="1">
    <textPr codePage="437" sourceFile="C:\Lien Workspace\16.Loss Severity Model\R Code\data\result.csv" space="1" comma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result41" type="6" refreshedVersion="4" background="1" saveData="1">
    <textPr codePage="437" sourceFile="C:\Lien Workspace\16.Loss Severity Model\R Code\data\result.csv" space="1" comma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result5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result51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result6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resultSev" type="6" refreshedVersion="4" background="1" saveData="1">
    <textPr codePage="437" sourceFile="C:\Lien Workspace\16.Loss Severity Model\R Code\data\resultSev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resultSev1" type="6" refreshedVersion="4" background="1" saveData="1">
    <textPr codePage="437" sourceFile="C:\Lien Workspace\16.Loss Severity Model\R Code\data\resultSev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resultSev2" type="6" refreshedVersion="4" background="1" saveData="1">
    <textPr codePage="437" sourceFile="C:\Lien Workspace\16.Loss Severity Model\R Code\data\resultSev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name="temp" type="6" refreshedVersion="4" background="1" saveData="1">
    <textPr codePage="437" sourceFile="C:\Users\lien.chen\Desktop\temp.csv" space="1" comma="1" consecutive="1" qualifier="singleQuote">
      <textFields count="2">
        <textField/>
        <textField/>
      </textFields>
    </textPr>
  </connection>
  <connection id="17" name="temp1" type="6" refreshedVersion="4" background="1" saveData="1">
    <textPr codePage="437" sourceFile="C:\Users\lien.chen\Desktop\temp.csv" space="1" comma="1" consecutive="1" qualifier="singleQuote">
      <textFields count="3">
        <textField/>
        <textField/>
        <textField/>
      </textFields>
    </textPr>
  </connection>
  <connection id="18" name="temp11" type="6" refreshedVersion="4" background="1" saveData="1">
    <textPr codePage="437" sourceFile="C:\Users\lien.chen\Desktop\temp.csv" comma="1" qualifier="singleQuote">
      <textFields count="3">
        <textField/>
        <textField/>
        <textField/>
      </textFields>
    </textPr>
  </connection>
  <connection id="19" name="temp2" type="6" refreshedVersion="4" background="1" saveData="1">
    <textPr codePage="437" sourceFile="C:\Users\lien.chen\Desktop\temp.csv" space="1" comma="1" consecutive="1" qualifier="singleQuote">
      <textFields count="3">
        <textField/>
        <textField/>
        <textField/>
      </textFields>
    </textPr>
  </connection>
  <connection id="20" name="temp21" type="6" refreshedVersion="4" background="1" saveData="1">
    <textPr codePage="437" sourceFile="C:\Users\lien.chen\Desktop\temp.csv" comma="1" qualifier="singleQuote">
      <textFields count="3">
        <textField/>
        <textField/>
        <textField/>
      </textFields>
    </textPr>
  </connection>
  <connection id="21" name="temp3" type="6" refreshedVersion="4" background="1" saveData="1">
    <textPr codePage="437" sourceFile="C:\Users\lien.chen\Desktop\temp.csv" space="1" comma="1" consecutive="1" qualifier="singleQuote">
      <textFields count="4">
        <textField/>
        <textField/>
        <textField/>
        <textField/>
      </textFields>
    </textPr>
  </connection>
  <connection id="22" name="temp31" type="6" refreshedVersion="4" background="1" saveData="1">
    <textPr codePage="437" sourceFile="C:\Users\lien.chen\Desktop\temp.csv" comma="1" qualifier="singleQuote">
      <textFields count="3">
        <textField/>
        <textField/>
        <textField/>
      </textFields>
    </textPr>
  </connection>
  <connection id="23" name="temp4" type="6" refreshedVersion="4" background="1" saveData="1">
    <textPr codePage="437" sourceFile="C:\Users\lien.chen\Desktop\temp.csv" comma="1" qualifier="singleQuote">
      <textFields count="3">
        <textField/>
        <textField/>
        <textField/>
      </textFields>
    </textPr>
  </connection>
  <connection id="24" name="temp5" type="6" refreshedVersion="4" background="1">
    <textPr codePage="437" sourceFile="C:\Users\lien.chen\Desktop\temp.csv" space="1" comma="1" consecutive="1" qualifier="singleQuote">
      <textFields count="7">
        <textField/>
        <textField/>
        <textField/>
        <textField/>
        <textField/>
        <textField/>
        <textField/>
      </textFields>
    </textPr>
  </connection>
  <connection id="25" name="temp6" type="6" refreshedVersion="4" background="1" saveData="1">
    <textPr codePage="437" sourceFile="C:\Users\lien.chen\Desktop\temp.csv" comma="1" qualifier="singleQuote">
      <textFields count="3">
        <textField/>
        <textField/>
        <textField/>
      </textFields>
    </textPr>
  </connection>
  <connection id="26" name="temp7" type="6" refreshedVersion="4" background="1" saveData="1">
    <textPr codePage="437" sourceFile="C:\Users\lien.chen\Desktop\temp.csv" space="1" comma="1" consecutive="1" qualifier="singleQuote">
      <textFields count="8">
        <textField/>
        <textField/>
        <textField/>
        <textField/>
        <textField/>
        <textField/>
        <textField/>
        <textField/>
      </textFields>
    </textPr>
  </connection>
  <connection id="27" name="temp8" type="6" refreshedVersion="4" background="1" saveData="1">
    <textPr codePage="437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<sst xmlns="http://schemas.openxmlformats.org/spreadsheetml/2006/main" count="894" uniqueCount="125">
  <si>
    <t>aggActualDiscountPct</t>
  </si>
  <si>
    <t>aggEstimDiscountPct</t>
  </si>
  <si>
    <t>ActualDiscountPct</t>
  </si>
  <si>
    <t>EstimDiscountPct</t>
  </si>
  <si>
    <t>aggActual</t>
  </si>
  <si>
    <t>aggEstim</t>
  </si>
  <si>
    <t xml:space="preserve">Actual </t>
  </si>
  <si>
    <t>Estim</t>
  </si>
  <si>
    <t>Estimate</t>
  </si>
  <si>
    <t>With HPI and DQTime</t>
  </si>
  <si>
    <t>With zeroBalanceCode</t>
  </si>
  <si>
    <t>aggActualExpenses</t>
  </si>
  <si>
    <t>aggEstimExpenses</t>
  </si>
  <si>
    <t>Occup,loanpurpose,propertytype</t>
  </si>
  <si>
    <t>Occup,loanpurpose,propertytype, zeroBalanceCode</t>
  </si>
  <si>
    <t>simple without zeroBalanceCode</t>
  </si>
  <si>
    <t>lossDate</t>
  </si>
  <si>
    <t>Total</t>
  </si>
  <si>
    <t>FC</t>
  </si>
  <si>
    <t>REO</t>
  </si>
  <si>
    <t>FC%</t>
  </si>
  <si>
    <t>REO%</t>
  </si>
  <si>
    <t>TimeDQ</t>
  </si>
  <si>
    <t>Count</t>
  </si>
  <si>
    <t>Diff</t>
  </si>
  <si>
    <t>cnt</t>
  </si>
  <si>
    <t>nonMIRecoveries</t>
  </si>
  <si>
    <t>MIRecoveries</t>
  </si>
  <si>
    <t>expenses. ~ JudicialFlag. + timeDQ. + HPA. + currentValue.</t>
  </si>
  <si>
    <t>Actual Loss</t>
  </si>
  <si>
    <t>Old</t>
  </si>
  <si>
    <t>New</t>
  </si>
  <si>
    <t>expenses. ~ JudicialFlag. + timeDQ. + 2y Avg HPI + UPB</t>
  </si>
  <si>
    <t>OLTV</t>
  </si>
  <si>
    <t>pctMtgIns</t>
  </si>
  <si>
    <t>ActualMIPct</t>
  </si>
  <si>
    <t>REOEndYear</t>
  </si>
  <si>
    <t>ActualMI/Claim Amount</t>
  </si>
  <si>
    <t>ActualMI/UPB</t>
  </si>
  <si>
    <t>MI recoveries/UPB</t>
  </si>
  <si>
    <t>State</t>
  </si>
  <si>
    <t>Use State instead of Judicial</t>
  </si>
  <si>
    <t>origServicer</t>
  </si>
  <si>
    <t>Severity</t>
  </si>
  <si>
    <t>WASHINGTONMUTUALHOME</t>
  </si>
  <si>
    <t>FTMTGESERVICES,INC</t>
  </si>
  <si>
    <t>WELLSFARGOHOMEMORTGA</t>
  </si>
  <si>
    <t>HOMESIDELENDING,INC</t>
  </si>
  <si>
    <t>CENDANTMTGECORPORATI</t>
  </si>
  <si>
    <t>BAMORTGAGE,LLC</t>
  </si>
  <si>
    <t>PRINCIPALRESIDENTIAL</t>
  </si>
  <si>
    <t>CHASEMTGECO</t>
  </si>
  <si>
    <t>OLDKENTMTGECO</t>
  </si>
  <si>
    <t>CHASEMANHATTANMTGECO</t>
  </si>
  <si>
    <t>GMACMTGECORP</t>
  </si>
  <si>
    <t>FIRSTNATIONWIDEMTGEC</t>
  </si>
  <si>
    <t>HSBCMTGECORPUSA</t>
  </si>
  <si>
    <t>QUICKENLOANINC</t>
  </si>
  <si>
    <t>NATLCITYMTGECO</t>
  </si>
  <si>
    <t>WASHINGTONMUTUALBANK</t>
  </si>
  <si>
    <t>ABNAMROMTGEGROUP,INC</t>
  </si>
  <si>
    <t>REGIONSBANKDBAREGION</t>
  </si>
  <si>
    <t>COUNTRYWIDE</t>
  </si>
  <si>
    <t>PHHMTGECORP</t>
  </si>
  <si>
    <t>CHASEHOMEFINANCELLC</t>
  </si>
  <si>
    <t>METLIFEHOMELOANS,ADI</t>
  </si>
  <si>
    <t>UNIONSAVINGSBANK</t>
  </si>
  <si>
    <t>BRANCHBANKING&amp;TRUSTC</t>
  </si>
  <si>
    <t>ALLYBANK</t>
  </si>
  <si>
    <t>USBANKNA</t>
  </si>
  <si>
    <t>WELLSFARGOBANK,NA</t>
  </si>
  <si>
    <t>SUNTRUSTMORTGAGE,INC</t>
  </si>
  <si>
    <t>FLAGSTARCAPITALMARKE</t>
  </si>
  <si>
    <t>Other servicers</t>
  </si>
  <si>
    <t>PROVIDENTFUNDINGASSO</t>
  </si>
  <si>
    <t>LAKEVIEWLOANSERVICIN</t>
  </si>
  <si>
    <t>FIFTHTHIRDBANK</t>
  </si>
  <si>
    <t>TAYLOR,BEAN&amp;WHITAKER</t>
  </si>
  <si>
    <t>GMACMORTGAGE,LLC</t>
  </si>
  <si>
    <t>CITIMORTGAGE,INC</t>
  </si>
  <si>
    <t>PNCMTGESERVICES,INC</t>
  </si>
  <si>
    <t>PNCBANK,NATL</t>
  </si>
  <si>
    <t>JPMORGANCHASEBANK,NA</t>
  </si>
  <si>
    <t>BANKOFAMERICA,NA</t>
  </si>
  <si>
    <t>CENTRALMTGECO</t>
  </si>
  <si>
    <t>BACHOMELOANSERVICING</t>
  </si>
  <si>
    <t>OCWENLOANSERVICING,L</t>
  </si>
  <si>
    <t>NATIONSTARMTGELLC</t>
  </si>
  <si>
    <t>AMTRUSTBANK</t>
  </si>
  <si>
    <t>aggActuralBaseLoss</t>
  </si>
  <si>
    <t>aggEstimBassLoss</t>
  </si>
  <si>
    <t>aggEstimInterest</t>
  </si>
  <si>
    <t>aggEstimMIRecoveries</t>
  </si>
  <si>
    <t>aggActuralTotalLoss</t>
  </si>
  <si>
    <t>aggEstimTotalLoss</t>
  </si>
  <si>
    <t>aggActuralTotalSeverity</t>
  </si>
  <si>
    <t>aggEstimTotalSeverity</t>
  </si>
  <si>
    <t>Loss with NonMI</t>
  </si>
  <si>
    <t>aggActualMIRecoveries</t>
  </si>
  <si>
    <t>USA</t>
  </si>
  <si>
    <t>RegionType</t>
  </si>
  <si>
    <t>Region</t>
  </si>
  <si>
    <t>Year</t>
  </si>
  <si>
    <t>Quarter</t>
  </si>
  <si>
    <t>asOf</t>
  </si>
  <si>
    <t>NSAIndex</t>
  </si>
  <si>
    <t>TwoYearAVG</t>
  </si>
  <si>
    <t>using % chg HPA</t>
  </si>
  <si>
    <t>% changes</t>
  </si>
  <si>
    <t>UPB</t>
  </si>
  <si>
    <t>aggActuralTotalSeverityOld</t>
  </si>
  <si>
    <t>aggEstimTotalSeverityOld</t>
  </si>
  <si>
    <t>Restructured R code</t>
  </si>
  <si>
    <t>Bass Loss</t>
  </si>
  <si>
    <t>Expenses</t>
  </si>
  <si>
    <t>Accued Interest</t>
  </si>
  <si>
    <t>MI Recoveries</t>
  </si>
  <si>
    <t>Total Loss</t>
  </si>
  <si>
    <t>Actural</t>
  </si>
  <si>
    <t>Add filter on Severity (0,105)</t>
  </si>
  <si>
    <t>asof</t>
  </si>
  <si>
    <t>avg(#HPA_MA.HPA_2YR)</t>
  </si>
  <si>
    <t>avg TimeDQ</t>
  </si>
  <si>
    <t>avg(perf.beginBalance)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</si>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</sst>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Lucida Console"/>
      <family val="3"/>
    </font>
    <font>
      <sz val="10"/>
      <name val="Lucida Console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vertical="center"/>
    </xf>
    <xf numFmtId="14" fontId="18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4" fontId="19" fillId="0" borderId="0" xfId="0" applyNumberFormat="1" applyFont="1" applyAlignment="1">
      <alignment vertical="center"/>
    </xf>
    <xf numFmtId="14" fontId="0" fillId="0" borderId="0" xfId="0" applyNumberFormat="1"/>
    <xf numFmtId="9" fontId="0" fillId="0" borderId="0" xfId="1" applyFont="1"/>
    <xf numFmtId="0" fontId="19" fillId="0" borderId="0" xfId="0" applyNumberFormat="1" applyFont="1" applyAlignment="1">
      <alignment vertical="center"/>
    </xf>
    <xf numFmtId="0" fontId="0" fillId="0" borderId="0" xfId="0" applyNumberFormat="1"/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DiscountPct!$B$1</c:f>
              <c:strCache>
                <c:ptCount val="1"/>
                <c:pt idx="0">
                  <c:v>ActualDiscountPct</c:v>
                </c:pt>
              </c:strCache>
            </c:strRef>
          </c:tx>
          <c:marker>
            <c:symbol val="none"/>
          </c:marker>
          <c:cat>
            <c:numRef>
              <c:f>DiscountPct!$A$2:$A$16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DiscountPct!$B$2:$B$16</c:f>
              <c:numCache>
                <c:formatCode>General</c:formatCode>
                <c:ptCount val="15"/>
                <c:pt idx="0">
                  <c:v>54.812222222222204</c:v>
                </c:pt>
                <c:pt idx="1">
                  <c:v>48.35</c:v>
                </c:pt>
                <c:pt idx="2">
                  <c:v>50.973303167420802</c:v>
                </c:pt>
                <c:pt idx="3">
                  <c:v>49.0919495412844</c:v>
                </c:pt>
                <c:pt idx="4">
                  <c:v>48.450809443507602</c:v>
                </c:pt>
                <c:pt idx="5">
                  <c:v>51.968390624999998</c:v>
                </c:pt>
                <c:pt idx="6">
                  <c:v>51.773728489483801</c:v>
                </c:pt>
                <c:pt idx="7">
                  <c:v>49.9790825688073</c:v>
                </c:pt>
                <c:pt idx="8">
                  <c:v>49.665262054507302</c:v>
                </c:pt>
                <c:pt idx="9">
                  <c:v>52.315883544303802</c:v>
                </c:pt>
                <c:pt idx="10">
                  <c:v>52.822645285087702</c:v>
                </c:pt>
                <c:pt idx="11">
                  <c:v>53.939908030506999</c:v>
                </c:pt>
                <c:pt idx="12">
                  <c:v>57.388536377213597</c:v>
                </c:pt>
                <c:pt idx="13">
                  <c:v>57.0402198133092</c:v>
                </c:pt>
                <c:pt idx="14">
                  <c:v>51.029180855959503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DiscountPct!$C$1</c:f>
              <c:strCache>
                <c:ptCount val="1"/>
                <c:pt idx="0">
                  <c:v>EstimDiscountPct</c:v>
                </c:pt>
              </c:strCache>
            </c:strRef>
          </c:tx>
          <c:marker>
            <c:symbol val="none"/>
          </c:marker>
          <c:cat>
            <c:numRef>
              <c:f>DiscountPct!$A$2:$A$16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DiscountPct!$C$2:$C$16</c:f>
              <c:numCache>
                <c:formatCode>General</c:formatCode>
                <c:ptCount val="15"/>
                <c:pt idx="0">
                  <c:v>49.516692775079001</c:v>
                </c:pt>
                <c:pt idx="1">
                  <c:v>50.461736055902001</c:v>
                </c:pt>
                <c:pt idx="2">
                  <c:v>49.722432367615497</c:v>
                </c:pt>
                <c:pt idx="3">
                  <c:v>48.905621276876701</c:v>
                </c:pt>
                <c:pt idx="4">
                  <c:v>49.305088849873499</c:v>
                </c:pt>
                <c:pt idx="5">
                  <c:v>47.126141327565399</c:v>
                </c:pt>
                <c:pt idx="6">
                  <c:v>46.662978224426901</c:v>
                </c:pt>
                <c:pt idx="7">
                  <c:v>47.789303626805399</c:v>
                </c:pt>
                <c:pt idx="8">
                  <c:v>51.587412182563803</c:v>
                </c:pt>
                <c:pt idx="9">
                  <c:v>55.9209274455689</c:v>
                </c:pt>
                <c:pt idx="10">
                  <c:v>55.660774347735398</c:v>
                </c:pt>
                <c:pt idx="11">
                  <c:v>56.025463643719</c:v>
                </c:pt>
                <c:pt idx="12">
                  <c:v>55.509445254974302</c:v>
                </c:pt>
                <c:pt idx="13">
                  <c:v>52.633982995827303</c:v>
                </c:pt>
                <c:pt idx="14">
                  <c:v>51.725001606028997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30080"/>
        <c:axId val="157319936"/>
      </c:lineChart>
      <c:catAx>
        <c:axId val="15443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319936"/>
        <c:crosses val="autoZero"/>
        <c:auto val="1"/>
        <c:lblAlgn val="ctr"/>
        <c:lblOffset val="100"/>
        <c:noMultiLvlLbl val="0"/>
      </c:catAx>
      <c:valAx>
        <c:axId val="157319936"/>
        <c:scaling>
          <c:orientation val="minMax"/>
          <c:min val="4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430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Haircut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DiscountPct!$B$23</c:f>
              <c:strCache>
                <c:ptCount val="1"/>
                <c:pt idx="0">
                  <c:v>aggActualDiscountPct</c:v>
                </c:pt>
              </c:strCache>
            </c:strRef>
          </c:tx>
          <c:marker>
            <c:symbol val="none"/>
          </c:marker>
          <c:cat>
            <c:numRef>
              <c:f>DiscountPct!$A$31:$A$195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DiscountPct!$B$31:$B$195</c:f>
              <c:numCache>
                <c:formatCode>General</c:formatCode>
                <c:ptCount val="165"/>
                <c:pt idx="0">
                  <c:v>65.045000000000002</c:v>
                </c:pt>
                <c:pt idx="1">
                  <c:v>43.241669999999999</c:v>
                </c:pt>
                <c:pt idx="2">
                  <c:v>48.26</c:v>
                </c:pt>
                <c:pt idx="3">
                  <c:v>60.71</c:v>
                </c:pt>
                <c:pt idx="4">
                  <c:v>28.836670000000002</c:v>
                </c:pt>
                <c:pt idx="5">
                  <c:v>68.433999999999997</c:v>
                </c:pt>
                <c:pt idx="6">
                  <c:v>51.10125</c:v>
                </c:pt>
                <c:pt idx="7">
                  <c:v>30.54889</c:v>
                </c:pt>
                <c:pt idx="8">
                  <c:v>31.728750000000002</c:v>
                </c:pt>
                <c:pt idx="9">
                  <c:v>53.648180000000004</c:v>
                </c:pt>
                <c:pt idx="10">
                  <c:v>49.338569999999997</c:v>
                </c:pt>
                <c:pt idx="11">
                  <c:v>49.689230000000002</c:v>
                </c:pt>
                <c:pt idx="12">
                  <c:v>51.25</c:v>
                </c:pt>
                <c:pt idx="13">
                  <c:v>57.664999999999999</c:v>
                </c:pt>
                <c:pt idx="14">
                  <c:v>52.553330000000003</c:v>
                </c:pt>
                <c:pt idx="15">
                  <c:v>46.73583</c:v>
                </c:pt>
                <c:pt idx="16">
                  <c:v>58.533639999999998</c:v>
                </c:pt>
                <c:pt idx="17">
                  <c:v>64.736869999999996</c:v>
                </c:pt>
                <c:pt idx="18">
                  <c:v>49.314779999999999</c:v>
                </c:pt>
                <c:pt idx="19">
                  <c:v>50.488819999999997</c:v>
                </c:pt>
                <c:pt idx="20">
                  <c:v>57.817999999999998</c:v>
                </c:pt>
                <c:pt idx="21">
                  <c:v>43.483910000000002</c:v>
                </c:pt>
                <c:pt idx="22">
                  <c:v>45.187309999999997</c:v>
                </c:pt>
                <c:pt idx="23">
                  <c:v>49.195</c:v>
                </c:pt>
                <c:pt idx="24">
                  <c:v>42.428890000000003</c:v>
                </c:pt>
                <c:pt idx="25">
                  <c:v>59.917409999999997</c:v>
                </c:pt>
                <c:pt idx="26">
                  <c:v>52.364350000000002</c:v>
                </c:pt>
                <c:pt idx="27">
                  <c:v>46.185130000000001</c:v>
                </c:pt>
                <c:pt idx="28">
                  <c:v>44.519820000000003</c:v>
                </c:pt>
                <c:pt idx="29">
                  <c:v>48.959119999999999</c:v>
                </c:pt>
                <c:pt idx="30">
                  <c:v>54.040939999999999</c:v>
                </c:pt>
                <c:pt idx="31">
                  <c:v>57.668819999999997</c:v>
                </c:pt>
                <c:pt idx="32">
                  <c:v>45.013500000000001</c:v>
                </c:pt>
                <c:pt idx="33">
                  <c:v>52.283659999999998</c:v>
                </c:pt>
                <c:pt idx="34">
                  <c:v>44.176299999999998</c:v>
                </c:pt>
                <c:pt idx="35">
                  <c:v>46.061329999999998</c:v>
                </c:pt>
                <c:pt idx="36">
                  <c:v>54.056220000000003</c:v>
                </c:pt>
                <c:pt idx="37">
                  <c:v>42.064999999999998</c:v>
                </c:pt>
                <c:pt idx="38">
                  <c:v>45.748750000000001</c:v>
                </c:pt>
                <c:pt idx="39">
                  <c:v>45.58419</c:v>
                </c:pt>
                <c:pt idx="40">
                  <c:v>51.647289999999998</c:v>
                </c:pt>
                <c:pt idx="41">
                  <c:v>51.805689999999998</c:v>
                </c:pt>
                <c:pt idx="42">
                  <c:v>52.953679999999999</c:v>
                </c:pt>
                <c:pt idx="43">
                  <c:v>45.968110000000003</c:v>
                </c:pt>
                <c:pt idx="44">
                  <c:v>44.305329999999998</c:v>
                </c:pt>
                <c:pt idx="45">
                  <c:v>38.461570000000002</c:v>
                </c:pt>
                <c:pt idx="46">
                  <c:v>48.784799999999997</c:v>
                </c:pt>
                <c:pt idx="47">
                  <c:v>55.765999999999998</c:v>
                </c:pt>
                <c:pt idx="48">
                  <c:v>53.828499999999998</c:v>
                </c:pt>
                <c:pt idx="49">
                  <c:v>51.305489999999999</c:v>
                </c:pt>
                <c:pt idx="50">
                  <c:v>49.108730000000001</c:v>
                </c:pt>
                <c:pt idx="51">
                  <c:v>47.379049999999999</c:v>
                </c:pt>
                <c:pt idx="52">
                  <c:v>51.332619999999999</c:v>
                </c:pt>
                <c:pt idx="53">
                  <c:v>52.851880000000001</c:v>
                </c:pt>
                <c:pt idx="54">
                  <c:v>56.127890000000001</c:v>
                </c:pt>
                <c:pt idx="55">
                  <c:v>52.030200000000001</c:v>
                </c:pt>
                <c:pt idx="56">
                  <c:v>54.232460000000003</c:v>
                </c:pt>
                <c:pt idx="57">
                  <c:v>55.731999999999999</c:v>
                </c:pt>
                <c:pt idx="58">
                  <c:v>51.607570000000003</c:v>
                </c:pt>
                <c:pt idx="59">
                  <c:v>50.398890000000002</c:v>
                </c:pt>
                <c:pt idx="60">
                  <c:v>45.927059999999997</c:v>
                </c:pt>
                <c:pt idx="61">
                  <c:v>48.855710000000002</c:v>
                </c:pt>
                <c:pt idx="62">
                  <c:v>49.872709999999998</c:v>
                </c:pt>
                <c:pt idx="63">
                  <c:v>58.047690000000003</c:v>
                </c:pt>
                <c:pt idx="64">
                  <c:v>52.146120000000003</c:v>
                </c:pt>
                <c:pt idx="65">
                  <c:v>56.025640000000003</c:v>
                </c:pt>
                <c:pt idx="66">
                  <c:v>56.530700000000003</c:v>
                </c:pt>
                <c:pt idx="67">
                  <c:v>54.517449999999997</c:v>
                </c:pt>
                <c:pt idx="68">
                  <c:v>48.050220000000003</c:v>
                </c:pt>
                <c:pt idx="69">
                  <c:v>54.615850000000002</c:v>
                </c:pt>
                <c:pt idx="70">
                  <c:v>47.764780000000002</c:v>
                </c:pt>
                <c:pt idx="71">
                  <c:v>49.121789999999997</c:v>
                </c:pt>
                <c:pt idx="72">
                  <c:v>52.140940000000001</c:v>
                </c:pt>
                <c:pt idx="73">
                  <c:v>55.464210000000001</c:v>
                </c:pt>
                <c:pt idx="74">
                  <c:v>45.705359999999999</c:v>
                </c:pt>
                <c:pt idx="75">
                  <c:v>46.136249999999997</c:v>
                </c:pt>
                <c:pt idx="76">
                  <c:v>60.368250000000003</c:v>
                </c:pt>
                <c:pt idx="77">
                  <c:v>48.210799999999999</c:v>
                </c:pt>
                <c:pt idx="78">
                  <c:v>51.427909999999997</c:v>
                </c:pt>
                <c:pt idx="79">
                  <c:v>48.539619999999999</c:v>
                </c:pt>
                <c:pt idx="80">
                  <c:v>47.789149999999999</c:v>
                </c:pt>
                <c:pt idx="81">
                  <c:v>50.190640000000002</c:v>
                </c:pt>
                <c:pt idx="82">
                  <c:v>47.863950000000003</c:v>
                </c:pt>
                <c:pt idx="83">
                  <c:v>51.898919999999997</c:v>
                </c:pt>
                <c:pt idx="84">
                  <c:v>53.50432</c:v>
                </c:pt>
                <c:pt idx="85">
                  <c:v>48.695999999999998</c:v>
                </c:pt>
                <c:pt idx="86">
                  <c:v>48.223280000000003</c:v>
                </c:pt>
                <c:pt idx="87">
                  <c:v>47.33323</c:v>
                </c:pt>
                <c:pt idx="88">
                  <c:v>46.87988</c:v>
                </c:pt>
                <c:pt idx="89">
                  <c:v>51.156869999999998</c:v>
                </c:pt>
                <c:pt idx="90">
                  <c:v>48.482550000000003</c:v>
                </c:pt>
                <c:pt idx="91">
                  <c:v>52.701149999999998</c:v>
                </c:pt>
                <c:pt idx="92">
                  <c:v>51.254019999999997</c:v>
                </c:pt>
                <c:pt idx="93">
                  <c:v>46.351410000000001</c:v>
                </c:pt>
                <c:pt idx="94">
                  <c:v>48.341589999999997</c:v>
                </c:pt>
                <c:pt idx="95">
                  <c:v>50.060499999999998</c:v>
                </c:pt>
                <c:pt idx="96">
                  <c:v>52.891280000000002</c:v>
                </c:pt>
                <c:pt idx="97">
                  <c:v>46.45722</c:v>
                </c:pt>
                <c:pt idx="98">
                  <c:v>48.0807</c:v>
                </c:pt>
                <c:pt idx="99">
                  <c:v>50.738399999999999</c:v>
                </c:pt>
                <c:pt idx="100">
                  <c:v>53.096119999999999</c:v>
                </c:pt>
                <c:pt idx="101">
                  <c:v>50.732939999999999</c:v>
                </c:pt>
                <c:pt idx="102">
                  <c:v>53.963940000000001</c:v>
                </c:pt>
                <c:pt idx="103">
                  <c:v>54.80142</c:v>
                </c:pt>
                <c:pt idx="104">
                  <c:v>51.075499999999998</c:v>
                </c:pt>
                <c:pt idx="105">
                  <c:v>51.777030000000003</c:v>
                </c:pt>
                <c:pt idx="106">
                  <c:v>55.99306</c:v>
                </c:pt>
                <c:pt idx="107">
                  <c:v>53.605289999999997</c:v>
                </c:pt>
                <c:pt idx="108">
                  <c:v>50.870420000000003</c:v>
                </c:pt>
                <c:pt idx="109">
                  <c:v>54.157879999999999</c:v>
                </c:pt>
                <c:pt idx="110">
                  <c:v>51.701880000000003</c:v>
                </c:pt>
                <c:pt idx="111">
                  <c:v>55.14076</c:v>
                </c:pt>
                <c:pt idx="112">
                  <c:v>52.44247</c:v>
                </c:pt>
                <c:pt idx="113">
                  <c:v>55.494990000000001</c:v>
                </c:pt>
                <c:pt idx="114">
                  <c:v>51.510370000000002</c:v>
                </c:pt>
                <c:pt idx="115">
                  <c:v>52.016599999999997</c:v>
                </c:pt>
                <c:pt idx="116">
                  <c:v>50.597880000000004</c:v>
                </c:pt>
                <c:pt idx="117">
                  <c:v>51.503239999999998</c:v>
                </c:pt>
                <c:pt idx="118">
                  <c:v>52.30865</c:v>
                </c:pt>
                <c:pt idx="119">
                  <c:v>53.863010000000003</c:v>
                </c:pt>
                <c:pt idx="120">
                  <c:v>51.616210000000002</c:v>
                </c:pt>
                <c:pt idx="121">
                  <c:v>51.650289999999998</c:v>
                </c:pt>
                <c:pt idx="122">
                  <c:v>52.7196</c:v>
                </c:pt>
                <c:pt idx="123">
                  <c:v>52.734400000000001</c:v>
                </c:pt>
                <c:pt idx="124">
                  <c:v>55.697360000000003</c:v>
                </c:pt>
                <c:pt idx="125">
                  <c:v>53.509749999999997</c:v>
                </c:pt>
                <c:pt idx="126">
                  <c:v>55.910409999999999</c:v>
                </c:pt>
                <c:pt idx="127">
                  <c:v>55.506169999999997</c:v>
                </c:pt>
                <c:pt idx="128">
                  <c:v>56.514600000000002</c:v>
                </c:pt>
                <c:pt idx="129">
                  <c:v>53.739939999999997</c:v>
                </c:pt>
                <c:pt idx="130">
                  <c:v>53.289479999999998</c:v>
                </c:pt>
                <c:pt idx="131">
                  <c:v>53.942360000000001</c:v>
                </c:pt>
                <c:pt idx="132">
                  <c:v>55.128740000000001</c:v>
                </c:pt>
                <c:pt idx="133">
                  <c:v>53.748040000000003</c:v>
                </c:pt>
                <c:pt idx="134">
                  <c:v>57.908769999999997</c:v>
                </c:pt>
                <c:pt idx="135">
                  <c:v>58.249899999999997</c:v>
                </c:pt>
                <c:pt idx="136">
                  <c:v>58.496160000000003</c:v>
                </c:pt>
                <c:pt idx="137">
                  <c:v>61.098840000000003</c:v>
                </c:pt>
                <c:pt idx="138">
                  <c:v>55.930120000000002</c:v>
                </c:pt>
                <c:pt idx="139">
                  <c:v>59.567610000000002</c:v>
                </c:pt>
                <c:pt idx="140">
                  <c:v>56.155259999999998</c:v>
                </c:pt>
                <c:pt idx="141">
                  <c:v>56.555889999999998</c:v>
                </c:pt>
                <c:pt idx="142">
                  <c:v>58.502040000000001</c:v>
                </c:pt>
                <c:pt idx="143">
                  <c:v>55.298650000000002</c:v>
                </c:pt>
                <c:pt idx="144">
                  <c:v>57.669199999999996</c:v>
                </c:pt>
                <c:pt idx="145">
                  <c:v>57.529380000000003</c:v>
                </c:pt>
                <c:pt idx="146">
                  <c:v>58.060139999999997</c:v>
                </c:pt>
                <c:pt idx="147">
                  <c:v>57.5959</c:v>
                </c:pt>
                <c:pt idx="148">
                  <c:v>57.280740000000002</c:v>
                </c:pt>
                <c:pt idx="149">
                  <c:v>59.869819999999997</c:v>
                </c:pt>
                <c:pt idx="150">
                  <c:v>56.683680000000003</c:v>
                </c:pt>
                <c:pt idx="151">
                  <c:v>52.734290000000001</c:v>
                </c:pt>
                <c:pt idx="152">
                  <c:v>57.450130000000001</c:v>
                </c:pt>
                <c:pt idx="153">
                  <c:v>56.179139999999997</c:v>
                </c:pt>
                <c:pt idx="154">
                  <c:v>56.624429999999997</c:v>
                </c:pt>
                <c:pt idx="155">
                  <c:v>55.629489999999997</c:v>
                </c:pt>
                <c:pt idx="156">
                  <c:v>54.062269999999998</c:v>
                </c:pt>
                <c:pt idx="157">
                  <c:v>51.562989999999999</c:v>
                </c:pt>
                <c:pt idx="158">
                  <c:v>54.996220000000001</c:v>
                </c:pt>
                <c:pt idx="159">
                  <c:v>54.349179999999997</c:v>
                </c:pt>
                <c:pt idx="160">
                  <c:v>52.91</c:v>
                </c:pt>
                <c:pt idx="161">
                  <c:v>53.025069999999999</c:v>
                </c:pt>
                <c:pt idx="162">
                  <c:v>47.28828</c:v>
                </c:pt>
                <c:pt idx="163">
                  <c:v>52.017290000000003</c:v>
                </c:pt>
                <c:pt idx="164">
                  <c:v>35.852960000000003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DiscountPct!$C$23</c:f>
              <c:strCache>
                <c:ptCount val="1"/>
                <c:pt idx="0">
                  <c:v>aggEstimDiscountPct</c:v>
                </c:pt>
              </c:strCache>
            </c:strRef>
          </c:tx>
          <c:marker>
            <c:symbol val="none"/>
          </c:marker>
          <c:cat>
            <c:numRef>
              <c:f>DiscountPct!$A$31:$A$195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DiscountPct!$C$31:$C$195</c:f>
              <c:numCache>
                <c:formatCode>General</c:formatCode>
                <c:ptCount val="165"/>
                <c:pt idx="0">
                  <c:v>46.574330000000003</c:v>
                </c:pt>
                <c:pt idx="1">
                  <c:v>55.517479999999999</c:v>
                </c:pt>
                <c:pt idx="2">
                  <c:v>50.76484</c:v>
                </c:pt>
                <c:pt idx="3">
                  <c:v>46.87735</c:v>
                </c:pt>
                <c:pt idx="4">
                  <c:v>40.405410000000003</c:v>
                </c:pt>
                <c:pt idx="5">
                  <c:v>58.200740000000003</c:v>
                </c:pt>
                <c:pt idx="6">
                  <c:v>52.936430000000001</c:v>
                </c:pt>
                <c:pt idx="7">
                  <c:v>45.522190000000002</c:v>
                </c:pt>
                <c:pt idx="8">
                  <c:v>38.512360000000001</c:v>
                </c:pt>
                <c:pt idx="9">
                  <c:v>52.845300000000002</c:v>
                </c:pt>
                <c:pt idx="10">
                  <c:v>50.124130000000001</c:v>
                </c:pt>
                <c:pt idx="11">
                  <c:v>47.552570000000003</c:v>
                </c:pt>
                <c:pt idx="12">
                  <c:v>50.715089999999996</c:v>
                </c:pt>
                <c:pt idx="13">
                  <c:v>50.436</c:v>
                </c:pt>
                <c:pt idx="14">
                  <c:v>48.105490000000003</c:v>
                </c:pt>
                <c:pt idx="15">
                  <c:v>49.091650000000001</c:v>
                </c:pt>
                <c:pt idx="16">
                  <c:v>47.906829999999999</c:v>
                </c:pt>
                <c:pt idx="17">
                  <c:v>47.339489999999998</c:v>
                </c:pt>
                <c:pt idx="18">
                  <c:v>46.593249999999998</c:v>
                </c:pt>
                <c:pt idx="19">
                  <c:v>45.417610000000003</c:v>
                </c:pt>
                <c:pt idx="20">
                  <c:v>49.150080000000003</c:v>
                </c:pt>
                <c:pt idx="21">
                  <c:v>50.456159999999997</c:v>
                </c:pt>
                <c:pt idx="22">
                  <c:v>46.361519999999999</c:v>
                </c:pt>
                <c:pt idx="23">
                  <c:v>48.223599999999998</c:v>
                </c:pt>
                <c:pt idx="24">
                  <c:v>46.908369999999998</c:v>
                </c:pt>
                <c:pt idx="25">
                  <c:v>48.509010000000004</c:v>
                </c:pt>
                <c:pt idx="26">
                  <c:v>47.072499999999998</c:v>
                </c:pt>
                <c:pt idx="27">
                  <c:v>46.589700000000001</c:v>
                </c:pt>
                <c:pt idx="28">
                  <c:v>48.184980000000003</c:v>
                </c:pt>
                <c:pt idx="29">
                  <c:v>46.584029999999998</c:v>
                </c:pt>
                <c:pt idx="30">
                  <c:v>45.73995</c:v>
                </c:pt>
                <c:pt idx="31">
                  <c:v>48.902819999999998</c:v>
                </c:pt>
                <c:pt idx="32">
                  <c:v>47.296140000000001</c:v>
                </c:pt>
                <c:pt idx="33">
                  <c:v>48.412999999999997</c:v>
                </c:pt>
                <c:pt idx="34">
                  <c:v>46.388339999999999</c:v>
                </c:pt>
                <c:pt idx="35">
                  <c:v>47.60765</c:v>
                </c:pt>
                <c:pt idx="36">
                  <c:v>47.965699999999998</c:v>
                </c:pt>
                <c:pt idx="37">
                  <c:v>48.199550000000002</c:v>
                </c:pt>
                <c:pt idx="38">
                  <c:v>48.058190000000003</c:v>
                </c:pt>
                <c:pt idx="39">
                  <c:v>45.962519999999998</c:v>
                </c:pt>
                <c:pt idx="40">
                  <c:v>48.714599999999997</c:v>
                </c:pt>
                <c:pt idx="41">
                  <c:v>48.199399999999997</c:v>
                </c:pt>
                <c:pt idx="42">
                  <c:v>48.763579999999997</c:v>
                </c:pt>
                <c:pt idx="43">
                  <c:v>46.107509999999998</c:v>
                </c:pt>
                <c:pt idx="44">
                  <c:v>45.386330000000001</c:v>
                </c:pt>
                <c:pt idx="45">
                  <c:v>47.60257</c:v>
                </c:pt>
                <c:pt idx="46">
                  <c:v>48.291699999999999</c:v>
                </c:pt>
                <c:pt idx="47">
                  <c:v>47.378459999999997</c:v>
                </c:pt>
                <c:pt idx="48">
                  <c:v>44.735950000000003</c:v>
                </c:pt>
                <c:pt idx="49">
                  <c:v>45.565890000000003</c:v>
                </c:pt>
                <c:pt idx="50">
                  <c:v>46.7166</c:v>
                </c:pt>
                <c:pt idx="51">
                  <c:v>45.619439999999997</c:v>
                </c:pt>
                <c:pt idx="52">
                  <c:v>45.121090000000002</c:v>
                </c:pt>
                <c:pt idx="53">
                  <c:v>45.554510000000001</c:v>
                </c:pt>
                <c:pt idx="54">
                  <c:v>47.161459999999998</c:v>
                </c:pt>
                <c:pt idx="55">
                  <c:v>43.698909999999998</c:v>
                </c:pt>
                <c:pt idx="56">
                  <c:v>44.272190000000002</c:v>
                </c:pt>
                <c:pt idx="57">
                  <c:v>45.63015</c:v>
                </c:pt>
                <c:pt idx="58">
                  <c:v>45.044289999999997</c:v>
                </c:pt>
                <c:pt idx="59">
                  <c:v>42.97099</c:v>
                </c:pt>
                <c:pt idx="60">
                  <c:v>44.98742</c:v>
                </c:pt>
                <c:pt idx="61">
                  <c:v>42.246740000000003</c:v>
                </c:pt>
                <c:pt idx="62">
                  <c:v>43.128909999999998</c:v>
                </c:pt>
                <c:pt idx="63">
                  <c:v>46.087629999999997</c:v>
                </c:pt>
                <c:pt idx="64">
                  <c:v>43.311050000000002</c:v>
                </c:pt>
                <c:pt idx="65">
                  <c:v>47.299379999999999</c:v>
                </c:pt>
                <c:pt idx="66">
                  <c:v>46.15448</c:v>
                </c:pt>
                <c:pt idx="67">
                  <c:v>45.397390000000001</c:v>
                </c:pt>
                <c:pt idx="68">
                  <c:v>43.668129999999998</c:v>
                </c:pt>
                <c:pt idx="69">
                  <c:v>44.625329999999998</c:v>
                </c:pt>
                <c:pt idx="70">
                  <c:v>44.591569999999997</c:v>
                </c:pt>
                <c:pt idx="71">
                  <c:v>45.651269999999997</c:v>
                </c:pt>
                <c:pt idx="72">
                  <c:v>46.044249999999998</c:v>
                </c:pt>
                <c:pt idx="73">
                  <c:v>46.300739999999998</c:v>
                </c:pt>
                <c:pt idx="74">
                  <c:v>42.586820000000003</c:v>
                </c:pt>
                <c:pt idx="75">
                  <c:v>44.486579999999996</c:v>
                </c:pt>
                <c:pt idx="76">
                  <c:v>48.89423</c:v>
                </c:pt>
                <c:pt idx="77">
                  <c:v>47.321669999999997</c:v>
                </c:pt>
                <c:pt idx="78">
                  <c:v>46.536679999999997</c:v>
                </c:pt>
                <c:pt idx="79">
                  <c:v>45.4831</c:v>
                </c:pt>
                <c:pt idx="80">
                  <c:v>45.786349999999999</c:v>
                </c:pt>
                <c:pt idx="81">
                  <c:v>47.90645</c:v>
                </c:pt>
                <c:pt idx="82">
                  <c:v>45.255740000000003</c:v>
                </c:pt>
                <c:pt idx="83">
                  <c:v>50.512039999999999</c:v>
                </c:pt>
                <c:pt idx="84">
                  <c:v>49.685139999999997</c:v>
                </c:pt>
                <c:pt idx="85">
                  <c:v>48.74492</c:v>
                </c:pt>
                <c:pt idx="86">
                  <c:v>49.929180000000002</c:v>
                </c:pt>
                <c:pt idx="87">
                  <c:v>50.275170000000003</c:v>
                </c:pt>
                <c:pt idx="88">
                  <c:v>48.057830000000003</c:v>
                </c:pt>
                <c:pt idx="89">
                  <c:v>48.801400000000001</c:v>
                </c:pt>
                <c:pt idx="90">
                  <c:v>49.436079999999997</c:v>
                </c:pt>
                <c:pt idx="91">
                  <c:v>52.52908</c:v>
                </c:pt>
                <c:pt idx="92">
                  <c:v>51.206719999999997</c:v>
                </c:pt>
                <c:pt idx="93">
                  <c:v>51.349429999999998</c:v>
                </c:pt>
                <c:pt idx="94">
                  <c:v>51.135509999999996</c:v>
                </c:pt>
                <c:pt idx="95">
                  <c:v>53.78978</c:v>
                </c:pt>
                <c:pt idx="96">
                  <c:v>57.505920000000003</c:v>
                </c:pt>
                <c:pt idx="97">
                  <c:v>53.437959999999997</c:v>
                </c:pt>
                <c:pt idx="98">
                  <c:v>53.835880000000003</c:v>
                </c:pt>
                <c:pt idx="99">
                  <c:v>55.14967</c:v>
                </c:pt>
                <c:pt idx="100">
                  <c:v>57.829909999999998</c:v>
                </c:pt>
                <c:pt idx="101">
                  <c:v>55.540329999999997</c:v>
                </c:pt>
                <c:pt idx="102">
                  <c:v>56.574570000000001</c:v>
                </c:pt>
                <c:pt idx="103">
                  <c:v>57.91433</c:v>
                </c:pt>
                <c:pt idx="104">
                  <c:v>54.856960000000001</c:v>
                </c:pt>
                <c:pt idx="105">
                  <c:v>55.63429</c:v>
                </c:pt>
                <c:pt idx="106">
                  <c:v>55.095559999999999</c:v>
                </c:pt>
                <c:pt idx="107">
                  <c:v>55.76538</c:v>
                </c:pt>
                <c:pt idx="108">
                  <c:v>54.344549999999998</c:v>
                </c:pt>
                <c:pt idx="109">
                  <c:v>55.818449999999999</c:v>
                </c:pt>
                <c:pt idx="110">
                  <c:v>54.402180000000001</c:v>
                </c:pt>
                <c:pt idx="111">
                  <c:v>55.272100000000002</c:v>
                </c:pt>
                <c:pt idx="112">
                  <c:v>55.570700000000002</c:v>
                </c:pt>
                <c:pt idx="113">
                  <c:v>56.848280000000003</c:v>
                </c:pt>
                <c:pt idx="114">
                  <c:v>56.090820000000001</c:v>
                </c:pt>
                <c:pt idx="115">
                  <c:v>57.18459</c:v>
                </c:pt>
                <c:pt idx="116">
                  <c:v>54.998190000000001</c:v>
                </c:pt>
                <c:pt idx="117">
                  <c:v>57.022320000000001</c:v>
                </c:pt>
                <c:pt idx="118">
                  <c:v>56.367579999999997</c:v>
                </c:pt>
                <c:pt idx="119">
                  <c:v>56.42906</c:v>
                </c:pt>
                <c:pt idx="120">
                  <c:v>55.685650000000003</c:v>
                </c:pt>
                <c:pt idx="121">
                  <c:v>56.617199999999997</c:v>
                </c:pt>
                <c:pt idx="122">
                  <c:v>56.483429999999998</c:v>
                </c:pt>
                <c:pt idx="123">
                  <c:v>55.763080000000002</c:v>
                </c:pt>
                <c:pt idx="124">
                  <c:v>57.086309999999997</c:v>
                </c:pt>
                <c:pt idx="125">
                  <c:v>56.277799999999999</c:v>
                </c:pt>
                <c:pt idx="126">
                  <c:v>56.986370000000001</c:v>
                </c:pt>
                <c:pt idx="127">
                  <c:v>57.01914</c:v>
                </c:pt>
                <c:pt idx="128">
                  <c:v>56.167119999999997</c:v>
                </c:pt>
                <c:pt idx="129">
                  <c:v>56.311019999999999</c:v>
                </c:pt>
                <c:pt idx="130">
                  <c:v>56.746229999999997</c:v>
                </c:pt>
                <c:pt idx="131">
                  <c:v>57.130980000000001</c:v>
                </c:pt>
                <c:pt idx="132">
                  <c:v>56.712789999999998</c:v>
                </c:pt>
                <c:pt idx="133">
                  <c:v>56.56053</c:v>
                </c:pt>
                <c:pt idx="134">
                  <c:v>56.600239999999999</c:v>
                </c:pt>
                <c:pt idx="135">
                  <c:v>56.43092</c:v>
                </c:pt>
                <c:pt idx="136">
                  <c:v>56.271030000000003</c:v>
                </c:pt>
                <c:pt idx="137">
                  <c:v>57.129899999999999</c:v>
                </c:pt>
                <c:pt idx="138">
                  <c:v>55.326189999999997</c:v>
                </c:pt>
                <c:pt idx="139">
                  <c:v>55.78586</c:v>
                </c:pt>
                <c:pt idx="140">
                  <c:v>55.222380000000001</c:v>
                </c:pt>
                <c:pt idx="141">
                  <c:v>55.05292</c:v>
                </c:pt>
                <c:pt idx="142">
                  <c:v>55.791400000000003</c:v>
                </c:pt>
                <c:pt idx="143">
                  <c:v>55.264650000000003</c:v>
                </c:pt>
                <c:pt idx="144">
                  <c:v>54.797089999999997</c:v>
                </c:pt>
                <c:pt idx="145">
                  <c:v>53.79616</c:v>
                </c:pt>
                <c:pt idx="146">
                  <c:v>53.399329999999999</c:v>
                </c:pt>
                <c:pt idx="147">
                  <c:v>53.833840000000002</c:v>
                </c:pt>
                <c:pt idx="148">
                  <c:v>52.263869999999997</c:v>
                </c:pt>
                <c:pt idx="149">
                  <c:v>53.68683</c:v>
                </c:pt>
                <c:pt idx="150">
                  <c:v>52.460009999999997</c:v>
                </c:pt>
                <c:pt idx="151">
                  <c:v>51.347560000000001</c:v>
                </c:pt>
                <c:pt idx="152">
                  <c:v>52.425409999999999</c:v>
                </c:pt>
                <c:pt idx="153">
                  <c:v>51.535710000000002</c:v>
                </c:pt>
                <c:pt idx="154">
                  <c:v>51.587510000000002</c:v>
                </c:pt>
                <c:pt idx="155">
                  <c:v>50.754469999999998</c:v>
                </c:pt>
                <c:pt idx="156">
                  <c:v>50.448689999999999</c:v>
                </c:pt>
                <c:pt idx="157">
                  <c:v>50.374609999999997</c:v>
                </c:pt>
                <c:pt idx="158">
                  <c:v>50.903419999999997</c:v>
                </c:pt>
                <c:pt idx="159">
                  <c:v>51.3262</c:v>
                </c:pt>
                <c:pt idx="160">
                  <c:v>51.51294</c:v>
                </c:pt>
                <c:pt idx="161">
                  <c:v>51.793300000000002</c:v>
                </c:pt>
                <c:pt idx="162">
                  <c:v>51.694200000000002</c:v>
                </c:pt>
                <c:pt idx="163">
                  <c:v>52.10201</c:v>
                </c:pt>
                <c:pt idx="164">
                  <c:v>49.533520000000003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776960"/>
        <c:axId val="314791040"/>
      </c:lineChart>
      <c:dateAx>
        <c:axId val="314776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4791040"/>
        <c:crosses val="autoZero"/>
        <c:auto val="1"/>
        <c:lblOffset val="100"/>
        <c:baseTimeUnit val="months"/>
      </c:dateAx>
      <c:valAx>
        <c:axId val="314791040"/>
        <c:scaling>
          <c:orientation val="minMax"/>
          <c:min val="2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776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DiscountPct!$AF$24</c:f>
              <c:strCache>
                <c:ptCount val="1"/>
                <c:pt idx="0">
                  <c:v>aggActualDiscountPct</c:v>
                </c:pt>
              </c:strCache>
            </c:strRef>
          </c:tx>
          <c:marker>
            <c:symbol val="none"/>
          </c:marker>
          <c:cat>
            <c:numRef>
              <c:f>DiscountPct!$AE$37:$AE$200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DiscountPct!$AF$37:$AF$200</c:f>
              <c:numCache>
                <c:formatCode>General</c:formatCode>
                <c:ptCount val="164"/>
                <c:pt idx="0">
                  <c:v>46.566719999999997</c:v>
                </c:pt>
                <c:pt idx="1">
                  <c:v>57.664459999999998</c:v>
                </c:pt>
                <c:pt idx="2">
                  <c:v>59.10436</c:v>
                </c:pt>
                <c:pt idx="3">
                  <c:v>56.511850000000003</c:v>
                </c:pt>
                <c:pt idx="4">
                  <c:v>53.7211</c:v>
                </c:pt>
                <c:pt idx="5">
                  <c:v>58.527659999999997</c:v>
                </c:pt>
                <c:pt idx="6">
                  <c:v>57.761450000000004</c:v>
                </c:pt>
                <c:pt idx="7">
                  <c:v>51.322519999999997</c:v>
                </c:pt>
                <c:pt idx="8">
                  <c:v>47.963709999999999</c:v>
                </c:pt>
                <c:pt idx="9">
                  <c:v>50.188879999999997</c:v>
                </c:pt>
                <c:pt idx="10">
                  <c:v>53.714509999999997</c:v>
                </c:pt>
                <c:pt idx="11">
                  <c:v>53.560859999999998</c:v>
                </c:pt>
                <c:pt idx="12">
                  <c:v>57.439340000000001</c:v>
                </c:pt>
                <c:pt idx="13">
                  <c:v>58.131259999999997</c:v>
                </c:pt>
                <c:pt idx="14">
                  <c:v>58.3249</c:v>
                </c:pt>
                <c:pt idx="15">
                  <c:v>56.858310000000003</c:v>
                </c:pt>
                <c:pt idx="16">
                  <c:v>58.741889999999998</c:v>
                </c:pt>
                <c:pt idx="17">
                  <c:v>56.436239999999998</c:v>
                </c:pt>
                <c:pt idx="18">
                  <c:v>56.462350000000001</c:v>
                </c:pt>
                <c:pt idx="19">
                  <c:v>53.862670000000001</c:v>
                </c:pt>
                <c:pt idx="20">
                  <c:v>54.45581</c:v>
                </c:pt>
                <c:pt idx="21">
                  <c:v>55.622660000000003</c:v>
                </c:pt>
                <c:pt idx="22">
                  <c:v>50.239379999999997</c:v>
                </c:pt>
                <c:pt idx="23">
                  <c:v>53.115589999999997</c:v>
                </c:pt>
                <c:pt idx="24">
                  <c:v>54.03125</c:v>
                </c:pt>
                <c:pt idx="25">
                  <c:v>54.953240000000001</c:v>
                </c:pt>
                <c:pt idx="26">
                  <c:v>55.743630000000003</c:v>
                </c:pt>
                <c:pt idx="27">
                  <c:v>52.009390000000003</c:v>
                </c:pt>
                <c:pt idx="28">
                  <c:v>50.604320000000001</c:v>
                </c:pt>
                <c:pt idx="29">
                  <c:v>53.191029999999998</c:v>
                </c:pt>
                <c:pt idx="30">
                  <c:v>54.698709999999998</c:v>
                </c:pt>
                <c:pt idx="31">
                  <c:v>55.916319999999999</c:v>
                </c:pt>
                <c:pt idx="32">
                  <c:v>51.463720000000002</c:v>
                </c:pt>
                <c:pt idx="33">
                  <c:v>52.938220000000001</c:v>
                </c:pt>
                <c:pt idx="34">
                  <c:v>51.578420000000001</c:v>
                </c:pt>
                <c:pt idx="35">
                  <c:v>48.585430000000002</c:v>
                </c:pt>
                <c:pt idx="36">
                  <c:v>45.058570000000003</c:v>
                </c:pt>
                <c:pt idx="37">
                  <c:v>48.686450000000001</c:v>
                </c:pt>
                <c:pt idx="38">
                  <c:v>45.359929999999999</c:v>
                </c:pt>
                <c:pt idx="39">
                  <c:v>51.076070000000001</c:v>
                </c:pt>
                <c:pt idx="40">
                  <c:v>52.900060000000003</c:v>
                </c:pt>
                <c:pt idx="41">
                  <c:v>51.523589999999999</c:v>
                </c:pt>
                <c:pt idx="42">
                  <c:v>53.51867</c:v>
                </c:pt>
                <c:pt idx="43">
                  <c:v>50.458449999999999</c:v>
                </c:pt>
                <c:pt idx="44">
                  <c:v>50.965440000000001</c:v>
                </c:pt>
                <c:pt idx="45">
                  <c:v>46.035310000000003</c:v>
                </c:pt>
                <c:pt idx="46">
                  <c:v>50.681100000000001</c:v>
                </c:pt>
                <c:pt idx="47">
                  <c:v>50.798560000000002</c:v>
                </c:pt>
                <c:pt idx="48">
                  <c:v>52.938110000000002</c:v>
                </c:pt>
                <c:pt idx="49">
                  <c:v>52.738079999999997</c:v>
                </c:pt>
                <c:pt idx="50">
                  <c:v>50.852939999999997</c:v>
                </c:pt>
                <c:pt idx="51">
                  <c:v>52.542310000000001</c:v>
                </c:pt>
                <c:pt idx="52">
                  <c:v>53.16377</c:v>
                </c:pt>
                <c:pt idx="53">
                  <c:v>53.333829999999999</c:v>
                </c:pt>
                <c:pt idx="54">
                  <c:v>53.90849</c:v>
                </c:pt>
                <c:pt idx="55">
                  <c:v>54.94265</c:v>
                </c:pt>
                <c:pt idx="56">
                  <c:v>53.515509999999999</c:v>
                </c:pt>
                <c:pt idx="57">
                  <c:v>54.789079999999998</c:v>
                </c:pt>
                <c:pt idx="58">
                  <c:v>53.678959999999996</c:v>
                </c:pt>
                <c:pt idx="59">
                  <c:v>53.212229999999998</c:v>
                </c:pt>
                <c:pt idx="60">
                  <c:v>53.735080000000004</c:v>
                </c:pt>
                <c:pt idx="61">
                  <c:v>52.245089999999998</c:v>
                </c:pt>
                <c:pt idx="62">
                  <c:v>53.613790000000002</c:v>
                </c:pt>
                <c:pt idx="63">
                  <c:v>56.059159999999999</c:v>
                </c:pt>
                <c:pt idx="64">
                  <c:v>54.408200000000001</c:v>
                </c:pt>
                <c:pt idx="65">
                  <c:v>55.69706</c:v>
                </c:pt>
                <c:pt idx="66">
                  <c:v>53.528350000000003</c:v>
                </c:pt>
                <c:pt idx="67">
                  <c:v>53.320050000000002</c:v>
                </c:pt>
                <c:pt idx="68">
                  <c:v>51.838569999999997</c:v>
                </c:pt>
                <c:pt idx="69">
                  <c:v>51.777239999999999</c:v>
                </c:pt>
                <c:pt idx="70">
                  <c:v>50.008330000000001</c:v>
                </c:pt>
                <c:pt idx="71">
                  <c:v>52.583449999999999</c:v>
                </c:pt>
                <c:pt idx="72">
                  <c:v>52.67022</c:v>
                </c:pt>
                <c:pt idx="73">
                  <c:v>53.180210000000002</c:v>
                </c:pt>
                <c:pt idx="74">
                  <c:v>51.499470000000002</c:v>
                </c:pt>
                <c:pt idx="75">
                  <c:v>52.016260000000003</c:v>
                </c:pt>
                <c:pt idx="76">
                  <c:v>54.265590000000003</c:v>
                </c:pt>
                <c:pt idx="77">
                  <c:v>53.832940000000001</c:v>
                </c:pt>
                <c:pt idx="78">
                  <c:v>53.551110000000001</c:v>
                </c:pt>
                <c:pt idx="79">
                  <c:v>50.395040000000002</c:v>
                </c:pt>
                <c:pt idx="80">
                  <c:v>49.62209</c:v>
                </c:pt>
                <c:pt idx="81">
                  <c:v>47.80424</c:v>
                </c:pt>
                <c:pt idx="82">
                  <c:v>49.593519999999998</c:v>
                </c:pt>
                <c:pt idx="83">
                  <c:v>48.915509999999998</c:v>
                </c:pt>
                <c:pt idx="84">
                  <c:v>49.552039999999998</c:v>
                </c:pt>
                <c:pt idx="85">
                  <c:v>51.115659999999998</c:v>
                </c:pt>
                <c:pt idx="86">
                  <c:v>49.775230000000001</c:v>
                </c:pt>
                <c:pt idx="87">
                  <c:v>49.318849999999998</c:v>
                </c:pt>
                <c:pt idx="88">
                  <c:v>50.969099999999997</c:v>
                </c:pt>
                <c:pt idx="89">
                  <c:v>51.373269999999998</c:v>
                </c:pt>
                <c:pt idx="90">
                  <c:v>52.052030000000002</c:v>
                </c:pt>
                <c:pt idx="91">
                  <c:v>52.258989999999997</c:v>
                </c:pt>
                <c:pt idx="92">
                  <c:v>53.068800000000003</c:v>
                </c:pt>
                <c:pt idx="93">
                  <c:v>51.869790000000002</c:v>
                </c:pt>
                <c:pt idx="94">
                  <c:v>51.732759999999999</c:v>
                </c:pt>
                <c:pt idx="95">
                  <c:v>49.794620000000002</c:v>
                </c:pt>
                <c:pt idx="96">
                  <c:v>49.8155</c:v>
                </c:pt>
                <c:pt idx="97">
                  <c:v>48.477310000000003</c:v>
                </c:pt>
                <c:pt idx="98">
                  <c:v>48.671509999999998</c:v>
                </c:pt>
                <c:pt idx="99">
                  <c:v>49.200600000000001</c:v>
                </c:pt>
                <c:pt idx="100">
                  <c:v>51.493160000000003</c:v>
                </c:pt>
                <c:pt idx="101">
                  <c:v>51.739159999999998</c:v>
                </c:pt>
                <c:pt idx="102">
                  <c:v>53.57741</c:v>
                </c:pt>
                <c:pt idx="103">
                  <c:v>53.758540000000004</c:v>
                </c:pt>
                <c:pt idx="104">
                  <c:v>52.549520000000001</c:v>
                </c:pt>
                <c:pt idx="105">
                  <c:v>53.822339999999997</c:v>
                </c:pt>
                <c:pt idx="106">
                  <c:v>55.119059999999998</c:v>
                </c:pt>
                <c:pt idx="107">
                  <c:v>53.808100000000003</c:v>
                </c:pt>
                <c:pt idx="108">
                  <c:v>52.052860000000003</c:v>
                </c:pt>
                <c:pt idx="109">
                  <c:v>51.390949999999997</c:v>
                </c:pt>
                <c:pt idx="110">
                  <c:v>52.882669999999997</c:v>
                </c:pt>
                <c:pt idx="111">
                  <c:v>54.366190000000003</c:v>
                </c:pt>
                <c:pt idx="112">
                  <c:v>54.496049999999997</c:v>
                </c:pt>
                <c:pt idx="113">
                  <c:v>56.348140000000001</c:v>
                </c:pt>
                <c:pt idx="114">
                  <c:v>53.43777</c:v>
                </c:pt>
                <c:pt idx="115">
                  <c:v>52.491759999999999</c:v>
                </c:pt>
                <c:pt idx="116">
                  <c:v>51.237589999999997</c:v>
                </c:pt>
                <c:pt idx="117">
                  <c:v>51.813800000000001</c:v>
                </c:pt>
                <c:pt idx="118">
                  <c:v>51.158799999999999</c:v>
                </c:pt>
                <c:pt idx="119">
                  <c:v>51.965130000000002</c:v>
                </c:pt>
                <c:pt idx="120">
                  <c:v>51.572870000000002</c:v>
                </c:pt>
                <c:pt idx="121">
                  <c:v>52.684440000000002</c:v>
                </c:pt>
                <c:pt idx="122">
                  <c:v>53.420830000000002</c:v>
                </c:pt>
                <c:pt idx="123">
                  <c:v>54.958060000000003</c:v>
                </c:pt>
                <c:pt idx="124">
                  <c:v>55.559809999999999</c:v>
                </c:pt>
                <c:pt idx="125">
                  <c:v>55.87762</c:v>
                </c:pt>
                <c:pt idx="126">
                  <c:v>55.43976</c:v>
                </c:pt>
                <c:pt idx="127">
                  <c:v>55.491120000000002</c:v>
                </c:pt>
                <c:pt idx="128">
                  <c:v>55.78407</c:v>
                </c:pt>
                <c:pt idx="129">
                  <c:v>55.6282</c:v>
                </c:pt>
                <c:pt idx="130">
                  <c:v>54.996209999999998</c:v>
                </c:pt>
                <c:pt idx="131">
                  <c:v>54.796329999999998</c:v>
                </c:pt>
                <c:pt idx="132">
                  <c:v>54.62809</c:v>
                </c:pt>
                <c:pt idx="133">
                  <c:v>54.613900000000001</c:v>
                </c:pt>
                <c:pt idx="134">
                  <c:v>56.237540000000003</c:v>
                </c:pt>
                <c:pt idx="135">
                  <c:v>57.603270000000002</c:v>
                </c:pt>
                <c:pt idx="136">
                  <c:v>58.923439999999999</c:v>
                </c:pt>
                <c:pt idx="137">
                  <c:v>59.205629999999999</c:v>
                </c:pt>
                <c:pt idx="138">
                  <c:v>58.372030000000002</c:v>
                </c:pt>
                <c:pt idx="139">
                  <c:v>58.199249999999999</c:v>
                </c:pt>
                <c:pt idx="140">
                  <c:v>57.9803</c:v>
                </c:pt>
                <c:pt idx="141">
                  <c:v>57.778619999999997</c:v>
                </c:pt>
                <c:pt idx="142">
                  <c:v>57.823639999999997</c:v>
                </c:pt>
                <c:pt idx="143">
                  <c:v>58.099029999999999</c:v>
                </c:pt>
                <c:pt idx="144">
                  <c:v>56.342089999999999</c:v>
                </c:pt>
                <c:pt idx="145">
                  <c:v>57.388959999999997</c:v>
                </c:pt>
                <c:pt idx="146">
                  <c:v>58.353270000000002</c:v>
                </c:pt>
                <c:pt idx="147">
                  <c:v>57.812159999999999</c:v>
                </c:pt>
                <c:pt idx="148">
                  <c:v>57.930750000000003</c:v>
                </c:pt>
                <c:pt idx="149">
                  <c:v>58.82911</c:v>
                </c:pt>
                <c:pt idx="150">
                  <c:v>58.258000000000003</c:v>
                </c:pt>
                <c:pt idx="151">
                  <c:v>57.878860000000003</c:v>
                </c:pt>
                <c:pt idx="152">
                  <c:v>57.414409999999997</c:v>
                </c:pt>
                <c:pt idx="153">
                  <c:v>55.905279999999998</c:v>
                </c:pt>
                <c:pt idx="154">
                  <c:v>55.533560000000001</c:v>
                </c:pt>
                <c:pt idx="155">
                  <c:v>54.865389999999998</c:v>
                </c:pt>
                <c:pt idx="156">
                  <c:v>54.347610000000003</c:v>
                </c:pt>
                <c:pt idx="157">
                  <c:v>53.809339999999999</c:v>
                </c:pt>
                <c:pt idx="158">
                  <c:v>55.082079999999998</c:v>
                </c:pt>
                <c:pt idx="159">
                  <c:v>54.500160000000001</c:v>
                </c:pt>
                <c:pt idx="160">
                  <c:v>54.781959999999998</c:v>
                </c:pt>
                <c:pt idx="161">
                  <c:v>51.808199999999999</c:v>
                </c:pt>
                <c:pt idx="162">
                  <c:v>48.903599999999997</c:v>
                </c:pt>
                <c:pt idx="163">
                  <c:v>50.3566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DiscountPct!$AG$24</c:f>
              <c:strCache>
                <c:ptCount val="1"/>
                <c:pt idx="0">
                  <c:v>aggEstimDiscountPct</c:v>
                </c:pt>
              </c:strCache>
            </c:strRef>
          </c:tx>
          <c:marker>
            <c:symbol val="none"/>
          </c:marker>
          <c:cat>
            <c:numRef>
              <c:f>DiscountPct!$AE$37:$AE$200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DiscountPct!$AG$37:$AG$200</c:f>
              <c:numCache>
                <c:formatCode>General</c:formatCode>
                <c:ptCount val="164"/>
                <c:pt idx="0">
                  <c:v>51.04477</c:v>
                </c:pt>
                <c:pt idx="1">
                  <c:v>53.08428</c:v>
                </c:pt>
                <c:pt idx="2">
                  <c:v>52.428710000000002</c:v>
                </c:pt>
                <c:pt idx="3">
                  <c:v>50.024360000000001</c:v>
                </c:pt>
                <c:pt idx="4">
                  <c:v>52.46499</c:v>
                </c:pt>
                <c:pt idx="5">
                  <c:v>51.054459999999999</c:v>
                </c:pt>
                <c:pt idx="6">
                  <c:v>51.367089999999997</c:v>
                </c:pt>
                <c:pt idx="7">
                  <c:v>50.397210000000001</c:v>
                </c:pt>
                <c:pt idx="8">
                  <c:v>48.396659999999997</c:v>
                </c:pt>
                <c:pt idx="9">
                  <c:v>50.361240000000002</c:v>
                </c:pt>
                <c:pt idx="10">
                  <c:v>49.633009999999999</c:v>
                </c:pt>
                <c:pt idx="11">
                  <c:v>51.167099999999998</c:v>
                </c:pt>
                <c:pt idx="12">
                  <c:v>50.572490000000002</c:v>
                </c:pt>
                <c:pt idx="13">
                  <c:v>50.632750000000001</c:v>
                </c:pt>
                <c:pt idx="14">
                  <c:v>51.43441</c:v>
                </c:pt>
                <c:pt idx="15">
                  <c:v>51.413080000000001</c:v>
                </c:pt>
                <c:pt idx="16">
                  <c:v>50.650829999999999</c:v>
                </c:pt>
                <c:pt idx="17">
                  <c:v>50.639009999999999</c:v>
                </c:pt>
                <c:pt idx="18">
                  <c:v>50.475200000000001</c:v>
                </c:pt>
                <c:pt idx="19">
                  <c:v>49.436590000000002</c:v>
                </c:pt>
                <c:pt idx="20">
                  <c:v>49.370229999999999</c:v>
                </c:pt>
                <c:pt idx="21">
                  <c:v>49.701590000000003</c:v>
                </c:pt>
                <c:pt idx="22">
                  <c:v>49.962269999999997</c:v>
                </c:pt>
                <c:pt idx="23">
                  <c:v>49.834310000000002</c:v>
                </c:pt>
                <c:pt idx="24">
                  <c:v>49.633180000000003</c:v>
                </c:pt>
                <c:pt idx="25">
                  <c:v>49.819279999999999</c:v>
                </c:pt>
                <c:pt idx="26">
                  <c:v>49.689250000000001</c:v>
                </c:pt>
                <c:pt idx="27">
                  <c:v>49.353589999999997</c:v>
                </c:pt>
                <c:pt idx="28">
                  <c:v>49.929209999999998</c:v>
                </c:pt>
                <c:pt idx="29">
                  <c:v>49.452599999999997</c:v>
                </c:pt>
                <c:pt idx="30">
                  <c:v>49.841030000000003</c:v>
                </c:pt>
                <c:pt idx="31">
                  <c:v>49.634880000000003</c:v>
                </c:pt>
                <c:pt idx="32">
                  <c:v>48.982619999999997</c:v>
                </c:pt>
                <c:pt idx="33">
                  <c:v>49.293239999999997</c:v>
                </c:pt>
                <c:pt idx="34">
                  <c:v>48.645510000000002</c:v>
                </c:pt>
                <c:pt idx="35">
                  <c:v>49.067</c:v>
                </c:pt>
                <c:pt idx="36">
                  <c:v>48.23124</c:v>
                </c:pt>
                <c:pt idx="37">
                  <c:v>48.750610000000002</c:v>
                </c:pt>
                <c:pt idx="38">
                  <c:v>48.511060000000001</c:v>
                </c:pt>
                <c:pt idx="39">
                  <c:v>48.370049999999999</c:v>
                </c:pt>
                <c:pt idx="40">
                  <c:v>48.653309999999998</c:v>
                </c:pt>
                <c:pt idx="41">
                  <c:v>48.572130000000001</c:v>
                </c:pt>
                <c:pt idx="42">
                  <c:v>48.692039999999999</c:v>
                </c:pt>
                <c:pt idx="43">
                  <c:v>48.2273</c:v>
                </c:pt>
                <c:pt idx="44">
                  <c:v>48.008830000000003</c:v>
                </c:pt>
                <c:pt idx="45">
                  <c:v>48.060099999999998</c:v>
                </c:pt>
                <c:pt idx="46">
                  <c:v>48.390230000000003</c:v>
                </c:pt>
                <c:pt idx="47">
                  <c:v>48.106830000000002</c:v>
                </c:pt>
                <c:pt idx="48">
                  <c:v>48.170189999999998</c:v>
                </c:pt>
                <c:pt idx="49">
                  <c:v>47.495809999999999</c:v>
                </c:pt>
                <c:pt idx="50">
                  <c:v>47.199629999999999</c:v>
                </c:pt>
                <c:pt idx="51">
                  <c:v>47.794330000000002</c:v>
                </c:pt>
                <c:pt idx="52">
                  <c:v>47.267719999999997</c:v>
                </c:pt>
                <c:pt idx="53">
                  <c:v>47.047829999999998</c:v>
                </c:pt>
                <c:pt idx="54">
                  <c:v>47.087949999999999</c:v>
                </c:pt>
                <c:pt idx="55">
                  <c:v>47.058529999999998</c:v>
                </c:pt>
                <c:pt idx="56">
                  <c:v>46.601869999999998</c:v>
                </c:pt>
                <c:pt idx="57">
                  <c:v>46.476680000000002</c:v>
                </c:pt>
                <c:pt idx="58">
                  <c:v>46.743340000000003</c:v>
                </c:pt>
                <c:pt idx="59">
                  <c:v>46.378129999999999</c:v>
                </c:pt>
                <c:pt idx="60">
                  <c:v>47.195810000000002</c:v>
                </c:pt>
                <c:pt idx="61">
                  <c:v>46.413910000000001</c:v>
                </c:pt>
                <c:pt idx="62">
                  <c:v>45.952640000000002</c:v>
                </c:pt>
                <c:pt idx="63">
                  <c:v>47.345930000000003</c:v>
                </c:pt>
                <c:pt idx="64">
                  <c:v>46.549199999999999</c:v>
                </c:pt>
                <c:pt idx="65">
                  <c:v>47.008789999999998</c:v>
                </c:pt>
                <c:pt idx="66">
                  <c:v>47.10613</c:v>
                </c:pt>
                <c:pt idx="67">
                  <c:v>46.960360000000001</c:v>
                </c:pt>
                <c:pt idx="68">
                  <c:v>46.632640000000002</c:v>
                </c:pt>
                <c:pt idx="69">
                  <c:v>46.471260000000001</c:v>
                </c:pt>
                <c:pt idx="70">
                  <c:v>46.282260000000001</c:v>
                </c:pt>
                <c:pt idx="71">
                  <c:v>47.433140000000002</c:v>
                </c:pt>
                <c:pt idx="72">
                  <c:v>48.107050000000001</c:v>
                </c:pt>
                <c:pt idx="73">
                  <c:v>47.470660000000002</c:v>
                </c:pt>
                <c:pt idx="74">
                  <c:v>47.092979999999997</c:v>
                </c:pt>
                <c:pt idx="75">
                  <c:v>47.130459999999999</c:v>
                </c:pt>
                <c:pt idx="76">
                  <c:v>48.150970000000001</c:v>
                </c:pt>
                <c:pt idx="77">
                  <c:v>48.19773</c:v>
                </c:pt>
                <c:pt idx="78">
                  <c:v>48.227110000000003</c:v>
                </c:pt>
                <c:pt idx="79">
                  <c:v>47.914879999999997</c:v>
                </c:pt>
                <c:pt idx="80">
                  <c:v>47.558590000000002</c:v>
                </c:pt>
                <c:pt idx="81">
                  <c:v>48.259599999999999</c:v>
                </c:pt>
                <c:pt idx="82">
                  <c:v>48.17933</c:v>
                </c:pt>
                <c:pt idx="83">
                  <c:v>49.097729999999999</c:v>
                </c:pt>
                <c:pt idx="84">
                  <c:v>49.762039999999999</c:v>
                </c:pt>
                <c:pt idx="85">
                  <c:v>50.493769999999998</c:v>
                </c:pt>
                <c:pt idx="86">
                  <c:v>50.426729999999999</c:v>
                </c:pt>
                <c:pt idx="87">
                  <c:v>50.313969999999998</c:v>
                </c:pt>
                <c:pt idx="88">
                  <c:v>51.477539999999998</c:v>
                </c:pt>
                <c:pt idx="89">
                  <c:v>51.832549999999998</c:v>
                </c:pt>
                <c:pt idx="90">
                  <c:v>52.124859999999998</c:v>
                </c:pt>
                <c:pt idx="91">
                  <c:v>52.560389999999998</c:v>
                </c:pt>
                <c:pt idx="92">
                  <c:v>53.06297</c:v>
                </c:pt>
                <c:pt idx="93">
                  <c:v>53.7468</c:v>
                </c:pt>
                <c:pt idx="94">
                  <c:v>54.13767</c:v>
                </c:pt>
                <c:pt idx="95">
                  <c:v>53.6693</c:v>
                </c:pt>
                <c:pt idx="96">
                  <c:v>54.63053</c:v>
                </c:pt>
                <c:pt idx="97">
                  <c:v>54.517049999999998</c:v>
                </c:pt>
                <c:pt idx="98">
                  <c:v>55.162909999999997</c:v>
                </c:pt>
                <c:pt idx="99">
                  <c:v>55.216999999999999</c:v>
                </c:pt>
                <c:pt idx="100">
                  <c:v>56.460700000000003</c:v>
                </c:pt>
                <c:pt idx="101">
                  <c:v>56.082689999999999</c:v>
                </c:pt>
                <c:pt idx="102">
                  <c:v>56.923340000000003</c:v>
                </c:pt>
                <c:pt idx="103">
                  <c:v>56.472709999999999</c:v>
                </c:pt>
                <c:pt idx="104">
                  <c:v>56.125070000000001</c:v>
                </c:pt>
                <c:pt idx="105">
                  <c:v>55.94764</c:v>
                </c:pt>
                <c:pt idx="106">
                  <c:v>56.723140000000001</c:v>
                </c:pt>
                <c:pt idx="107">
                  <c:v>56.354680000000002</c:v>
                </c:pt>
                <c:pt idx="108">
                  <c:v>55.928570000000001</c:v>
                </c:pt>
                <c:pt idx="109">
                  <c:v>55.864069999999998</c:v>
                </c:pt>
                <c:pt idx="110">
                  <c:v>55.788510000000002</c:v>
                </c:pt>
                <c:pt idx="111">
                  <c:v>56.253030000000003</c:v>
                </c:pt>
                <c:pt idx="112">
                  <c:v>55.906190000000002</c:v>
                </c:pt>
                <c:pt idx="113">
                  <c:v>57.265720000000002</c:v>
                </c:pt>
                <c:pt idx="114">
                  <c:v>56.687240000000003</c:v>
                </c:pt>
                <c:pt idx="115">
                  <c:v>56.594790000000003</c:v>
                </c:pt>
                <c:pt idx="116">
                  <c:v>56.534599999999998</c:v>
                </c:pt>
                <c:pt idx="117">
                  <c:v>56.973700000000001</c:v>
                </c:pt>
                <c:pt idx="118">
                  <c:v>56.934989999999999</c:v>
                </c:pt>
                <c:pt idx="119">
                  <c:v>56.884740000000001</c:v>
                </c:pt>
                <c:pt idx="120">
                  <c:v>56.378720000000001</c:v>
                </c:pt>
                <c:pt idx="121">
                  <c:v>56.264139999999998</c:v>
                </c:pt>
                <c:pt idx="122">
                  <c:v>56.465350000000001</c:v>
                </c:pt>
                <c:pt idx="123">
                  <c:v>57.244950000000003</c:v>
                </c:pt>
                <c:pt idx="124">
                  <c:v>57.085599999999999</c:v>
                </c:pt>
                <c:pt idx="125">
                  <c:v>57.31467</c:v>
                </c:pt>
                <c:pt idx="126">
                  <c:v>57.24915</c:v>
                </c:pt>
                <c:pt idx="127">
                  <c:v>57.254040000000003</c:v>
                </c:pt>
                <c:pt idx="128">
                  <c:v>57.410980000000002</c:v>
                </c:pt>
                <c:pt idx="129">
                  <c:v>57.164499999999997</c:v>
                </c:pt>
                <c:pt idx="130">
                  <c:v>56.997599999999998</c:v>
                </c:pt>
                <c:pt idx="131">
                  <c:v>57.178939999999997</c:v>
                </c:pt>
                <c:pt idx="132">
                  <c:v>56.777340000000002</c:v>
                </c:pt>
                <c:pt idx="133">
                  <c:v>56.594709999999999</c:v>
                </c:pt>
                <c:pt idx="134">
                  <c:v>56.41328</c:v>
                </c:pt>
                <c:pt idx="135">
                  <c:v>56.389029999999998</c:v>
                </c:pt>
                <c:pt idx="136">
                  <c:v>56.698549999999997</c:v>
                </c:pt>
                <c:pt idx="137">
                  <c:v>56.745710000000003</c:v>
                </c:pt>
                <c:pt idx="138">
                  <c:v>56.824629999999999</c:v>
                </c:pt>
                <c:pt idx="139">
                  <c:v>56.382510000000003</c:v>
                </c:pt>
                <c:pt idx="140">
                  <c:v>56.346829999999997</c:v>
                </c:pt>
                <c:pt idx="141">
                  <c:v>56.127839999999999</c:v>
                </c:pt>
                <c:pt idx="142">
                  <c:v>55.820300000000003</c:v>
                </c:pt>
                <c:pt idx="143">
                  <c:v>56.15278</c:v>
                </c:pt>
                <c:pt idx="144">
                  <c:v>55.1509</c:v>
                </c:pt>
                <c:pt idx="145">
                  <c:v>54.956249999999997</c:v>
                </c:pt>
                <c:pt idx="146">
                  <c:v>54.752049999999997</c:v>
                </c:pt>
                <c:pt idx="147">
                  <c:v>54.127670000000002</c:v>
                </c:pt>
                <c:pt idx="148">
                  <c:v>53.627839999999999</c:v>
                </c:pt>
                <c:pt idx="149">
                  <c:v>53.769530000000003</c:v>
                </c:pt>
                <c:pt idx="150">
                  <c:v>53.428870000000003</c:v>
                </c:pt>
                <c:pt idx="151">
                  <c:v>53.168550000000003</c:v>
                </c:pt>
                <c:pt idx="152">
                  <c:v>52.458489999999998</c:v>
                </c:pt>
                <c:pt idx="153">
                  <c:v>51.807490000000001</c:v>
                </c:pt>
                <c:pt idx="154">
                  <c:v>51.789230000000003</c:v>
                </c:pt>
                <c:pt idx="155">
                  <c:v>51.920810000000003</c:v>
                </c:pt>
                <c:pt idx="156">
                  <c:v>50.978729999999999</c:v>
                </c:pt>
                <c:pt idx="157">
                  <c:v>50.666359999999997</c:v>
                </c:pt>
                <c:pt idx="158">
                  <c:v>51.058140000000002</c:v>
                </c:pt>
                <c:pt idx="159">
                  <c:v>50.992510000000003</c:v>
                </c:pt>
                <c:pt idx="160">
                  <c:v>51.76538</c:v>
                </c:pt>
                <c:pt idx="161">
                  <c:v>51.363849999999999</c:v>
                </c:pt>
                <c:pt idx="162">
                  <c:v>51.313760000000002</c:v>
                </c:pt>
                <c:pt idx="163">
                  <c:v>53.218130000000002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389568"/>
        <c:axId val="375579776"/>
      </c:lineChart>
      <c:dateAx>
        <c:axId val="375389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5579776"/>
        <c:crosses val="autoZero"/>
        <c:auto val="1"/>
        <c:lblOffset val="100"/>
        <c:baseTimeUnit val="months"/>
      </c:dateAx>
      <c:valAx>
        <c:axId val="375579776"/>
        <c:scaling>
          <c:orientation val="minMax"/>
          <c:min val="4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5389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DiscountPct!$AB$24</c:f>
              <c:strCache>
                <c:ptCount val="1"/>
                <c:pt idx="0">
                  <c:v>aggActualDiscountPct</c:v>
                </c:pt>
              </c:strCache>
            </c:strRef>
          </c:tx>
          <c:marker>
            <c:symbol val="none"/>
          </c:marker>
          <c:cat>
            <c:numRef>
              <c:f>DiscountPct!$AA$37:$AA$200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DiscountPct!$AB$37:$AB$200</c:f>
              <c:numCache>
                <c:formatCode>General</c:formatCode>
                <c:ptCount val="164"/>
                <c:pt idx="0">
                  <c:v>46.566719999999997</c:v>
                </c:pt>
                <c:pt idx="1">
                  <c:v>57.664459999999998</c:v>
                </c:pt>
                <c:pt idx="2">
                  <c:v>59.10436</c:v>
                </c:pt>
                <c:pt idx="3">
                  <c:v>56.511850000000003</c:v>
                </c:pt>
                <c:pt idx="4">
                  <c:v>53.7211</c:v>
                </c:pt>
                <c:pt idx="5">
                  <c:v>58.527659999999997</c:v>
                </c:pt>
                <c:pt idx="6">
                  <c:v>57.761450000000004</c:v>
                </c:pt>
                <c:pt idx="7">
                  <c:v>51.322519999999997</c:v>
                </c:pt>
                <c:pt idx="8">
                  <c:v>47.963709999999999</c:v>
                </c:pt>
                <c:pt idx="9">
                  <c:v>50.188879999999997</c:v>
                </c:pt>
                <c:pt idx="10">
                  <c:v>53.714509999999997</c:v>
                </c:pt>
                <c:pt idx="11">
                  <c:v>53.560859999999998</c:v>
                </c:pt>
                <c:pt idx="12">
                  <c:v>57.439340000000001</c:v>
                </c:pt>
                <c:pt idx="13">
                  <c:v>58.131259999999997</c:v>
                </c:pt>
                <c:pt idx="14">
                  <c:v>58.3249</c:v>
                </c:pt>
                <c:pt idx="15">
                  <c:v>56.858310000000003</c:v>
                </c:pt>
                <c:pt idx="16">
                  <c:v>58.741889999999998</c:v>
                </c:pt>
                <c:pt idx="17">
                  <c:v>56.436239999999998</c:v>
                </c:pt>
                <c:pt idx="18">
                  <c:v>56.462350000000001</c:v>
                </c:pt>
                <c:pt idx="19">
                  <c:v>53.862670000000001</c:v>
                </c:pt>
                <c:pt idx="20">
                  <c:v>54.45581</c:v>
                </c:pt>
                <c:pt idx="21">
                  <c:v>55.622660000000003</c:v>
                </c:pt>
                <c:pt idx="22">
                  <c:v>50.239379999999997</c:v>
                </c:pt>
                <c:pt idx="23">
                  <c:v>53.115589999999997</c:v>
                </c:pt>
                <c:pt idx="24">
                  <c:v>54.03125</c:v>
                </c:pt>
                <c:pt idx="25">
                  <c:v>54.953240000000001</c:v>
                </c:pt>
                <c:pt idx="26">
                  <c:v>55.743630000000003</c:v>
                </c:pt>
                <c:pt idx="27">
                  <c:v>52.009390000000003</c:v>
                </c:pt>
                <c:pt idx="28">
                  <c:v>50.604320000000001</c:v>
                </c:pt>
                <c:pt idx="29">
                  <c:v>53.191029999999998</c:v>
                </c:pt>
                <c:pt idx="30">
                  <c:v>54.698709999999998</c:v>
                </c:pt>
                <c:pt idx="31">
                  <c:v>55.916319999999999</c:v>
                </c:pt>
                <c:pt idx="32">
                  <c:v>51.463720000000002</c:v>
                </c:pt>
                <c:pt idx="33">
                  <c:v>52.938220000000001</c:v>
                </c:pt>
                <c:pt idx="34">
                  <c:v>51.578420000000001</c:v>
                </c:pt>
                <c:pt idx="35">
                  <c:v>48.585430000000002</c:v>
                </c:pt>
                <c:pt idx="36">
                  <c:v>45.058570000000003</c:v>
                </c:pt>
                <c:pt idx="37">
                  <c:v>48.686450000000001</c:v>
                </c:pt>
                <c:pt idx="38">
                  <c:v>45.359929999999999</c:v>
                </c:pt>
                <c:pt idx="39">
                  <c:v>51.076070000000001</c:v>
                </c:pt>
                <c:pt idx="40">
                  <c:v>52.900060000000003</c:v>
                </c:pt>
                <c:pt idx="41">
                  <c:v>51.523589999999999</c:v>
                </c:pt>
                <c:pt idx="42">
                  <c:v>53.51867</c:v>
                </c:pt>
                <c:pt idx="43">
                  <c:v>50.458449999999999</c:v>
                </c:pt>
                <c:pt idx="44">
                  <c:v>50.965440000000001</c:v>
                </c:pt>
                <c:pt idx="45">
                  <c:v>46.035310000000003</c:v>
                </c:pt>
                <c:pt idx="46">
                  <c:v>50.681100000000001</c:v>
                </c:pt>
                <c:pt idx="47">
                  <c:v>50.798560000000002</c:v>
                </c:pt>
                <c:pt idx="48">
                  <c:v>52.938110000000002</c:v>
                </c:pt>
                <c:pt idx="49">
                  <c:v>52.738079999999997</c:v>
                </c:pt>
                <c:pt idx="50">
                  <c:v>50.852939999999997</c:v>
                </c:pt>
                <c:pt idx="51">
                  <c:v>52.542310000000001</c:v>
                </c:pt>
                <c:pt idx="52">
                  <c:v>53.16377</c:v>
                </c:pt>
                <c:pt idx="53">
                  <c:v>53.333829999999999</c:v>
                </c:pt>
                <c:pt idx="54">
                  <c:v>53.90849</c:v>
                </c:pt>
                <c:pt idx="55">
                  <c:v>54.94265</c:v>
                </c:pt>
                <c:pt idx="56">
                  <c:v>53.515509999999999</c:v>
                </c:pt>
                <c:pt idx="57">
                  <c:v>54.789079999999998</c:v>
                </c:pt>
                <c:pt idx="58">
                  <c:v>53.678959999999996</c:v>
                </c:pt>
                <c:pt idx="59">
                  <c:v>53.212229999999998</c:v>
                </c:pt>
                <c:pt idx="60">
                  <c:v>53.735080000000004</c:v>
                </c:pt>
                <c:pt idx="61">
                  <c:v>52.245089999999998</c:v>
                </c:pt>
                <c:pt idx="62">
                  <c:v>53.613790000000002</c:v>
                </c:pt>
                <c:pt idx="63">
                  <c:v>56.059159999999999</c:v>
                </c:pt>
                <c:pt idx="64">
                  <c:v>54.408200000000001</c:v>
                </c:pt>
                <c:pt idx="65">
                  <c:v>55.69706</c:v>
                </c:pt>
                <c:pt idx="66">
                  <c:v>53.528350000000003</c:v>
                </c:pt>
                <c:pt idx="67">
                  <c:v>53.320050000000002</c:v>
                </c:pt>
                <c:pt idx="68">
                  <c:v>51.838569999999997</c:v>
                </c:pt>
                <c:pt idx="69">
                  <c:v>51.777239999999999</c:v>
                </c:pt>
                <c:pt idx="70">
                  <c:v>50.008330000000001</c:v>
                </c:pt>
                <c:pt idx="71">
                  <c:v>52.583449999999999</c:v>
                </c:pt>
                <c:pt idx="72">
                  <c:v>52.67022</c:v>
                </c:pt>
                <c:pt idx="73">
                  <c:v>53.180210000000002</c:v>
                </c:pt>
                <c:pt idx="74">
                  <c:v>51.499470000000002</c:v>
                </c:pt>
                <c:pt idx="75">
                  <c:v>52.016260000000003</c:v>
                </c:pt>
                <c:pt idx="76">
                  <c:v>54.265590000000003</c:v>
                </c:pt>
                <c:pt idx="77">
                  <c:v>53.832940000000001</c:v>
                </c:pt>
                <c:pt idx="78">
                  <c:v>53.551110000000001</c:v>
                </c:pt>
                <c:pt idx="79">
                  <c:v>50.395040000000002</c:v>
                </c:pt>
                <c:pt idx="80">
                  <c:v>49.62209</c:v>
                </c:pt>
                <c:pt idx="81">
                  <c:v>47.80424</c:v>
                </c:pt>
                <c:pt idx="82">
                  <c:v>49.593519999999998</c:v>
                </c:pt>
                <c:pt idx="83">
                  <c:v>48.915509999999998</c:v>
                </c:pt>
                <c:pt idx="84">
                  <c:v>49.552039999999998</c:v>
                </c:pt>
                <c:pt idx="85">
                  <c:v>51.115659999999998</c:v>
                </c:pt>
                <c:pt idx="86">
                  <c:v>49.775230000000001</c:v>
                </c:pt>
                <c:pt idx="87">
                  <c:v>49.318849999999998</c:v>
                </c:pt>
                <c:pt idx="88">
                  <c:v>50.969099999999997</c:v>
                </c:pt>
                <c:pt idx="89">
                  <c:v>51.373269999999998</c:v>
                </c:pt>
                <c:pt idx="90">
                  <c:v>52.052030000000002</c:v>
                </c:pt>
                <c:pt idx="91">
                  <c:v>52.258989999999997</c:v>
                </c:pt>
                <c:pt idx="92">
                  <c:v>53.068800000000003</c:v>
                </c:pt>
                <c:pt idx="93">
                  <c:v>51.869790000000002</c:v>
                </c:pt>
                <c:pt idx="94">
                  <c:v>51.732759999999999</c:v>
                </c:pt>
                <c:pt idx="95">
                  <c:v>49.794620000000002</c:v>
                </c:pt>
                <c:pt idx="96">
                  <c:v>49.8155</c:v>
                </c:pt>
                <c:pt idx="97">
                  <c:v>48.477310000000003</c:v>
                </c:pt>
                <c:pt idx="98">
                  <c:v>48.671509999999998</c:v>
                </c:pt>
                <c:pt idx="99">
                  <c:v>49.200600000000001</c:v>
                </c:pt>
                <c:pt idx="100">
                  <c:v>51.493160000000003</c:v>
                </c:pt>
                <c:pt idx="101">
                  <c:v>51.739159999999998</c:v>
                </c:pt>
                <c:pt idx="102">
                  <c:v>53.57741</c:v>
                </c:pt>
                <c:pt idx="103">
                  <c:v>53.758540000000004</c:v>
                </c:pt>
                <c:pt idx="104">
                  <c:v>52.549520000000001</c:v>
                </c:pt>
                <c:pt idx="105">
                  <c:v>53.822339999999997</c:v>
                </c:pt>
                <c:pt idx="106">
                  <c:v>55.119059999999998</c:v>
                </c:pt>
                <c:pt idx="107">
                  <c:v>53.808100000000003</c:v>
                </c:pt>
                <c:pt idx="108">
                  <c:v>52.052860000000003</c:v>
                </c:pt>
                <c:pt idx="109">
                  <c:v>51.390949999999997</c:v>
                </c:pt>
                <c:pt idx="110">
                  <c:v>52.882669999999997</c:v>
                </c:pt>
                <c:pt idx="111">
                  <c:v>54.366190000000003</c:v>
                </c:pt>
                <c:pt idx="112">
                  <c:v>54.496049999999997</c:v>
                </c:pt>
                <c:pt idx="113">
                  <c:v>56.348140000000001</c:v>
                </c:pt>
                <c:pt idx="114">
                  <c:v>53.43777</c:v>
                </c:pt>
                <c:pt idx="115">
                  <c:v>52.491759999999999</c:v>
                </c:pt>
                <c:pt idx="116">
                  <c:v>51.237589999999997</c:v>
                </c:pt>
                <c:pt idx="117">
                  <c:v>51.813800000000001</c:v>
                </c:pt>
                <c:pt idx="118">
                  <c:v>51.158799999999999</c:v>
                </c:pt>
                <c:pt idx="119">
                  <c:v>51.965130000000002</c:v>
                </c:pt>
                <c:pt idx="120">
                  <c:v>51.572870000000002</c:v>
                </c:pt>
                <c:pt idx="121">
                  <c:v>52.684440000000002</c:v>
                </c:pt>
                <c:pt idx="122">
                  <c:v>53.420830000000002</c:v>
                </c:pt>
                <c:pt idx="123">
                  <c:v>54.958060000000003</c:v>
                </c:pt>
                <c:pt idx="124">
                  <c:v>55.559809999999999</c:v>
                </c:pt>
                <c:pt idx="125">
                  <c:v>55.87762</c:v>
                </c:pt>
                <c:pt idx="126">
                  <c:v>55.43976</c:v>
                </c:pt>
                <c:pt idx="127">
                  <c:v>55.491120000000002</c:v>
                </c:pt>
                <c:pt idx="128">
                  <c:v>55.78407</c:v>
                </c:pt>
                <c:pt idx="129">
                  <c:v>55.6282</c:v>
                </c:pt>
                <c:pt idx="130">
                  <c:v>54.996209999999998</c:v>
                </c:pt>
                <c:pt idx="131">
                  <c:v>54.796329999999998</c:v>
                </c:pt>
                <c:pt idx="132">
                  <c:v>54.62809</c:v>
                </c:pt>
                <c:pt idx="133">
                  <c:v>54.613900000000001</c:v>
                </c:pt>
                <c:pt idx="134">
                  <c:v>56.237540000000003</c:v>
                </c:pt>
                <c:pt idx="135">
                  <c:v>57.603270000000002</c:v>
                </c:pt>
                <c:pt idx="136">
                  <c:v>58.923439999999999</c:v>
                </c:pt>
                <c:pt idx="137">
                  <c:v>59.205629999999999</c:v>
                </c:pt>
                <c:pt idx="138">
                  <c:v>58.372030000000002</c:v>
                </c:pt>
                <c:pt idx="139">
                  <c:v>58.199249999999999</c:v>
                </c:pt>
                <c:pt idx="140">
                  <c:v>57.9803</c:v>
                </c:pt>
                <c:pt idx="141">
                  <c:v>57.778619999999997</c:v>
                </c:pt>
                <c:pt idx="142">
                  <c:v>57.823639999999997</c:v>
                </c:pt>
                <c:pt idx="143">
                  <c:v>58.099029999999999</c:v>
                </c:pt>
                <c:pt idx="144">
                  <c:v>56.342089999999999</c:v>
                </c:pt>
                <c:pt idx="145">
                  <c:v>57.388959999999997</c:v>
                </c:pt>
                <c:pt idx="146">
                  <c:v>58.353270000000002</c:v>
                </c:pt>
                <c:pt idx="147">
                  <c:v>57.812159999999999</c:v>
                </c:pt>
                <c:pt idx="148">
                  <c:v>57.930750000000003</c:v>
                </c:pt>
                <c:pt idx="149">
                  <c:v>58.82911</c:v>
                </c:pt>
                <c:pt idx="150">
                  <c:v>58.258000000000003</c:v>
                </c:pt>
                <c:pt idx="151">
                  <c:v>57.878860000000003</c:v>
                </c:pt>
                <c:pt idx="152">
                  <c:v>57.414409999999997</c:v>
                </c:pt>
                <c:pt idx="153">
                  <c:v>55.905279999999998</c:v>
                </c:pt>
                <c:pt idx="154">
                  <c:v>55.533560000000001</c:v>
                </c:pt>
                <c:pt idx="155">
                  <c:v>54.865389999999998</c:v>
                </c:pt>
                <c:pt idx="156">
                  <c:v>54.347610000000003</c:v>
                </c:pt>
                <c:pt idx="157">
                  <c:v>53.809339999999999</c:v>
                </c:pt>
                <c:pt idx="158">
                  <c:v>55.082079999999998</c:v>
                </c:pt>
                <c:pt idx="159">
                  <c:v>54.500160000000001</c:v>
                </c:pt>
                <c:pt idx="160">
                  <c:v>54.781959999999998</c:v>
                </c:pt>
                <c:pt idx="161">
                  <c:v>51.808199999999999</c:v>
                </c:pt>
                <c:pt idx="162">
                  <c:v>48.903599999999997</c:v>
                </c:pt>
                <c:pt idx="163">
                  <c:v>50.3566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DiscountPct!$AC$24</c:f>
              <c:strCache>
                <c:ptCount val="1"/>
                <c:pt idx="0">
                  <c:v>aggEstimDiscountPct</c:v>
                </c:pt>
              </c:strCache>
            </c:strRef>
          </c:tx>
          <c:marker>
            <c:symbol val="none"/>
          </c:marker>
          <c:cat>
            <c:numRef>
              <c:f>DiscountPct!$AA$37:$AA$200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DiscountPct!$AC$37:$AC$200</c:f>
              <c:numCache>
                <c:formatCode>General</c:formatCode>
                <c:ptCount val="164"/>
                <c:pt idx="0">
                  <c:v>50.966410000000003</c:v>
                </c:pt>
                <c:pt idx="1">
                  <c:v>52.57094</c:v>
                </c:pt>
                <c:pt idx="2">
                  <c:v>52.111460000000001</c:v>
                </c:pt>
                <c:pt idx="3">
                  <c:v>49.750230000000002</c:v>
                </c:pt>
                <c:pt idx="4">
                  <c:v>52.157800000000002</c:v>
                </c:pt>
                <c:pt idx="5">
                  <c:v>50.83117</c:v>
                </c:pt>
                <c:pt idx="6">
                  <c:v>50.99982</c:v>
                </c:pt>
                <c:pt idx="7">
                  <c:v>50.191609999999997</c:v>
                </c:pt>
                <c:pt idx="8">
                  <c:v>48.287570000000002</c:v>
                </c:pt>
                <c:pt idx="9">
                  <c:v>50.030230000000003</c:v>
                </c:pt>
                <c:pt idx="10">
                  <c:v>49.171950000000002</c:v>
                </c:pt>
                <c:pt idx="11">
                  <c:v>50.968600000000002</c:v>
                </c:pt>
                <c:pt idx="12">
                  <c:v>50.215440000000001</c:v>
                </c:pt>
                <c:pt idx="13">
                  <c:v>50.171950000000002</c:v>
                </c:pt>
                <c:pt idx="14">
                  <c:v>51.089309999999998</c:v>
                </c:pt>
                <c:pt idx="15">
                  <c:v>51.054389999999998</c:v>
                </c:pt>
                <c:pt idx="16">
                  <c:v>50.344140000000003</c:v>
                </c:pt>
                <c:pt idx="17">
                  <c:v>50.37679</c:v>
                </c:pt>
                <c:pt idx="18">
                  <c:v>50.143450000000001</c:v>
                </c:pt>
                <c:pt idx="19">
                  <c:v>49.140909999999998</c:v>
                </c:pt>
                <c:pt idx="20">
                  <c:v>49.153199999999998</c:v>
                </c:pt>
                <c:pt idx="21">
                  <c:v>49.515830000000001</c:v>
                </c:pt>
                <c:pt idx="22">
                  <c:v>49.784779999999998</c:v>
                </c:pt>
                <c:pt idx="23">
                  <c:v>49.692810000000001</c:v>
                </c:pt>
                <c:pt idx="24">
                  <c:v>49.409190000000002</c:v>
                </c:pt>
                <c:pt idx="25">
                  <c:v>49.627310000000001</c:v>
                </c:pt>
                <c:pt idx="26">
                  <c:v>49.497050000000002</c:v>
                </c:pt>
                <c:pt idx="27">
                  <c:v>49.179859999999998</c:v>
                </c:pt>
                <c:pt idx="28">
                  <c:v>49.741799999999998</c:v>
                </c:pt>
                <c:pt idx="29">
                  <c:v>49.301360000000003</c:v>
                </c:pt>
                <c:pt idx="30">
                  <c:v>49.693820000000002</c:v>
                </c:pt>
                <c:pt idx="31">
                  <c:v>49.490720000000003</c:v>
                </c:pt>
                <c:pt idx="32">
                  <c:v>48.830779999999997</c:v>
                </c:pt>
                <c:pt idx="33">
                  <c:v>49.172490000000003</c:v>
                </c:pt>
                <c:pt idx="34">
                  <c:v>48.546689999999998</c:v>
                </c:pt>
                <c:pt idx="35">
                  <c:v>49.027189999999997</c:v>
                </c:pt>
                <c:pt idx="36">
                  <c:v>48.162300000000002</c:v>
                </c:pt>
                <c:pt idx="37">
                  <c:v>48.620510000000003</c:v>
                </c:pt>
                <c:pt idx="38">
                  <c:v>48.418619999999997</c:v>
                </c:pt>
                <c:pt idx="39">
                  <c:v>48.242400000000004</c:v>
                </c:pt>
                <c:pt idx="40">
                  <c:v>48.585259999999998</c:v>
                </c:pt>
                <c:pt idx="41">
                  <c:v>48.458770000000001</c:v>
                </c:pt>
                <c:pt idx="42">
                  <c:v>48.603949999999998</c:v>
                </c:pt>
                <c:pt idx="43">
                  <c:v>48.12921</c:v>
                </c:pt>
                <c:pt idx="44">
                  <c:v>47.912109999999998</c:v>
                </c:pt>
                <c:pt idx="45">
                  <c:v>47.991869999999999</c:v>
                </c:pt>
                <c:pt idx="46">
                  <c:v>48.324910000000003</c:v>
                </c:pt>
                <c:pt idx="47">
                  <c:v>48.119750000000003</c:v>
                </c:pt>
                <c:pt idx="48">
                  <c:v>48.05603</c:v>
                </c:pt>
                <c:pt idx="49">
                  <c:v>47.421230000000001</c:v>
                </c:pt>
                <c:pt idx="50">
                  <c:v>47.168430000000001</c:v>
                </c:pt>
                <c:pt idx="51">
                  <c:v>47.753149999999998</c:v>
                </c:pt>
                <c:pt idx="52">
                  <c:v>47.227820000000001</c:v>
                </c:pt>
                <c:pt idx="53">
                  <c:v>47.006270000000001</c:v>
                </c:pt>
                <c:pt idx="54">
                  <c:v>46.970089999999999</c:v>
                </c:pt>
                <c:pt idx="55">
                  <c:v>46.956829999999997</c:v>
                </c:pt>
                <c:pt idx="56">
                  <c:v>46.527929999999998</c:v>
                </c:pt>
                <c:pt idx="57">
                  <c:v>46.417400000000001</c:v>
                </c:pt>
                <c:pt idx="58">
                  <c:v>46.758540000000004</c:v>
                </c:pt>
                <c:pt idx="59">
                  <c:v>46.260919999999999</c:v>
                </c:pt>
                <c:pt idx="60">
                  <c:v>47.033769999999997</c:v>
                </c:pt>
                <c:pt idx="61">
                  <c:v>46.352040000000002</c:v>
                </c:pt>
                <c:pt idx="62">
                  <c:v>45.943489999999997</c:v>
                </c:pt>
                <c:pt idx="63">
                  <c:v>47.266199999999998</c:v>
                </c:pt>
                <c:pt idx="64">
                  <c:v>46.500390000000003</c:v>
                </c:pt>
                <c:pt idx="65">
                  <c:v>46.95073</c:v>
                </c:pt>
                <c:pt idx="66">
                  <c:v>46.985790000000001</c:v>
                </c:pt>
                <c:pt idx="67">
                  <c:v>46.934359999999998</c:v>
                </c:pt>
                <c:pt idx="68">
                  <c:v>46.610280000000003</c:v>
                </c:pt>
                <c:pt idx="69">
                  <c:v>46.419499999999999</c:v>
                </c:pt>
                <c:pt idx="70">
                  <c:v>46.264879999999998</c:v>
                </c:pt>
                <c:pt idx="71">
                  <c:v>47.480260000000001</c:v>
                </c:pt>
                <c:pt idx="72">
                  <c:v>47.913809999999998</c:v>
                </c:pt>
                <c:pt idx="73">
                  <c:v>47.445010000000003</c:v>
                </c:pt>
                <c:pt idx="74">
                  <c:v>47.091639999999998</c:v>
                </c:pt>
                <c:pt idx="75">
                  <c:v>47.119929999999997</c:v>
                </c:pt>
                <c:pt idx="76">
                  <c:v>48.048200000000001</c:v>
                </c:pt>
                <c:pt idx="77">
                  <c:v>48.194569999999999</c:v>
                </c:pt>
                <c:pt idx="78">
                  <c:v>48.2804</c:v>
                </c:pt>
                <c:pt idx="79">
                  <c:v>47.902299999999997</c:v>
                </c:pt>
                <c:pt idx="80">
                  <c:v>47.67389</c:v>
                </c:pt>
                <c:pt idx="81">
                  <c:v>48.327219999999997</c:v>
                </c:pt>
                <c:pt idx="82">
                  <c:v>48.246450000000003</c:v>
                </c:pt>
                <c:pt idx="83">
                  <c:v>49.29795</c:v>
                </c:pt>
                <c:pt idx="84">
                  <c:v>49.862780000000001</c:v>
                </c:pt>
                <c:pt idx="85">
                  <c:v>50.664870000000001</c:v>
                </c:pt>
                <c:pt idx="86">
                  <c:v>50.620649999999998</c:v>
                </c:pt>
                <c:pt idx="87">
                  <c:v>50.441369999999999</c:v>
                </c:pt>
                <c:pt idx="88">
                  <c:v>51.724640000000001</c:v>
                </c:pt>
                <c:pt idx="89">
                  <c:v>52.148670000000003</c:v>
                </c:pt>
                <c:pt idx="90">
                  <c:v>52.350619999999999</c:v>
                </c:pt>
                <c:pt idx="91">
                  <c:v>52.778419999999997</c:v>
                </c:pt>
                <c:pt idx="92">
                  <c:v>53.224229999999999</c:v>
                </c:pt>
                <c:pt idx="93">
                  <c:v>53.936950000000003</c:v>
                </c:pt>
                <c:pt idx="94">
                  <c:v>54.376829999999998</c:v>
                </c:pt>
                <c:pt idx="95">
                  <c:v>54.08914</c:v>
                </c:pt>
                <c:pt idx="96">
                  <c:v>55.05415</c:v>
                </c:pt>
                <c:pt idx="97">
                  <c:v>54.772680000000001</c:v>
                </c:pt>
                <c:pt idx="98">
                  <c:v>55.517960000000002</c:v>
                </c:pt>
                <c:pt idx="99">
                  <c:v>55.435870000000001</c:v>
                </c:pt>
                <c:pt idx="100">
                  <c:v>56.666069999999998</c:v>
                </c:pt>
                <c:pt idx="101">
                  <c:v>56.259920000000001</c:v>
                </c:pt>
                <c:pt idx="102">
                  <c:v>57.058390000000003</c:v>
                </c:pt>
                <c:pt idx="103">
                  <c:v>56.61298</c:v>
                </c:pt>
                <c:pt idx="104">
                  <c:v>56.347430000000003</c:v>
                </c:pt>
                <c:pt idx="105">
                  <c:v>56.144739999999999</c:v>
                </c:pt>
                <c:pt idx="106">
                  <c:v>56.896619999999999</c:v>
                </c:pt>
                <c:pt idx="107">
                  <c:v>56.566429999999997</c:v>
                </c:pt>
                <c:pt idx="108">
                  <c:v>55.997810000000001</c:v>
                </c:pt>
                <c:pt idx="109">
                  <c:v>55.97589</c:v>
                </c:pt>
                <c:pt idx="110">
                  <c:v>55.909869999999998</c:v>
                </c:pt>
                <c:pt idx="111">
                  <c:v>56.371989999999997</c:v>
                </c:pt>
                <c:pt idx="112">
                  <c:v>56.059049999999999</c:v>
                </c:pt>
                <c:pt idx="113">
                  <c:v>57.240319999999997</c:v>
                </c:pt>
                <c:pt idx="114">
                  <c:v>56.742579999999997</c:v>
                </c:pt>
                <c:pt idx="115">
                  <c:v>56.646769999999997</c:v>
                </c:pt>
                <c:pt idx="116">
                  <c:v>56.627749999999999</c:v>
                </c:pt>
                <c:pt idx="117">
                  <c:v>57.075040000000001</c:v>
                </c:pt>
                <c:pt idx="118">
                  <c:v>56.998040000000003</c:v>
                </c:pt>
                <c:pt idx="119">
                  <c:v>57.083799999999997</c:v>
                </c:pt>
                <c:pt idx="120">
                  <c:v>56.601199999999999</c:v>
                </c:pt>
                <c:pt idx="121">
                  <c:v>56.529339999999998</c:v>
                </c:pt>
                <c:pt idx="122">
                  <c:v>56.69247</c:v>
                </c:pt>
                <c:pt idx="123">
                  <c:v>57.35163</c:v>
                </c:pt>
                <c:pt idx="124">
                  <c:v>57.222709999999999</c:v>
                </c:pt>
                <c:pt idx="125">
                  <c:v>57.452129999999997</c:v>
                </c:pt>
                <c:pt idx="126">
                  <c:v>57.324269999999999</c:v>
                </c:pt>
                <c:pt idx="127">
                  <c:v>57.304099999999998</c:v>
                </c:pt>
                <c:pt idx="128">
                  <c:v>57.465330000000002</c:v>
                </c:pt>
                <c:pt idx="129">
                  <c:v>57.189570000000003</c:v>
                </c:pt>
                <c:pt idx="130">
                  <c:v>56.980339999999998</c:v>
                </c:pt>
                <c:pt idx="131">
                  <c:v>57.164119999999997</c:v>
                </c:pt>
                <c:pt idx="132">
                  <c:v>56.750239999999998</c:v>
                </c:pt>
                <c:pt idx="133">
                  <c:v>56.584380000000003</c:v>
                </c:pt>
                <c:pt idx="134">
                  <c:v>56.411009999999997</c:v>
                </c:pt>
                <c:pt idx="135">
                  <c:v>56.357640000000004</c:v>
                </c:pt>
                <c:pt idx="136">
                  <c:v>56.642769999999999</c:v>
                </c:pt>
                <c:pt idx="137">
                  <c:v>56.637219999999999</c:v>
                </c:pt>
                <c:pt idx="138">
                  <c:v>56.680520000000001</c:v>
                </c:pt>
                <c:pt idx="139">
                  <c:v>56.209690000000002</c:v>
                </c:pt>
                <c:pt idx="140">
                  <c:v>56.189929999999997</c:v>
                </c:pt>
                <c:pt idx="141">
                  <c:v>55.952889999999996</c:v>
                </c:pt>
                <c:pt idx="142">
                  <c:v>55.670299999999997</c:v>
                </c:pt>
                <c:pt idx="143">
                  <c:v>55.983319999999999</c:v>
                </c:pt>
                <c:pt idx="144">
                  <c:v>55.017290000000003</c:v>
                </c:pt>
                <c:pt idx="145">
                  <c:v>54.811250000000001</c:v>
                </c:pt>
                <c:pt idx="146">
                  <c:v>54.636060000000001</c:v>
                </c:pt>
                <c:pt idx="147">
                  <c:v>54.022759999999998</c:v>
                </c:pt>
                <c:pt idx="148">
                  <c:v>53.548690000000001</c:v>
                </c:pt>
                <c:pt idx="149">
                  <c:v>53.684739999999998</c:v>
                </c:pt>
                <c:pt idx="150">
                  <c:v>53.348520000000001</c:v>
                </c:pt>
                <c:pt idx="151">
                  <c:v>53.109749999999998</c:v>
                </c:pt>
                <c:pt idx="152">
                  <c:v>52.431339999999999</c:v>
                </c:pt>
                <c:pt idx="153">
                  <c:v>51.766979999999997</c:v>
                </c:pt>
                <c:pt idx="154">
                  <c:v>51.806080000000001</c:v>
                </c:pt>
                <c:pt idx="155">
                  <c:v>51.971820000000001</c:v>
                </c:pt>
                <c:pt idx="156">
                  <c:v>50.956710000000001</c:v>
                </c:pt>
                <c:pt idx="157">
                  <c:v>50.705770000000001</c:v>
                </c:pt>
                <c:pt idx="158">
                  <c:v>51.090040000000002</c:v>
                </c:pt>
                <c:pt idx="159">
                  <c:v>50.962359999999997</c:v>
                </c:pt>
                <c:pt idx="160">
                  <c:v>51.646320000000003</c:v>
                </c:pt>
                <c:pt idx="161">
                  <c:v>51.127319999999997</c:v>
                </c:pt>
                <c:pt idx="162">
                  <c:v>51.031149999999997</c:v>
                </c:pt>
                <c:pt idx="163">
                  <c:v>52.441679999999998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144064"/>
        <c:axId val="377145600"/>
      </c:lineChart>
      <c:dateAx>
        <c:axId val="377144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7145600"/>
        <c:crosses val="autoZero"/>
        <c:auto val="1"/>
        <c:lblOffset val="100"/>
        <c:baseTimeUnit val="months"/>
      </c:dateAx>
      <c:valAx>
        <c:axId val="377145600"/>
        <c:scaling>
          <c:orientation val="minMax"/>
          <c:min val="4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7144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 Loss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Base!$B$2</c:f>
              <c:strCache>
                <c:ptCount val="1"/>
                <c:pt idx="0">
                  <c:v>Actual </c:v>
                </c:pt>
              </c:strCache>
            </c:strRef>
          </c:tx>
          <c:marker>
            <c:symbol val="none"/>
          </c:marker>
          <c:cat>
            <c:numRef>
              <c:f>Base!$A$3:$A$174</c:f>
              <c:numCache>
                <c:formatCode>m/d/yyyy</c:formatCode>
                <c:ptCount val="172"/>
                <c:pt idx="0">
                  <c:v>36617</c:v>
                </c:pt>
                <c:pt idx="1">
                  <c:v>36708</c:v>
                </c:pt>
                <c:pt idx="2">
                  <c:v>36739</c:v>
                </c:pt>
                <c:pt idx="3">
                  <c:v>36770</c:v>
                </c:pt>
                <c:pt idx="4">
                  <c:v>36800</c:v>
                </c:pt>
                <c:pt idx="5">
                  <c:v>36831</c:v>
                </c:pt>
                <c:pt idx="6">
                  <c:v>36861</c:v>
                </c:pt>
                <c:pt idx="7">
                  <c:v>36892</c:v>
                </c:pt>
                <c:pt idx="8">
                  <c:v>36923</c:v>
                </c:pt>
                <c:pt idx="9">
                  <c:v>36951</c:v>
                </c:pt>
                <c:pt idx="10">
                  <c:v>36982</c:v>
                </c:pt>
                <c:pt idx="11">
                  <c:v>37012</c:v>
                </c:pt>
                <c:pt idx="12">
                  <c:v>37043</c:v>
                </c:pt>
                <c:pt idx="13">
                  <c:v>37073</c:v>
                </c:pt>
                <c:pt idx="14">
                  <c:v>37104</c:v>
                </c:pt>
                <c:pt idx="15">
                  <c:v>37135</c:v>
                </c:pt>
                <c:pt idx="16">
                  <c:v>37165</c:v>
                </c:pt>
                <c:pt idx="17">
                  <c:v>37196</c:v>
                </c:pt>
                <c:pt idx="18">
                  <c:v>37226</c:v>
                </c:pt>
                <c:pt idx="19">
                  <c:v>37257</c:v>
                </c:pt>
                <c:pt idx="20">
                  <c:v>37288</c:v>
                </c:pt>
                <c:pt idx="21">
                  <c:v>37316</c:v>
                </c:pt>
                <c:pt idx="22">
                  <c:v>37347</c:v>
                </c:pt>
                <c:pt idx="23">
                  <c:v>37377</c:v>
                </c:pt>
                <c:pt idx="24">
                  <c:v>37408</c:v>
                </c:pt>
                <c:pt idx="25">
                  <c:v>37438</c:v>
                </c:pt>
                <c:pt idx="26">
                  <c:v>37469</c:v>
                </c:pt>
                <c:pt idx="27">
                  <c:v>37500</c:v>
                </c:pt>
                <c:pt idx="28">
                  <c:v>37530</c:v>
                </c:pt>
                <c:pt idx="29">
                  <c:v>37561</c:v>
                </c:pt>
                <c:pt idx="30">
                  <c:v>37591</c:v>
                </c:pt>
                <c:pt idx="31">
                  <c:v>37622</c:v>
                </c:pt>
                <c:pt idx="32">
                  <c:v>37653</c:v>
                </c:pt>
                <c:pt idx="33">
                  <c:v>37681</c:v>
                </c:pt>
                <c:pt idx="34">
                  <c:v>37712</c:v>
                </c:pt>
                <c:pt idx="35">
                  <c:v>37742</c:v>
                </c:pt>
                <c:pt idx="36">
                  <c:v>37773</c:v>
                </c:pt>
                <c:pt idx="37">
                  <c:v>37803</c:v>
                </c:pt>
                <c:pt idx="38">
                  <c:v>37834</c:v>
                </c:pt>
                <c:pt idx="39">
                  <c:v>37865</c:v>
                </c:pt>
                <c:pt idx="40">
                  <c:v>37895</c:v>
                </c:pt>
                <c:pt idx="41">
                  <c:v>37926</c:v>
                </c:pt>
                <c:pt idx="42">
                  <c:v>37956</c:v>
                </c:pt>
                <c:pt idx="43">
                  <c:v>37987</c:v>
                </c:pt>
                <c:pt idx="44">
                  <c:v>38018</c:v>
                </c:pt>
                <c:pt idx="45">
                  <c:v>38047</c:v>
                </c:pt>
                <c:pt idx="46">
                  <c:v>38078</c:v>
                </c:pt>
                <c:pt idx="47">
                  <c:v>38108</c:v>
                </c:pt>
                <c:pt idx="48">
                  <c:v>38139</c:v>
                </c:pt>
                <c:pt idx="49">
                  <c:v>38169</c:v>
                </c:pt>
                <c:pt idx="50">
                  <c:v>38200</c:v>
                </c:pt>
                <c:pt idx="51">
                  <c:v>38231</c:v>
                </c:pt>
                <c:pt idx="52">
                  <c:v>38261</c:v>
                </c:pt>
                <c:pt idx="53">
                  <c:v>38292</c:v>
                </c:pt>
                <c:pt idx="54">
                  <c:v>38322</c:v>
                </c:pt>
                <c:pt idx="55">
                  <c:v>38353</c:v>
                </c:pt>
                <c:pt idx="56">
                  <c:v>38384</c:v>
                </c:pt>
                <c:pt idx="57">
                  <c:v>38412</c:v>
                </c:pt>
                <c:pt idx="58">
                  <c:v>38443</c:v>
                </c:pt>
                <c:pt idx="59">
                  <c:v>38473</c:v>
                </c:pt>
                <c:pt idx="60">
                  <c:v>38504</c:v>
                </c:pt>
                <c:pt idx="61">
                  <c:v>38534</c:v>
                </c:pt>
                <c:pt idx="62">
                  <c:v>38565</c:v>
                </c:pt>
                <c:pt idx="63">
                  <c:v>38596</c:v>
                </c:pt>
                <c:pt idx="64">
                  <c:v>38626</c:v>
                </c:pt>
                <c:pt idx="65">
                  <c:v>38657</c:v>
                </c:pt>
                <c:pt idx="66">
                  <c:v>38687</c:v>
                </c:pt>
                <c:pt idx="67">
                  <c:v>38718</c:v>
                </c:pt>
                <c:pt idx="68">
                  <c:v>38749</c:v>
                </c:pt>
                <c:pt idx="69">
                  <c:v>38777</c:v>
                </c:pt>
                <c:pt idx="70">
                  <c:v>38808</c:v>
                </c:pt>
                <c:pt idx="71">
                  <c:v>38838</c:v>
                </c:pt>
                <c:pt idx="72">
                  <c:v>38869</c:v>
                </c:pt>
                <c:pt idx="73">
                  <c:v>38899</c:v>
                </c:pt>
                <c:pt idx="74">
                  <c:v>38930</c:v>
                </c:pt>
                <c:pt idx="75">
                  <c:v>38961</c:v>
                </c:pt>
                <c:pt idx="76">
                  <c:v>38991</c:v>
                </c:pt>
                <c:pt idx="77">
                  <c:v>39022</c:v>
                </c:pt>
                <c:pt idx="78">
                  <c:v>39052</c:v>
                </c:pt>
                <c:pt idx="79">
                  <c:v>39083</c:v>
                </c:pt>
                <c:pt idx="80">
                  <c:v>39114</c:v>
                </c:pt>
                <c:pt idx="81">
                  <c:v>39142</c:v>
                </c:pt>
                <c:pt idx="82">
                  <c:v>39173</c:v>
                </c:pt>
                <c:pt idx="83">
                  <c:v>39203</c:v>
                </c:pt>
                <c:pt idx="84">
                  <c:v>39234</c:v>
                </c:pt>
                <c:pt idx="85">
                  <c:v>39264</c:v>
                </c:pt>
                <c:pt idx="86">
                  <c:v>39295</c:v>
                </c:pt>
                <c:pt idx="87">
                  <c:v>39326</c:v>
                </c:pt>
                <c:pt idx="88">
                  <c:v>39356</c:v>
                </c:pt>
                <c:pt idx="89">
                  <c:v>39387</c:v>
                </c:pt>
                <c:pt idx="90">
                  <c:v>39417</c:v>
                </c:pt>
                <c:pt idx="91">
                  <c:v>39448</c:v>
                </c:pt>
                <c:pt idx="92">
                  <c:v>39479</c:v>
                </c:pt>
                <c:pt idx="93">
                  <c:v>39508</c:v>
                </c:pt>
                <c:pt idx="94">
                  <c:v>39539</c:v>
                </c:pt>
                <c:pt idx="95">
                  <c:v>39569</c:v>
                </c:pt>
                <c:pt idx="96">
                  <c:v>39600</c:v>
                </c:pt>
                <c:pt idx="97">
                  <c:v>39630</c:v>
                </c:pt>
                <c:pt idx="98">
                  <c:v>39661</c:v>
                </c:pt>
                <c:pt idx="99">
                  <c:v>39692</c:v>
                </c:pt>
                <c:pt idx="100">
                  <c:v>39722</c:v>
                </c:pt>
                <c:pt idx="101">
                  <c:v>39753</c:v>
                </c:pt>
                <c:pt idx="102">
                  <c:v>39783</c:v>
                </c:pt>
                <c:pt idx="103">
                  <c:v>39814</c:v>
                </c:pt>
                <c:pt idx="104">
                  <c:v>39845</c:v>
                </c:pt>
                <c:pt idx="105">
                  <c:v>39873</c:v>
                </c:pt>
                <c:pt idx="106">
                  <c:v>39904</c:v>
                </c:pt>
                <c:pt idx="107">
                  <c:v>39934</c:v>
                </c:pt>
                <c:pt idx="108">
                  <c:v>39965</c:v>
                </c:pt>
                <c:pt idx="109">
                  <c:v>39995</c:v>
                </c:pt>
                <c:pt idx="110">
                  <c:v>40026</c:v>
                </c:pt>
                <c:pt idx="111">
                  <c:v>40057</c:v>
                </c:pt>
                <c:pt idx="112">
                  <c:v>40087</c:v>
                </c:pt>
                <c:pt idx="113">
                  <c:v>40118</c:v>
                </c:pt>
                <c:pt idx="114">
                  <c:v>40148</c:v>
                </c:pt>
                <c:pt idx="115">
                  <c:v>40179</c:v>
                </c:pt>
                <c:pt idx="116">
                  <c:v>40210</c:v>
                </c:pt>
                <c:pt idx="117">
                  <c:v>40238</c:v>
                </c:pt>
                <c:pt idx="118">
                  <c:v>40269</c:v>
                </c:pt>
                <c:pt idx="119">
                  <c:v>40299</c:v>
                </c:pt>
                <c:pt idx="120">
                  <c:v>40330</c:v>
                </c:pt>
                <c:pt idx="121">
                  <c:v>40360</c:v>
                </c:pt>
                <c:pt idx="122">
                  <c:v>40391</c:v>
                </c:pt>
                <c:pt idx="123">
                  <c:v>40422</c:v>
                </c:pt>
                <c:pt idx="124">
                  <c:v>40452</c:v>
                </c:pt>
                <c:pt idx="125">
                  <c:v>40483</c:v>
                </c:pt>
                <c:pt idx="126">
                  <c:v>40513</c:v>
                </c:pt>
                <c:pt idx="127">
                  <c:v>40544</c:v>
                </c:pt>
                <c:pt idx="128">
                  <c:v>40575</c:v>
                </c:pt>
                <c:pt idx="129">
                  <c:v>40603</c:v>
                </c:pt>
                <c:pt idx="130">
                  <c:v>40634</c:v>
                </c:pt>
                <c:pt idx="131">
                  <c:v>40664</c:v>
                </c:pt>
                <c:pt idx="132">
                  <c:v>40695</c:v>
                </c:pt>
                <c:pt idx="133">
                  <c:v>40725</c:v>
                </c:pt>
                <c:pt idx="134">
                  <c:v>40756</c:v>
                </c:pt>
                <c:pt idx="135">
                  <c:v>40787</c:v>
                </c:pt>
                <c:pt idx="136">
                  <c:v>40817</c:v>
                </c:pt>
                <c:pt idx="137">
                  <c:v>40848</c:v>
                </c:pt>
                <c:pt idx="138">
                  <c:v>40878</c:v>
                </c:pt>
                <c:pt idx="139">
                  <c:v>40909</c:v>
                </c:pt>
                <c:pt idx="140">
                  <c:v>40940</c:v>
                </c:pt>
                <c:pt idx="141">
                  <c:v>40969</c:v>
                </c:pt>
                <c:pt idx="142">
                  <c:v>41000</c:v>
                </c:pt>
                <c:pt idx="143">
                  <c:v>41030</c:v>
                </c:pt>
                <c:pt idx="144">
                  <c:v>41061</c:v>
                </c:pt>
                <c:pt idx="145">
                  <c:v>41091</c:v>
                </c:pt>
                <c:pt idx="146">
                  <c:v>41122</c:v>
                </c:pt>
                <c:pt idx="147">
                  <c:v>41153</c:v>
                </c:pt>
                <c:pt idx="148">
                  <c:v>41183</c:v>
                </c:pt>
                <c:pt idx="149">
                  <c:v>41214</c:v>
                </c:pt>
                <c:pt idx="150">
                  <c:v>41244</c:v>
                </c:pt>
                <c:pt idx="151">
                  <c:v>41275</c:v>
                </c:pt>
                <c:pt idx="152">
                  <c:v>41306</c:v>
                </c:pt>
                <c:pt idx="153">
                  <c:v>41334</c:v>
                </c:pt>
                <c:pt idx="154">
                  <c:v>41365</c:v>
                </c:pt>
                <c:pt idx="155">
                  <c:v>41395</c:v>
                </c:pt>
                <c:pt idx="156">
                  <c:v>41426</c:v>
                </c:pt>
                <c:pt idx="157">
                  <c:v>41456</c:v>
                </c:pt>
                <c:pt idx="158">
                  <c:v>41487</c:v>
                </c:pt>
                <c:pt idx="159">
                  <c:v>41518</c:v>
                </c:pt>
                <c:pt idx="160">
                  <c:v>41548</c:v>
                </c:pt>
                <c:pt idx="161">
                  <c:v>41579</c:v>
                </c:pt>
                <c:pt idx="162">
                  <c:v>41609</c:v>
                </c:pt>
                <c:pt idx="163">
                  <c:v>41640</c:v>
                </c:pt>
                <c:pt idx="164">
                  <c:v>41671</c:v>
                </c:pt>
                <c:pt idx="165">
                  <c:v>41699</c:v>
                </c:pt>
                <c:pt idx="166">
                  <c:v>41730</c:v>
                </c:pt>
                <c:pt idx="167">
                  <c:v>41760</c:v>
                </c:pt>
                <c:pt idx="168">
                  <c:v>41791</c:v>
                </c:pt>
                <c:pt idx="169">
                  <c:v>41821</c:v>
                </c:pt>
                <c:pt idx="170">
                  <c:v>41852</c:v>
                </c:pt>
                <c:pt idx="171">
                  <c:v>41883</c:v>
                </c:pt>
              </c:numCache>
            </c:numRef>
          </c:cat>
          <c:val>
            <c:numRef>
              <c:f>Base!$B$3:$B$174</c:f>
              <c:numCache>
                <c:formatCode>General</c:formatCode>
                <c:ptCount val="172"/>
                <c:pt idx="0">
                  <c:v>44042.62</c:v>
                </c:pt>
                <c:pt idx="1">
                  <c:v>42000</c:v>
                </c:pt>
                <c:pt idx="2">
                  <c:v>30480.720000000001</c:v>
                </c:pt>
                <c:pt idx="3">
                  <c:v>16826.43</c:v>
                </c:pt>
                <c:pt idx="4">
                  <c:v>13430.98</c:v>
                </c:pt>
                <c:pt idx="5">
                  <c:v>44400</c:v>
                </c:pt>
                <c:pt idx="6">
                  <c:v>-10422.33</c:v>
                </c:pt>
                <c:pt idx="7">
                  <c:v>17597.5</c:v>
                </c:pt>
                <c:pt idx="8">
                  <c:v>82821.070000000007</c:v>
                </c:pt>
                <c:pt idx="9">
                  <c:v>39601.83</c:v>
                </c:pt>
                <c:pt idx="10">
                  <c:v>18595.98</c:v>
                </c:pt>
                <c:pt idx="11">
                  <c:v>40268.57</c:v>
                </c:pt>
                <c:pt idx="12">
                  <c:v>17380.98</c:v>
                </c:pt>
                <c:pt idx="13">
                  <c:v>18758.57</c:v>
                </c:pt>
                <c:pt idx="14">
                  <c:v>57798.26</c:v>
                </c:pt>
                <c:pt idx="15">
                  <c:v>39194.86</c:v>
                </c:pt>
                <c:pt idx="16">
                  <c:v>53921.919999999998</c:v>
                </c:pt>
                <c:pt idx="17">
                  <c:v>29755.67</c:v>
                </c:pt>
                <c:pt idx="18">
                  <c:v>29152.06</c:v>
                </c:pt>
                <c:pt idx="19">
                  <c:v>33966.800000000003</c:v>
                </c:pt>
                <c:pt idx="20">
                  <c:v>32578.12</c:v>
                </c:pt>
                <c:pt idx="21">
                  <c:v>50180.34</c:v>
                </c:pt>
                <c:pt idx="22">
                  <c:v>41207.410000000003</c:v>
                </c:pt>
                <c:pt idx="23">
                  <c:v>20268.5</c:v>
                </c:pt>
                <c:pt idx="24">
                  <c:v>8462.1630000000005</c:v>
                </c:pt>
                <c:pt idx="25">
                  <c:v>29035.99</c:v>
                </c:pt>
                <c:pt idx="26">
                  <c:v>26686.35</c:v>
                </c:pt>
                <c:pt idx="27">
                  <c:v>19417.310000000001</c:v>
                </c:pt>
                <c:pt idx="28">
                  <c:v>52757.89</c:v>
                </c:pt>
                <c:pt idx="29">
                  <c:v>33501.29</c:v>
                </c:pt>
                <c:pt idx="30">
                  <c:v>43946.32</c:v>
                </c:pt>
                <c:pt idx="31">
                  <c:v>48006.79</c:v>
                </c:pt>
                <c:pt idx="32">
                  <c:v>17279.12</c:v>
                </c:pt>
                <c:pt idx="33">
                  <c:v>24810.880000000001</c:v>
                </c:pt>
                <c:pt idx="34">
                  <c:v>39515.07</c:v>
                </c:pt>
                <c:pt idx="35">
                  <c:v>42252.72</c:v>
                </c:pt>
                <c:pt idx="36">
                  <c:v>28910.68</c:v>
                </c:pt>
                <c:pt idx="37">
                  <c:v>24465.79</c:v>
                </c:pt>
                <c:pt idx="38">
                  <c:v>34143.31</c:v>
                </c:pt>
                <c:pt idx="39">
                  <c:v>33451.74</c:v>
                </c:pt>
                <c:pt idx="40">
                  <c:v>35322.58</c:v>
                </c:pt>
                <c:pt idx="41">
                  <c:v>37201.160000000003</c:v>
                </c:pt>
                <c:pt idx="42">
                  <c:v>35549.83</c:v>
                </c:pt>
                <c:pt idx="43">
                  <c:v>29205.25</c:v>
                </c:pt>
                <c:pt idx="44">
                  <c:v>43794.77</c:v>
                </c:pt>
                <c:pt idx="45">
                  <c:v>38593.03</c:v>
                </c:pt>
                <c:pt idx="46">
                  <c:v>34037.17</c:v>
                </c:pt>
                <c:pt idx="47">
                  <c:v>37345.910000000003</c:v>
                </c:pt>
                <c:pt idx="48">
                  <c:v>34790.42</c:v>
                </c:pt>
                <c:pt idx="49">
                  <c:v>36035.75</c:v>
                </c:pt>
                <c:pt idx="50">
                  <c:v>31652.92</c:v>
                </c:pt>
                <c:pt idx="51">
                  <c:v>37273.72</c:v>
                </c:pt>
                <c:pt idx="52">
                  <c:v>57518.62</c:v>
                </c:pt>
                <c:pt idx="53">
                  <c:v>33480.120000000003</c:v>
                </c:pt>
                <c:pt idx="54">
                  <c:v>23837.02</c:v>
                </c:pt>
                <c:pt idx="55">
                  <c:v>20704.18</c:v>
                </c:pt>
                <c:pt idx="56">
                  <c:v>30224.09</c:v>
                </c:pt>
                <c:pt idx="57">
                  <c:v>35266.639999999999</c:v>
                </c:pt>
                <c:pt idx="58">
                  <c:v>30358.73</c:v>
                </c:pt>
                <c:pt idx="59">
                  <c:v>20042.82</c:v>
                </c:pt>
                <c:pt idx="60">
                  <c:v>21916.32</c:v>
                </c:pt>
                <c:pt idx="61">
                  <c:v>17995.419999999998</c:v>
                </c:pt>
                <c:pt idx="62">
                  <c:v>21109.13</c:v>
                </c:pt>
                <c:pt idx="63">
                  <c:v>17419.11</c:v>
                </c:pt>
                <c:pt idx="64">
                  <c:v>15666.81</c:v>
                </c:pt>
                <c:pt idx="65">
                  <c:v>22821.53</c:v>
                </c:pt>
                <c:pt idx="66">
                  <c:v>20950.38</c:v>
                </c:pt>
                <c:pt idx="67">
                  <c:v>36763.85</c:v>
                </c:pt>
                <c:pt idx="68">
                  <c:v>23919.33</c:v>
                </c:pt>
                <c:pt idx="69">
                  <c:v>24277.87</c:v>
                </c:pt>
                <c:pt idx="70">
                  <c:v>12931.9</c:v>
                </c:pt>
                <c:pt idx="71">
                  <c:v>14103.46</c:v>
                </c:pt>
                <c:pt idx="72">
                  <c:v>17922.43</c:v>
                </c:pt>
                <c:pt idx="73">
                  <c:v>18909.37</c:v>
                </c:pt>
                <c:pt idx="74">
                  <c:v>17480.25</c:v>
                </c:pt>
                <c:pt idx="75">
                  <c:v>26425.42</c:v>
                </c:pt>
                <c:pt idx="76">
                  <c:v>17119.66</c:v>
                </c:pt>
                <c:pt idx="77">
                  <c:v>25183.97</c:v>
                </c:pt>
                <c:pt idx="78">
                  <c:v>29024.09</c:v>
                </c:pt>
                <c:pt idx="79">
                  <c:v>22150.73</c:v>
                </c:pt>
                <c:pt idx="80">
                  <c:v>21741.9</c:v>
                </c:pt>
                <c:pt idx="81">
                  <c:v>22252.17</c:v>
                </c:pt>
                <c:pt idx="82">
                  <c:v>27017.22</c:v>
                </c:pt>
                <c:pt idx="83">
                  <c:v>19210.2</c:v>
                </c:pt>
                <c:pt idx="84">
                  <c:v>30200.66</c:v>
                </c:pt>
                <c:pt idx="85">
                  <c:v>26091.89</c:v>
                </c:pt>
                <c:pt idx="86">
                  <c:v>23723.62</c:v>
                </c:pt>
                <c:pt idx="87">
                  <c:v>29624.51</c:v>
                </c:pt>
                <c:pt idx="88">
                  <c:v>37315.08</c:v>
                </c:pt>
                <c:pt idx="89">
                  <c:v>26906</c:v>
                </c:pt>
                <c:pt idx="90">
                  <c:v>33918.9</c:v>
                </c:pt>
                <c:pt idx="91">
                  <c:v>31736.07</c:v>
                </c:pt>
                <c:pt idx="92">
                  <c:v>38277</c:v>
                </c:pt>
                <c:pt idx="93">
                  <c:v>38991.800000000003</c:v>
                </c:pt>
                <c:pt idx="94">
                  <c:v>45650.98</c:v>
                </c:pt>
                <c:pt idx="95">
                  <c:v>39477.519999999997</c:v>
                </c:pt>
                <c:pt idx="96">
                  <c:v>39194.089999999997</c:v>
                </c:pt>
                <c:pt idx="97">
                  <c:v>43474.48</c:v>
                </c:pt>
                <c:pt idx="98">
                  <c:v>41180.57</c:v>
                </c:pt>
                <c:pt idx="99">
                  <c:v>48761.02</c:v>
                </c:pt>
                <c:pt idx="100">
                  <c:v>63332.23</c:v>
                </c:pt>
                <c:pt idx="101">
                  <c:v>54944.18</c:v>
                </c:pt>
                <c:pt idx="102">
                  <c:v>59875.9</c:v>
                </c:pt>
                <c:pt idx="103">
                  <c:v>66401.69</c:v>
                </c:pt>
                <c:pt idx="104">
                  <c:v>62035.88</c:v>
                </c:pt>
                <c:pt idx="105">
                  <c:v>69778.039999999994</c:v>
                </c:pt>
                <c:pt idx="106">
                  <c:v>66041.13</c:v>
                </c:pt>
                <c:pt idx="107">
                  <c:v>69395.350000000006</c:v>
                </c:pt>
                <c:pt idx="108">
                  <c:v>70696.22</c:v>
                </c:pt>
                <c:pt idx="109">
                  <c:v>67124.17</c:v>
                </c:pt>
                <c:pt idx="110">
                  <c:v>69271.62</c:v>
                </c:pt>
                <c:pt idx="111">
                  <c:v>73218.59</c:v>
                </c:pt>
                <c:pt idx="112">
                  <c:v>70736.899999999994</c:v>
                </c:pt>
                <c:pt idx="113">
                  <c:v>62627.78</c:v>
                </c:pt>
                <c:pt idx="114">
                  <c:v>66812.990000000005</c:v>
                </c:pt>
                <c:pt idx="115">
                  <c:v>65501.51</c:v>
                </c:pt>
                <c:pt idx="116">
                  <c:v>65154.11</c:v>
                </c:pt>
                <c:pt idx="117">
                  <c:v>66898.2</c:v>
                </c:pt>
                <c:pt idx="118">
                  <c:v>69379.03</c:v>
                </c:pt>
                <c:pt idx="119">
                  <c:v>75544.94</c:v>
                </c:pt>
                <c:pt idx="120">
                  <c:v>72443.360000000001</c:v>
                </c:pt>
                <c:pt idx="121">
                  <c:v>79521.7</c:v>
                </c:pt>
                <c:pt idx="122">
                  <c:v>80286.990000000005</c:v>
                </c:pt>
                <c:pt idx="123">
                  <c:v>75183.429999999993</c:v>
                </c:pt>
                <c:pt idx="124">
                  <c:v>76685.649999999994</c:v>
                </c:pt>
                <c:pt idx="125">
                  <c:v>74972.600000000006</c:v>
                </c:pt>
                <c:pt idx="126">
                  <c:v>74129.87</c:v>
                </c:pt>
                <c:pt idx="127">
                  <c:v>78839.070000000007</c:v>
                </c:pt>
                <c:pt idx="128">
                  <c:v>79001.42</c:v>
                </c:pt>
                <c:pt idx="129">
                  <c:v>79387.360000000001</c:v>
                </c:pt>
                <c:pt idx="130">
                  <c:v>76821.570000000007</c:v>
                </c:pt>
                <c:pt idx="131">
                  <c:v>77131.320000000007</c:v>
                </c:pt>
                <c:pt idx="132">
                  <c:v>77033.490000000005</c:v>
                </c:pt>
                <c:pt idx="133">
                  <c:v>77332.820000000007</c:v>
                </c:pt>
                <c:pt idx="134">
                  <c:v>78311.81</c:v>
                </c:pt>
                <c:pt idx="135">
                  <c:v>75196.960000000006</c:v>
                </c:pt>
                <c:pt idx="136">
                  <c:v>78671.23</c:v>
                </c:pt>
                <c:pt idx="137">
                  <c:v>77160.19</c:v>
                </c:pt>
                <c:pt idx="138">
                  <c:v>77014.350000000006</c:v>
                </c:pt>
                <c:pt idx="139">
                  <c:v>75013.490000000005</c:v>
                </c:pt>
                <c:pt idx="140">
                  <c:v>74417.78</c:v>
                </c:pt>
                <c:pt idx="141">
                  <c:v>66882.5</c:v>
                </c:pt>
                <c:pt idx="142">
                  <c:v>69513.039999999994</c:v>
                </c:pt>
                <c:pt idx="143">
                  <c:v>66561.52</c:v>
                </c:pt>
                <c:pt idx="144">
                  <c:v>68517.03</c:v>
                </c:pt>
                <c:pt idx="145">
                  <c:v>69123.179999999993</c:v>
                </c:pt>
                <c:pt idx="146">
                  <c:v>61504.93</c:v>
                </c:pt>
                <c:pt idx="147">
                  <c:v>65223.81</c:v>
                </c:pt>
                <c:pt idx="148">
                  <c:v>64534.02</c:v>
                </c:pt>
                <c:pt idx="149">
                  <c:v>63004.5</c:v>
                </c:pt>
                <c:pt idx="150">
                  <c:v>65448.08</c:v>
                </c:pt>
                <c:pt idx="151">
                  <c:v>58863.8</c:v>
                </c:pt>
                <c:pt idx="152">
                  <c:v>56732.72</c:v>
                </c:pt>
                <c:pt idx="153">
                  <c:v>57304.44</c:v>
                </c:pt>
                <c:pt idx="154">
                  <c:v>58431.27</c:v>
                </c:pt>
                <c:pt idx="155">
                  <c:v>52947.34</c:v>
                </c:pt>
                <c:pt idx="156">
                  <c:v>49393.47</c:v>
                </c:pt>
                <c:pt idx="157">
                  <c:v>51150.97</c:v>
                </c:pt>
                <c:pt idx="158">
                  <c:v>56592.86</c:v>
                </c:pt>
                <c:pt idx="159">
                  <c:v>49894.49</c:v>
                </c:pt>
                <c:pt idx="160">
                  <c:v>46912.91</c:v>
                </c:pt>
                <c:pt idx="161">
                  <c:v>49262.36</c:v>
                </c:pt>
                <c:pt idx="162">
                  <c:v>45014.07</c:v>
                </c:pt>
                <c:pt idx="163">
                  <c:v>45418.23</c:v>
                </c:pt>
                <c:pt idx="164">
                  <c:v>51555.14</c:v>
                </c:pt>
                <c:pt idx="165">
                  <c:v>42138.239999999998</c:v>
                </c:pt>
                <c:pt idx="166">
                  <c:v>48793.3</c:v>
                </c:pt>
                <c:pt idx="167">
                  <c:v>51280.22</c:v>
                </c:pt>
                <c:pt idx="168">
                  <c:v>51246.79</c:v>
                </c:pt>
                <c:pt idx="169">
                  <c:v>60201.41</c:v>
                </c:pt>
                <c:pt idx="170">
                  <c:v>58009.26</c:v>
                </c:pt>
                <c:pt idx="171">
                  <c:v>72994.03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Base!$C$2</c:f>
              <c:strCache>
                <c:ptCount val="1"/>
                <c:pt idx="0">
                  <c:v>Estimate</c:v>
                </c:pt>
              </c:strCache>
            </c:strRef>
          </c:tx>
          <c:marker>
            <c:symbol val="none"/>
          </c:marker>
          <c:cat>
            <c:numRef>
              <c:f>Base!$A$3:$A$174</c:f>
              <c:numCache>
                <c:formatCode>m/d/yyyy</c:formatCode>
                <c:ptCount val="172"/>
                <c:pt idx="0">
                  <c:v>36617</c:v>
                </c:pt>
                <c:pt idx="1">
                  <c:v>36708</c:v>
                </c:pt>
                <c:pt idx="2">
                  <c:v>36739</c:v>
                </c:pt>
                <c:pt idx="3">
                  <c:v>36770</c:v>
                </c:pt>
                <c:pt idx="4">
                  <c:v>36800</c:v>
                </c:pt>
                <c:pt idx="5">
                  <c:v>36831</c:v>
                </c:pt>
                <c:pt idx="6">
                  <c:v>36861</c:v>
                </c:pt>
                <c:pt idx="7">
                  <c:v>36892</c:v>
                </c:pt>
                <c:pt idx="8">
                  <c:v>36923</c:v>
                </c:pt>
                <c:pt idx="9">
                  <c:v>36951</c:v>
                </c:pt>
                <c:pt idx="10">
                  <c:v>36982</c:v>
                </c:pt>
                <c:pt idx="11">
                  <c:v>37012</c:v>
                </c:pt>
                <c:pt idx="12">
                  <c:v>37043</c:v>
                </c:pt>
                <c:pt idx="13">
                  <c:v>37073</c:v>
                </c:pt>
                <c:pt idx="14">
                  <c:v>37104</c:v>
                </c:pt>
                <c:pt idx="15">
                  <c:v>37135</c:v>
                </c:pt>
                <c:pt idx="16">
                  <c:v>37165</c:v>
                </c:pt>
                <c:pt idx="17">
                  <c:v>37196</c:v>
                </c:pt>
                <c:pt idx="18">
                  <c:v>37226</c:v>
                </c:pt>
                <c:pt idx="19">
                  <c:v>37257</c:v>
                </c:pt>
                <c:pt idx="20">
                  <c:v>37288</c:v>
                </c:pt>
                <c:pt idx="21">
                  <c:v>37316</c:v>
                </c:pt>
                <c:pt idx="22">
                  <c:v>37347</c:v>
                </c:pt>
                <c:pt idx="23">
                  <c:v>37377</c:v>
                </c:pt>
                <c:pt idx="24">
                  <c:v>37408</c:v>
                </c:pt>
                <c:pt idx="25">
                  <c:v>37438</c:v>
                </c:pt>
                <c:pt idx="26">
                  <c:v>37469</c:v>
                </c:pt>
                <c:pt idx="27">
                  <c:v>37500</c:v>
                </c:pt>
                <c:pt idx="28">
                  <c:v>37530</c:v>
                </c:pt>
                <c:pt idx="29">
                  <c:v>37561</c:v>
                </c:pt>
                <c:pt idx="30">
                  <c:v>37591</c:v>
                </c:pt>
                <c:pt idx="31">
                  <c:v>37622</c:v>
                </c:pt>
                <c:pt idx="32">
                  <c:v>37653</c:v>
                </c:pt>
                <c:pt idx="33">
                  <c:v>37681</c:v>
                </c:pt>
                <c:pt idx="34">
                  <c:v>37712</c:v>
                </c:pt>
                <c:pt idx="35">
                  <c:v>37742</c:v>
                </c:pt>
                <c:pt idx="36">
                  <c:v>37773</c:v>
                </c:pt>
                <c:pt idx="37">
                  <c:v>37803</c:v>
                </c:pt>
                <c:pt idx="38">
                  <c:v>37834</c:v>
                </c:pt>
                <c:pt idx="39">
                  <c:v>37865</c:v>
                </c:pt>
                <c:pt idx="40">
                  <c:v>37895</c:v>
                </c:pt>
                <c:pt idx="41">
                  <c:v>37926</c:v>
                </c:pt>
                <c:pt idx="42">
                  <c:v>37956</c:v>
                </c:pt>
                <c:pt idx="43">
                  <c:v>37987</c:v>
                </c:pt>
                <c:pt idx="44">
                  <c:v>38018</c:v>
                </c:pt>
                <c:pt idx="45">
                  <c:v>38047</c:v>
                </c:pt>
                <c:pt idx="46">
                  <c:v>38078</c:v>
                </c:pt>
                <c:pt idx="47">
                  <c:v>38108</c:v>
                </c:pt>
                <c:pt idx="48">
                  <c:v>38139</c:v>
                </c:pt>
                <c:pt idx="49">
                  <c:v>38169</c:v>
                </c:pt>
                <c:pt idx="50">
                  <c:v>38200</c:v>
                </c:pt>
                <c:pt idx="51">
                  <c:v>38231</c:v>
                </c:pt>
                <c:pt idx="52">
                  <c:v>38261</c:v>
                </c:pt>
                <c:pt idx="53">
                  <c:v>38292</c:v>
                </c:pt>
                <c:pt idx="54">
                  <c:v>38322</c:v>
                </c:pt>
                <c:pt idx="55">
                  <c:v>38353</c:v>
                </c:pt>
                <c:pt idx="56">
                  <c:v>38384</c:v>
                </c:pt>
                <c:pt idx="57">
                  <c:v>38412</c:v>
                </c:pt>
                <c:pt idx="58">
                  <c:v>38443</c:v>
                </c:pt>
                <c:pt idx="59">
                  <c:v>38473</c:v>
                </c:pt>
                <c:pt idx="60">
                  <c:v>38504</c:v>
                </c:pt>
                <c:pt idx="61">
                  <c:v>38534</c:v>
                </c:pt>
                <c:pt idx="62">
                  <c:v>38565</c:v>
                </c:pt>
                <c:pt idx="63">
                  <c:v>38596</c:v>
                </c:pt>
                <c:pt idx="64">
                  <c:v>38626</c:v>
                </c:pt>
                <c:pt idx="65">
                  <c:v>38657</c:v>
                </c:pt>
                <c:pt idx="66">
                  <c:v>38687</c:v>
                </c:pt>
                <c:pt idx="67">
                  <c:v>38718</c:v>
                </c:pt>
                <c:pt idx="68">
                  <c:v>38749</c:v>
                </c:pt>
                <c:pt idx="69">
                  <c:v>38777</c:v>
                </c:pt>
                <c:pt idx="70">
                  <c:v>38808</c:v>
                </c:pt>
                <c:pt idx="71">
                  <c:v>38838</c:v>
                </c:pt>
                <c:pt idx="72">
                  <c:v>38869</c:v>
                </c:pt>
                <c:pt idx="73">
                  <c:v>38899</c:v>
                </c:pt>
                <c:pt idx="74">
                  <c:v>38930</c:v>
                </c:pt>
                <c:pt idx="75">
                  <c:v>38961</c:v>
                </c:pt>
                <c:pt idx="76">
                  <c:v>38991</c:v>
                </c:pt>
                <c:pt idx="77">
                  <c:v>39022</c:v>
                </c:pt>
                <c:pt idx="78">
                  <c:v>39052</c:v>
                </c:pt>
                <c:pt idx="79">
                  <c:v>39083</c:v>
                </c:pt>
                <c:pt idx="80">
                  <c:v>39114</c:v>
                </c:pt>
                <c:pt idx="81">
                  <c:v>39142</c:v>
                </c:pt>
                <c:pt idx="82">
                  <c:v>39173</c:v>
                </c:pt>
                <c:pt idx="83">
                  <c:v>39203</c:v>
                </c:pt>
                <c:pt idx="84">
                  <c:v>39234</c:v>
                </c:pt>
                <c:pt idx="85">
                  <c:v>39264</c:v>
                </c:pt>
                <c:pt idx="86">
                  <c:v>39295</c:v>
                </c:pt>
                <c:pt idx="87">
                  <c:v>39326</c:v>
                </c:pt>
                <c:pt idx="88">
                  <c:v>39356</c:v>
                </c:pt>
                <c:pt idx="89">
                  <c:v>39387</c:v>
                </c:pt>
                <c:pt idx="90">
                  <c:v>39417</c:v>
                </c:pt>
                <c:pt idx="91">
                  <c:v>39448</c:v>
                </c:pt>
                <c:pt idx="92">
                  <c:v>39479</c:v>
                </c:pt>
                <c:pt idx="93">
                  <c:v>39508</c:v>
                </c:pt>
                <c:pt idx="94">
                  <c:v>39539</c:v>
                </c:pt>
                <c:pt idx="95">
                  <c:v>39569</c:v>
                </c:pt>
                <c:pt idx="96">
                  <c:v>39600</c:v>
                </c:pt>
                <c:pt idx="97">
                  <c:v>39630</c:v>
                </c:pt>
                <c:pt idx="98">
                  <c:v>39661</c:v>
                </c:pt>
                <c:pt idx="99">
                  <c:v>39692</c:v>
                </c:pt>
                <c:pt idx="100">
                  <c:v>39722</c:v>
                </c:pt>
                <c:pt idx="101">
                  <c:v>39753</c:v>
                </c:pt>
                <c:pt idx="102">
                  <c:v>39783</c:v>
                </c:pt>
                <c:pt idx="103">
                  <c:v>39814</c:v>
                </c:pt>
                <c:pt idx="104">
                  <c:v>39845</c:v>
                </c:pt>
                <c:pt idx="105">
                  <c:v>39873</c:v>
                </c:pt>
                <c:pt idx="106">
                  <c:v>39904</c:v>
                </c:pt>
                <c:pt idx="107">
                  <c:v>39934</c:v>
                </c:pt>
                <c:pt idx="108">
                  <c:v>39965</c:v>
                </c:pt>
                <c:pt idx="109">
                  <c:v>39995</c:v>
                </c:pt>
                <c:pt idx="110">
                  <c:v>40026</c:v>
                </c:pt>
                <c:pt idx="111">
                  <c:v>40057</c:v>
                </c:pt>
                <c:pt idx="112">
                  <c:v>40087</c:v>
                </c:pt>
                <c:pt idx="113">
                  <c:v>40118</c:v>
                </c:pt>
                <c:pt idx="114">
                  <c:v>40148</c:v>
                </c:pt>
                <c:pt idx="115">
                  <c:v>40179</c:v>
                </c:pt>
                <c:pt idx="116">
                  <c:v>40210</c:v>
                </c:pt>
                <c:pt idx="117">
                  <c:v>40238</c:v>
                </c:pt>
                <c:pt idx="118">
                  <c:v>40269</c:v>
                </c:pt>
                <c:pt idx="119">
                  <c:v>40299</c:v>
                </c:pt>
                <c:pt idx="120">
                  <c:v>40330</c:v>
                </c:pt>
                <c:pt idx="121">
                  <c:v>40360</c:v>
                </c:pt>
                <c:pt idx="122">
                  <c:v>40391</c:v>
                </c:pt>
                <c:pt idx="123">
                  <c:v>40422</c:v>
                </c:pt>
                <c:pt idx="124">
                  <c:v>40452</c:v>
                </c:pt>
                <c:pt idx="125">
                  <c:v>40483</c:v>
                </c:pt>
                <c:pt idx="126">
                  <c:v>40513</c:v>
                </c:pt>
                <c:pt idx="127">
                  <c:v>40544</c:v>
                </c:pt>
                <c:pt idx="128">
                  <c:v>40575</c:v>
                </c:pt>
                <c:pt idx="129">
                  <c:v>40603</c:v>
                </c:pt>
                <c:pt idx="130">
                  <c:v>40634</c:v>
                </c:pt>
                <c:pt idx="131">
                  <c:v>40664</c:v>
                </c:pt>
                <c:pt idx="132">
                  <c:v>40695</c:v>
                </c:pt>
                <c:pt idx="133">
                  <c:v>40725</c:v>
                </c:pt>
                <c:pt idx="134">
                  <c:v>40756</c:v>
                </c:pt>
                <c:pt idx="135">
                  <c:v>40787</c:v>
                </c:pt>
                <c:pt idx="136">
                  <c:v>40817</c:v>
                </c:pt>
                <c:pt idx="137">
                  <c:v>40848</c:v>
                </c:pt>
                <c:pt idx="138">
                  <c:v>40878</c:v>
                </c:pt>
                <c:pt idx="139">
                  <c:v>40909</c:v>
                </c:pt>
                <c:pt idx="140">
                  <c:v>40940</c:v>
                </c:pt>
                <c:pt idx="141">
                  <c:v>40969</c:v>
                </c:pt>
                <c:pt idx="142">
                  <c:v>41000</c:v>
                </c:pt>
                <c:pt idx="143">
                  <c:v>41030</c:v>
                </c:pt>
                <c:pt idx="144">
                  <c:v>41061</c:v>
                </c:pt>
                <c:pt idx="145">
                  <c:v>41091</c:v>
                </c:pt>
                <c:pt idx="146">
                  <c:v>41122</c:v>
                </c:pt>
                <c:pt idx="147">
                  <c:v>41153</c:v>
                </c:pt>
                <c:pt idx="148">
                  <c:v>41183</c:v>
                </c:pt>
                <c:pt idx="149">
                  <c:v>41214</c:v>
                </c:pt>
                <c:pt idx="150">
                  <c:v>41244</c:v>
                </c:pt>
                <c:pt idx="151">
                  <c:v>41275</c:v>
                </c:pt>
                <c:pt idx="152">
                  <c:v>41306</c:v>
                </c:pt>
                <c:pt idx="153">
                  <c:v>41334</c:v>
                </c:pt>
                <c:pt idx="154">
                  <c:v>41365</c:v>
                </c:pt>
                <c:pt idx="155">
                  <c:v>41395</c:v>
                </c:pt>
                <c:pt idx="156">
                  <c:v>41426</c:v>
                </c:pt>
                <c:pt idx="157">
                  <c:v>41456</c:v>
                </c:pt>
                <c:pt idx="158">
                  <c:v>41487</c:v>
                </c:pt>
                <c:pt idx="159">
                  <c:v>41518</c:v>
                </c:pt>
                <c:pt idx="160">
                  <c:v>41548</c:v>
                </c:pt>
                <c:pt idx="161">
                  <c:v>41579</c:v>
                </c:pt>
                <c:pt idx="162">
                  <c:v>41609</c:v>
                </c:pt>
                <c:pt idx="163">
                  <c:v>41640</c:v>
                </c:pt>
                <c:pt idx="164">
                  <c:v>41671</c:v>
                </c:pt>
                <c:pt idx="165">
                  <c:v>41699</c:v>
                </c:pt>
                <c:pt idx="166">
                  <c:v>41730</c:v>
                </c:pt>
                <c:pt idx="167">
                  <c:v>41760</c:v>
                </c:pt>
                <c:pt idx="168">
                  <c:v>41791</c:v>
                </c:pt>
                <c:pt idx="169">
                  <c:v>41821</c:v>
                </c:pt>
                <c:pt idx="170">
                  <c:v>41852</c:v>
                </c:pt>
                <c:pt idx="171">
                  <c:v>41883</c:v>
                </c:pt>
              </c:numCache>
            </c:numRef>
          </c:cat>
          <c:val>
            <c:numRef>
              <c:f>Base!$C$3:$C$174</c:f>
              <c:numCache>
                <c:formatCode>General</c:formatCode>
                <c:ptCount val="172"/>
                <c:pt idx="0">
                  <c:v>20030.84</c:v>
                </c:pt>
                <c:pt idx="1">
                  <c:v>30789.85</c:v>
                </c:pt>
                <c:pt idx="2">
                  <c:v>53921.42</c:v>
                </c:pt>
                <c:pt idx="3">
                  <c:v>25958.05</c:v>
                </c:pt>
                <c:pt idx="4">
                  <c:v>53321.37</c:v>
                </c:pt>
                <c:pt idx="5">
                  <c:v>42979.17</c:v>
                </c:pt>
                <c:pt idx="6">
                  <c:v>40413.449999999997</c:v>
                </c:pt>
                <c:pt idx="7">
                  <c:v>38190.199999999997</c:v>
                </c:pt>
                <c:pt idx="8">
                  <c:v>49653.82</c:v>
                </c:pt>
                <c:pt idx="9">
                  <c:v>36377.54</c:v>
                </c:pt>
                <c:pt idx="10">
                  <c:v>35974.050000000003</c:v>
                </c:pt>
                <c:pt idx="11">
                  <c:v>40024.22</c:v>
                </c:pt>
                <c:pt idx="12">
                  <c:v>39853.64</c:v>
                </c:pt>
                <c:pt idx="13">
                  <c:v>31510.92</c:v>
                </c:pt>
                <c:pt idx="14">
                  <c:v>35423.19</c:v>
                </c:pt>
                <c:pt idx="15">
                  <c:v>28417.24</c:v>
                </c:pt>
                <c:pt idx="16">
                  <c:v>39592.870000000003</c:v>
                </c:pt>
                <c:pt idx="17">
                  <c:v>35433.440000000002</c:v>
                </c:pt>
                <c:pt idx="18">
                  <c:v>32521.62</c:v>
                </c:pt>
                <c:pt idx="19">
                  <c:v>39872.769999999997</c:v>
                </c:pt>
                <c:pt idx="20">
                  <c:v>38727.72</c:v>
                </c:pt>
                <c:pt idx="21">
                  <c:v>39506.21</c:v>
                </c:pt>
                <c:pt idx="22">
                  <c:v>37624.76</c:v>
                </c:pt>
                <c:pt idx="23">
                  <c:v>32997.21</c:v>
                </c:pt>
                <c:pt idx="24">
                  <c:v>32516</c:v>
                </c:pt>
                <c:pt idx="25">
                  <c:v>34677.94</c:v>
                </c:pt>
                <c:pt idx="26">
                  <c:v>35835.870000000003</c:v>
                </c:pt>
                <c:pt idx="27">
                  <c:v>33699.08</c:v>
                </c:pt>
                <c:pt idx="28">
                  <c:v>39143.57</c:v>
                </c:pt>
                <c:pt idx="29">
                  <c:v>30966.22</c:v>
                </c:pt>
                <c:pt idx="30">
                  <c:v>37652.230000000003</c:v>
                </c:pt>
                <c:pt idx="31">
                  <c:v>33653.89</c:v>
                </c:pt>
                <c:pt idx="32">
                  <c:v>37898.730000000003</c:v>
                </c:pt>
                <c:pt idx="33">
                  <c:v>30841.58</c:v>
                </c:pt>
                <c:pt idx="34">
                  <c:v>38191.760000000002</c:v>
                </c:pt>
                <c:pt idx="35">
                  <c:v>36634.76</c:v>
                </c:pt>
                <c:pt idx="36">
                  <c:v>35351.949999999997</c:v>
                </c:pt>
                <c:pt idx="37">
                  <c:v>35365.67</c:v>
                </c:pt>
                <c:pt idx="38">
                  <c:v>40041.9</c:v>
                </c:pt>
                <c:pt idx="39">
                  <c:v>33547.480000000003</c:v>
                </c:pt>
                <c:pt idx="40">
                  <c:v>39037.26</c:v>
                </c:pt>
                <c:pt idx="41">
                  <c:v>36044.769999999997</c:v>
                </c:pt>
                <c:pt idx="42">
                  <c:v>34517.440000000002</c:v>
                </c:pt>
                <c:pt idx="43">
                  <c:v>37245.5</c:v>
                </c:pt>
                <c:pt idx="44">
                  <c:v>34289.440000000002</c:v>
                </c:pt>
                <c:pt idx="45">
                  <c:v>34134.559999999998</c:v>
                </c:pt>
                <c:pt idx="46">
                  <c:v>36349.1</c:v>
                </c:pt>
                <c:pt idx="47">
                  <c:v>39378.050000000003</c:v>
                </c:pt>
                <c:pt idx="48">
                  <c:v>38308.379999999997</c:v>
                </c:pt>
                <c:pt idx="49">
                  <c:v>37727.61</c:v>
                </c:pt>
                <c:pt idx="50">
                  <c:v>33958.78</c:v>
                </c:pt>
                <c:pt idx="51">
                  <c:v>35264.92</c:v>
                </c:pt>
                <c:pt idx="52">
                  <c:v>38330.5</c:v>
                </c:pt>
                <c:pt idx="53">
                  <c:v>33277.699999999997</c:v>
                </c:pt>
                <c:pt idx="54">
                  <c:v>30722.39</c:v>
                </c:pt>
                <c:pt idx="55">
                  <c:v>37913.32</c:v>
                </c:pt>
                <c:pt idx="56">
                  <c:v>36436.6</c:v>
                </c:pt>
                <c:pt idx="57">
                  <c:v>35638.400000000001</c:v>
                </c:pt>
                <c:pt idx="58">
                  <c:v>34930.94</c:v>
                </c:pt>
                <c:pt idx="59">
                  <c:v>33772.89</c:v>
                </c:pt>
                <c:pt idx="60">
                  <c:v>32873.440000000002</c:v>
                </c:pt>
                <c:pt idx="61">
                  <c:v>35128.17</c:v>
                </c:pt>
                <c:pt idx="62">
                  <c:v>32166.240000000002</c:v>
                </c:pt>
                <c:pt idx="63">
                  <c:v>33153.26</c:v>
                </c:pt>
                <c:pt idx="64">
                  <c:v>34081.57</c:v>
                </c:pt>
                <c:pt idx="65">
                  <c:v>34579.24</c:v>
                </c:pt>
                <c:pt idx="66">
                  <c:v>27715.79</c:v>
                </c:pt>
                <c:pt idx="67">
                  <c:v>27899.97</c:v>
                </c:pt>
                <c:pt idx="68">
                  <c:v>34986.79</c:v>
                </c:pt>
                <c:pt idx="69">
                  <c:v>31518.76</c:v>
                </c:pt>
                <c:pt idx="70">
                  <c:v>33727.410000000003</c:v>
                </c:pt>
                <c:pt idx="71">
                  <c:v>29429.59</c:v>
                </c:pt>
                <c:pt idx="72">
                  <c:v>28808.83</c:v>
                </c:pt>
                <c:pt idx="73">
                  <c:v>35392.42</c:v>
                </c:pt>
                <c:pt idx="74">
                  <c:v>34338.449999999997</c:v>
                </c:pt>
                <c:pt idx="75">
                  <c:v>33540.400000000001</c:v>
                </c:pt>
                <c:pt idx="76">
                  <c:v>31806.95</c:v>
                </c:pt>
                <c:pt idx="77">
                  <c:v>31994.959999999999</c:v>
                </c:pt>
                <c:pt idx="78">
                  <c:v>32664.58</c:v>
                </c:pt>
                <c:pt idx="79">
                  <c:v>23540.1</c:v>
                </c:pt>
                <c:pt idx="80">
                  <c:v>35300.61</c:v>
                </c:pt>
                <c:pt idx="81">
                  <c:v>27750.03</c:v>
                </c:pt>
                <c:pt idx="82">
                  <c:v>30011.85</c:v>
                </c:pt>
                <c:pt idx="83">
                  <c:v>36247.03</c:v>
                </c:pt>
                <c:pt idx="84">
                  <c:v>34802.589999999997</c:v>
                </c:pt>
                <c:pt idx="85">
                  <c:v>33928.29</c:v>
                </c:pt>
                <c:pt idx="86">
                  <c:v>30716.18</c:v>
                </c:pt>
                <c:pt idx="87">
                  <c:v>36604.46</c:v>
                </c:pt>
                <c:pt idx="88">
                  <c:v>37307.14</c:v>
                </c:pt>
                <c:pt idx="89">
                  <c:v>33996.400000000001</c:v>
                </c:pt>
                <c:pt idx="90">
                  <c:v>38577.040000000001</c:v>
                </c:pt>
                <c:pt idx="91">
                  <c:v>39738.01</c:v>
                </c:pt>
                <c:pt idx="92">
                  <c:v>40161.019999999997</c:v>
                </c:pt>
                <c:pt idx="93">
                  <c:v>37379.93</c:v>
                </c:pt>
                <c:pt idx="94">
                  <c:v>40236.639999999999</c:v>
                </c:pt>
                <c:pt idx="95">
                  <c:v>40307.32</c:v>
                </c:pt>
                <c:pt idx="96">
                  <c:v>44865.45</c:v>
                </c:pt>
                <c:pt idx="97">
                  <c:v>41988.23</c:v>
                </c:pt>
                <c:pt idx="98">
                  <c:v>42705.43</c:v>
                </c:pt>
                <c:pt idx="99">
                  <c:v>49436.81</c:v>
                </c:pt>
                <c:pt idx="100">
                  <c:v>53544.15</c:v>
                </c:pt>
                <c:pt idx="101">
                  <c:v>48205.65</c:v>
                </c:pt>
                <c:pt idx="102">
                  <c:v>54296.36</c:v>
                </c:pt>
                <c:pt idx="103">
                  <c:v>57384.4</c:v>
                </c:pt>
                <c:pt idx="104">
                  <c:v>52832.06</c:v>
                </c:pt>
                <c:pt idx="105">
                  <c:v>57882.18</c:v>
                </c:pt>
                <c:pt idx="106">
                  <c:v>58688.41</c:v>
                </c:pt>
                <c:pt idx="107">
                  <c:v>61078.69</c:v>
                </c:pt>
                <c:pt idx="108">
                  <c:v>62702.15</c:v>
                </c:pt>
                <c:pt idx="109">
                  <c:v>62348.55</c:v>
                </c:pt>
                <c:pt idx="110">
                  <c:v>63708.91</c:v>
                </c:pt>
                <c:pt idx="111">
                  <c:v>66817.570000000007</c:v>
                </c:pt>
                <c:pt idx="112">
                  <c:v>65200.67</c:v>
                </c:pt>
                <c:pt idx="113">
                  <c:v>60712.86</c:v>
                </c:pt>
                <c:pt idx="114">
                  <c:v>61205.55</c:v>
                </c:pt>
                <c:pt idx="115">
                  <c:v>61431.85</c:v>
                </c:pt>
                <c:pt idx="116">
                  <c:v>61607.64</c:v>
                </c:pt>
                <c:pt idx="117">
                  <c:v>63140.76</c:v>
                </c:pt>
                <c:pt idx="118">
                  <c:v>69223.73</c:v>
                </c:pt>
                <c:pt idx="119">
                  <c:v>68792.36</c:v>
                </c:pt>
                <c:pt idx="120">
                  <c:v>68879.03</c:v>
                </c:pt>
                <c:pt idx="121">
                  <c:v>70199.75</c:v>
                </c:pt>
                <c:pt idx="122">
                  <c:v>70632.62</c:v>
                </c:pt>
                <c:pt idx="123">
                  <c:v>67778.09</c:v>
                </c:pt>
                <c:pt idx="124">
                  <c:v>65868.399999999994</c:v>
                </c:pt>
                <c:pt idx="125">
                  <c:v>69037.8</c:v>
                </c:pt>
                <c:pt idx="126">
                  <c:v>69146.78</c:v>
                </c:pt>
                <c:pt idx="127">
                  <c:v>71382.259999999995</c:v>
                </c:pt>
                <c:pt idx="128">
                  <c:v>68905.850000000006</c:v>
                </c:pt>
                <c:pt idx="129">
                  <c:v>72759.66</c:v>
                </c:pt>
                <c:pt idx="130">
                  <c:v>70917.05</c:v>
                </c:pt>
                <c:pt idx="131">
                  <c:v>74222.78</c:v>
                </c:pt>
                <c:pt idx="132">
                  <c:v>72181.86</c:v>
                </c:pt>
                <c:pt idx="133">
                  <c:v>74940.13</c:v>
                </c:pt>
                <c:pt idx="134">
                  <c:v>76017.91</c:v>
                </c:pt>
                <c:pt idx="135">
                  <c:v>73710.320000000007</c:v>
                </c:pt>
                <c:pt idx="136">
                  <c:v>74360.67</c:v>
                </c:pt>
                <c:pt idx="137">
                  <c:v>71140.58</c:v>
                </c:pt>
                <c:pt idx="138">
                  <c:v>70409.48</c:v>
                </c:pt>
                <c:pt idx="139">
                  <c:v>73325.34</c:v>
                </c:pt>
                <c:pt idx="140">
                  <c:v>71173.279999999999</c:v>
                </c:pt>
                <c:pt idx="141">
                  <c:v>67866.710000000006</c:v>
                </c:pt>
                <c:pt idx="142">
                  <c:v>72934.179999999993</c:v>
                </c:pt>
                <c:pt idx="143">
                  <c:v>69439.490000000005</c:v>
                </c:pt>
                <c:pt idx="144">
                  <c:v>75239.44</c:v>
                </c:pt>
                <c:pt idx="145">
                  <c:v>71135.23</c:v>
                </c:pt>
                <c:pt idx="146">
                  <c:v>67027.58</c:v>
                </c:pt>
                <c:pt idx="147">
                  <c:v>65065.93</c:v>
                </c:pt>
                <c:pt idx="148">
                  <c:v>66342.69</c:v>
                </c:pt>
                <c:pt idx="149">
                  <c:v>66740.570000000007</c:v>
                </c:pt>
                <c:pt idx="150">
                  <c:v>66128.929999999993</c:v>
                </c:pt>
                <c:pt idx="151">
                  <c:v>63648.5</c:v>
                </c:pt>
                <c:pt idx="152">
                  <c:v>63014.5</c:v>
                </c:pt>
                <c:pt idx="153">
                  <c:v>65444.03</c:v>
                </c:pt>
                <c:pt idx="154">
                  <c:v>62996.43</c:v>
                </c:pt>
                <c:pt idx="155">
                  <c:v>60851.1</c:v>
                </c:pt>
                <c:pt idx="156">
                  <c:v>60463.7</c:v>
                </c:pt>
                <c:pt idx="157">
                  <c:v>58802.16</c:v>
                </c:pt>
                <c:pt idx="158">
                  <c:v>57373.42</c:v>
                </c:pt>
                <c:pt idx="159">
                  <c:v>60418.559999999998</c:v>
                </c:pt>
                <c:pt idx="160">
                  <c:v>53454.35</c:v>
                </c:pt>
                <c:pt idx="161">
                  <c:v>56490.41</c:v>
                </c:pt>
                <c:pt idx="162">
                  <c:v>51859.199999999997</c:v>
                </c:pt>
                <c:pt idx="163">
                  <c:v>52887.360000000001</c:v>
                </c:pt>
                <c:pt idx="164">
                  <c:v>53431.06</c:v>
                </c:pt>
                <c:pt idx="165">
                  <c:v>49649.279999999999</c:v>
                </c:pt>
                <c:pt idx="166">
                  <c:v>55653.1</c:v>
                </c:pt>
                <c:pt idx="167">
                  <c:v>53917.62</c:v>
                </c:pt>
                <c:pt idx="168">
                  <c:v>54369.07</c:v>
                </c:pt>
                <c:pt idx="169">
                  <c:v>48468.84</c:v>
                </c:pt>
                <c:pt idx="170">
                  <c:v>56660.42</c:v>
                </c:pt>
                <c:pt idx="171">
                  <c:v>48349.01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572928"/>
        <c:axId val="374574464"/>
      </c:lineChart>
      <c:dateAx>
        <c:axId val="374572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4574464"/>
        <c:crosses val="autoZero"/>
        <c:auto val="1"/>
        <c:lblOffset val="100"/>
        <c:baseTimeUnit val="months"/>
      </c:dateAx>
      <c:valAx>
        <c:axId val="37457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4572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Base!$X$2</c:f>
              <c:strCache>
                <c:ptCount val="1"/>
                <c:pt idx="0">
                  <c:v>aggActual</c:v>
                </c:pt>
              </c:strCache>
            </c:strRef>
          </c:tx>
          <c:marker>
            <c:symbol val="none"/>
          </c:marker>
          <c:cat>
            <c:numRef>
              <c:f>Base!$W$3:$W$178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Base!$X$3:$X$178</c:f>
              <c:numCache>
                <c:formatCode>General</c:formatCode>
                <c:ptCount val="176"/>
                <c:pt idx="0">
                  <c:v>4860.04</c:v>
                </c:pt>
                <c:pt idx="1">
                  <c:v>7089.07</c:v>
                </c:pt>
                <c:pt idx="2">
                  <c:v>15692.89</c:v>
                </c:pt>
                <c:pt idx="3">
                  <c:v>24984.78</c:v>
                </c:pt>
                <c:pt idx="4">
                  <c:v>13787.56</c:v>
                </c:pt>
                <c:pt idx="5">
                  <c:v>21517.9</c:v>
                </c:pt>
                <c:pt idx="6">
                  <c:v>16637.419999999998</c:v>
                </c:pt>
                <c:pt idx="7">
                  <c:v>42666.879999999997</c:v>
                </c:pt>
                <c:pt idx="8">
                  <c:v>36443.89</c:v>
                </c:pt>
                <c:pt idx="9">
                  <c:v>41965.21</c:v>
                </c:pt>
                <c:pt idx="10">
                  <c:v>33520.79</c:v>
                </c:pt>
                <c:pt idx="11">
                  <c:v>30332.13</c:v>
                </c:pt>
                <c:pt idx="12">
                  <c:v>43164.61</c:v>
                </c:pt>
                <c:pt idx="13">
                  <c:v>33867.49</c:v>
                </c:pt>
                <c:pt idx="14">
                  <c:v>30696.36</c:v>
                </c:pt>
                <c:pt idx="15">
                  <c:v>25071.37</c:v>
                </c:pt>
                <c:pt idx="16">
                  <c:v>36215.279999999999</c:v>
                </c:pt>
                <c:pt idx="17">
                  <c:v>25148.33</c:v>
                </c:pt>
                <c:pt idx="18">
                  <c:v>26178.47</c:v>
                </c:pt>
                <c:pt idx="19">
                  <c:v>32832.46</c:v>
                </c:pt>
                <c:pt idx="20">
                  <c:v>33468.93</c:v>
                </c:pt>
                <c:pt idx="21">
                  <c:v>34995.769999999997</c:v>
                </c:pt>
                <c:pt idx="22">
                  <c:v>23548.85</c:v>
                </c:pt>
                <c:pt idx="23">
                  <c:v>34631.06</c:v>
                </c:pt>
                <c:pt idx="24">
                  <c:v>21637.96</c:v>
                </c:pt>
                <c:pt idx="25">
                  <c:v>19999.95</c:v>
                </c:pt>
                <c:pt idx="26">
                  <c:v>25850.400000000001</c:v>
                </c:pt>
                <c:pt idx="27">
                  <c:v>24743.5</c:v>
                </c:pt>
                <c:pt idx="28">
                  <c:v>22743.98</c:v>
                </c:pt>
                <c:pt idx="29">
                  <c:v>24609.77</c:v>
                </c:pt>
                <c:pt idx="30">
                  <c:v>23662.92</c:v>
                </c:pt>
                <c:pt idx="31">
                  <c:v>26531.57</c:v>
                </c:pt>
                <c:pt idx="32">
                  <c:v>25504.77</c:v>
                </c:pt>
                <c:pt idx="33">
                  <c:v>25837.03</c:v>
                </c:pt>
                <c:pt idx="34">
                  <c:v>31752.3</c:v>
                </c:pt>
                <c:pt idx="35">
                  <c:v>29326.61</c:v>
                </c:pt>
                <c:pt idx="36">
                  <c:v>25782.53</c:v>
                </c:pt>
                <c:pt idx="37">
                  <c:v>24721.22</c:v>
                </c:pt>
                <c:pt idx="38">
                  <c:v>23914.880000000001</c:v>
                </c:pt>
                <c:pt idx="39">
                  <c:v>29266.85</c:v>
                </c:pt>
                <c:pt idx="40">
                  <c:v>31672.93</c:v>
                </c:pt>
                <c:pt idx="41">
                  <c:v>27251.33</c:v>
                </c:pt>
                <c:pt idx="42">
                  <c:v>26806.12</c:v>
                </c:pt>
                <c:pt idx="43">
                  <c:v>24582.2</c:v>
                </c:pt>
                <c:pt idx="44">
                  <c:v>29537.62</c:v>
                </c:pt>
                <c:pt idx="45">
                  <c:v>27527.759999999998</c:v>
                </c:pt>
                <c:pt idx="46">
                  <c:v>27572.52</c:v>
                </c:pt>
                <c:pt idx="47">
                  <c:v>32759.01</c:v>
                </c:pt>
                <c:pt idx="48">
                  <c:v>37628.65</c:v>
                </c:pt>
                <c:pt idx="49">
                  <c:v>33838.639999999999</c:v>
                </c:pt>
                <c:pt idx="50">
                  <c:v>36553.949999999997</c:v>
                </c:pt>
                <c:pt idx="51">
                  <c:v>29289.17</c:v>
                </c:pt>
                <c:pt idx="52">
                  <c:v>27688.07</c:v>
                </c:pt>
                <c:pt idx="53">
                  <c:v>29315.25</c:v>
                </c:pt>
                <c:pt idx="54">
                  <c:v>25565.919999999998</c:v>
                </c:pt>
                <c:pt idx="55">
                  <c:v>28588.04</c:v>
                </c:pt>
                <c:pt idx="56">
                  <c:v>27571.65</c:v>
                </c:pt>
                <c:pt idx="57">
                  <c:v>35275.56</c:v>
                </c:pt>
                <c:pt idx="58">
                  <c:v>29873.24</c:v>
                </c:pt>
                <c:pt idx="59">
                  <c:v>29570.42</c:v>
                </c:pt>
                <c:pt idx="60">
                  <c:v>23019.7</c:v>
                </c:pt>
                <c:pt idx="61">
                  <c:v>24440.02</c:v>
                </c:pt>
                <c:pt idx="62">
                  <c:v>26475.119999999999</c:v>
                </c:pt>
                <c:pt idx="63">
                  <c:v>23850.46</c:v>
                </c:pt>
                <c:pt idx="64">
                  <c:v>21242.6</c:v>
                </c:pt>
                <c:pt idx="65">
                  <c:v>20461.64</c:v>
                </c:pt>
                <c:pt idx="66">
                  <c:v>18777.18</c:v>
                </c:pt>
                <c:pt idx="67">
                  <c:v>17199.560000000001</c:v>
                </c:pt>
                <c:pt idx="68">
                  <c:v>18219.169999999998</c:v>
                </c:pt>
                <c:pt idx="69">
                  <c:v>16149.75</c:v>
                </c:pt>
                <c:pt idx="70">
                  <c:v>18362.740000000002</c:v>
                </c:pt>
                <c:pt idx="71">
                  <c:v>18580.080000000002</c:v>
                </c:pt>
                <c:pt idx="72">
                  <c:v>18047.22</c:v>
                </c:pt>
                <c:pt idx="73">
                  <c:v>19564.27</c:v>
                </c:pt>
                <c:pt idx="74">
                  <c:v>18654.09</c:v>
                </c:pt>
                <c:pt idx="75">
                  <c:v>15931.57</c:v>
                </c:pt>
                <c:pt idx="76">
                  <c:v>17225.04</c:v>
                </c:pt>
                <c:pt idx="77">
                  <c:v>15112.07</c:v>
                </c:pt>
                <c:pt idx="78">
                  <c:v>18377.97</c:v>
                </c:pt>
                <c:pt idx="79">
                  <c:v>18723.71</c:v>
                </c:pt>
                <c:pt idx="80">
                  <c:v>20288.3</c:v>
                </c:pt>
                <c:pt idx="81">
                  <c:v>21095.42</c:v>
                </c:pt>
                <c:pt idx="82">
                  <c:v>22908.240000000002</c:v>
                </c:pt>
                <c:pt idx="83">
                  <c:v>20100.990000000002</c:v>
                </c:pt>
                <c:pt idx="84">
                  <c:v>20293.490000000002</c:v>
                </c:pt>
                <c:pt idx="85">
                  <c:v>19007.57</c:v>
                </c:pt>
                <c:pt idx="86">
                  <c:v>20403.48</c:v>
                </c:pt>
                <c:pt idx="87">
                  <c:v>20626.009999999998</c:v>
                </c:pt>
                <c:pt idx="88">
                  <c:v>17676.71</c:v>
                </c:pt>
                <c:pt idx="89">
                  <c:v>19210.29</c:v>
                </c:pt>
                <c:pt idx="90">
                  <c:v>18798.12</c:v>
                </c:pt>
                <c:pt idx="91">
                  <c:v>24110.51</c:v>
                </c:pt>
                <c:pt idx="92">
                  <c:v>25265.63</c:v>
                </c:pt>
                <c:pt idx="93">
                  <c:v>32141.599999999999</c:v>
                </c:pt>
                <c:pt idx="94">
                  <c:v>28415.51</c:v>
                </c:pt>
                <c:pt idx="95">
                  <c:v>29961.279999999999</c:v>
                </c:pt>
                <c:pt idx="96">
                  <c:v>30738.67</c:v>
                </c:pt>
                <c:pt idx="97">
                  <c:v>34559.18</c:v>
                </c:pt>
                <c:pt idx="98">
                  <c:v>34570.07</c:v>
                </c:pt>
                <c:pt idx="99">
                  <c:v>35547.480000000003</c:v>
                </c:pt>
                <c:pt idx="100">
                  <c:v>37714.980000000003</c:v>
                </c:pt>
                <c:pt idx="101">
                  <c:v>40494.74</c:v>
                </c:pt>
                <c:pt idx="102">
                  <c:v>40632.620000000003</c:v>
                </c:pt>
                <c:pt idx="103">
                  <c:v>41912.730000000003</c:v>
                </c:pt>
                <c:pt idx="104">
                  <c:v>44393.78</c:v>
                </c:pt>
                <c:pt idx="105">
                  <c:v>50362.6</c:v>
                </c:pt>
                <c:pt idx="106">
                  <c:v>51885.83</c:v>
                </c:pt>
                <c:pt idx="107">
                  <c:v>57138.94</c:v>
                </c:pt>
                <c:pt idx="108">
                  <c:v>61390.47</c:v>
                </c:pt>
                <c:pt idx="109">
                  <c:v>60925.46</c:v>
                </c:pt>
                <c:pt idx="110">
                  <c:v>65166.1</c:v>
                </c:pt>
                <c:pt idx="111">
                  <c:v>64851.77</c:v>
                </c:pt>
                <c:pt idx="112">
                  <c:v>67112.47</c:v>
                </c:pt>
                <c:pt idx="113">
                  <c:v>67663.070000000007</c:v>
                </c:pt>
                <c:pt idx="114">
                  <c:v>67023.61</c:v>
                </c:pt>
                <c:pt idx="115">
                  <c:v>65837.460000000006</c:v>
                </c:pt>
                <c:pt idx="116">
                  <c:v>69119.960000000006</c:v>
                </c:pt>
                <c:pt idx="117">
                  <c:v>65219.57</c:v>
                </c:pt>
                <c:pt idx="118">
                  <c:v>66708.83</c:v>
                </c:pt>
                <c:pt idx="119">
                  <c:v>68399.22</c:v>
                </c:pt>
                <c:pt idx="120">
                  <c:v>67750.58</c:v>
                </c:pt>
                <c:pt idx="121">
                  <c:v>69443.61</c:v>
                </c:pt>
                <c:pt idx="122">
                  <c:v>66587.17</c:v>
                </c:pt>
                <c:pt idx="123">
                  <c:v>68564.98</c:v>
                </c:pt>
                <c:pt idx="124">
                  <c:v>67267.27</c:v>
                </c:pt>
                <c:pt idx="125">
                  <c:v>71655.14</c:v>
                </c:pt>
                <c:pt idx="126">
                  <c:v>73389.850000000006</c:v>
                </c:pt>
                <c:pt idx="127">
                  <c:v>73503.710000000006</c:v>
                </c:pt>
                <c:pt idx="128">
                  <c:v>75765.22</c:v>
                </c:pt>
                <c:pt idx="129">
                  <c:v>75720.600000000006</c:v>
                </c:pt>
                <c:pt idx="130">
                  <c:v>77283.64</c:v>
                </c:pt>
                <c:pt idx="131">
                  <c:v>75473.41</c:v>
                </c:pt>
                <c:pt idx="132">
                  <c:v>76476.23</c:v>
                </c:pt>
                <c:pt idx="133">
                  <c:v>75265.649999999994</c:v>
                </c:pt>
                <c:pt idx="134">
                  <c:v>75133.23</c:v>
                </c:pt>
                <c:pt idx="135">
                  <c:v>74265.13</c:v>
                </c:pt>
                <c:pt idx="136">
                  <c:v>74982.02</c:v>
                </c:pt>
                <c:pt idx="137">
                  <c:v>74869</c:v>
                </c:pt>
                <c:pt idx="138">
                  <c:v>75873.710000000006</c:v>
                </c:pt>
                <c:pt idx="139">
                  <c:v>75336.97</c:v>
                </c:pt>
                <c:pt idx="140">
                  <c:v>75305.05</c:v>
                </c:pt>
                <c:pt idx="141">
                  <c:v>75251.58</c:v>
                </c:pt>
                <c:pt idx="142">
                  <c:v>74694.66</c:v>
                </c:pt>
                <c:pt idx="143">
                  <c:v>74039.19</c:v>
                </c:pt>
                <c:pt idx="144">
                  <c:v>74529.33</c:v>
                </c:pt>
                <c:pt idx="145">
                  <c:v>72107.97</c:v>
                </c:pt>
                <c:pt idx="146">
                  <c:v>69190.63</c:v>
                </c:pt>
                <c:pt idx="147">
                  <c:v>68586.53</c:v>
                </c:pt>
                <c:pt idx="148">
                  <c:v>66017.73</c:v>
                </c:pt>
                <c:pt idx="149">
                  <c:v>66577.210000000006</c:v>
                </c:pt>
                <c:pt idx="150">
                  <c:v>66240.509999999995</c:v>
                </c:pt>
                <c:pt idx="151">
                  <c:v>64677.19</c:v>
                </c:pt>
                <c:pt idx="152">
                  <c:v>63981.63</c:v>
                </c:pt>
                <c:pt idx="153">
                  <c:v>63282.559999999998</c:v>
                </c:pt>
                <c:pt idx="154">
                  <c:v>60836.19</c:v>
                </c:pt>
                <c:pt idx="155">
                  <c:v>61386.44</c:v>
                </c:pt>
                <c:pt idx="156">
                  <c:v>59643.040000000001</c:v>
                </c:pt>
                <c:pt idx="157">
                  <c:v>57467.44</c:v>
                </c:pt>
                <c:pt idx="158">
                  <c:v>55452.29</c:v>
                </c:pt>
                <c:pt idx="159">
                  <c:v>52930.94</c:v>
                </c:pt>
                <c:pt idx="160">
                  <c:v>51078.77</c:v>
                </c:pt>
                <c:pt idx="161">
                  <c:v>48158.26</c:v>
                </c:pt>
                <c:pt idx="162">
                  <c:v>48193.08</c:v>
                </c:pt>
                <c:pt idx="163">
                  <c:v>47525.8</c:v>
                </c:pt>
                <c:pt idx="164">
                  <c:v>45786.84</c:v>
                </c:pt>
                <c:pt idx="165">
                  <c:v>45438.94</c:v>
                </c:pt>
                <c:pt idx="166">
                  <c:v>45624.28</c:v>
                </c:pt>
                <c:pt idx="167">
                  <c:v>46233.9</c:v>
                </c:pt>
                <c:pt idx="168">
                  <c:v>43619.53</c:v>
                </c:pt>
                <c:pt idx="169">
                  <c:v>44914.23</c:v>
                </c:pt>
                <c:pt idx="170">
                  <c:v>41508.9</c:v>
                </c:pt>
                <c:pt idx="171">
                  <c:v>43483.02</c:v>
                </c:pt>
                <c:pt idx="172">
                  <c:v>44748.41</c:v>
                </c:pt>
                <c:pt idx="173">
                  <c:v>48579.99</c:v>
                </c:pt>
                <c:pt idx="174">
                  <c:v>53707.01</c:v>
                </c:pt>
                <c:pt idx="175">
                  <c:v>57973.8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Base!$Y$2</c:f>
              <c:strCache>
                <c:ptCount val="1"/>
                <c:pt idx="0">
                  <c:v>aggEstim</c:v>
                </c:pt>
              </c:strCache>
            </c:strRef>
          </c:tx>
          <c:marker>
            <c:symbol val="none"/>
          </c:marker>
          <c:cat>
            <c:numRef>
              <c:f>Base!$W$3:$W$178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Base!$Y$3:$Y$178</c:f>
              <c:numCache>
                <c:formatCode>General</c:formatCode>
                <c:ptCount val="176"/>
                <c:pt idx="0">
                  <c:v>27028.31</c:v>
                </c:pt>
                <c:pt idx="1">
                  <c:v>40485.589999999997</c:v>
                </c:pt>
                <c:pt idx="2">
                  <c:v>38519.589999999997</c:v>
                </c:pt>
                <c:pt idx="3">
                  <c:v>43752.08</c:v>
                </c:pt>
                <c:pt idx="4">
                  <c:v>39105.22</c:v>
                </c:pt>
                <c:pt idx="5">
                  <c:v>35041.199999999997</c:v>
                </c:pt>
                <c:pt idx="6">
                  <c:v>38750.39</c:v>
                </c:pt>
                <c:pt idx="7">
                  <c:v>38994.14</c:v>
                </c:pt>
                <c:pt idx="8">
                  <c:v>37851.25</c:v>
                </c:pt>
                <c:pt idx="9">
                  <c:v>40668.25</c:v>
                </c:pt>
                <c:pt idx="10">
                  <c:v>36893.199999999997</c:v>
                </c:pt>
                <c:pt idx="11">
                  <c:v>34928.46</c:v>
                </c:pt>
                <c:pt idx="12">
                  <c:v>34150.07</c:v>
                </c:pt>
                <c:pt idx="13">
                  <c:v>36380.39</c:v>
                </c:pt>
                <c:pt idx="14">
                  <c:v>35452.269999999997</c:v>
                </c:pt>
                <c:pt idx="15">
                  <c:v>34750.42</c:v>
                </c:pt>
                <c:pt idx="16">
                  <c:v>36656.92</c:v>
                </c:pt>
                <c:pt idx="17">
                  <c:v>34064.660000000003</c:v>
                </c:pt>
                <c:pt idx="18">
                  <c:v>34762.47</c:v>
                </c:pt>
                <c:pt idx="19">
                  <c:v>34598.83</c:v>
                </c:pt>
                <c:pt idx="20">
                  <c:v>32207.119999999999</c:v>
                </c:pt>
                <c:pt idx="21">
                  <c:v>32733.11</c:v>
                </c:pt>
                <c:pt idx="22">
                  <c:v>31486.42</c:v>
                </c:pt>
                <c:pt idx="23">
                  <c:v>34608.25</c:v>
                </c:pt>
                <c:pt idx="24">
                  <c:v>33121.46</c:v>
                </c:pt>
                <c:pt idx="25">
                  <c:v>29742.7</c:v>
                </c:pt>
                <c:pt idx="26">
                  <c:v>32036.23</c:v>
                </c:pt>
                <c:pt idx="27">
                  <c:v>32141.63</c:v>
                </c:pt>
                <c:pt idx="28">
                  <c:v>31805.09</c:v>
                </c:pt>
                <c:pt idx="29">
                  <c:v>30892.09</c:v>
                </c:pt>
                <c:pt idx="30">
                  <c:v>32645.06</c:v>
                </c:pt>
                <c:pt idx="31">
                  <c:v>32173.47</c:v>
                </c:pt>
                <c:pt idx="32">
                  <c:v>31770.400000000001</c:v>
                </c:pt>
                <c:pt idx="33">
                  <c:v>33285.519999999997</c:v>
                </c:pt>
                <c:pt idx="34">
                  <c:v>32000.21</c:v>
                </c:pt>
                <c:pt idx="35">
                  <c:v>34150.54</c:v>
                </c:pt>
                <c:pt idx="36">
                  <c:v>32049.74</c:v>
                </c:pt>
                <c:pt idx="37">
                  <c:v>32851.26</c:v>
                </c:pt>
                <c:pt idx="38">
                  <c:v>31920.2</c:v>
                </c:pt>
                <c:pt idx="39">
                  <c:v>33440.959999999999</c:v>
                </c:pt>
                <c:pt idx="40">
                  <c:v>33617.550000000003</c:v>
                </c:pt>
                <c:pt idx="41">
                  <c:v>33627.589999999997</c:v>
                </c:pt>
                <c:pt idx="42">
                  <c:v>33504.959999999999</c:v>
                </c:pt>
                <c:pt idx="43">
                  <c:v>32890.17</c:v>
                </c:pt>
                <c:pt idx="44">
                  <c:v>32776.04</c:v>
                </c:pt>
                <c:pt idx="45">
                  <c:v>32949.58</c:v>
                </c:pt>
                <c:pt idx="46">
                  <c:v>32941.839999999997</c:v>
                </c:pt>
                <c:pt idx="47">
                  <c:v>32164.39</c:v>
                </c:pt>
                <c:pt idx="48">
                  <c:v>33513.33</c:v>
                </c:pt>
                <c:pt idx="49">
                  <c:v>33567.730000000003</c:v>
                </c:pt>
                <c:pt idx="50">
                  <c:v>32346.89</c:v>
                </c:pt>
                <c:pt idx="51">
                  <c:v>32738.6</c:v>
                </c:pt>
                <c:pt idx="52">
                  <c:v>34078.01</c:v>
                </c:pt>
                <c:pt idx="53">
                  <c:v>32863.050000000003</c:v>
                </c:pt>
                <c:pt idx="54">
                  <c:v>32490.07</c:v>
                </c:pt>
                <c:pt idx="55">
                  <c:v>32543.56</c:v>
                </c:pt>
                <c:pt idx="56">
                  <c:v>32179.16</c:v>
                </c:pt>
                <c:pt idx="57">
                  <c:v>30747.360000000001</c:v>
                </c:pt>
                <c:pt idx="58">
                  <c:v>32194.75</c:v>
                </c:pt>
                <c:pt idx="59">
                  <c:v>31589.08</c:v>
                </c:pt>
                <c:pt idx="60">
                  <c:v>30553.72</c:v>
                </c:pt>
                <c:pt idx="61">
                  <c:v>31993.33</c:v>
                </c:pt>
                <c:pt idx="62">
                  <c:v>31708.1</c:v>
                </c:pt>
                <c:pt idx="63">
                  <c:v>31044.84</c:v>
                </c:pt>
                <c:pt idx="64">
                  <c:v>30378.19</c:v>
                </c:pt>
                <c:pt idx="65">
                  <c:v>29840.82</c:v>
                </c:pt>
                <c:pt idx="66">
                  <c:v>29774.58</c:v>
                </c:pt>
                <c:pt idx="67">
                  <c:v>29724.39</c:v>
                </c:pt>
                <c:pt idx="68">
                  <c:v>29715.23</c:v>
                </c:pt>
                <c:pt idx="69">
                  <c:v>30174.07</c:v>
                </c:pt>
                <c:pt idx="70">
                  <c:v>29748.560000000001</c:v>
                </c:pt>
                <c:pt idx="71">
                  <c:v>28331.52</c:v>
                </c:pt>
                <c:pt idx="72">
                  <c:v>27807.64</c:v>
                </c:pt>
                <c:pt idx="73">
                  <c:v>28145.47</c:v>
                </c:pt>
                <c:pt idx="74">
                  <c:v>29642.63</c:v>
                </c:pt>
                <c:pt idx="75">
                  <c:v>28146.16</c:v>
                </c:pt>
                <c:pt idx="76">
                  <c:v>29072.14</c:v>
                </c:pt>
                <c:pt idx="77">
                  <c:v>28622.54</c:v>
                </c:pt>
                <c:pt idx="78">
                  <c:v>27473.5</c:v>
                </c:pt>
                <c:pt idx="79">
                  <c:v>27997.89</c:v>
                </c:pt>
                <c:pt idx="80">
                  <c:v>28493.64</c:v>
                </c:pt>
                <c:pt idx="81">
                  <c:v>28738.83</c:v>
                </c:pt>
                <c:pt idx="82">
                  <c:v>29448.61</c:v>
                </c:pt>
                <c:pt idx="83">
                  <c:v>27652.3</c:v>
                </c:pt>
                <c:pt idx="84">
                  <c:v>26530.75</c:v>
                </c:pt>
                <c:pt idx="85">
                  <c:v>27535.29</c:v>
                </c:pt>
                <c:pt idx="86">
                  <c:v>27411.919999999998</c:v>
                </c:pt>
                <c:pt idx="87">
                  <c:v>28821.13</c:v>
                </c:pt>
                <c:pt idx="88">
                  <c:v>27610.7</c:v>
                </c:pt>
                <c:pt idx="89">
                  <c:v>28222.01</c:v>
                </c:pt>
                <c:pt idx="90">
                  <c:v>28289.75</c:v>
                </c:pt>
                <c:pt idx="91">
                  <c:v>27759.77</c:v>
                </c:pt>
                <c:pt idx="92">
                  <c:v>29646.69</c:v>
                </c:pt>
                <c:pt idx="93">
                  <c:v>30920.959999999999</c:v>
                </c:pt>
                <c:pt idx="94">
                  <c:v>30762.94</c:v>
                </c:pt>
                <c:pt idx="95">
                  <c:v>30559.919999999998</c:v>
                </c:pt>
                <c:pt idx="96">
                  <c:v>30800.47</c:v>
                </c:pt>
                <c:pt idx="97">
                  <c:v>34441.019999999997</c:v>
                </c:pt>
                <c:pt idx="98">
                  <c:v>33619.07</c:v>
                </c:pt>
                <c:pt idx="99">
                  <c:v>34590.839999999997</c:v>
                </c:pt>
                <c:pt idx="100">
                  <c:v>36275.11</c:v>
                </c:pt>
                <c:pt idx="101">
                  <c:v>38691.47</c:v>
                </c:pt>
                <c:pt idx="102">
                  <c:v>39164.44</c:v>
                </c:pt>
                <c:pt idx="103">
                  <c:v>41831.32</c:v>
                </c:pt>
                <c:pt idx="104">
                  <c:v>43260.800000000003</c:v>
                </c:pt>
                <c:pt idx="105">
                  <c:v>46235.41</c:v>
                </c:pt>
                <c:pt idx="106">
                  <c:v>48162.85</c:v>
                </c:pt>
                <c:pt idx="107">
                  <c:v>50688.62</c:v>
                </c:pt>
                <c:pt idx="108">
                  <c:v>51785.98</c:v>
                </c:pt>
                <c:pt idx="109">
                  <c:v>48818.12</c:v>
                </c:pt>
                <c:pt idx="110">
                  <c:v>51192.62</c:v>
                </c:pt>
                <c:pt idx="111">
                  <c:v>52044.69</c:v>
                </c:pt>
                <c:pt idx="112">
                  <c:v>56040.67</c:v>
                </c:pt>
                <c:pt idx="113">
                  <c:v>58921.760000000002</c:v>
                </c:pt>
                <c:pt idx="114">
                  <c:v>58873.49</c:v>
                </c:pt>
                <c:pt idx="115">
                  <c:v>59654.2</c:v>
                </c:pt>
                <c:pt idx="116">
                  <c:v>61938.46</c:v>
                </c:pt>
                <c:pt idx="117">
                  <c:v>60861.66</c:v>
                </c:pt>
                <c:pt idx="118">
                  <c:v>61964.4</c:v>
                </c:pt>
                <c:pt idx="119">
                  <c:v>62912.97</c:v>
                </c:pt>
                <c:pt idx="120">
                  <c:v>61277.18</c:v>
                </c:pt>
                <c:pt idx="121">
                  <c:v>61930.12</c:v>
                </c:pt>
                <c:pt idx="122">
                  <c:v>61929.31</c:v>
                </c:pt>
                <c:pt idx="123">
                  <c:v>64836.15</c:v>
                </c:pt>
                <c:pt idx="124">
                  <c:v>64515.09</c:v>
                </c:pt>
                <c:pt idx="125">
                  <c:v>68921.5</c:v>
                </c:pt>
                <c:pt idx="126">
                  <c:v>66939.58</c:v>
                </c:pt>
                <c:pt idx="127">
                  <c:v>65465.15</c:v>
                </c:pt>
                <c:pt idx="128">
                  <c:v>65739.81</c:v>
                </c:pt>
                <c:pt idx="129">
                  <c:v>65773.11</c:v>
                </c:pt>
                <c:pt idx="130">
                  <c:v>66716.5</c:v>
                </c:pt>
                <c:pt idx="131">
                  <c:v>65826.3</c:v>
                </c:pt>
                <c:pt idx="132">
                  <c:v>67591.27</c:v>
                </c:pt>
                <c:pt idx="133">
                  <c:v>68451.55</c:v>
                </c:pt>
                <c:pt idx="134">
                  <c:v>69745.94</c:v>
                </c:pt>
                <c:pt idx="135">
                  <c:v>69821.710000000006</c:v>
                </c:pt>
                <c:pt idx="136">
                  <c:v>71776.66</c:v>
                </c:pt>
                <c:pt idx="137">
                  <c:v>72227.12</c:v>
                </c:pt>
                <c:pt idx="138">
                  <c:v>72456.08</c:v>
                </c:pt>
                <c:pt idx="139">
                  <c:v>72359.199999999997</c:v>
                </c:pt>
                <c:pt idx="140">
                  <c:v>71894.789999999994</c:v>
                </c:pt>
                <c:pt idx="141">
                  <c:v>72361.240000000005</c:v>
                </c:pt>
                <c:pt idx="142">
                  <c:v>70718.679999999993</c:v>
                </c:pt>
                <c:pt idx="143">
                  <c:v>69298.320000000007</c:v>
                </c:pt>
                <c:pt idx="144">
                  <c:v>70530.539999999994</c:v>
                </c:pt>
                <c:pt idx="145">
                  <c:v>69239.98</c:v>
                </c:pt>
                <c:pt idx="146">
                  <c:v>68624.7</c:v>
                </c:pt>
                <c:pt idx="147">
                  <c:v>69952.070000000007</c:v>
                </c:pt>
                <c:pt idx="148">
                  <c:v>69470.83</c:v>
                </c:pt>
                <c:pt idx="149">
                  <c:v>70472.72</c:v>
                </c:pt>
                <c:pt idx="150">
                  <c:v>68700.69</c:v>
                </c:pt>
                <c:pt idx="151">
                  <c:v>67718</c:v>
                </c:pt>
                <c:pt idx="152">
                  <c:v>66632.67</c:v>
                </c:pt>
                <c:pt idx="153">
                  <c:v>66150.460000000006</c:v>
                </c:pt>
                <c:pt idx="154">
                  <c:v>64190.67</c:v>
                </c:pt>
                <c:pt idx="155">
                  <c:v>64833.9</c:v>
                </c:pt>
                <c:pt idx="156">
                  <c:v>62307.02</c:v>
                </c:pt>
                <c:pt idx="157">
                  <c:v>61707.62</c:v>
                </c:pt>
                <c:pt idx="158">
                  <c:v>61643.22</c:v>
                </c:pt>
                <c:pt idx="159">
                  <c:v>58896.44</c:v>
                </c:pt>
                <c:pt idx="160">
                  <c:v>58991.16</c:v>
                </c:pt>
                <c:pt idx="161">
                  <c:v>56976.66</c:v>
                </c:pt>
                <c:pt idx="162">
                  <c:v>55987.62</c:v>
                </c:pt>
                <c:pt idx="163">
                  <c:v>55770.2</c:v>
                </c:pt>
                <c:pt idx="164">
                  <c:v>54308.04</c:v>
                </c:pt>
                <c:pt idx="165">
                  <c:v>52845.99</c:v>
                </c:pt>
                <c:pt idx="166">
                  <c:v>52490.73</c:v>
                </c:pt>
                <c:pt idx="167">
                  <c:v>51668.83</c:v>
                </c:pt>
                <c:pt idx="168">
                  <c:v>49228.82</c:v>
                </c:pt>
                <c:pt idx="169">
                  <c:v>50240.24</c:v>
                </c:pt>
                <c:pt idx="170">
                  <c:v>48865.36</c:v>
                </c:pt>
                <c:pt idx="171">
                  <c:v>49729.8</c:v>
                </c:pt>
                <c:pt idx="172">
                  <c:v>50236.41</c:v>
                </c:pt>
                <c:pt idx="173">
                  <c:v>49819.65</c:v>
                </c:pt>
                <c:pt idx="174">
                  <c:v>48118.38</c:v>
                </c:pt>
                <c:pt idx="175">
                  <c:v>52661.62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686464"/>
        <c:axId val="374688000"/>
      </c:lineChart>
      <c:dateAx>
        <c:axId val="3746864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4688000"/>
        <c:crosses val="autoZero"/>
        <c:auto val="1"/>
        <c:lblOffset val="100"/>
        <c:baseTimeUnit val="months"/>
      </c:dateAx>
      <c:valAx>
        <c:axId val="374688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46864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Base!$AC$2</c:f>
              <c:strCache>
                <c:ptCount val="1"/>
                <c:pt idx="0">
                  <c:v>aggActual</c:v>
                </c:pt>
              </c:strCache>
            </c:strRef>
          </c:tx>
          <c:marker>
            <c:symbol val="none"/>
          </c:marker>
          <c:cat>
            <c:numRef>
              <c:f>Base!$AB$3:$AB$178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Base!$AC$3:$AC$178</c:f>
              <c:numCache>
                <c:formatCode>General</c:formatCode>
                <c:ptCount val="176"/>
                <c:pt idx="0">
                  <c:v>4860.04</c:v>
                </c:pt>
                <c:pt idx="1">
                  <c:v>7089.07</c:v>
                </c:pt>
                <c:pt idx="2">
                  <c:v>15692.89</c:v>
                </c:pt>
                <c:pt idx="3">
                  <c:v>24984.78</c:v>
                </c:pt>
                <c:pt idx="4">
                  <c:v>13787.56</c:v>
                </c:pt>
                <c:pt idx="5">
                  <c:v>21517.9</c:v>
                </c:pt>
                <c:pt idx="6">
                  <c:v>16637.419999999998</c:v>
                </c:pt>
                <c:pt idx="7">
                  <c:v>42666.879999999997</c:v>
                </c:pt>
                <c:pt idx="8">
                  <c:v>36443.89</c:v>
                </c:pt>
                <c:pt idx="9">
                  <c:v>41965.21</c:v>
                </c:pt>
                <c:pt idx="10">
                  <c:v>33520.79</c:v>
                </c:pt>
                <c:pt idx="11">
                  <c:v>30332.13</c:v>
                </c:pt>
                <c:pt idx="12">
                  <c:v>43164.61</c:v>
                </c:pt>
                <c:pt idx="13">
                  <c:v>33867.49</c:v>
                </c:pt>
                <c:pt idx="14">
                  <c:v>30696.36</c:v>
                </c:pt>
                <c:pt idx="15">
                  <c:v>25071.37</c:v>
                </c:pt>
                <c:pt idx="16">
                  <c:v>36215.279999999999</c:v>
                </c:pt>
                <c:pt idx="17">
                  <c:v>25148.33</c:v>
                </c:pt>
                <c:pt idx="18">
                  <c:v>26178.47</c:v>
                </c:pt>
                <c:pt idx="19">
                  <c:v>32832.46</c:v>
                </c:pt>
                <c:pt idx="20">
                  <c:v>33468.93</c:v>
                </c:pt>
                <c:pt idx="21">
                  <c:v>34995.769999999997</c:v>
                </c:pt>
                <c:pt idx="22">
                  <c:v>23548.85</c:v>
                </c:pt>
                <c:pt idx="23">
                  <c:v>34631.06</c:v>
                </c:pt>
                <c:pt idx="24">
                  <c:v>21637.96</c:v>
                </c:pt>
                <c:pt idx="25">
                  <c:v>19999.95</c:v>
                </c:pt>
                <c:pt idx="26">
                  <c:v>25850.400000000001</c:v>
                </c:pt>
                <c:pt idx="27">
                  <c:v>24743.5</c:v>
                </c:pt>
                <c:pt idx="28">
                  <c:v>22743.98</c:v>
                </c:pt>
                <c:pt idx="29">
                  <c:v>24609.77</c:v>
                </c:pt>
                <c:pt idx="30">
                  <c:v>23662.92</c:v>
                </c:pt>
                <c:pt idx="31">
                  <c:v>26531.57</c:v>
                </c:pt>
                <c:pt idx="32">
                  <c:v>25504.77</c:v>
                </c:pt>
                <c:pt idx="33">
                  <c:v>25837.03</c:v>
                </c:pt>
                <c:pt idx="34">
                  <c:v>31752.3</c:v>
                </c:pt>
                <c:pt idx="35">
                  <c:v>29326.61</c:v>
                </c:pt>
                <c:pt idx="36">
                  <c:v>25782.53</c:v>
                </c:pt>
                <c:pt idx="37">
                  <c:v>24721.22</c:v>
                </c:pt>
                <c:pt idx="38">
                  <c:v>23914.880000000001</c:v>
                </c:pt>
                <c:pt idx="39">
                  <c:v>29266.85</c:v>
                </c:pt>
                <c:pt idx="40">
                  <c:v>31672.93</c:v>
                </c:pt>
                <c:pt idx="41">
                  <c:v>27251.33</c:v>
                </c:pt>
                <c:pt idx="42">
                  <c:v>26806.12</c:v>
                </c:pt>
                <c:pt idx="43">
                  <c:v>24582.2</c:v>
                </c:pt>
                <c:pt idx="44">
                  <c:v>29537.62</c:v>
                </c:pt>
                <c:pt idx="45">
                  <c:v>27527.759999999998</c:v>
                </c:pt>
                <c:pt idx="46">
                  <c:v>27572.52</c:v>
                </c:pt>
                <c:pt idx="47">
                  <c:v>32759.01</c:v>
                </c:pt>
                <c:pt idx="48">
                  <c:v>37628.65</c:v>
                </c:pt>
                <c:pt idx="49">
                  <c:v>33838.639999999999</c:v>
                </c:pt>
                <c:pt idx="50">
                  <c:v>36553.949999999997</c:v>
                </c:pt>
                <c:pt idx="51">
                  <c:v>29289.17</c:v>
                </c:pt>
                <c:pt idx="52">
                  <c:v>27688.07</c:v>
                </c:pt>
                <c:pt idx="53">
                  <c:v>29315.25</c:v>
                </c:pt>
                <c:pt idx="54">
                  <c:v>25565.919999999998</c:v>
                </c:pt>
                <c:pt idx="55">
                  <c:v>28588.04</c:v>
                </c:pt>
                <c:pt idx="56">
                  <c:v>27571.65</c:v>
                </c:pt>
                <c:pt idx="57">
                  <c:v>35275.56</c:v>
                </c:pt>
                <c:pt idx="58">
                  <c:v>29873.24</c:v>
                </c:pt>
                <c:pt idx="59">
                  <c:v>29570.42</c:v>
                </c:pt>
                <c:pt idx="60">
                  <c:v>23019.7</c:v>
                </c:pt>
                <c:pt idx="61">
                  <c:v>24440.02</c:v>
                </c:pt>
                <c:pt idx="62">
                  <c:v>26475.119999999999</c:v>
                </c:pt>
                <c:pt idx="63">
                  <c:v>23850.46</c:v>
                </c:pt>
                <c:pt idx="64">
                  <c:v>21242.6</c:v>
                </c:pt>
                <c:pt idx="65">
                  <c:v>20461.64</c:v>
                </c:pt>
                <c:pt idx="66">
                  <c:v>18777.18</c:v>
                </c:pt>
                <c:pt idx="67">
                  <c:v>17199.560000000001</c:v>
                </c:pt>
                <c:pt idx="68">
                  <c:v>18219.169999999998</c:v>
                </c:pt>
                <c:pt idx="69">
                  <c:v>16149.75</c:v>
                </c:pt>
                <c:pt idx="70">
                  <c:v>18362.740000000002</c:v>
                </c:pt>
                <c:pt idx="71">
                  <c:v>18580.080000000002</c:v>
                </c:pt>
                <c:pt idx="72">
                  <c:v>18047.22</c:v>
                </c:pt>
                <c:pt idx="73">
                  <c:v>19564.27</c:v>
                </c:pt>
                <c:pt idx="74">
                  <c:v>18654.09</c:v>
                </c:pt>
                <c:pt idx="75">
                  <c:v>15931.57</c:v>
                </c:pt>
                <c:pt idx="76">
                  <c:v>17225.04</c:v>
                </c:pt>
                <c:pt idx="77">
                  <c:v>15112.07</c:v>
                </c:pt>
                <c:pt idx="78">
                  <c:v>18377.97</c:v>
                </c:pt>
                <c:pt idx="79">
                  <c:v>18723.71</c:v>
                </c:pt>
                <c:pt idx="80">
                  <c:v>20288.3</c:v>
                </c:pt>
                <c:pt idx="81">
                  <c:v>21095.42</c:v>
                </c:pt>
                <c:pt idx="82">
                  <c:v>22908.240000000002</c:v>
                </c:pt>
                <c:pt idx="83">
                  <c:v>20100.990000000002</c:v>
                </c:pt>
                <c:pt idx="84">
                  <c:v>20293.490000000002</c:v>
                </c:pt>
                <c:pt idx="85">
                  <c:v>19007.57</c:v>
                </c:pt>
                <c:pt idx="86">
                  <c:v>20403.48</c:v>
                </c:pt>
                <c:pt idx="87">
                  <c:v>20626.009999999998</c:v>
                </c:pt>
                <c:pt idx="88">
                  <c:v>17676.71</c:v>
                </c:pt>
                <c:pt idx="89">
                  <c:v>19210.29</c:v>
                </c:pt>
                <c:pt idx="90">
                  <c:v>18798.12</c:v>
                </c:pt>
                <c:pt idx="91">
                  <c:v>24110.51</c:v>
                </c:pt>
                <c:pt idx="92">
                  <c:v>25265.63</c:v>
                </c:pt>
                <c:pt idx="93">
                  <c:v>32141.599999999999</c:v>
                </c:pt>
                <c:pt idx="94">
                  <c:v>28415.51</c:v>
                </c:pt>
                <c:pt idx="95">
                  <c:v>29961.279999999999</c:v>
                </c:pt>
                <c:pt idx="96">
                  <c:v>30738.67</c:v>
                </c:pt>
                <c:pt idx="97">
                  <c:v>34559.18</c:v>
                </c:pt>
                <c:pt idx="98">
                  <c:v>34570.07</c:v>
                </c:pt>
                <c:pt idx="99">
                  <c:v>35547.480000000003</c:v>
                </c:pt>
                <c:pt idx="100">
                  <c:v>37714.980000000003</c:v>
                </c:pt>
                <c:pt idx="101">
                  <c:v>40494.74</c:v>
                </c:pt>
                <c:pt idx="102">
                  <c:v>40632.620000000003</c:v>
                </c:pt>
                <c:pt idx="103">
                  <c:v>41912.730000000003</c:v>
                </c:pt>
                <c:pt idx="104">
                  <c:v>44393.78</c:v>
                </c:pt>
                <c:pt idx="105">
                  <c:v>50362.6</c:v>
                </c:pt>
                <c:pt idx="106">
                  <c:v>51885.83</c:v>
                </c:pt>
                <c:pt idx="107">
                  <c:v>57138.94</c:v>
                </c:pt>
                <c:pt idx="108">
                  <c:v>61390.47</c:v>
                </c:pt>
                <c:pt idx="109">
                  <c:v>60925.46</c:v>
                </c:pt>
                <c:pt idx="110">
                  <c:v>65166.1</c:v>
                </c:pt>
                <c:pt idx="111">
                  <c:v>64851.77</c:v>
                </c:pt>
                <c:pt idx="112">
                  <c:v>67112.47</c:v>
                </c:pt>
                <c:pt idx="113">
                  <c:v>67663.070000000007</c:v>
                </c:pt>
                <c:pt idx="114">
                  <c:v>67023.61</c:v>
                </c:pt>
                <c:pt idx="115">
                  <c:v>65837.460000000006</c:v>
                </c:pt>
                <c:pt idx="116">
                  <c:v>69119.960000000006</c:v>
                </c:pt>
                <c:pt idx="117">
                  <c:v>65219.57</c:v>
                </c:pt>
                <c:pt idx="118">
                  <c:v>66708.83</c:v>
                </c:pt>
                <c:pt idx="119">
                  <c:v>68399.22</c:v>
                </c:pt>
                <c:pt idx="120">
                  <c:v>67750.58</c:v>
                </c:pt>
                <c:pt idx="121">
                  <c:v>69443.61</c:v>
                </c:pt>
                <c:pt idx="122">
                  <c:v>66587.17</c:v>
                </c:pt>
                <c:pt idx="123">
                  <c:v>68564.98</c:v>
                </c:pt>
                <c:pt idx="124">
                  <c:v>67267.27</c:v>
                </c:pt>
                <c:pt idx="125">
                  <c:v>71655.14</c:v>
                </c:pt>
                <c:pt idx="126">
                  <c:v>73389.850000000006</c:v>
                </c:pt>
                <c:pt idx="127">
                  <c:v>73503.710000000006</c:v>
                </c:pt>
                <c:pt idx="128">
                  <c:v>75765.22</c:v>
                </c:pt>
                <c:pt idx="129">
                  <c:v>75720.600000000006</c:v>
                </c:pt>
                <c:pt idx="130">
                  <c:v>77283.64</c:v>
                </c:pt>
                <c:pt idx="131">
                  <c:v>75473.41</c:v>
                </c:pt>
                <c:pt idx="132">
                  <c:v>76476.23</c:v>
                </c:pt>
                <c:pt idx="133">
                  <c:v>75265.649999999994</c:v>
                </c:pt>
                <c:pt idx="134">
                  <c:v>75133.23</c:v>
                </c:pt>
                <c:pt idx="135">
                  <c:v>74265.13</c:v>
                </c:pt>
                <c:pt idx="136">
                  <c:v>74982.02</c:v>
                </c:pt>
                <c:pt idx="137">
                  <c:v>74869</c:v>
                </c:pt>
                <c:pt idx="138">
                  <c:v>75873.710000000006</c:v>
                </c:pt>
                <c:pt idx="139">
                  <c:v>75336.97</c:v>
                </c:pt>
                <c:pt idx="140">
                  <c:v>75305.05</c:v>
                </c:pt>
                <c:pt idx="141">
                  <c:v>75251.58</c:v>
                </c:pt>
                <c:pt idx="142">
                  <c:v>74694.66</c:v>
                </c:pt>
                <c:pt idx="143">
                  <c:v>74039.19</c:v>
                </c:pt>
                <c:pt idx="144">
                  <c:v>74529.33</c:v>
                </c:pt>
                <c:pt idx="145">
                  <c:v>72107.97</c:v>
                </c:pt>
                <c:pt idx="146">
                  <c:v>69190.63</c:v>
                </c:pt>
                <c:pt idx="147">
                  <c:v>68586.53</c:v>
                </c:pt>
                <c:pt idx="148">
                  <c:v>66017.73</c:v>
                </c:pt>
                <c:pt idx="149">
                  <c:v>66577.210000000006</c:v>
                </c:pt>
                <c:pt idx="150">
                  <c:v>66240.509999999995</c:v>
                </c:pt>
                <c:pt idx="151">
                  <c:v>64677.19</c:v>
                </c:pt>
                <c:pt idx="152">
                  <c:v>63981.63</c:v>
                </c:pt>
                <c:pt idx="153">
                  <c:v>63282.559999999998</c:v>
                </c:pt>
                <c:pt idx="154">
                  <c:v>60836.19</c:v>
                </c:pt>
                <c:pt idx="155">
                  <c:v>61386.44</c:v>
                </c:pt>
                <c:pt idx="156">
                  <c:v>59643.040000000001</c:v>
                </c:pt>
                <c:pt idx="157">
                  <c:v>57467.44</c:v>
                </c:pt>
                <c:pt idx="158">
                  <c:v>55452.29</c:v>
                </c:pt>
                <c:pt idx="159">
                  <c:v>52930.94</c:v>
                </c:pt>
                <c:pt idx="160">
                  <c:v>51078.77</c:v>
                </c:pt>
                <c:pt idx="161">
                  <c:v>48158.26</c:v>
                </c:pt>
                <c:pt idx="162">
                  <c:v>48193.08</c:v>
                </c:pt>
                <c:pt idx="163">
                  <c:v>47525.8</c:v>
                </c:pt>
                <c:pt idx="164">
                  <c:v>45786.84</c:v>
                </c:pt>
                <c:pt idx="165">
                  <c:v>45438.94</c:v>
                </c:pt>
                <c:pt idx="166">
                  <c:v>45624.28</c:v>
                </c:pt>
                <c:pt idx="167">
                  <c:v>46233.9</c:v>
                </c:pt>
                <c:pt idx="168">
                  <c:v>43619.53</c:v>
                </c:pt>
                <c:pt idx="169">
                  <c:v>44914.23</c:v>
                </c:pt>
                <c:pt idx="170">
                  <c:v>41508.9</c:v>
                </c:pt>
                <c:pt idx="171">
                  <c:v>43483.02</c:v>
                </c:pt>
                <c:pt idx="172">
                  <c:v>44748.41</c:v>
                </c:pt>
                <c:pt idx="173">
                  <c:v>48579.99</c:v>
                </c:pt>
                <c:pt idx="174">
                  <c:v>53707.01</c:v>
                </c:pt>
                <c:pt idx="175">
                  <c:v>57973.8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Base!$AD$2</c:f>
              <c:strCache>
                <c:ptCount val="1"/>
                <c:pt idx="0">
                  <c:v>aggEstim</c:v>
                </c:pt>
              </c:strCache>
            </c:strRef>
          </c:tx>
          <c:marker>
            <c:symbol val="none"/>
          </c:marker>
          <c:cat>
            <c:numRef>
              <c:f>Base!$AB$3:$AB$178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Base!$AD$3:$AD$178</c:f>
              <c:numCache>
                <c:formatCode>General</c:formatCode>
                <c:ptCount val="176"/>
                <c:pt idx="0">
                  <c:v>24818.52</c:v>
                </c:pt>
                <c:pt idx="1">
                  <c:v>39366.44</c:v>
                </c:pt>
                <c:pt idx="2">
                  <c:v>35837.980000000003</c:v>
                </c:pt>
                <c:pt idx="3">
                  <c:v>41513.9</c:v>
                </c:pt>
                <c:pt idx="4">
                  <c:v>36489.19</c:v>
                </c:pt>
                <c:pt idx="5">
                  <c:v>34068.660000000003</c:v>
                </c:pt>
                <c:pt idx="6">
                  <c:v>38102.699999999997</c:v>
                </c:pt>
                <c:pt idx="7">
                  <c:v>38281.660000000003</c:v>
                </c:pt>
                <c:pt idx="8">
                  <c:v>37496.959999999999</c:v>
                </c:pt>
                <c:pt idx="9">
                  <c:v>40011.800000000003</c:v>
                </c:pt>
                <c:pt idx="10">
                  <c:v>36239.1</c:v>
                </c:pt>
                <c:pt idx="11">
                  <c:v>34454.699999999997</c:v>
                </c:pt>
                <c:pt idx="12">
                  <c:v>34048.629999999997</c:v>
                </c:pt>
                <c:pt idx="13">
                  <c:v>35579.050000000003</c:v>
                </c:pt>
                <c:pt idx="14">
                  <c:v>34928.58</c:v>
                </c:pt>
                <c:pt idx="15">
                  <c:v>34347.33</c:v>
                </c:pt>
                <c:pt idx="16">
                  <c:v>36225.589999999997</c:v>
                </c:pt>
                <c:pt idx="17">
                  <c:v>33689.269999999997</c:v>
                </c:pt>
                <c:pt idx="18">
                  <c:v>34199.71</c:v>
                </c:pt>
                <c:pt idx="19">
                  <c:v>34284.199999999997</c:v>
                </c:pt>
                <c:pt idx="20">
                  <c:v>32063.07</c:v>
                </c:pt>
                <c:pt idx="21">
                  <c:v>32303.46</c:v>
                </c:pt>
                <c:pt idx="22">
                  <c:v>30868.16</c:v>
                </c:pt>
                <c:pt idx="23">
                  <c:v>34303.96</c:v>
                </c:pt>
                <c:pt idx="24">
                  <c:v>32462.82</c:v>
                </c:pt>
                <c:pt idx="25">
                  <c:v>29017.79</c:v>
                </c:pt>
                <c:pt idx="26">
                  <c:v>31439.13</c:v>
                </c:pt>
                <c:pt idx="27">
                  <c:v>31582.31</c:v>
                </c:pt>
                <c:pt idx="28">
                  <c:v>31346.22</c:v>
                </c:pt>
                <c:pt idx="29">
                  <c:v>30394.06</c:v>
                </c:pt>
                <c:pt idx="30">
                  <c:v>32091.93</c:v>
                </c:pt>
                <c:pt idx="31">
                  <c:v>31679.34</c:v>
                </c:pt>
                <c:pt idx="32">
                  <c:v>31485.14</c:v>
                </c:pt>
                <c:pt idx="33">
                  <c:v>32949.33</c:v>
                </c:pt>
                <c:pt idx="34">
                  <c:v>31696.18</c:v>
                </c:pt>
                <c:pt idx="35">
                  <c:v>33930.18</c:v>
                </c:pt>
                <c:pt idx="36">
                  <c:v>31648.98</c:v>
                </c:pt>
                <c:pt idx="37">
                  <c:v>32533.05</c:v>
                </c:pt>
                <c:pt idx="38">
                  <c:v>31629.040000000001</c:v>
                </c:pt>
                <c:pt idx="39">
                  <c:v>33179.449999999997</c:v>
                </c:pt>
                <c:pt idx="40">
                  <c:v>33262.160000000003</c:v>
                </c:pt>
                <c:pt idx="41">
                  <c:v>33422.1</c:v>
                </c:pt>
                <c:pt idx="42">
                  <c:v>33242.949999999997</c:v>
                </c:pt>
                <c:pt idx="43">
                  <c:v>32681.74</c:v>
                </c:pt>
                <c:pt idx="44">
                  <c:v>32511.54</c:v>
                </c:pt>
                <c:pt idx="45">
                  <c:v>32716.45</c:v>
                </c:pt>
                <c:pt idx="46">
                  <c:v>32778.32</c:v>
                </c:pt>
                <c:pt idx="47">
                  <c:v>32092.99</c:v>
                </c:pt>
                <c:pt idx="48">
                  <c:v>33358.839999999997</c:v>
                </c:pt>
                <c:pt idx="49">
                  <c:v>33352.199999999997</c:v>
                </c:pt>
                <c:pt idx="50">
                  <c:v>32194.27</c:v>
                </c:pt>
                <c:pt idx="51">
                  <c:v>32560.6</c:v>
                </c:pt>
                <c:pt idx="52">
                  <c:v>33974.870000000003</c:v>
                </c:pt>
                <c:pt idx="53">
                  <c:v>32696.63</c:v>
                </c:pt>
                <c:pt idx="54">
                  <c:v>32365.84</c:v>
                </c:pt>
                <c:pt idx="55">
                  <c:v>32387.72</c:v>
                </c:pt>
                <c:pt idx="56">
                  <c:v>32000.26</c:v>
                </c:pt>
                <c:pt idx="57">
                  <c:v>30609.81</c:v>
                </c:pt>
                <c:pt idx="58">
                  <c:v>32089.83</c:v>
                </c:pt>
                <c:pt idx="59">
                  <c:v>31659.26</c:v>
                </c:pt>
                <c:pt idx="60">
                  <c:v>30323.02</c:v>
                </c:pt>
                <c:pt idx="61">
                  <c:v>31852.95</c:v>
                </c:pt>
                <c:pt idx="62">
                  <c:v>31650.61</c:v>
                </c:pt>
                <c:pt idx="63">
                  <c:v>30932.57</c:v>
                </c:pt>
                <c:pt idx="64">
                  <c:v>30297.09</c:v>
                </c:pt>
                <c:pt idx="65">
                  <c:v>29735.48</c:v>
                </c:pt>
                <c:pt idx="66">
                  <c:v>29577.38</c:v>
                </c:pt>
                <c:pt idx="67">
                  <c:v>29512.63</c:v>
                </c:pt>
                <c:pt idx="68">
                  <c:v>29581.24</c:v>
                </c:pt>
                <c:pt idx="69">
                  <c:v>30048.01</c:v>
                </c:pt>
                <c:pt idx="70">
                  <c:v>29709.65</c:v>
                </c:pt>
                <c:pt idx="71">
                  <c:v>28068.13</c:v>
                </c:pt>
                <c:pt idx="72">
                  <c:v>27475.88</c:v>
                </c:pt>
                <c:pt idx="73">
                  <c:v>27975.33</c:v>
                </c:pt>
                <c:pt idx="74">
                  <c:v>29584.98</c:v>
                </c:pt>
                <c:pt idx="75">
                  <c:v>27946.12</c:v>
                </c:pt>
                <c:pt idx="76">
                  <c:v>28967.45</c:v>
                </c:pt>
                <c:pt idx="77">
                  <c:v>28491.759999999998</c:v>
                </c:pt>
                <c:pt idx="78">
                  <c:v>27143.22</c:v>
                </c:pt>
                <c:pt idx="79">
                  <c:v>27915.02</c:v>
                </c:pt>
                <c:pt idx="80">
                  <c:v>28384.51</c:v>
                </c:pt>
                <c:pt idx="81">
                  <c:v>28589.75</c:v>
                </c:pt>
                <c:pt idx="82">
                  <c:v>29265.74</c:v>
                </c:pt>
                <c:pt idx="83">
                  <c:v>27636.5</c:v>
                </c:pt>
                <c:pt idx="84">
                  <c:v>26049.91</c:v>
                </c:pt>
                <c:pt idx="85">
                  <c:v>27364.14</c:v>
                </c:pt>
                <c:pt idx="86">
                  <c:v>27281.46</c:v>
                </c:pt>
                <c:pt idx="87">
                  <c:v>28771.9</c:v>
                </c:pt>
                <c:pt idx="88">
                  <c:v>27347.43</c:v>
                </c:pt>
                <c:pt idx="89">
                  <c:v>28147.37</c:v>
                </c:pt>
                <c:pt idx="90">
                  <c:v>28288.14</c:v>
                </c:pt>
                <c:pt idx="91">
                  <c:v>27749.99</c:v>
                </c:pt>
                <c:pt idx="92">
                  <c:v>29749.1</c:v>
                </c:pt>
                <c:pt idx="93">
                  <c:v>30997.040000000001</c:v>
                </c:pt>
                <c:pt idx="94">
                  <c:v>30769.78</c:v>
                </c:pt>
                <c:pt idx="95">
                  <c:v>30868.12</c:v>
                </c:pt>
                <c:pt idx="96">
                  <c:v>30915.89</c:v>
                </c:pt>
                <c:pt idx="97">
                  <c:v>34758.31</c:v>
                </c:pt>
                <c:pt idx="98">
                  <c:v>33968.97</c:v>
                </c:pt>
                <c:pt idx="99">
                  <c:v>34833.35</c:v>
                </c:pt>
                <c:pt idx="100">
                  <c:v>36733.25</c:v>
                </c:pt>
                <c:pt idx="101">
                  <c:v>39349.74</c:v>
                </c:pt>
                <c:pt idx="102">
                  <c:v>39640.589999999997</c:v>
                </c:pt>
                <c:pt idx="103">
                  <c:v>42264.4</c:v>
                </c:pt>
                <c:pt idx="104">
                  <c:v>43522.43</c:v>
                </c:pt>
                <c:pt idx="105">
                  <c:v>46596.66</c:v>
                </c:pt>
                <c:pt idx="106">
                  <c:v>48596.67</c:v>
                </c:pt>
                <c:pt idx="107">
                  <c:v>51493.49</c:v>
                </c:pt>
                <c:pt idx="108">
                  <c:v>52669.74</c:v>
                </c:pt>
                <c:pt idx="109">
                  <c:v>49297.34</c:v>
                </c:pt>
                <c:pt idx="110">
                  <c:v>51916.04</c:v>
                </c:pt>
                <c:pt idx="111">
                  <c:v>52444.98</c:v>
                </c:pt>
                <c:pt idx="112">
                  <c:v>56480.4</c:v>
                </c:pt>
                <c:pt idx="113">
                  <c:v>59222.27</c:v>
                </c:pt>
                <c:pt idx="114">
                  <c:v>59108.95</c:v>
                </c:pt>
                <c:pt idx="115">
                  <c:v>59859.86</c:v>
                </c:pt>
                <c:pt idx="116">
                  <c:v>62301.91</c:v>
                </c:pt>
                <c:pt idx="117">
                  <c:v>61175.8</c:v>
                </c:pt>
                <c:pt idx="118">
                  <c:v>62246.23</c:v>
                </c:pt>
                <c:pt idx="119">
                  <c:v>63336.83</c:v>
                </c:pt>
                <c:pt idx="120">
                  <c:v>61439.51</c:v>
                </c:pt>
                <c:pt idx="121">
                  <c:v>62207.22</c:v>
                </c:pt>
                <c:pt idx="122">
                  <c:v>62200.55</c:v>
                </c:pt>
                <c:pt idx="123">
                  <c:v>65019.53</c:v>
                </c:pt>
                <c:pt idx="124">
                  <c:v>64755.07</c:v>
                </c:pt>
                <c:pt idx="125">
                  <c:v>68821.350000000006</c:v>
                </c:pt>
                <c:pt idx="126">
                  <c:v>66994</c:v>
                </c:pt>
                <c:pt idx="127">
                  <c:v>65504.15</c:v>
                </c:pt>
                <c:pt idx="128">
                  <c:v>65883.44</c:v>
                </c:pt>
                <c:pt idx="129">
                  <c:v>65967.92</c:v>
                </c:pt>
                <c:pt idx="130">
                  <c:v>66843.289999999994</c:v>
                </c:pt>
                <c:pt idx="131">
                  <c:v>66207.199999999997</c:v>
                </c:pt>
                <c:pt idx="132">
                  <c:v>67955</c:v>
                </c:pt>
                <c:pt idx="133">
                  <c:v>68900.08</c:v>
                </c:pt>
                <c:pt idx="134">
                  <c:v>70158.53</c:v>
                </c:pt>
                <c:pt idx="135">
                  <c:v>69982.73</c:v>
                </c:pt>
                <c:pt idx="136">
                  <c:v>72035.94</c:v>
                </c:pt>
                <c:pt idx="137">
                  <c:v>72485.91</c:v>
                </c:pt>
                <c:pt idx="138">
                  <c:v>72595.16</c:v>
                </c:pt>
                <c:pt idx="139">
                  <c:v>72477.899999999994</c:v>
                </c:pt>
                <c:pt idx="140">
                  <c:v>72014.570000000007</c:v>
                </c:pt>
                <c:pt idx="141">
                  <c:v>72423.570000000007</c:v>
                </c:pt>
                <c:pt idx="142">
                  <c:v>70734.89</c:v>
                </c:pt>
                <c:pt idx="143">
                  <c:v>69304.289999999994</c:v>
                </c:pt>
                <c:pt idx="144">
                  <c:v>70517.16</c:v>
                </c:pt>
                <c:pt idx="145">
                  <c:v>69242.559999999998</c:v>
                </c:pt>
                <c:pt idx="146">
                  <c:v>68665.539999999994</c:v>
                </c:pt>
                <c:pt idx="147">
                  <c:v>69896.67</c:v>
                </c:pt>
                <c:pt idx="148">
                  <c:v>69398.570000000007</c:v>
                </c:pt>
                <c:pt idx="149">
                  <c:v>70296.259999999995</c:v>
                </c:pt>
                <c:pt idx="150">
                  <c:v>68453.7</c:v>
                </c:pt>
                <c:pt idx="151">
                  <c:v>67429.33</c:v>
                </c:pt>
                <c:pt idx="152">
                  <c:v>66354.45</c:v>
                </c:pt>
                <c:pt idx="153">
                  <c:v>65827.25</c:v>
                </c:pt>
                <c:pt idx="154">
                  <c:v>63923.44</c:v>
                </c:pt>
                <c:pt idx="155">
                  <c:v>64510.89</c:v>
                </c:pt>
                <c:pt idx="156">
                  <c:v>62028.02</c:v>
                </c:pt>
                <c:pt idx="157">
                  <c:v>61386.37</c:v>
                </c:pt>
                <c:pt idx="158">
                  <c:v>61426.89</c:v>
                </c:pt>
                <c:pt idx="159">
                  <c:v>58635.61</c:v>
                </c:pt>
                <c:pt idx="160">
                  <c:v>58771.7</c:v>
                </c:pt>
                <c:pt idx="161">
                  <c:v>56796.69</c:v>
                </c:pt>
                <c:pt idx="162">
                  <c:v>55754.91</c:v>
                </c:pt>
                <c:pt idx="163">
                  <c:v>55543.14</c:v>
                </c:pt>
                <c:pt idx="164">
                  <c:v>54149</c:v>
                </c:pt>
                <c:pt idx="165">
                  <c:v>52664.959999999999</c:v>
                </c:pt>
                <c:pt idx="166">
                  <c:v>52413.69</c:v>
                </c:pt>
                <c:pt idx="167">
                  <c:v>51624.53</c:v>
                </c:pt>
                <c:pt idx="168">
                  <c:v>49093.16</c:v>
                </c:pt>
                <c:pt idx="169">
                  <c:v>50206.74</c:v>
                </c:pt>
                <c:pt idx="170">
                  <c:v>48895.27</c:v>
                </c:pt>
                <c:pt idx="171">
                  <c:v>49607.72</c:v>
                </c:pt>
                <c:pt idx="172">
                  <c:v>49940.56</c:v>
                </c:pt>
                <c:pt idx="173">
                  <c:v>49277.17</c:v>
                </c:pt>
                <c:pt idx="174">
                  <c:v>47492.37</c:v>
                </c:pt>
                <c:pt idx="175">
                  <c:v>50697.34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414848"/>
        <c:axId val="374080256"/>
      </c:lineChart>
      <c:dateAx>
        <c:axId val="3664148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4080256"/>
        <c:crosses val="autoZero"/>
        <c:auto val="1"/>
        <c:lblOffset val="100"/>
        <c:baseTimeUnit val="months"/>
      </c:dateAx>
      <c:valAx>
        <c:axId val="374080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6414848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Combined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'Expenses v3'!$C$2</c:f>
              <c:strCache>
                <c:ptCount val="1"/>
                <c:pt idx="0">
                  <c:v>aggActualExpenses</c:v>
                </c:pt>
              </c:strCache>
            </c:strRef>
          </c:tx>
          <c:marker>
            <c:symbol val="none"/>
          </c:marker>
          <c:cat>
            <c:numRef>
              <c:f>'Expenses v3'!$B$3:$B$182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'Expenses v3'!$C$3:$C$182</c:f>
              <c:numCache>
                <c:formatCode>General</c:formatCode>
                <c:ptCount val="180"/>
                <c:pt idx="0">
                  <c:v>1385</c:v>
                </c:pt>
                <c:pt idx="1">
                  <c:v>2406</c:v>
                </c:pt>
                <c:pt idx="2">
                  <c:v>3163.75</c:v>
                </c:pt>
                <c:pt idx="3">
                  <c:v>1052</c:v>
                </c:pt>
                <c:pt idx="4">
                  <c:v>2202</c:v>
                </c:pt>
                <c:pt idx="5">
                  <c:v>2126</c:v>
                </c:pt>
                <c:pt idx="6">
                  <c:v>3862.1579999999999</c:v>
                </c:pt>
                <c:pt idx="7">
                  <c:v>2559.6999999999998</c:v>
                </c:pt>
                <c:pt idx="8">
                  <c:v>6499.3890000000001</c:v>
                </c:pt>
                <c:pt idx="9">
                  <c:v>4198.8950000000004</c:v>
                </c:pt>
                <c:pt idx="10">
                  <c:v>4338.3140000000003</c:v>
                </c:pt>
                <c:pt idx="11">
                  <c:v>5293.5140000000001</c:v>
                </c:pt>
                <c:pt idx="12">
                  <c:v>5715.0889999999999</c:v>
                </c:pt>
                <c:pt idx="13">
                  <c:v>6352.0770000000002</c:v>
                </c:pt>
                <c:pt idx="14">
                  <c:v>5559.848</c:v>
                </c:pt>
                <c:pt idx="15">
                  <c:v>5547.1719999999996</c:v>
                </c:pt>
                <c:pt idx="16">
                  <c:v>6236.1350000000002</c:v>
                </c:pt>
                <c:pt idx="17">
                  <c:v>5388.6729999999998</c:v>
                </c:pt>
                <c:pt idx="18">
                  <c:v>5925</c:v>
                </c:pt>
                <c:pt idx="19">
                  <c:v>5869.7539999999999</c:v>
                </c:pt>
                <c:pt idx="20">
                  <c:v>5666.2790000000005</c:v>
                </c:pt>
                <c:pt idx="21">
                  <c:v>6407.5730000000003</c:v>
                </c:pt>
                <c:pt idx="22">
                  <c:v>6198.8280000000004</c:v>
                </c:pt>
                <c:pt idx="23">
                  <c:v>5692.0839999999998</c:v>
                </c:pt>
                <c:pt idx="24">
                  <c:v>6079.2449999999999</c:v>
                </c:pt>
                <c:pt idx="25">
                  <c:v>6821.0429999999997</c:v>
                </c:pt>
                <c:pt idx="26">
                  <c:v>7297.1949999999997</c:v>
                </c:pt>
                <c:pt idx="27">
                  <c:v>6318.107</c:v>
                </c:pt>
                <c:pt idx="28">
                  <c:v>6177.7240000000002</c:v>
                </c:pt>
                <c:pt idx="29">
                  <c:v>6640.3109999999997</c:v>
                </c:pt>
                <c:pt idx="30">
                  <c:v>6954.5630000000001</c:v>
                </c:pt>
                <c:pt idx="31">
                  <c:v>7241.701</c:v>
                </c:pt>
                <c:pt idx="32">
                  <c:v>7253.7539999999999</c:v>
                </c:pt>
                <c:pt idx="33">
                  <c:v>6598.835</c:v>
                </c:pt>
                <c:pt idx="34">
                  <c:v>6719.2150000000001</c:v>
                </c:pt>
                <c:pt idx="35">
                  <c:v>7808.9719999999998</c:v>
                </c:pt>
                <c:pt idx="36">
                  <c:v>7256.2920000000004</c:v>
                </c:pt>
                <c:pt idx="37">
                  <c:v>7678.192</c:v>
                </c:pt>
                <c:pt idx="38">
                  <c:v>7602.5720000000001</c:v>
                </c:pt>
                <c:pt idx="39">
                  <c:v>7226.3310000000001</c:v>
                </c:pt>
                <c:pt idx="40">
                  <c:v>7178.5829999999996</c:v>
                </c:pt>
                <c:pt idx="41">
                  <c:v>7391.24</c:v>
                </c:pt>
                <c:pt idx="42">
                  <c:v>7209.8710000000001</c:v>
                </c:pt>
                <c:pt idx="43">
                  <c:v>7146.3639999999996</c:v>
                </c:pt>
                <c:pt idx="44">
                  <c:v>7456.4380000000001</c:v>
                </c:pt>
                <c:pt idx="45">
                  <c:v>7419.6559999999999</c:v>
                </c:pt>
                <c:pt idx="46">
                  <c:v>7686.0789999999997</c:v>
                </c:pt>
                <c:pt idx="47">
                  <c:v>7342.3770000000004</c:v>
                </c:pt>
                <c:pt idx="48">
                  <c:v>8420.1440000000002</c:v>
                </c:pt>
                <c:pt idx="49">
                  <c:v>8017.3649999999998</c:v>
                </c:pt>
                <c:pt idx="50">
                  <c:v>8162.5249999999996</c:v>
                </c:pt>
                <c:pt idx="51">
                  <c:v>7225.3329999999996</c:v>
                </c:pt>
                <c:pt idx="52">
                  <c:v>7817.61</c:v>
                </c:pt>
                <c:pt idx="53">
                  <c:v>7506.8990000000003</c:v>
                </c:pt>
                <c:pt idx="54">
                  <c:v>8245.4599999999991</c:v>
                </c:pt>
                <c:pt idx="55">
                  <c:v>8461.1910000000007</c:v>
                </c:pt>
                <c:pt idx="56">
                  <c:v>8421.8989999999994</c:v>
                </c:pt>
                <c:pt idx="57">
                  <c:v>8376.8179999999993</c:v>
                </c:pt>
                <c:pt idx="58">
                  <c:v>8430.0249999999996</c:v>
                </c:pt>
                <c:pt idx="59">
                  <c:v>8526.83</c:v>
                </c:pt>
                <c:pt idx="60">
                  <c:v>8659.7729999999992</c:v>
                </c:pt>
                <c:pt idx="61">
                  <c:v>8937.9549999999999</c:v>
                </c:pt>
                <c:pt idx="62">
                  <c:v>9653.875</c:v>
                </c:pt>
                <c:pt idx="63">
                  <c:v>9235.6980000000003</c:v>
                </c:pt>
                <c:pt idx="64">
                  <c:v>9437.7999999999993</c:v>
                </c:pt>
                <c:pt idx="65">
                  <c:v>9322.098</c:v>
                </c:pt>
                <c:pt idx="66">
                  <c:v>9782.2649999999994</c:v>
                </c:pt>
                <c:pt idx="67">
                  <c:v>9662.5139999999992</c:v>
                </c:pt>
                <c:pt idx="68">
                  <c:v>10040.26</c:v>
                </c:pt>
                <c:pt idx="69">
                  <c:v>9757.06</c:v>
                </c:pt>
                <c:pt idx="70">
                  <c:v>10149.15</c:v>
                </c:pt>
                <c:pt idx="71">
                  <c:v>9980.0810000000001</c:v>
                </c:pt>
                <c:pt idx="72">
                  <c:v>10338.549999999999</c:v>
                </c:pt>
                <c:pt idx="73">
                  <c:v>10460.81</c:v>
                </c:pt>
                <c:pt idx="74">
                  <c:v>10246.33</c:v>
                </c:pt>
                <c:pt idx="75">
                  <c:v>9927.0889999999999</c:v>
                </c:pt>
                <c:pt idx="76">
                  <c:v>10477.299999999999</c:v>
                </c:pt>
                <c:pt idx="77">
                  <c:v>10105.280000000001</c:v>
                </c:pt>
                <c:pt idx="78">
                  <c:v>10662.68</c:v>
                </c:pt>
                <c:pt idx="79">
                  <c:v>10044.33</c:v>
                </c:pt>
                <c:pt idx="80">
                  <c:v>10340.620000000001</c:v>
                </c:pt>
                <c:pt idx="81">
                  <c:v>10818.69</c:v>
                </c:pt>
                <c:pt idx="82">
                  <c:v>10715.65</c:v>
                </c:pt>
                <c:pt idx="83">
                  <c:v>10647.56</c:v>
                </c:pt>
                <c:pt idx="84">
                  <c:v>10543.61</c:v>
                </c:pt>
                <c:pt idx="85">
                  <c:v>10343.6</c:v>
                </c:pt>
                <c:pt idx="86">
                  <c:v>11123.38</c:v>
                </c:pt>
                <c:pt idx="87">
                  <c:v>9737.6820000000007</c:v>
                </c:pt>
                <c:pt idx="88">
                  <c:v>10396.969999999999</c:v>
                </c:pt>
                <c:pt idx="89">
                  <c:v>10251.65</c:v>
                </c:pt>
                <c:pt idx="90">
                  <c:v>10016.02</c:v>
                </c:pt>
                <c:pt idx="91">
                  <c:v>10113.370000000001</c:v>
                </c:pt>
                <c:pt idx="92">
                  <c:v>10031.620000000001</c:v>
                </c:pt>
                <c:pt idx="93">
                  <c:v>10298.040000000001</c:v>
                </c:pt>
                <c:pt idx="94">
                  <c:v>9653.6</c:v>
                </c:pt>
                <c:pt idx="95">
                  <c:v>10697.15</c:v>
                </c:pt>
                <c:pt idx="96">
                  <c:v>10026.219999999999</c:v>
                </c:pt>
                <c:pt idx="97">
                  <c:v>9889.768</c:v>
                </c:pt>
                <c:pt idx="98">
                  <c:v>10358.02</c:v>
                </c:pt>
                <c:pt idx="99">
                  <c:v>10066.030000000001</c:v>
                </c:pt>
                <c:pt idx="100">
                  <c:v>10216.65</c:v>
                </c:pt>
                <c:pt idx="101">
                  <c:v>10481.09</c:v>
                </c:pt>
                <c:pt idx="102">
                  <c:v>9802.0490000000009</c:v>
                </c:pt>
                <c:pt idx="103">
                  <c:v>9899.5079999999998</c:v>
                </c:pt>
                <c:pt idx="104">
                  <c:v>10082.219999999999</c:v>
                </c:pt>
                <c:pt idx="105">
                  <c:v>9976.3729999999996</c:v>
                </c:pt>
                <c:pt idx="106">
                  <c:v>10134.43</c:v>
                </c:pt>
                <c:pt idx="107">
                  <c:v>9850.7810000000009</c:v>
                </c:pt>
                <c:pt idx="108">
                  <c:v>9958.5789999999997</c:v>
                </c:pt>
                <c:pt idx="109">
                  <c:v>10165.209999999999</c:v>
                </c:pt>
                <c:pt idx="110">
                  <c:v>10803.72</c:v>
                </c:pt>
                <c:pt idx="111">
                  <c:v>11142.31</c:v>
                </c:pt>
                <c:pt idx="112">
                  <c:v>10667.26</c:v>
                </c:pt>
                <c:pt idx="113">
                  <c:v>11323.4</c:v>
                </c:pt>
                <c:pt idx="114">
                  <c:v>10536.49</c:v>
                </c:pt>
                <c:pt idx="115">
                  <c:v>10677.67</c:v>
                </c:pt>
                <c:pt idx="116">
                  <c:v>10548.3</c:v>
                </c:pt>
                <c:pt idx="117">
                  <c:v>10082.44</c:v>
                </c:pt>
                <c:pt idx="118">
                  <c:v>10505.84</c:v>
                </c:pt>
                <c:pt idx="119">
                  <c:v>10528.65</c:v>
                </c:pt>
                <c:pt idx="120">
                  <c:v>10666.33</c:v>
                </c:pt>
                <c:pt idx="121">
                  <c:v>10943.28</c:v>
                </c:pt>
                <c:pt idx="122">
                  <c:v>11298.31</c:v>
                </c:pt>
                <c:pt idx="123">
                  <c:v>10486.44</c:v>
                </c:pt>
                <c:pt idx="124">
                  <c:v>10917.51</c:v>
                </c:pt>
                <c:pt idx="125">
                  <c:v>11086.81</c:v>
                </c:pt>
                <c:pt idx="126">
                  <c:v>11111.73</c:v>
                </c:pt>
                <c:pt idx="127">
                  <c:v>11079.86</c:v>
                </c:pt>
                <c:pt idx="128">
                  <c:v>10623.82</c:v>
                </c:pt>
                <c:pt idx="129">
                  <c:v>11323.33</c:v>
                </c:pt>
                <c:pt idx="130">
                  <c:v>11438.38</c:v>
                </c:pt>
                <c:pt idx="131">
                  <c:v>11714.2</c:v>
                </c:pt>
                <c:pt idx="132">
                  <c:v>11729.43</c:v>
                </c:pt>
                <c:pt idx="133">
                  <c:v>11632.13</c:v>
                </c:pt>
                <c:pt idx="134">
                  <c:v>13021.49</c:v>
                </c:pt>
                <c:pt idx="135">
                  <c:v>13143.73</c:v>
                </c:pt>
                <c:pt idx="136">
                  <c:v>13709.59</c:v>
                </c:pt>
                <c:pt idx="137">
                  <c:v>13999.2</c:v>
                </c:pt>
                <c:pt idx="138">
                  <c:v>13451.07</c:v>
                </c:pt>
                <c:pt idx="139">
                  <c:v>13612.82</c:v>
                </c:pt>
                <c:pt idx="140">
                  <c:v>13541.9</c:v>
                </c:pt>
                <c:pt idx="141">
                  <c:v>13647.11</c:v>
                </c:pt>
                <c:pt idx="142">
                  <c:v>13672.41</c:v>
                </c:pt>
                <c:pt idx="143">
                  <c:v>14029.06</c:v>
                </c:pt>
                <c:pt idx="144">
                  <c:v>14384.68</c:v>
                </c:pt>
                <c:pt idx="145">
                  <c:v>14620.45</c:v>
                </c:pt>
                <c:pt idx="146">
                  <c:v>14716.68</c:v>
                </c:pt>
                <c:pt idx="147">
                  <c:v>15056.76</c:v>
                </c:pt>
                <c:pt idx="148">
                  <c:v>15257.71</c:v>
                </c:pt>
                <c:pt idx="149">
                  <c:v>15595.23</c:v>
                </c:pt>
                <c:pt idx="150">
                  <c:v>15471.37</c:v>
                </c:pt>
                <c:pt idx="151">
                  <c:v>15668.05</c:v>
                </c:pt>
                <c:pt idx="152">
                  <c:v>15762.02</c:v>
                </c:pt>
                <c:pt idx="153">
                  <c:v>15586.83</c:v>
                </c:pt>
                <c:pt idx="154">
                  <c:v>15551.32</c:v>
                </c:pt>
                <c:pt idx="155">
                  <c:v>15900.04</c:v>
                </c:pt>
                <c:pt idx="156">
                  <c:v>15982.19</c:v>
                </c:pt>
                <c:pt idx="157">
                  <c:v>16325.52</c:v>
                </c:pt>
                <c:pt idx="158">
                  <c:v>16333.3</c:v>
                </c:pt>
                <c:pt idx="159">
                  <c:v>17521.96</c:v>
                </c:pt>
                <c:pt idx="160">
                  <c:v>17052.099999999999</c:v>
                </c:pt>
                <c:pt idx="161">
                  <c:v>18168.78</c:v>
                </c:pt>
                <c:pt idx="162">
                  <c:v>18520.54</c:v>
                </c:pt>
                <c:pt idx="163">
                  <c:v>19398.07</c:v>
                </c:pt>
                <c:pt idx="164">
                  <c:v>19745.89</c:v>
                </c:pt>
                <c:pt idx="165">
                  <c:v>20018.27</c:v>
                </c:pt>
                <c:pt idx="166">
                  <c:v>21502.41</c:v>
                </c:pt>
                <c:pt idx="167">
                  <c:v>22018.77</c:v>
                </c:pt>
                <c:pt idx="168">
                  <c:v>23470.93</c:v>
                </c:pt>
                <c:pt idx="169">
                  <c:v>23396.2</c:v>
                </c:pt>
                <c:pt idx="170">
                  <c:v>25140.09</c:v>
                </c:pt>
                <c:pt idx="171">
                  <c:v>25665.03</c:v>
                </c:pt>
                <c:pt idx="172">
                  <c:v>25597.1</c:v>
                </c:pt>
                <c:pt idx="173">
                  <c:v>26899.96</c:v>
                </c:pt>
                <c:pt idx="174">
                  <c:v>26777.89</c:v>
                </c:pt>
                <c:pt idx="175">
                  <c:v>25875.200000000001</c:v>
                </c:pt>
                <c:pt idx="176">
                  <c:v>23799.69</c:v>
                </c:pt>
                <c:pt idx="177">
                  <c:v>22809.42</c:v>
                </c:pt>
                <c:pt idx="178">
                  <c:v>20747.82</c:v>
                </c:pt>
                <c:pt idx="179">
                  <c:v>18554.98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'Expenses v3'!$D$2</c:f>
              <c:strCache>
                <c:ptCount val="1"/>
                <c:pt idx="0">
                  <c:v>New</c:v>
                </c:pt>
              </c:strCache>
            </c:strRef>
          </c:tx>
          <c:marker>
            <c:symbol val="none"/>
          </c:marker>
          <c:cat>
            <c:numRef>
              <c:f>'Expenses v3'!$B$3:$B$182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'Expenses v3'!$D$3:$D$182</c:f>
              <c:numCache>
                <c:formatCode>General</c:formatCode>
                <c:ptCount val="180"/>
                <c:pt idx="0">
                  <c:v>4591.0929999999998</c:v>
                </c:pt>
                <c:pt idx="1">
                  <c:v>3391.2049999999999</c:v>
                </c:pt>
                <c:pt idx="2">
                  <c:v>4468.6120000000001</c:v>
                </c:pt>
                <c:pt idx="3">
                  <c:v>3370.5520000000001</c:v>
                </c:pt>
                <c:pt idx="4">
                  <c:v>7391.18</c:v>
                </c:pt>
                <c:pt idx="5">
                  <c:v>4420.1080000000002</c:v>
                </c:pt>
                <c:pt idx="6">
                  <c:v>6362.6009999999997</c:v>
                </c:pt>
                <c:pt idx="7">
                  <c:v>5150.3239999999996</c:v>
                </c:pt>
                <c:pt idx="8">
                  <c:v>6679.7560000000003</c:v>
                </c:pt>
                <c:pt idx="9">
                  <c:v>8229.74</c:v>
                </c:pt>
                <c:pt idx="10">
                  <c:v>8274.7000000000007</c:v>
                </c:pt>
                <c:pt idx="11">
                  <c:v>8485.4660000000003</c:v>
                </c:pt>
                <c:pt idx="12">
                  <c:v>9649.7389999999996</c:v>
                </c:pt>
                <c:pt idx="13">
                  <c:v>9441.1149999999998</c:v>
                </c:pt>
                <c:pt idx="14">
                  <c:v>9014.7919999999995</c:v>
                </c:pt>
                <c:pt idx="15">
                  <c:v>9686.357</c:v>
                </c:pt>
                <c:pt idx="16">
                  <c:v>9234.8680000000004</c:v>
                </c:pt>
                <c:pt idx="17">
                  <c:v>9444.6059999999998</c:v>
                </c:pt>
                <c:pt idx="18">
                  <c:v>9658.0810000000001</c:v>
                </c:pt>
                <c:pt idx="19">
                  <c:v>9864.7389999999996</c:v>
                </c:pt>
                <c:pt idx="20">
                  <c:v>9495.2520000000004</c:v>
                </c:pt>
                <c:pt idx="21">
                  <c:v>9553.4110000000001</c:v>
                </c:pt>
                <c:pt idx="22">
                  <c:v>10153.91</c:v>
                </c:pt>
                <c:pt idx="23">
                  <c:v>9923.9079999999994</c:v>
                </c:pt>
                <c:pt idx="24">
                  <c:v>10105.040000000001</c:v>
                </c:pt>
                <c:pt idx="25">
                  <c:v>10073.48</c:v>
                </c:pt>
                <c:pt idx="26">
                  <c:v>10500.44</c:v>
                </c:pt>
                <c:pt idx="27">
                  <c:v>9592.9539999999997</c:v>
                </c:pt>
                <c:pt idx="28">
                  <c:v>9431.4390000000003</c:v>
                </c:pt>
                <c:pt idx="29">
                  <c:v>9678.2340000000004</c:v>
                </c:pt>
                <c:pt idx="30">
                  <c:v>10293.530000000001</c:v>
                </c:pt>
                <c:pt idx="31">
                  <c:v>10165.31</c:v>
                </c:pt>
                <c:pt idx="32">
                  <c:v>10186.26</c:v>
                </c:pt>
                <c:pt idx="33">
                  <c:v>10277.59</c:v>
                </c:pt>
                <c:pt idx="34">
                  <c:v>10189.25</c:v>
                </c:pt>
                <c:pt idx="35">
                  <c:v>10411.02</c:v>
                </c:pt>
                <c:pt idx="36">
                  <c:v>10917.95</c:v>
                </c:pt>
                <c:pt idx="37">
                  <c:v>10777.17</c:v>
                </c:pt>
                <c:pt idx="38">
                  <c:v>10848.88</c:v>
                </c:pt>
                <c:pt idx="39">
                  <c:v>10754.99</c:v>
                </c:pt>
                <c:pt idx="40">
                  <c:v>10639.89</c:v>
                </c:pt>
                <c:pt idx="41">
                  <c:v>10780.36</c:v>
                </c:pt>
                <c:pt idx="42">
                  <c:v>10988.3</c:v>
                </c:pt>
                <c:pt idx="43">
                  <c:v>10691.51</c:v>
                </c:pt>
                <c:pt idx="44">
                  <c:v>10786.15</c:v>
                </c:pt>
                <c:pt idx="45">
                  <c:v>10915.72</c:v>
                </c:pt>
                <c:pt idx="46">
                  <c:v>10943.35</c:v>
                </c:pt>
                <c:pt idx="47">
                  <c:v>10748.21</c:v>
                </c:pt>
                <c:pt idx="48">
                  <c:v>11109.03</c:v>
                </c:pt>
                <c:pt idx="49">
                  <c:v>11058.96</c:v>
                </c:pt>
                <c:pt idx="50">
                  <c:v>11087.77</c:v>
                </c:pt>
                <c:pt idx="51">
                  <c:v>11249.01</c:v>
                </c:pt>
                <c:pt idx="52">
                  <c:v>11192.21</c:v>
                </c:pt>
                <c:pt idx="53">
                  <c:v>11244.34</c:v>
                </c:pt>
                <c:pt idx="54">
                  <c:v>11135.02</c:v>
                </c:pt>
                <c:pt idx="55">
                  <c:v>11496.02</c:v>
                </c:pt>
                <c:pt idx="56">
                  <c:v>11442.25</c:v>
                </c:pt>
                <c:pt idx="57">
                  <c:v>10860.45</c:v>
                </c:pt>
                <c:pt idx="58">
                  <c:v>11498.49</c:v>
                </c:pt>
                <c:pt idx="59">
                  <c:v>11035.99</c:v>
                </c:pt>
                <c:pt idx="60">
                  <c:v>11297.17</c:v>
                </c:pt>
                <c:pt idx="61">
                  <c:v>11095.66</c:v>
                </c:pt>
                <c:pt idx="62">
                  <c:v>12239.71</c:v>
                </c:pt>
                <c:pt idx="63">
                  <c:v>11341.08</c:v>
                </c:pt>
                <c:pt idx="64">
                  <c:v>11443.7</c:v>
                </c:pt>
                <c:pt idx="65">
                  <c:v>11728.38</c:v>
                </c:pt>
                <c:pt idx="66">
                  <c:v>11581.79</c:v>
                </c:pt>
                <c:pt idx="67">
                  <c:v>11301.09</c:v>
                </c:pt>
                <c:pt idx="68">
                  <c:v>11447.6</c:v>
                </c:pt>
                <c:pt idx="69">
                  <c:v>10939.59</c:v>
                </c:pt>
                <c:pt idx="70">
                  <c:v>11419.03</c:v>
                </c:pt>
                <c:pt idx="71">
                  <c:v>11034.59</c:v>
                </c:pt>
                <c:pt idx="72">
                  <c:v>11399.19</c:v>
                </c:pt>
                <c:pt idx="73">
                  <c:v>11212.63</c:v>
                </c:pt>
                <c:pt idx="74">
                  <c:v>10971.42</c:v>
                </c:pt>
                <c:pt idx="75">
                  <c:v>10849.43</c:v>
                </c:pt>
                <c:pt idx="76">
                  <c:v>11539.94</c:v>
                </c:pt>
                <c:pt idx="77">
                  <c:v>11382.03</c:v>
                </c:pt>
                <c:pt idx="78">
                  <c:v>11499.12</c:v>
                </c:pt>
                <c:pt idx="79">
                  <c:v>10974.55</c:v>
                </c:pt>
                <c:pt idx="80">
                  <c:v>10913.35</c:v>
                </c:pt>
                <c:pt idx="81">
                  <c:v>11279.06</c:v>
                </c:pt>
                <c:pt idx="82">
                  <c:v>11107</c:v>
                </c:pt>
                <c:pt idx="83">
                  <c:v>11131.84</c:v>
                </c:pt>
                <c:pt idx="84">
                  <c:v>11250.14</c:v>
                </c:pt>
                <c:pt idx="85">
                  <c:v>11062.57</c:v>
                </c:pt>
                <c:pt idx="86">
                  <c:v>11463.9</c:v>
                </c:pt>
                <c:pt idx="87">
                  <c:v>10478.219999999999</c:v>
                </c:pt>
                <c:pt idx="88">
                  <c:v>10789.4</c:v>
                </c:pt>
                <c:pt idx="89">
                  <c:v>10875.94</c:v>
                </c:pt>
                <c:pt idx="90">
                  <c:v>11023.11</c:v>
                </c:pt>
                <c:pt idx="91">
                  <c:v>10321.049999999999</c:v>
                </c:pt>
                <c:pt idx="92">
                  <c:v>10826.32</c:v>
                </c:pt>
                <c:pt idx="93">
                  <c:v>10724.8</c:v>
                </c:pt>
                <c:pt idx="94">
                  <c:v>10544.33</c:v>
                </c:pt>
                <c:pt idx="95">
                  <c:v>10885.67</c:v>
                </c:pt>
                <c:pt idx="96">
                  <c:v>10845.29</c:v>
                </c:pt>
                <c:pt idx="97">
                  <c:v>10548.22</c:v>
                </c:pt>
                <c:pt idx="98">
                  <c:v>11343.76</c:v>
                </c:pt>
                <c:pt idx="99">
                  <c:v>10726.98</c:v>
                </c:pt>
                <c:pt idx="100">
                  <c:v>11291.68</c:v>
                </c:pt>
                <c:pt idx="101">
                  <c:v>11671.32</c:v>
                </c:pt>
                <c:pt idx="102">
                  <c:v>10701.05</c:v>
                </c:pt>
                <c:pt idx="103">
                  <c:v>11065.26</c:v>
                </c:pt>
                <c:pt idx="104">
                  <c:v>11465</c:v>
                </c:pt>
                <c:pt idx="105">
                  <c:v>10858.35</c:v>
                </c:pt>
                <c:pt idx="106">
                  <c:v>10779.42</c:v>
                </c:pt>
                <c:pt idx="107">
                  <c:v>10933.09</c:v>
                </c:pt>
                <c:pt idx="108">
                  <c:v>11217.38</c:v>
                </c:pt>
                <c:pt idx="109">
                  <c:v>10968.47</c:v>
                </c:pt>
                <c:pt idx="110">
                  <c:v>11904.1</c:v>
                </c:pt>
                <c:pt idx="111">
                  <c:v>12408.84</c:v>
                </c:pt>
                <c:pt idx="112">
                  <c:v>11954.89</c:v>
                </c:pt>
                <c:pt idx="113">
                  <c:v>12724.21</c:v>
                </c:pt>
                <c:pt idx="114">
                  <c:v>11781.51</c:v>
                </c:pt>
                <c:pt idx="115">
                  <c:v>11999.71</c:v>
                </c:pt>
                <c:pt idx="116">
                  <c:v>11668.77</c:v>
                </c:pt>
                <c:pt idx="117">
                  <c:v>11431.09</c:v>
                </c:pt>
                <c:pt idx="118">
                  <c:v>11401.44</c:v>
                </c:pt>
                <c:pt idx="119">
                  <c:v>11614.46</c:v>
                </c:pt>
                <c:pt idx="120">
                  <c:v>11590.7</c:v>
                </c:pt>
                <c:pt idx="121">
                  <c:v>11863.65</c:v>
                </c:pt>
                <c:pt idx="122">
                  <c:v>12284.43</c:v>
                </c:pt>
                <c:pt idx="123">
                  <c:v>11620.22</c:v>
                </c:pt>
                <c:pt idx="124">
                  <c:v>12101.7</c:v>
                </c:pt>
                <c:pt idx="125">
                  <c:v>12306.3</c:v>
                </c:pt>
                <c:pt idx="126">
                  <c:v>12339.48</c:v>
                </c:pt>
                <c:pt idx="127">
                  <c:v>12668.09</c:v>
                </c:pt>
                <c:pt idx="128">
                  <c:v>11868.82</c:v>
                </c:pt>
                <c:pt idx="129">
                  <c:v>12533.2</c:v>
                </c:pt>
                <c:pt idx="130">
                  <c:v>12633.09</c:v>
                </c:pt>
                <c:pt idx="131">
                  <c:v>12959.32</c:v>
                </c:pt>
                <c:pt idx="132">
                  <c:v>12934.4</c:v>
                </c:pt>
                <c:pt idx="133">
                  <c:v>12876.5</c:v>
                </c:pt>
                <c:pt idx="134">
                  <c:v>13971.54</c:v>
                </c:pt>
                <c:pt idx="135">
                  <c:v>14283.41</c:v>
                </c:pt>
                <c:pt idx="136">
                  <c:v>14784.85</c:v>
                </c:pt>
                <c:pt idx="137">
                  <c:v>14983.96</c:v>
                </c:pt>
                <c:pt idx="138">
                  <c:v>14273.68</c:v>
                </c:pt>
                <c:pt idx="139">
                  <c:v>14324.78</c:v>
                </c:pt>
                <c:pt idx="140">
                  <c:v>14224.82</c:v>
                </c:pt>
                <c:pt idx="141">
                  <c:v>14265.11</c:v>
                </c:pt>
                <c:pt idx="142">
                  <c:v>14078.61</c:v>
                </c:pt>
                <c:pt idx="143">
                  <c:v>14345.17</c:v>
                </c:pt>
                <c:pt idx="144">
                  <c:v>14480.21</c:v>
                </c:pt>
                <c:pt idx="145">
                  <c:v>14525.09</c:v>
                </c:pt>
                <c:pt idx="146">
                  <c:v>14544.96</c:v>
                </c:pt>
                <c:pt idx="147">
                  <c:v>14845.09</c:v>
                </c:pt>
                <c:pt idx="148">
                  <c:v>14938.65</c:v>
                </c:pt>
                <c:pt idx="149">
                  <c:v>15140.39</c:v>
                </c:pt>
                <c:pt idx="150">
                  <c:v>15025.39</c:v>
                </c:pt>
                <c:pt idx="151">
                  <c:v>15144.01</c:v>
                </c:pt>
                <c:pt idx="152">
                  <c:v>15221.9</c:v>
                </c:pt>
                <c:pt idx="153">
                  <c:v>15009.94</c:v>
                </c:pt>
                <c:pt idx="154">
                  <c:v>14917.74</c:v>
                </c:pt>
                <c:pt idx="155">
                  <c:v>15194.36</c:v>
                </c:pt>
                <c:pt idx="156">
                  <c:v>15182.23</c:v>
                </c:pt>
                <c:pt idx="157">
                  <c:v>15158.99</c:v>
                </c:pt>
                <c:pt idx="158">
                  <c:v>15212.4</c:v>
                </c:pt>
                <c:pt idx="159">
                  <c:v>16093.37</c:v>
                </c:pt>
                <c:pt idx="160">
                  <c:v>15745.85</c:v>
                </c:pt>
                <c:pt idx="161">
                  <c:v>16565.310000000001</c:v>
                </c:pt>
                <c:pt idx="162">
                  <c:v>16838.39</c:v>
                </c:pt>
                <c:pt idx="163">
                  <c:v>17322.96</c:v>
                </c:pt>
                <c:pt idx="164">
                  <c:v>17390.41</c:v>
                </c:pt>
                <c:pt idx="165">
                  <c:v>17735.41</c:v>
                </c:pt>
                <c:pt idx="166">
                  <c:v>18592.87</c:v>
                </c:pt>
                <c:pt idx="167">
                  <c:v>18868.8</c:v>
                </c:pt>
                <c:pt idx="168">
                  <c:v>19822.75</c:v>
                </c:pt>
                <c:pt idx="169">
                  <c:v>19738.04</c:v>
                </c:pt>
                <c:pt idx="170">
                  <c:v>20749.52</c:v>
                </c:pt>
                <c:pt idx="171">
                  <c:v>21237.74</c:v>
                </c:pt>
                <c:pt idx="172">
                  <c:v>21216.87</c:v>
                </c:pt>
                <c:pt idx="173">
                  <c:v>21810.07</c:v>
                </c:pt>
                <c:pt idx="174">
                  <c:v>22095.11</c:v>
                </c:pt>
                <c:pt idx="175">
                  <c:v>21977.88</c:v>
                </c:pt>
                <c:pt idx="176">
                  <c:v>21510.74</c:v>
                </c:pt>
                <c:pt idx="177">
                  <c:v>21690.16</c:v>
                </c:pt>
                <c:pt idx="178">
                  <c:v>21335.08</c:v>
                </c:pt>
                <c:pt idx="179">
                  <c:v>22372.5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'Expenses v3'!$E$2</c:f>
              <c:strCache>
                <c:ptCount val="1"/>
                <c:pt idx="0">
                  <c:v>Old</c:v>
                </c:pt>
              </c:strCache>
            </c:strRef>
          </c:tx>
          <c:marker>
            <c:symbol val="none"/>
          </c:marker>
          <c:cat>
            <c:numRef>
              <c:f>'Expenses v3'!$B$3:$B$182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'Expenses v3'!$E$3:$E$182</c:f>
              <c:numCache>
                <c:formatCode>General</c:formatCode>
                <c:ptCount val="180"/>
                <c:pt idx="0">
                  <c:v>1882.874</c:v>
                </c:pt>
                <c:pt idx="1">
                  <c:v>738.89340000000004</c:v>
                </c:pt>
                <c:pt idx="2">
                  <c:v>1801.07</c:v>
                </c:pt>
                <c:pt idx="3">
                  <c:v>745.54330000000004</c:v>
                </c:pt>
                <c:pt idx="4">
                  <c:v>5328.1310000000003</c:v>
                </c:pt>
                <c:pt idx="5">
                  <c:v>2064.2730000000001</c:v>
                </c:pt>
                <c:pt idx="6">
                  <c:v>4380.7960000000003</c:v>
                </c:pt>
                <c:pt idx="7">
                  <c:v>2952.7020000000002</c:v>
                </c:pt>
                <c:pt idx="8">
                  <c:v>4982.0529999999999</c:v>
                </c:pt>
                <c:pt idx="9">
                  <c:v>6742.6450000000004</c:v>
                </c:pt>
                <c:pt idx="10">
                  <c:v>6731.1289999999999</c:v>
                </c:pt>
                <c:pt idx="11">
                  <c:v>7164.2290000000003</c:v>
                </c:pt>
                <c:pt idx="12">
                  <c:v>8276.9680000000008</c:v>
                </c:pt>
                <c:pt idx="13">
                  <c:v>8139.7290000000003</c:v>
                </c:pt>
                <c:pt idx="14">
                  <c:v>7723.1559999999999</c:v>
                </c:pt>
                <c:pt idx="15">
                  <c:v>8580.607</c:v>
                </c:pt>
                <c:pt idx="16">
                  <c:v>7917.6409999999996</c:v>
                </c:pt>
                <c:pt idx="17">
                  <c:v>8290.5910000000003</c:v>
                </c:pt>
                <c:pt idx="18">
                  <c:v>8515.8960000000006</c:v>
                </c:pt>
                <c:pt idx="19">
                  <c:v>8755.6440000000002</c:v>
                </c:pt>
                <c:pt idx="20">
                  <c:v>8454.4529999999995</c:v>
                </c:pt>
                <c:pt idx="21">
                  <c:v>8446.7690000000002</c:v>
                </c:pt>
                <c:pt idx="22">
                  <c:v>9139.3780000000006</c:v>
                </c:pt>
                <c:pt idx="23">
                  <c:v>8990.3289999999997</c:v>
                </c:pt>
                <c:pt idx="24">
                  <c:v>9076.4459999999999</c:v>
                </c:pt>
                <c:pt idx="25">
                  <c:v>9045.3410000000003</c:v>
                </c:pt>
                <c:pt idx="26">
                  <c:v>9605.5079999999998</c:v>
                </c:pt>
                <c:pt idx="27">
                  <c:v>8625.5779999999995</c:v>
                </c:pt>
                <c:pt idx="28">
                  <c:v>8448.1710000000003</c:v>
                </c:pt>
                <c:pt idx="29">
                  <c:v>8757.8729999999996</c:v>
                </c:pt>
                <c:pt idx="30">
                  <c:v>9390.5990000000002</c:v>
                </c:pt>
                <c:pt idx="31">
                  <c:v>9336.5259999999998</c:v>
                </c:pt>
                <c:pt idx="32">
                  <c:v>9385.6730000000007</c:v>
                </c:pt>
                <c:pt idx="33">
                  <c:v>9489.36</c:v>
                </c:pt>
                <c:pt idx="34">
                  <c:v>9427.3860000000004</c:v>
                </c:pt>
                <c:pt idx="35">
                  <c:v>9714.3080000000009</c:v>
                </c:pt>
                <c:pt idx="36">
                  <c:v>10237.56</c:v>
                </c:pt>
                <c:pt idx="37">
                  <c:v>10123.41</c:v>
                </c:pt>
                <c:pt idx="38">
                  <c:v>10235.57</c:v>
                </c:pt>
                <c:pt idx="39">
                  <c:v>10127.709999999999</c:v>
                </c:pt>
                <c:pt idx="40">
                  <c:v>10028.67</c:v>
                </c:pt>
                <c:pt idx="41">
                  <c:v>10197.1</c:v>
                </c:pt>
                <c:pt idx="42">
                  <c:v>10441.99</c:v>
                </c:pt>
                <c:pt idx="43">
                  <c:v>10145.44</c:v>
                </c:pt>
                <c:pt idx="44">
                  <c:v>10283.379999999999</c:v>
                </c:pt>
                <c:pt idx="45">
                  <c:v>10410.23</c:v>
                </c:pt>
                <c:pt idx="46">
                  <c:v>10481.39</c:v>
                </c:pt>
                <c:pt idx="47">
                  <c:v>10306.879999999999</c:v>
                </c:pt>
                <c:pt idx="48">
                  <c:v>10702.84</c:v>
                </c:pt>
                <c:pt idx="49">
                  <c:v>10688.04</c:v>
                </c:pt>
                <c:pt idx="50">
                  <c:v>10754.86</c:v>
                </c:pt>
                <c:pt idx="51">
                  <c:v>10925.55</c:v>
                </c:pt>
                <c:pt idx="52">
                  <c:v>10875.17</c:v>
                </c:pt>
                <c:pt idx="53">
                  <c:v>10961.52</c:v>
                </c:pt>
                <c:pt idx="54">
                  <c:v>10882.74</c:v>
                </c:pt>
                <c:pt idx="55">
                  <c:v>11282.95</c:v>
                </c:pt>
                <c:pt idx="56">
                  <c:v>11252.12</c:v>
                </c:pt>
                <c:pt idx="57">
                  <c:v>10697.72</c:v>
                </c:pt>
                <c:pt idx="58">
                  <c:v>11375.13</c:v>
                </c:pt>
                <c:pt idx="59">
                  <c:v>10937.58</c:v>
                </c:pt>
                <c:pt idx="60">
                  <c:v>11231.05</c:v>
                </c:pt>
                <c:pt idx="61">
                  <c:v>11071.15</c:v>
                </c:pt>
                <c:pt idx="62">
                  <c:v>12280.49</c:v>
                </c:pt>
                <c:pt idx="63">
                  <c:v>11380.4</c:v>
                </c:pt>
                <c:pt idx="64">
                  <c:v>11513.93</c:v>
                </c:pt>
                <c:pt idx="65">
                  <c:v>11828.87</c:v>
                </c:pt>
                <c:pt idx="66">
                  <c:v>11712.14</c:v>
                </c:pt>
                <c:pt idx="67">
                  <c:v>11484.02</c:v>
                </c:pt>
                <c:pt idx="68">
                  <c:v>11673.41</c:v>
                </c:pt>
                <c:pt idx="69">
                  <c:v>11187.3</c:v>
                </c:pt>
                <c:pt idx="70">
                  <c:v>11709.87</c:v>
                </c:pt>
                <c:pt idx="71">
                  <c:v>11365.01</c:v>
                </c:pt>
                <c:pt idx="72">
                  <c:v>11757.84</c:v>
                </c:pt>
                <c:pt idx="73">
                  <c:v>11606.13</c:v>
                </c:pt>
                <c:pt idx="74">
                  <c:v>11406.16</c:v>
                </c:pt>
                <c:pt idx="75">
                  <c:v>11306.07</c:v>
                </c:pt>
                <c:pt idx="76">
                  <c:v>12044.53</c:v>
                </c:pt>
                <c:pt idx="77">
                  <c:v>11895.48</c:v>
                </c:pt>
                <c:pt idx="78">
                  <c:v>12066.95</c:v>
                </c:pt>
                <c:pt idx="79">
                  <c:v>11579.78</c:v>
                </c:pt>
                <c:pt idx="80">
                  <c:v>11540.34</c:v>
                </c:pt>
                <c:pt idx="81">
                  <c:v>11931.26</c:v>
                </c:pt>
                <c:pt idx="82">
                  <c:v>11795.49</c:v>
                </c:pt>
                <c:pt idx="83">
                  <c:v>11838.97</c:v>
                </c:pt>
                <c:pt idx="84">
                  <c:v>11984.19</c:v>
                </c:pt>
                <c:pt idx="85">
                  <c:v>11808.12</c:v>
                </c:pt>
                <c:pt idx="86">
                  <c:v>12245.79</c:v>
                </c:pt>
                <c:pt idx="87">
                  <c:v>11308.6</c:v>
                </c:pt>
                <c:pt idx="88">
                  <c:v>11616.26</c:v>
                </c:pt>
                <c:pt idx="89">
                  <c:v>11697.41</c:v>
                </c:pt>
                <c:pt idx="90">
                  <c:v>11876.94</c:v>
                </c:pt>
                <c:pt idx="91">
                  <c:v>11205.76</c:v>
                </c:pt>
                <c:pt idx="92">
                  <c:v>11720.94</c:v>
                </c:pt>
                <c:pt idx="93">
                  <c:v>11617.01</c:v>
                </c:pt>
                <c:pt idx="94">
                  <c:v>11454.08</c:v>
                </c:pt>
                <c:pt idx="95">
                  <c:v>11754.63</c:v>
                </c:pt>
                <c:pt idx="96">
                  <c:v>11731.94</c:v>
                </c:pt>
                <c:pt idx="97">
                  <c:v>11440.42</c:v>
                </c:pt>
                <c:pt idx="98">
                  <c:v>12215.41</c:v>
                </c:pt>
                <c:pt idx="99">
                  <c:v>11620.29</c:v>
                </c:pt>
                <c:pt idx="100">
                  <c:v>12162.05</c:v>
                </c:pt>
                <c:pt idx="101">
                  <c:v>12529.66</c:v>
                </c:pt>
                <c:pt idx="102">
                  <c:v>11547.55</c:v>
                </c:pt>
                <c:pt idx="103">
                  <c:v>11871.49</c:v>
                </c:pt>
                <c:pt idx="104">
                  <c:v>12242.1</c:v>
                </c:pt>
                <c:pt idx="105">
                  <c:v>11632.51</c:v>
                </c:pt>
                <c:pt idx="106">
                  <c:v>11528.96</c:v>
                </c:pt>
                <c:pt idx="107">
                  <c:v>11655.45</c:v>
                </c:pt>
                <c:pt idx="108">
                  <c:v>11909.42</c:v>
                </c:pt>
                <c:pt idx="109">
                  <c:v>11614.88</c:v>
                </c:pt>
                <c:pt idx="110">
                  <c:v>12488.83</c:v>
                </c:pt>
                <c:pt idx="111">
                  <c:v>12966.04</c:v>
                </c:pt>
                <c:pt idx="112">
                  <c:v>12516.64</c:v>
                </c:pt>
                <c:pt idx="113">
                  <c:v>13249.63</c:v>
                </c:pt>
                <c:pt idx="114">
                  <c:v>12286.89</c:v>
                </c:pt>
                <c:pt idx="115">
                  <c:v>12479.65</c:v>
                </c:pt>
                <c:pt idx="116">
                  <c:v>12099.24</c:v>
                </c:pt>
                <c:pt idx="117">
                  <c:v>11833.45</c:v>
                </c:pt>
                <c:pt idx="118">
                  <c:v>11770.23</c:v>
                </c:pt>
                <c:pt idx="119">
                  <c:v>11911.38</c:v>
                </c:pt>
                <c:pt idx="120">
                  <c:v>11855.29</c:v>
                </c:pt>
                <c:pt idx="121">
                  <c:v>12114.52</c:v>
                </c:pt>
                <c:pt idx="122">
                  <c:v>12491.88</c:v>
                </c:pt>
                <c:pt idx="123">
                  <c:v>11812.75</c:v>
                </c:pt>
                <c:pt idx="124">
                  <c:v>12259.27</c:v>
                </c:pt>
                <c:pt idx="125">
                  <c:v>12443.2</c:v>
                </c:pt>
                <c:pt idx="126">
                  <c:v>12443.01</c:v>
                </c:pt>
                <c:pt idx="127">
                  <c:v>12740.23</c:v>
                </c:pt>
                <c:pt idx="128">
                  <c:v>11937.71</c:v>
                </c:pt>
                <c:pt idx="129">
                  <c:v>12568.52</c:v>
                </c:pt>
                <c:pt idx="130">
                  <c:v>12656.71</c:v>
                </c:pt>
                <c:pt idx="131">
                  <c:v>12960.87</c:v>
                </c:pt>
                <c:pt idx="132">
                  <c:v>12926.4</c:v>
                </c:pt>
                <c:pt idx="133">
                  <c:v>12847.85</c:v>
                </c:pt>
                <c:pt idx="134">
                  <c:v>13924.95</c:v>
                </c:pt>
                <c:pt idx="135">
                  <c:v>14204.5</c:v>
                </c:pt>
                <c:pt idx="136">
                  <c:v>14676.91</c:v>
                </c:pt>
                <c:pt idx="137">
                  <c:v>14863.33</c:v>
                </c:pt>
                <c:pt idx="138">
                  <c:v>14147.23</c:v>
                </c:pt>
                <c:pt idx="139">
                  <c:v>14178.27</c:v>
                </c:pt>
                <c:pt idx="140">
                  <c:v>14055.08</c:v>
                </c:pt>
                <c:pt idx="141">
                  <c:v>14084.7</c:v>
                </c:pt>
                <c:pt idx="142">
                  <c:v>13885.26</c:v>
                </c:pt>
                <c:pt idx="143">
                  <c:v>14141.35</c:v>
                </c:pt>
                <c:pt idx="144">
                  <c:v>14268.19</c:v>
                </c:pt>
                <c:pt idx="145">
                  <c:v>14312.28</c:v>
                </c:pt>
                <c:pt idx="146">
                  <c:v>14321.9</c:v>
                </c:pt>
                <c:pt idx="147">
                  <c:v>14600.86</c:v>
                </c:pt>
                <c:pt idx="148">
                  <c:v>14686.9</c:v>
                </c:pt>
                <c:pt idx="149">
                  <c:v>14880.34</c:v>
                </c:pt>
                <c:pt idx="150">
                  <c:v>14749.29</c:v>
                </c:pt>
                <c:pt idx="151">
                  <c:v>14864.67</c:v>
                </c:pt>
                <c:pt idx="152">
                  <c:v>14939.19</c:v>
                </c:pt>
                <c:pt idx="153">
                  <c:v>14732.73</c:v>
                </c:pt>
                <c:pt idx="154">
                  <c:v>14644.66</c:v>
                </c:pt>
                <c:pt idx="155">
                  <c:v>14923.46</c:v>
                </c:pt>
                <c:pt idx="156">
                  <c:v>14916.83</c:v>
                </c:pt>
                <c:pt idx="157">
                  <c:v>14900.76</c:v>
                </c:pt>
                <c:pt idx="158">
                  <c:v>14959.59</c:v>
                </c:pt>
                <c:pt idx="159">
                  <c:v>15851.07</c:v>
                </c:pt>
                <c:pt idx="160">
                  <c:v>15511.16</c:v>
                </c:pt>
                <c:pt idx="161">
                  <c:v>16342.28</c:v>
                </c:pt>
                <c:pt idx="162">
                  <c:v>16637.169999999998</c:v>
                </c:pt>
                <c:pt idx="163">
                  <c:v>17146.54</c:v>
                </c:pt>
                <c:pt idx="164">
                  <c:v>17242.38</c:v>
                </c:pt>
                <c:pt idx="165">
                  <c:v>17611.66</c:v>
                </c:pt>
                <c:pt idx="166">
                  <c:v>18494.830000000002</c:v>
                </c:pt>
                <c:pt idx="167">
                  <c:v>18797.72</c:v>
                </c:pt>
                <c:pt idx="168">
                  <c:v>19786.87</c:v>
                </c:pt>
                <c:pt idx="169">
                  <c:v>19720.87</c:v>
                </c:pt>
                <c:pt idx="170">
                  <c:v>20765.75</c:v>
                </c:pt>
                <c:pt idx="171">
                  <c:v>21282.66</c:v>
                </c:pt>
                <c:pt idx="172">
                  <c:v>21278.29</c:v>
                </c:pt>
                <c:pt idx="173">
                  <c:v>21901.97</c:v>
                </c:pt>
                <c:pt idx="174">
                  <c:v>22225.66</c:v>
                </c:pt>
                <c:pt idx="175">
                  <c:v>22141.81</c:v>
                </c:pt>
                <c:pt idx="176">
                  <c:v>21718.3</c:v>
                </c:pt>
                <c:pt idx="177">
                  <c:v>21938.42</c:v>
                </c:pt>
                <c:pt idx="178">
                  <c:v>21649.1</c:v>
                </c:pt>
                <c:pt idx="179">
                  <c:v>22687.919999999998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'Expenses v3'!$F$2</c:f>
              <c:strCache>
                <c:ptCount val="1"/>
                <c:pt idx="0">
                  <c:v>State</c:v>
                </c:pt>
              </c:strCache>
            </c:strRef>
          </c:tx>
          <c:marker>
            <c:symbol val="none"/>
          </c:marker>
          <c:cat>
            <c:numRef>
              <c:f>'Expenses v3'!$B$3:$B$182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'Expenses v3'!$F$3:$F$182</c:f>
              <c:numCache>
                <c:formatCode>General</c:formatCode>
                <c:ptCount val="180"/>
                <c:pt idx="0">
                  <c:v>3849.2840000000001</c:v>
                </c:pt>
                <c:pt idx="1">
                  <c:v>2894.4140000000002</c:v>
                </c:pt>
                <c:pt idx="2">
                  <c:v>5920.5649999999996</c:v>
                </c:pt>
                <c:pt idx="3">
                  <c:v>4902.3270000000002</c:v>
                </c:pt>
                <c:pt idx="4">
                  <c:v>6382.491</c:v>
                </c:pt>
                <c:pt idx="5">
                  <c:v>4386.0479999999998</c:v>
                </c:pt>
                <c:pt idx="6">
                  <c:v>5867.2740000000003</c:v>
                </c:pt>
                <c:pt idx="7">
                  <c:v>5621.8040000000001</c:v>
                </c:pt>
                <c:pt idx="8">
                  <c:v>5716.07</c:v>
                </c:pt>
                <c:pt idx="9">
                  <c:v>6710.7150000000001</c:v>
                </c:pt>
                <c:pt idx="10">
                  <c:v>7911.6710000000003</c:v>
                </c:pt>
                <c:pt idx="11">
                  <c:v>8209.0650000000005</c:v>
                </c:pt>
                <c:pt idx="12">
                  <c:v>8596.2279999999992</c:v>
                </c:pt>
                <c:pt idx="13">
                  <c:v>9035.9380000000001</c:v>
                </c:pt>
                <c:pt idx="14">
                  <c:v>8366.19</c:v>
                </c:pt>
                <c:pt idx="15">
                  <c:v>9274.893</c:v>
                </c:pt>
                <c:pt idx="16">
                  <c:v>8408.9009999999998</c:v>
                </c:pt>
                <c:pt idx="17">
                  <c:v>8770.0480000000007</c:v>
                </c:pt>
                <c:pt idx="18">
                  <c:v>9281.8220000000001</c:v>
                </c:pt>
                <c:pt idx="19">
                  <c:v>9716.143</c:v>
                </c:pt>
                <c:pt idx="20">
                  <c:v>9265.134</c:v>
                </c:pt>
                <c:pt idx="21">
                  <c:v>9395.6200000000008</c:v>
                </c:pt>
                <c:pt idx="22">
                  <c:v>10023.719999999999</c:v>
                </c:pt>
                <c:pt idx="23">
                  <c:v>9637.9279999999999</c:v>
                </c:pt>
                <c:pt idx="24">
                  <c:v>10199.32</c:v>
                </c:pt>
                <c:pt idx="25">
                  <c:v>9678.7900000000009</c:v>
                </c:pt>
                <c:pt idx="26">
                  <c:v>10352.17</c:v>
                </c:pt>
                <c:pt idx="27">
                  <c:v>9474.0949999999993</c:v>
                </c:pt>
                <c:pt idx="28">
                  <c:v>9487.5069999999996</c:v>
                </c:pt>
                <c:pt idx="29">
                  <c:v>9737.9779999999992</c:v>
                </c:pt>
                <c:pt idx="30">
                  <c:v>10226.68</c:v>
                </c:pt>
                <c:pt idx="31">
                  <c:v>9577.6440000000002</c:v>
                </c:pt>
                <c:pt idx="32">
                  <c:v>10079.23</c:v>
                </c:pt>
                <c:pt idx="33">
                  <c:v>9966.0249999999996</c:v>
                </c:pt>
                <c:pt idx="34">
                  <c:v>10130.209999999999</c:v>
                </c:pt>
                <c:pt idx="35">
                  <c:v>10443.64</c:v>
                </c:pt>
                <c:pt idx="36">
                  <c:v>10790.84</c:v>
                </c:pt>
                <c:pt idx="37">
                  <c:v>10922.1</c:v>
                </c:pt>
                <c:pt idx="38">
                  <c:v>10969.57</c:v>
                </c:pt>
                <c:pt idx="39">
                  <c:v>10786.66</c:v>
                </c:pt>
                <c:pt idx="40">
                  <c:v>10556.12</c:v>
                </c:pt>
                <c:pt idx="41">
                  <c:v>10940.39</c:v>
                </c:pt>
                <c:pt idx="42">
                  <c:v>10925.22</c:v>
                </c:pt>
                <c:pt idx="43">
                  <c:v>10700.79</c:v>
                </c:pt>
                <c:pt idx="44">
                  <c:v>10568.74</c:v>
                </c:pt>
                <c:pt idx="45">
                  <c:v>10943.66</c:v>
                </c:pt>
                <c:pt idx="46">
                  <c:v>11138.14</c:v>
                </c:pt>
                <c:pt idx="47">
                  <c:v>11136.89</c:v>
                </c:pt>
                <c:pt idx="48">
                  <c:v>11164.72</c:v>
                </c:pt>
                <c:pt idx="49">
                  <c:v>11115.57</c:v>
                </c:pt>
                <c:pt idx="50">
                  <c:v>11140.04</c:v>
                </c:pt>
                <c:pt idx="51">
                  <c:v>11081.31</c:v>
                </c:pt>
                <c:pt idx="52">
                  <c:v>11121.07</c:v>
                </c:pt>
                <c:pt idx="53">
                  <c:v>11265.96</c:v>
                </c:pt>
                <c:pt idx="54">
                  <c:v>11145.84</c:v>
                </c:pt>
                <c:pt idx="55">
                  <c:v>11610.79</c:v>
                </c:pt>
                <c:pt idx="56">
                  <c:v>11643.84</c:v>
                </c:pt>
                <c:pt idx="57">
                  <c:v>11092.66</c:v>
                </c:pt>
                <c:pt idx="58">
                  <c:v>11857.28</c:v>
                </c:pt>
                <c:pt idx="59">
                  <c:v>11262.14</c:v>
                </c:pt>
                <c:pt idx="60">
                  <c:v>11393.68</c:v>
                </c:pt>
                <c:pt idx="61">
                  <c:v>11094.17</c:v>
                </c:pt>
                <c:pt idx="62">
                  <c:v>12309.19</c:v>
                </c:pt>
                <c:pt idx="63">
                  <c:v>11481.27</c:v>
                </c:pt>
                <c:pt idx="64">
                  <c:v>11558.94</c:v>
                </c:pt>
                <c:pt idx="65">
                  <c:v>11943.48</c:v>
                </c:pt>
                <c:pt idx="66">
                  <c:v>11910.36</c:v>
                </c:pt>
                <c:pt idx="67">
                  <c:v>11276.74</c:v>
                </c:pt>
                <c:pt idx="68">
                  <c:v>11566.12</c:v>
                </c:pt>
                <c:pt idx="69">
                  <c:v>11037.37</c:v>
                </c:pt>
                <c:pt idx="70">
                  <c:v>11490.15</c:v>
                </c:pt>
                <c:pt idx="71">
                  <c:v>11031.03</c:v>
                </c:pt>
                <c:pt idx="72">
                  <c:v>11317.89</c:v>
                </c:pt>
                <c:pt idx="73">
                  <c:v>11162.06</c:v>
                </c:pt>
                <c:pt idx="74">
                  <c:v>10964.29</c:v>
                </c:pt>
                <c:pt idx="75">
                  <c:v>10985.62</c:v>
                </c:pt>
                <c:pt idx="76">
                  <c:v>11471.75</c:v>
                </c:pt>
                <c:pt idx="77">
                  <c:v>11475.31</c:v>
                </c:pt>
                <c:pt idx="78">
                  <c:v>11732.43</c:v>
                </c:pt>
                <c:pt idx="79">
                  <c:v>11066.53</c:v>
                </c:pt>
                <c:pt idx="80">
                  <c:v>10959.62</c:v>
                </c:pt>
                <c:pt idx="81">
                  <c:v>11437.07</c:v>
                </c:pt>
                <c:pt idx="82">
                  <c:v>11512.38</c:v>
                </c:pt>
                <c:pt idx="83">
                  <c:v>11260.43</c:v>
                </c:pt>
                <c:pt idx="84">
                  <c:v>11374.04</c:v>
                </c:pt>
                <c:pt idx="85">
                  <c:v>11151.41</c:v>
                </c:pt>
                <c:pt idx="86">
                  <c:v>11925.08</c:v>
                </c:pt>
                <c:pt idx="87">
                  <c:v>10705.08</c:v>
                </c:pt>
                <c:pt idx="88">
                  <c:v>10939.84</c:v>
                </c:pt>
                <c:pt idx="89">
                  <c:v>11069.37</c:v>
                </c:pt>
                <c:pt idx="90">
                  <c:v>11150.84</c:v>
                </c:pt>
                <c:pt idx="91">
                  <c:v>10713.82</c:v>
                </c:pt>
                <c:pt idx="92">
                  <c:v>10974.46</c:v>
                </c:pt>
                <c:pt idx="93">
                  <c:v>10885.25</c:v>
                </c:pt>
                <c:pt idx="94">
                  <c:v>10669.63</c:v>
                </c:pt>
                <c:pt idx="95">
                  <c:v>10993.53</c:v>
                </c:pt>
                <c:pt idx="96">
                  <c:v>11082.75</c:v>
                </c:pt>
                <c:pt idx="97">
                  <c:v>10644.16</c:v>
                </c:pt>
                <c:pt idx="98">
                  <c:v>11491.13</c:v>
                </c:pt>
                <c:pt idx="99">
                  <c:v>10800.76</c:v>
                </c:pt>
                <c:pt idx="100">
                  <c:v>11375.95</c:v>
                </c:pt>
                <c:pt idx="101">
                  <c:v>11825.43</c:v>
                </c:pt>
                <c:pt idx="102">
                  <c:v>10877.83</c:v>
                </c:pt>
                <c:pt idx="103">
                  <c:v>11271</c:v>
                </c:pt>
                <c:pt idx="104">
                  <c:v>11683.36</c:v>
                </c:pt>
                <c:pt idx="105">
                  <c:v>10829.95</c:v>
                </c:pt>
                <c:pt idx="106">
                  <c:v>10912.03</c:v>
                </c:pt>
                <c:pt idx="107">
                  <c:v>10908.41</c:v>
                </c:pt>
                <c:pt idx="108">
                  <c:v>11252.66</c:v>
                </c:pt>
                <c:pt idx="109">
                  <c:v>11052.45</c:v>
                </c:pt>
                <c:pt idx="110">
                  <c:v>11885.76</c:v>
                </c:pt>
                <c:pt idx="111">
                  <c:v>12374.01</c:v>
                </c:pt>
                <c:pt idx="112">
                  <c:v>11946.16</c:v>
                </c:pt>
                <c:pt idx="113">
                  <c:v>12721.87</c:v>
                </c:pt>
                <c:pt idx="114">
                  <c:v>11681.77</c:v>
                </c:pt>
                <c:pt idx="115">
                  <c:v>11872.66</c:v>
                </c:pt>
                <c:pt idx="116">
                  <c:v>11502.58</c:v>
                </c:pt>
                <c:pt idx="117">
                  <c:v>11302.2</c:v>
                </c:pt>
                <c:pt idx="118">
                  <c:v>11279.13</c:v>
                </c:pt>
                <c:pt idx="119">
                  <c:v>11468.3</c:v>
                </c:pt>
                <c:pt idx="120">
                  <c:v>11376.74</c:v>
                </c:pt>
                <c:pt idx="121">
                  <c:v>11800.69</c:v>
                </c:pt>
                <c:pt idx="122">
                  <c:v>12135.44</c:v>
                </c:pt>
                <c:pt idx="123">
                  <c:v>11483.21</c:v>
                </c:pt>
                <c:pt idx="124">
                  <c:v>12116.3</c:v>
                </c:pt>
                <c:pt idx="125">
                  <c:v>12306.98</c:v>
                </c:pt>
                <c:pt idx="126">
                  <c:v>12252.8</c:v>
                </c:pt>
                <c:pt idx="127">
                  <c:v>12574.79</c:v>
                </c:pt>
                <c:pt idx="128">
                  <c:v>11762.74</c:v>
                </c:pt>
                <c:pt idx="129">
                  <c:v>12368.91</c:v>
                </c:pt>
                <c:pt idx="130">
                  <c:v>12476.92</c:v>
                </c:pt>
                <c:pt idx="131">
                  <c:v>12789.89</c:v>
                </c:pt>
                <c:pt idx="132">
                  <c:v>12754.06</c:v>
                </c:pt>
                <c:pt idx="133">
                  <c:v>12748.8</c:v>
                </c:pt>
                <c:pt idx="134">
                  <c:v>13869.63</c:v>
                </c:pt>
                <c:pt idx="135">
                  <c:v>14092.79</c:v>
                </c:pt>
                <c:pt idx="136">
                  <c:v>14583.66</c:v>
                </c:pt>
                <c:pt idx="137">
                  <c:v>14832.93</c:v>
                </c:pt>
                <c:pt idx="138">
                  <c:v>14088.76</c:v>
                </c:pt>
                <c:pt idx="139">
                  <c:v>14187.59</c:v>
                </c:pt>
                <c:pt idx="140">
                  <c:v>14044.08</c:v>
                </c:pt>
                <c:pt idx="141">
                  <c:v>14126.38</c:v>
                </c:pt>
                <c:pt idx="142">
                  <c:v>13919.02</c:v>
                </c:pt>
                <c:pt idx="143">
                  <c:v>14175.97</c:v>
                </c:pt>
                <c:pt idx="144">
                  <c:v>14358.54</c:v>
                </c:pt>
                <c:pt idx="145">
                  <c:v>14422.94</c:v>
                </c:pt>
                <c:pt idx="146">
                  <c:v>14490.29</c:v>
                </c:pt>
                <c:pt idx="147">
                  <c:v>14796.73</c:v>
                </c:pt>
                <c:pt idx="148">
                  <c:v>14925.95</c:v>
                </c:pt>
                <c:pt idx="149">
                  <c:v>15120.19</c:v>
                </c:pt>
                <c:pt idx="150">
                  <c:v>15015.21</c:v>
                </c:pt>
                <c:pt idx="151">
                  <c:v>15133.08</c:v>
                </c:pt>
                <c:pt idx="152">
                  <c:v>15294.18</c:v>
                </c:pt>
                <c:pt idx="153">
                  <c:v>15037.62</c:v>
                </c:pt>
                <c:pt idx="154">
                  <c:v>15027.01</c:v>
                </c:pt>
                <c:pt idx="155">
                  <c:v>15337.66</c:v>
                </c:pt>
                <c:pt idx="156">
                  <c:v>15360.05</c:v>
                </c:pt>
                <c:pt idx="157">
                  <c:v>15311.36</c:v>
                </c:pt>
                <c:pt idx="158">
                  <c:v>15414.74</c:v>
                </c:pt>
                <c:pt idx="159">
                  <c:v>16327.2</c:v>
                </c:pt>
                <c:pt idx="160">
                  <c:v>15878.59</c:v>
                </c:pt>
                <c:pt idx="161">
                  <c:v>16729.63</c:v>
                </c:pt>
                <c:pt idx="162">
                  <c:v>17001.3</c:v>
                </c:pt>
                <c:pt idx="163">
                  <c:v>17468.09</c:v>
                </c:pt>
                <c:pt idx="164">
                  <c:v>17595.580000000002</c:v>
                </c:pt>
                <c:pt idx="165">
                  <c:v>17838.32</c:v>
                </c:pt>
                <c:pt idx="166">
                  <c:v>18708.13</c:v>
                </c:pt>
                <c:pt idx="167">
                  <c:v>18983.03</c:v>
                </c:pt>
                <c:pt idx="168">
                  <c:v>20025.12</c:v>
                </c:pt>
                <c:pt idx="169">
                  <c:v>19882.61</c:v>
                </c:pt>
                <c:pt idx="170">
                  <c:v>20907.12</c:v>
                </c:pt>
                <c:pt idx="171">
                  <c:v>21306.959999999999</c:v>
                </c:pt>
                <c:pt idx="172">
                  <c:v>21314.7</c:v>
                </c:pt>
                <c:pt idx="173">
                  <c:v>21929.88</c:v>
                </c:pt>
                <c:pt idx="174">
                  <c:v>22172.55</c:v>
                </c:pt>
                <c:pt idx="175">
                  <c:v>22004.63</c:v>
                </c:pt>
                <c:pt idx="176">
                  <c:v>21534.75</c:v>
                </c:pt>
                <c:pt idx="177">
                  <c:v>21607.8</c:v>
                </c:pt>
                <c:pt idx="178">
                  <c:v>21371.84</c:v>
                </c:pt>
                <c:pt idx="179">
                  <c:v>22302.35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292864"/>
        <c:axId val="400937728"/>
      </c:lineChart>
      <c:dateAx>
        <c:axId val="400292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0937728"/>
        <c:crosses val="autoZero"/>
        <c:auto val="1"/>
        <c:lblOffset val="100"/>
        <c:baseTimeUnit val="months"/>
      </c:dateAx>
      <c:valAx>
        <c:axId val="40093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0292864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'Expenses v3'!$T$2</c:f>
              <c:strCache>
                <c:ptCount val="1"/>
                <c:pt idx="0">
                  <c:v>aggActualExpenses</c:v>
                </c:pt>
              </c:strCache>
            </c:strRef>
          </c:tx>
          <c:marker>
            <c:symbol val="none"/>
          </c:marker>
          <c:cat>
            <c:numRef>
              <c:f>'Expenses v3'!$S$3:$S$181</c:f>
              <c:numCache>
                <c:formatCode>m/d/yyyy</c:formatCode>
                <c:ptCount val="179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</c:numCache>
            </c:numRef>
          </c:cat>
          <c:val>
            <c:numRef>
              <c:f>'Expenses v3'!$T$3:$T$181</c:f>
              <c:numCache>
                <c:formatCode>General</c:formatCode>
                <c:ptCount val="179"/>
                <c:pt idx="0">
                  <c:v>1385</c:v>
                </c:pt>
                <c:pt idx="1">
                  <c:v>2406</c:v>
                </c:pt>
                <c:pt idx="2">
                  <c:v>3163.75</c:v>
                </c:pt>
                <c:pt idx="3">
                  <c:v>1052</c:v>
                </c:pt>
                <c:pt idx="4">
                  <c:v>591</c:v>
                </c:pt>
                <c:pt idx="5">
                  <c:v>1808.4290000000001</c:v>
                </c:pt>
                <c:pt idx="6">
                  <c:v>3042</c:v>
                </c:pt>
                <c:pt idx="7">
                  <c:v>1681.125</c:v>
                </c:pt>
                <c:pt idx="8">
                  <c:v>1435</c:v>
                </c:pt>
                <c:pt idx="9">
                  <c:v>690.14290000000005</c:v>
                </c:pt>
                <c:pt idx="10">
                  <c:v>1876.8</c:v>
                </c:pt>
                <c:pt idx="11">
                  <c:v>1510.9</c:v>
                </c:pt>
                <c:pt idx="12">
                  <c:v>1517.067</c:v>
                </c:pt>
                <c:pt idx="13">
                  <c:v>4798.5</c:v>
                </c:pt>
                <c:pt idx="14">
                  <c:v>2758.2</c:v>
                </c:pt>
                <c:pt idx="15">
                  <c:v>1246.5830000000001</c:v>
                </c:pt>
                <c:pt idx="16">
                  <c:v>2856.741</c:v>
                </c:pt>
                <c:pt idx="17">
                  <c:v>2169.0320000000002</c:v>
                </c:pt>
                <c:pt idx="18">
                  <c:v>2253.069</c:v>
                </c:pt>
                <c:pt idx="19">
                  <c:v>1905.4849999999999</c:v>
                </c:pt>
                <c:pt idx="20">
                  <c:v>2037.778</c:v>
                </c:pt>
                <c:pt idx="21">
                  <c:v>2582.415</c:v>
                </c:pt>
                <c:pt idx="22">
                  <c:v>2596.8159999999998</c:v>
                </c:pt>
                <c:pt idx="23">
                  <c:v>1653.8209999999999</c:v>
                </c:pt>
                <c:pt idx="24">
                  <c:v>1978.86</c:v>
                </c:pt>
                <c:pt idx="25">
                  <c:v>1543.797</c:v>
                </c:pt>
                <c:pt idx="26">
                  <c:v>3662.1759999999999</c:v>
                </c:pt>
                <c:pt idx="27">
                  <c:v>2202.5790000000002</c:v>
                </c:pt>
                <c:pt idx="28">
                  <c:v>2924.6619999999998</c:v>
                </c:pt>
                <c:pt idx="29">
                  <c:v>2002.663</c:v>
                </c:pt>
                <c:pt idx="30">
                  <c:v>1794.34</c:v>
                </c:pt>
                <c:pt idx="31">
                  <c:v>1797.0219999999999</c:v>
                </c:pt>
                <c:pt idx="32">
                  <c:v>1880.1980000000001</c:v>
                </c:pt>
                <c:pt idx="33">
                  <c:v>1141.8489999999999</c:v>
                </c:pt>
                <c:pt idx="34">
                  <c:v>1938.7329999999999</c:v>
                </c:pt>
                <c:pt idx="35">
                  <c:v>1903.7239999999999</c:v>
                </c:pt>
                <c:pt idx="36">
                  <c:v>888.26260000000002</c:v>
                </c:pt>
                <c:pt idx="37">
                  <c:v>2269.183</c:v>
                </c:pt>
                <c:pt idx="38">
                  <c:v>1843</c:v>
                </c:pt>
                <c:pt idx="39">
                  <c:v>1751.0709999999999</c:v>
                </c:pt>
                <c:pt idx="40">
                  <c:v>1990.261</c:v>
                </c:pt>
                <c:pt idx="41">
                  <c:v>1659.828</c:v>
                </c:pt>
                <c:pt idx="42">
                  <c:v>2125.482</c:v>
                </c:pt>
                <c:pt idx="43">
                  <c:v>1871.0060000000001</c:v>
                </c:pt>
                <c:pt idx="44">
                  <c:v>3006.2829999999999</c:v>
                </c:pt>
                <c:pt idx="45">
                  <c:v>2515.7350000000001</c:v>
                </c:pt>
                <c:pt idx="46">
                  <c:v>1994.2470000000001</c:v>
                </c:pt>
                <c:pt idx="47">
                  <c:v>2352.7370000000001</c:v>
                </c:pt>
                <c:pt idx="48">
                  <c:v>2207.828</c:v>
                </c:pt>
                <c:pt idx="49">
                  <c:v>2292.8159999999998</c:v>
                </c:pt>
                <c:pt idx="50">
                  <c:v>2648.18</c:v>
                </c:pt>
                <c:pt idx="51">
                  <c:v>2231.2339999999999</c:v>
                </c:pt>
                <c:pt idx="52">
                  <c:v>1853.03</c:v>
                </c:pt>
                <c:pt idx="53">
                  <c:v>2010.4780000000001</c:v>
                </c:pt>
                <c:pt idx="54">
                  <c:v>2760.817</c:v>
                </c:pt>
                <c:pt idx="55">
                  <c:v>2484.9290000000001</c:v>
                </c:pt>
                <c:pt idx="56">
                  <c:v>2263.2359999999999</c:v>
                </c:pt>
                <c:pt idx="57">
                  <c:v>2391.9319999999998</c:v>
                </c:pt>
                <c:pt idx="58">
                  <c:v>2193.212</c:v>
                </c:pt>
                <c:pt idx="59">
                  <c:v>2006.94</c:v>
                </c:pt>
                <c:pt idx="60">
                  <c:v>2666.8110000000001</c:v>
                </c:pt>
                <c:pt idx="61">
                  <c:v>2236.4059999999999</c:v>
                </c:pt>
                <c:pt idx="62">
                  <c:v>2396.386</c:v>
                </c:pt>
                <c:pt idx="63">
                  <c:v>2166.4650000000001</c:v>
                </c:pt>
                <c:pt idx="64">
                  <c:v>2764.7339999999999</c:v>
                </c:pt>
                <c:pt idx="65">
                  <c:v>2324.6680000000001</c:v>
                </c:pt>
                <c:pt idx="66">
                  <c:v>3060.3670000000002</c:v>
                </c:pt>
                <c:pt idx="67">
                  <c:v>2380.4079999999999</c:v>
                </c:pt>
                <c:pt idx="68">
                  <c:v>2519.0889999999999</c:v>
                </c:pt>
                <c:pt idx="69">
                  <c:v>1921.566</c:v>
                </c:pt>
                <c:pt idx="70">
                  <c:v>2925.3009999999999</c:v>
                </c:pt>
                <c:pt idx="71">
                  <c:v>2744.701</c:v>
                </c:pt>
                <c:pt idx="72">
                  <c:v>2657.9789999999998</c:v>
                </c:pt>
                <c:pt idx="73">
                  <c:v>1909.623</c:v>
                </c:pt>
                <c:pt idx="74">
                  <c:v>2618.9479999999999</c:v>
                </c:pt>
                <c:pt idx="75">
                  <c:v>2331.7820000000002</c:v>
                </c:pt>
                <c:pt idx="76">
                  <c:v>2196.703</c:v>
                </c:pt>
                <c:pt idx="77">
                  <c:v>2934.8690000000001</c:v>
                </c:pt>
                <c:pt idx="78">
                  <c:v>3160.66</c:v>
                </c:pt>
                <c:pt idx="79">
                  <c:v>2276.4810000000002</c:v>
                </c:pt>
                <c:pt idx="80">
                  <c:v>2024.568</c:v>
                </c:pt>
                <c:pt idx="81">
                  <c:v>2394.0059999999999</c:v>
                </c:pt>
                <c:pt idx="82">
                  <c:v>2304.2399999999998</c:v>
                </c:pt>
                <c:pt idx="83">
                  <c:v>2324.5450000000001</c:v>
                </c:pt>
                <c:pt idx="84">
                  <c:v>2159.44</c:v>
                </c:pt>
                <c:pt idx="85">
                  <c:v>2115.9569999999999</c:v>
                </c:pt>
                <c:pt idx="86">
                  <c:v>2316.0160000000001</c:v>
                </c:pt>
                <c:pt idx="87">
                  <c:v>2247.1320000000001</c:v>
                </c:pt>
                <c:pt idx="88">
                  <c:v>2453.0709999999999</c:v>
                </c:pt>
                <c:pt idx="89">
                  <c:v>2663.9090000000001</c:v>
                </c:pt>
                <c:pt idx="90">
                  <c:v>2706.6689999999999</c:v>
                </c:pt>
                <c:pt idx="91">
                  <c:v>2376.3440000000001</c:v>
                </c:pt>
                <c:pt idx="92">
                  <c:v>2224.1779999999999</c:v>
                </c:pt>
                <c:pt idx="93">
                  <c:v>2999.3270000000002</c:v>
                </c:pt>
                <c:pt idx="94">
                  <c:v>2803.8440000000001</c:v>
                </c:pt>
                <c:pt idx="95">
                  <c:v>2435.0590000000002</c:v>
                </c:pt>
                <c:pt idx="96">
                  <c:v>2727.28</c:v>
                </c:pt>
                <c:pt idx="97">
                  <c:v>2837.32</c:v>
                </c:pt>
                <c:pt idx="98">
                  <c:v>2812.5129999999999</c:v>
                </c:pt>
                <c:pt idx="99">
                  <c:v>2801.672</c:v>
                </c:pt>
                <c:pt idx="100">
                  <c:v>3314.8249999999998</c:v>
                </c:pt>
                <c:pt idx="101">
                  <c:v>3428.239</c:v>
                </c:pt>
                <c:pt idx="102">
                  <c:v>2931.165</c:v>
                </c:pt>
                <c:pt idx="103">
                  <c:v>3251.9609999999998</c:v>
                </c:pt>
                <c:pt idx="104">
                  <c:v>3025.7429999999999</c:v>
                </c:pt>
                <c:pt idx="105">
                  <c:v>3192.6709999999998</c:v>
                </c:pt>
                <c:pt idx="106">
                  <c:v>3202.355</c:v>
                </c:pt>
                <c:pt idx="107">
                  <c:v>3292.7220000000002</c:v>
                </c:pt>
                <c:pt idx="108">
                  <c:v>3824.83</c:v>
                </c:pt>
                <c:pt idx="109">
                  <c:v>3626.5419999999999</c:v>
                </c:pt>
                <c:pt idx="110">
                  <c:v>4295.8419999999996</c:v>
                </c:pt>
                <c:pt idx="111">
                  <c:v>3865.453</c:v>
                </c:pt>
                <c:pt idx="112">
                  <c:v>4104.835</c:v>
                </c:pt>
                <c:pt idx="113">
                  <c:v>4522.7370000000001</c:v>
                </c:pt>
                <c:pt idx="114">
                  <c:v>4257.223</c:v>
                </c:pt>
                <c:pt idx="115">
                  <c:v>4425.84</c:v>
                </c:pt>
                <c:pt idx="116">
                  <c:v>4463.88</c:v>
                </c:pt>
                <c:pt idx="117">
                  <c:v>3962.8789999999999</c:v>
                </c:pt>
                <c:pt idx="118">
                  <c:v>4069.4180000000001</c:v>
                </c:pt>
                <c:pt idx="119">
                  <c:v>4376.7610000000004</c:v>
                </c:pt>
                <c:pt idx="120">
                  <c:v>4560.9440000000004</c:v>
                </c:pt>
                <c:pt idx="121">
                  <c:v>4780.1819999999998</c:v>
                </c:pt>
                <c:pt idx="122">
                  <c:v>5013.6369999999997</c:v>
                </c:pt>
                <c:pt idx="123">
                  <c:v>4761.7089999999998</c:v>
                </c:pt>
                <c:pt idx="124">
                  <c:v>4981.9250000000002</c:v>
                </c:pt>
                <c:pt idx="125">
                  <c:v>4992.0820000000003</c:v>
                </c:pt>
                <c:pt idx="126">
                  <c:v>5158.7920000000004</c:v>
                </c:pt>
                <c:pt idx="127">
                  <c:v>4728.24</c:v>
                </c:pt>
                <c:pt idx="128">
                  <c:v>5035.0860000000002</c:v>
                </c:pt>
                <c:pt idx="129">
                  <c:v>5275.7520000000004</c:v>
                </c:pt>
                <c:pt idx="130">
                  <c:v>5369.3360000000002</c:v>
                </c:pt>
                <c:pt idx="131">
                  <c:v>5327.08</c:v>
                </c:pt>
                <c:pt idx="132">
                  <c:v>5044.8130000000001</c:v>
                </c:pt>
                <c:pt idx="133">
                  <c:v>5097.1369999999997</c:v>
                </c:pt>
                <c:pt idx="134">
                  <c:v>5591.9790000000003</c:v>
                </c:pt>
                <c:pt idx="135">
                  <c:v>5763.366</c:v>
                </c:pt>
                <c:pt idx="136">
                  <c:v>5479.7139999999999</c:v>
                </c:pt>
                <c:pt idx="137">
                  <c:v>5874.5659999999998</c:v>
                </c:pt>
                <c:pt idx="138">
                  <c:v>6252.5780000000004</c:v>
                </c:pt>
                <c:pt idx="139">
                  <c:v>6151.5039999999999</c:v>
                </c:pt>
                <c:pt idx="140">
                  <c:v>6156.0969999999998</c:v>
                </c:pt>
                <c:pt idx="141">
                  <c:v>6145.8649999999998</c:v>
                </c:pt>
                <c:pt idx="142">
                  <c:v>6111.7839999999997</c:v>
                </c:pt>
                <c:pt idx="143">
                  <c:v>5990.857</c:v>
                </c:pt>
                <c:pt idx="144">
                  <c:v>6456.7420000000002</c:v>
                </c:pt>
                <c:pt idx="145">
                  <c:v>6803.6530000000002</c:v>
                </c:pt>
                <c:pt idx="146">
                  <c:v>7058.9759999999997</c:v>
                </c:pt>
                <c:pt idx="147">
                  <c:v>7363.2960000000003</c:v>
                </c:pt>
                <c:pt idx="148">
                  <c:v>7109.69</c:v>
                </c:pt>
                <c:pt idx="149">
                  <c:v>7322.24</c:v>
                </c:pt>
                <c:pt idx="150">
                  <c:v>7420.3239999999996</c:v>
                </c:pt>
                <c:pt idx="151">
                  <c:v>7563.3779999999997</c:v>
                </c:pt>
                <c:pt idx="152">
                  <c:v>7677.3779999999997</c:v>
                </c:pt>
                <c:pt idx="153">
                  <c:v>7917.9939999999997</c:v>
                </c:pt>
                <c:pt idx="154">
                  <c:v>7644.2129999999997</c:v>
                </c:pt>
                <c:pt idx="155">
                  <c:v>8112.5789999999997</c:v>
                </c:pt>
                <c:pt idx="156">
                  <c:v>8074.63</c:v>
                </c:pt>
                <c:pt idx="157">
                  <c:v>8511.82</c:v>
                </c:pt>
                <c:pt idx="158">
                  <c:v>8314.59</c:v>
                </c:pt>
                <c:pt idx="159">
                  <c:v>9761.4869999999992</c:v>
                </c:pt>
                <c:pt idx="160">
                  <c:v>9039.8209999999999</c:v>
                </c:pt>
                <c:pt idx="161">
                  <c:v>8880.08</c:v>
                </c:pt>
                <c:pt idx="162">
                  <c:v>9654.8359999999993</c:v>
                </c:pt>
                <c:pt idx="163">
                  <c:v>10042.56</c:v>
                </c:pt>
                <c:pt idx="164">
                  <c:v>9754.8009999999995</c:v>
                </c:pt>
                <c:pt idx="165">
                  <c:v>9231.0259999999998</c:v>
                </c:pt>
                <c:pt idx="166">
                  <c:v>10465.91</c:v>
                </c:pt>
                <c:pt idx="167">
                  <c:v>10103.129999999999</c:v>
                </c:pt>
                <c:pt idx="168">
                  <c:v>10481.879999999999</c:v>
                </c:pt>
                <c:pt idx="169">
                  <c:v>10065.780000000001</c:v>
                </c:pt>
                <c:pt idx="170">
                  <c:v>11583.16</c:v>
                </c:pt>
                <c:pt idx="171">
                  <c:v>12453.58</c:v>
                </c:pt>
                <c:pt idx="172">
                  <c:v>11960.51</c:v>
                </c:pt>
                <c:pt idx="173">
                  <c:v>11192.49</c:v>
                </c:pt>
                <c:pt idx="174">
                  <c:v>11702.1</c:v>
                </c:pt>
                <c:pt idx="175">
                  <c:v>11354.56</c:v>
                </c:pt>
                <c:pt idx="176">
                  <c:v>9582.1409999999996</c:v>
                </c:pt>
                <c:pt idx="177">
                  <c:v>6693.0020000000004</c:v>
                </c:pt>
                <c:pt idx="178">
                  <c:v>12469.31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'Expenses v3'!$U$2</c:f>
              <c:strCache>
                <c:ptCount val="1"/>
                <c:pt idx="0">
                  <c:v>New</c:v>
                </c:pt>
              </c:strCache>
            </c:strRef>
          </c:tx>
          <c:marker>
            <c:symbol val="none"/>
          </c:marker>
          <c:cat>
            <c:numRef>
              <c:f>'Expenses v3'!$S$3:$S$181</c:f>
              <c:numCache>
                <c:formatCode>m/d/yyyy</c:formatCode>
                <c:ptCount val="179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</c:numCache>
            </c:numRef>
          </c:cat>
          <c:val>
            <c:numRef>
              <c:f>'Expenses v3'!$U$3:$U$181</c:f>
              <c:numCache>
                <c:formatCode>General</c:formatCode>
                <c:ptCount val="179"/>
                <c:pt idx="0">
                  <c:v>4591.0929999999998</c:v>
                </c:pt>
                <c:pt idx="1">
                  <c:v>3391.2049999999999</c:v>
                </c:pt>
                <c:pt idx="2">
                  <c:v>4468.6120000000001</c:v>
                </c:pt>
                <c:pt idx="3">
                  <c:v>3370.5520000000001</c:v>
                </c:pt>
                <c:pt idx="4">
                  <c:v>4421.8389999999999</c:v>
                </c:pt>
                <c:pt idx="5">
                  <c:v>3670.2310000000002</c:v>
                </c:pt>
                <c:pt idx="6">
                  <c:v>4807.9459999999999</c:v>
                </c:pt>
                <c:pt idx="7">
                  <c:v>4680.8909999999996</c:v>
                </c:pt>
                <c:pt idx="8">
                  <c:v>4229.518</c:v>
                </c:pt>
                <c:pt idx="9">
                  <c:v>3586.8220000000001</c:v>
                </c:pt>
                <c:pt idx="10">
                  <c:v>4053.8649999999998</c:v>
                </c:pt>
                <c:pt idx="11">
                  <c:v>3638.0230000000001</c:v>
                </c:pt>
                <c:pt idx="12">
                  <c:v>4574.241</c:v>
                </c:pt>
                <c:pt idx="13">
                  <c:v>4870.6850000000004</c:v>
                </c:pt>
                <c:pt idx="14">
                  <c:v>3837.951</c:v>
                </c:pt>
                <c:pt idx="15">
                  <c:v>3446.973</c:v>
                </c:pt>
                <c:pt idx="16">
                  <c:v>4298.82</c:v>
                </c:pt>
                <c:pt idx="17">
                  <c:v>4639.8379999999997</c:v>
                </c:pt>
                <c:pt idx="18">
                  <c:v>4638.509</c:v>
                </c:pt>
                <c:pt idx="19">
                  <c:v>4348.7079999999996</c:v>
                </c:pt>
                <c:pt idx="20">
                  <c:v>4028.8139999999999</c:v>
                </c:pt>
                <c:pt idx="21">
                  <c:v>3926.0059999999999</c:v>
                </c:pt>
                <c:pt idx="22">
                  <c:v>4413.6540000000005</c:v>
                </c:pt>
                <c:pt idx="23">
                  <c:v>4205.3339999999998</c:v>
                </c:pt>
                <c:pt idx="24">
                  <c:v>4830.0879999999997</c:v>
                </c:pt>
                <c:pt idx="25">
                  <c:v>4427.0519999999997</c:v>
                </c:pt>
                <c:pt idx="26">
                  <c:v>4212.0990000000002</c:v>
                </c:pt>
                <c:pt idx="27">
                  <c:v>4272.6469999999999</c:v>
                </c:pt>
                <c:pt idx="28">
                  <c:v>4322.5559999999996</c:v>
                </c:pt>
                <c:pt idx="29">
                  <c:v>4269.7669999999998</c:v>
                </c:pt>
                <c:pt idx="30">
                  <c:v>4242.5330000000004</c:v>
                </c:pt>
                <c:pt idx="31">
                  <c:v>4232.1170000000002</c:v>
                </c:pt>
                <c:pt idx="32">
                  <c:v>4439.7389999999996</c:v>
                </c:pt>
                <c:pt idx="33">
                  <c:v>4823.549</c:v>
                </c:pt>
                <c:pt idx="34">
                  <c:v>4267.1099999999997</c:v>
                </c:pt>
                <c:pt idx="35">
                  <c:v>3949.002</c:v>
                </c:pt>
                <c:pt idx="36">
                  <c:v>4181.9549999999999</c:v>
                </c:pt>
                <c:pt idx="37">
                  <c:v>4344.2830000000004</c:v>
                </c:pt>
                <c:pt idx="38">
                  <c:v>4015.2869999999998</c:v>
                </c:pt>
                <c:pt idx="39">
                  <c:v>4288.6270000000004</c:v>
                </c:pt>
                <c:pt idx="40">
                  <c:v>4173.8180000000002</c:v>
                </c:pt>
                <c:pt idx="41">
                  <c:v>4196.8459999999995</c:v>
                </c:pt>
                <c:pt idx="42">
                  <c:v>3982.78</c:v>
                </c:pt>
                <c:pt idx="43">
                  <c:v>4385.5200000000004</c:v>
                </c:pt>
                <c:pt idx="44">
                  <c:v>4038.7289999999998</c:v>
                </c:pt>
                <c:pt idx="45">
                  <c:v>4461.3710000000001</c:v>
                </c:pt>
                <c:pt idx="46">
                  <c:v>4082.375</c:v>
                </c:pt>
                <c:pt idx="47">
                  <c:v>4388.0969999999998</c:v>
                </c:pt>
                <c:pt idx="48">
                  <c:v>4274.4210000000003</c:v>
                </c:pt>
                <c:pt idx="49">
                  <c:v>3819.42</c:v>
                </c:pt>
                <c:pt idx="50">
                  <c:v>3800.1550000000002</c:v>
                </c:pt>
                <c:pt idx="51">
                  <c:v>3868.9090000000001</c:v>
                </c:pt>
                <c:pt idx="52">
                  <c:v>3681.8249999999998</c:v>
                </c:pt>
                <c:pt idx="53">
                  <c:v>3818.61</c:v>
                </c:pt>
                <c:pt idx="54">
                  <c:v>3921.0810000000001</c:v>
                </c:pt>
                <c:pt idx="55">
                  <c:v>3593.998</c:v>
                </c:pt>
                <c:pt idx="56">
                  <c:v>3972.518</c:v>
                </c:pt>
                <c:pt idx="57">
                  <c:v>3760.9769999999999</c:v>
                </c:pt>
                <c:pt idx="58">
                  <c:v>3848.8330000000001</c:v>
                </c:pt>
                <c:pt idx="59">
                  <c:v>3575.7379999999998</c:v>
                </c:pt>
                <c:pt idx="60">
                  <c:v>3530.799</c:v>
                </c:pt>
                <c:pt idx="61">
                  <c:v>3324.8539999999998</c:v>
                </c:pt>
                <c:pt idx="62">
                  <c:v>3580.4639999999999</c:v>
                </c:pt>
                <c:pt idx="63">
                  <c:v>3773.7379999999998</c:v>
                </c:pt>
                <c:pt idx="64">
                  <c:v>3543.0279999999998</c:v>
                </c:pt>
                <c:pt idx="65">
                  <c:v>3361.6239999999998</c:v>
                </c:pt>
                <c:pt idx="66">
                  <c:v>3679.6590000000001</c:v>
                </c:pt>
                <c:pt idx="67">
                  <c:v>3630.6289999999999</c:v>
                </c:pt>
                <c:pt idx="68">
                  <c:v>3402.4349999999999</c:v>
                </c:pt>
                <c:pt idx="69">
                  <c:v>2905.5819999999999</c:v>
                </c:pt>
                <c:pt idx="70">
                  <c:v>3798.4769999999999</c:v>
                </c:pt>
                <c:pt idx="71">
                  <c:v>3291.6370000000002</c:v>
                </c:pt>
                <c:pt idx="72">
                  <c:v>3066.9110000000001</c:v>
                </c:pt>
                <c:pt idx="73">
                  <c:v>2972.5210000000002</c:v>
                </c:pt>
                <c:pt idx="74">
                  <c:v>3225.3029999999999</c:v>
                </c:pt>
                <c:pt idx="75">
                  <c:v>2833.701</c:v>
                </c:pt>
                <c:pt idx="76">
                  <c:v>2488.9520000000002</c:v>
                </c:pt>
                <c:pt idx="77">
                  <c:v>2741.57</c:v>
                </c:pt>
                <c:pt idx="78">
                  <c:v>2741.873</c:v>
                </c:pt>
                <c:pt idx="79">
                  <c:v>2804.2710000000002</c:v>
                </c:pt>
                <c:pt idx="80">
                  <c:v>2809.636</c:v>
                </c:pt>
                <c:pt idx="81">
                  <c:v>2768.5219999999999</c:v>
                </c:pt>
                <c:pt idx="82">
                  <c:v>2731.4690000000001</c:v>
                </c:pt>
                <c:pt idx="83">
                  <c:v>2626.22</c:v>
                </c:pt>
                <c:pt idx="84">
                  <c:v>2548.4630000000002</c:v>
                </c:pt>
                <c:pt idx="85">
                  <c:v>2220.489</c:v>
                </c:pt>
                <c:pt idx="86">
                  <c:v>2245.085</c:v>
                </c:pt>
                <c:pt idx="87">
                  <c:v>2557.998</c:v>
                </c:pt>
                <c:pt idx="88">
                  <c:v>2055.3820000000001</c:v>
                </c:pt>
                <c:pt idx="89">
                  <c:v>2263.4079999999999</c:v>
                </c:pt>
                <c:pt idx="90">
                  <c:v>2162.7840000000001</c:v>
                </c:pt>
                <c:pt idx="91">
                  <c:v>2556.1979999999999</c:v>
                </c:pt>
                <c:pt idx="92">
                  <c:v>2515.127</c:v>
                </c:pt>
                <c:pt idx="93">
                  <c:v>2575.9630000000002</c:v>
                </c:pt>
                <c:pt idx="94">
                  <c:v>2523.0749999999998</c:v>
                </c:pt>
                <c:pt idx="95">
                  <c:v>2199.0720000000001</c:v>
                </c:pt>
                <c:pt idx="96">
                  <c:v>2140.39</c:v>
                </c:pt>
                <c:pt idx="97">
                  <c:v>2085.7330000000002</c:v>
                </c:pt>
                <c:pt idx="98">
                  <c:v>2308.6529999999998</c:v>
                </c:pt>
                <c:pt idx="99">
                  <c:v>2006.6</c:v>
                </c:pt>
                <c:pt idx="100">
                  <c:v>2505.6840000000002</c:v>
                </c:pt>
                <c:pt idx="101">
                  <c:v>2552.7089999999998</c:v>
                </c:pt>
                <c:pt idx="102">
                  <c:v>2236.377</c:v>
                </c:pt>
                <c:pt idx="103">
                  <c:v>2569.3270000000002</c:v>
                </c:pt>
                <c:pt idx="104">
                  <c:v>2332.3000000000002</c:v>
                </c:pt>
                <c:pt idx="105">
                  <c:v>2614.9050000000002</c:v>
                </c:pt>
                <c:pt idx="106">
                  <c:v>2537.6019999999999</c:v>
                </c:pt>
                <c:pt idx="107">
                  <c:v>3028.8049999999998</c:v>
                </c:pt>
                <c:pt idx="108">
                  <c:v>3395.9479999999999</c:v>
                </c:pt>
                <c:pt idx="109">
                  <c:v>3016.3339999999998</c:v>
                </c:pt>
                <c:pt idx="110">
                  <c:v>3161.1060000000002</c:v>
                </c:pt>
                <c:pt idx="111">
                  <c:v>2988.2310000000002</c:v>
                </c:pt>
                <c:pt idx="112">
                  <c:v>3441.1819999999998</c:v>
                </c:pt>
                <c:pt idx="113">
                  <c:v>3721.9549999999999</c:v>
                </c:pt>
                <c:pt idx="114">
                  <c:v>3631.5790000000002</c:v>
                </c:pt>
                <c:pt idx="115">
                  <c:v>3869.5030000000002</c:v>
                </c:pt>
                <c:pt idx="116">
                  <c:v>3940.0219999999999</c:v>
                </c:pt>
                <c:pt idx="117">
                  <c:v>3929.8879999999999</c:v>
                </c:pt>
                <c:pt idx="118">
                  <c:v>4002.4780000000001</c:v>
                </c:pt>
                <c:pt idx="119">
                  <c:v>4239.4939999999997</c:v>
                </c:pt>
                <c:pt idx="120">
                  <c:v>4341.6220000000003</c:v>
                </c:pt>
                <c:pt idx="121">
                  <c:v>4555.1379999999999</c:v>
                </c:pt>
                <c:pt idx="122">
                  <c:v>4441.4610000000002</c:v>
                </c:pt>
                <c:pt idx="123">
                  <c:v>4521.9170000000004</c:v>
                </c:pt>
                <c:pt idx="124">
                  <c:v>4618.768</c:v>
                </c:pt>
                <c:pt idx="125">
                  <c:v>4879.1120000000001</c:v>
                </c:pt>
                <c:pt idx="126">
                  <c:v>5243.0540000000001</c:v>
                </c:pt>
                <c:pt idx="127">
                  <c:v>5356.1840000000002</c:v>
                </c:pt>
                <c:pt idx="128">
                  <c:v>5340.42</c:v>
                </c:pt>
                <c:pt idx="129">
                  <c:v>5457.61</c:v>
                </c:pt>
                <c:pt idx="130">
                  <c:v>5604.5290000000005</c:v>
                </c:pt>
                <c:pt idx="131">
                  <c:v>5750.19</c:v>
                </c:pt>
                <c:pt idx="132">
                  <c:v>5583.7690000000002</c:v>
                </c:pt>
                <c:pt idx="133">
                  <c:v>5532.61</c:v>
                </c:pt>
                <c:pt idx="134">
                  <c:v>5643.9979999999996</c:v>
                </c:pt>
                <c:pt idx="135">
                  <c:v>5866.473</c:v>
                </c:pt>
                <c:pt idx="136">
                  <c:v>5816.94</c:v>
                </c:pt>
                <c:pt idx="137">
                  <c:v>6154.6270000000004</c:v>
                </c:pt>
                <c:pt idx="138">
                  <c:v>6298.1139999999996</c:v>
                </c:pt>
                <c:pt idx="139">
                  <c:v>6205.21</c:v>
                </c:pt>
                <c:pt idx="140">
                  <c:v>6308.6679999999997</c:v>
                </c:pt>
                <c:pt idx="141">
                  <c:v>6323.5420000000004</c:v>
                </c:pt>
                <c:pt idx="142">
                  <c:v>6290.2190000000001</c:v>
                </c:pt>
                <c:pt idx="143">
                  <c:v>6459.2529999999997</c:v>
                </c:pt>
                <c:pt idx="144">
                  <c:v>6737.683</c:v>
                </c:pt>
                <c:pt idx="145">
                  <c:v>6742.2</c:v>
                </c:pt>
                <c:pt idx="146">
                  <c:v>6799.56</c:v>
                </c:pt>
                <c:pt idx="147">
                  <c:v>7121.0619999999999</c:v>
                </c:pt>
                <c:pt idx="148">
                  <c:v>7043.3940000000002</c:v>
                </c:pt>
                <c:pt idx="149">
                  <c:v>7378.308</c:v>
                </c:pt>
                <c:pt idx="150">
                  <c:v>7307.2529999999997</c:v>
                </c:pt>
                <c:pt idx="151">
                  <c:v>7355.9459999999999</c:v>
                </c:pt>
                <c:pt idx="152">
                  <c:v>7422.9610000000002</c:v>
                </c:pt>
                <c:pt idx="153">
                  <c:v>7537.3620000000001</c:v>
                </c:pt>
                <c:pt idx="154">
                  <c:v>7342.5990000000002</c:v>
                </c:pt>
                <c:pt idx="155">
                  <c:v>7579.973</c:v>
                </c:pt>
                <c:pt idx="156">
                  <c:v>7757.4409999999998</c:v>
                </c:pt>
                <c:pt idx="157">
                  <c:v>7626.8</c:v>
                </c:pt>
                <c:pt idx="158">
                  <c:v>7462.1959999999999</c:v>
                </c:pt>
                <c:pt idx="159">
                  <c:v>8285.0619999999999</c:v>
                </c:pt>
                <c:pt idx="160">
                  <c:v>8114.0649999999996</c:v>
                </c:pt>
                <c:pt idx="161">
                  <c:v>8167.1180000000004</c:v>
                </c:pt>
                <c:pt idx="162">
                  <c:v>8649.8469999999998</c:v>
                </c:pt>
                <c:pt idx="163">
                  <c:v>8860.7450000000008</c:v>
                </c:pt>
                <c:pt idx="164">
                  <c:v>8697.3070000000007</c:v>
                </c:pt>
                <c:pt idx="165">
                  <c:v>8677.3819999999996</c:v>
                </c:pt>
                <c:pt idx="166">
                  <c:v>9194.2489999999998</c:v>
                </c:pt>
                <c:pt idx="167">
                  <c:v>8947.6409999999996</c:v>
                </c:pt>
                <c:pt idx="168">
                  <c:v>9347.74</c:v>
                </c:pt>
                <c:pt idx="169">
                  <c:v>8810.2810000000009</c:v>
                </c:pt>
                <c:pt idx="170">
                  <c:v>9660.402</c:v>
                </c:pt>
                <c:pt idx="171">
                  <c:v>10358.61</c:v>
                </c:pt>
                <c:pt idx="172">
                  <c:v>10139.5</c:v>
                </c:pt>
                <c:pt idx="173">
                  <c:v>9914.5</c:v>
                </c:pt>
                <c:pt idx="174">
                  <c:v>10499.89</c:v>
                </c:pt>
                <c:pt idx="175">
                  <c:v>10839.98</c:v>
                </c:pt>
                <c:pt idx="176">
                  <c:v>11085.74</c:v>
                </c:pt>
                <c:pt idx="177">
                  <c:v>11468.32</c:v>
                </c:pt>
                <c:pt idx="178">
                  <c:v>15427.94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'Expenses v3'!$V$2</c:f>
              <c:strCache>
                <c:ptCount val="1"/>
                <c:pt idx="0">
                  <c:v>Old</c:v>
                </c:pt>
              </c:strCache>
            </c:strRef>
          </c:tx>
          <c:marker>
            <c:symbol val="none"/>
          </c:marker>
          <c:cat>
            <c:numRef>
              <c:f>'Expenses v3'!$S$3:$S$181</c:f>
              <c:numCache>
                <c:formatCode>m/d/yyyy</c:formatCode>
                <c:ptCount val="179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</c:numCache>
            </c:numRef>
          </c:cat>
          <c:val>
            <c:numRef>
              <c:f>'Expenses v3'!$V$3:$V$181</c:f>
              <c:numCache>
                <c:formatCode>General</c:formatCode>
                <c:ptCount val="179"/>
                <c:pt idx="0">
                  <c:v>2179.415</c:v>
                </c:pt>
                <c:pt idx="1">
                  <c:v>492.00639999999999</c:v>
                </c:pt>
                <c:pt idx="2">
                  <c:v>1388.604</c:v>
                </c:pt>
                <c:pt idx="3">
                  <c:v>801.57219999999995</c:v>
                </c:pt>
                <c:pt idx="4">
                  <c:v>1899.615</c:v>
                </c:pt>
                <c:pt idx="5">
                  <c:v>987.44439999999997</c:v>
                </c:pt>
                <c:pt idx="6">
                  <c:v>2092.6080000000002</c:v>
                </c:pt>
                <c:pt idx="7">
                  <c:v>2018.4880000000001</c:v>
                </c:pt>
                <c:pt idx="8">
                  <c:v>1683.1669999999999</c:v>
                </c:pt>
                <c:pt idx="9">
                  <c:v>1042.222</c:v>
                </c:pt>
                <c:pt idx="10">
                  <c:v>1389.0540000000001</c:v>
                </c:pt>
                <c:pt idx="11">
                  <c:v>830.86009999999999</c:v>
                </c:pt>
                <c:pt idx="12">
                  <c:v>1853.7840000000001</c:v>
                </c:pt>
                <c:pt idx="13">
                  <c:v>2193.2089999999998</c:v>
                </c:pt>
                <c:pt idx="14">
                  <c:v>1323.7919999999999</c:v>
                </c:pt>
                <c:pt idx="15">
                  <c:v>1054.4690000000001</c:v>
                </c:pt>
                <c:pt idx="16">
                  <c:v>1740.741</c:v>
                </c:pt>
                <c:pt idx="17">
                  <c:v>2118.4740000000002</c:v>
                </c:pt>
                <c:pt idx="18">
                  <c:v>2184.2640000000001</c:v>
                </c:pt>
                <c:pt idx="19">
                  <c:v>1972.729</c:v>
                </c:pt>
                <c:pt idx="20">
                  <c:v>1648.559</c:v>
                </c:pt>
                <c:pt idx="21">
                  <c:v>1593.463</c:v>
                </c:pt>
                <c:pt idx="22">
                  <c:v>1994.5509999999999</c:v>
                </c:pt>
                <c:pt idx="23">
                  <c:v>2056.884</c:v>
                </c:pt>
                <c:pt idx="24">
                  <c:v>2561.404</c:v>
                </c:pt>
                <c:pt idx="25">
                  <c:v>2276.4259999999999</c:v>
                </c:pt>
                <c:pt idx="26">
                  <c:v>2034.758</c:v>
                </c:pt>
                <c:pt idx="27">
                  <c:v>2125.0140000000001</c:v>
                </c:pt>
                <c:pt idx="28">
                  <c:v>2183.25</c:v>
                </c:pt>
                <c:pt idx="29">
                  <c:v>2212.491</c:v>
                </c:pt>
                <c:pt idx="30">
                  <c:v>2100.1019999999999</c:v>
                </c:pt>
                <c:pt idx="31">
                  <c:v>2209.1819999999998</c:v>
                </c:pt>
                <c:pt idx="32">
                  <c:v>2616.5700000000002</c:v>
                </c:pt>
                <c:pt idx="33">
                  <c:v>2813.8890000000001</c:v>
                </c:pt>
                <c:pt idx="34">
                  <c:v>2340.3980000000001</c:v>
                </c:pt>
                <c:pt idx="35">
                  <c:v>1998.549</c:v>
                </c:pt>
                <c:pt idx="36">
                  <c:v>2319.0010000000002</c:v>
                </c:pt>
                <c:pt idx="37">
                  <c:v>2554.0630000000001</c:v>
                </c:pt>
                <c:pt idx="38">
                  <c:v>2286.3310000000001</c:v>
                </c:pt>
                <c:pt idx="39">
                  <c:v>2526.4180000000001</c:v>
                </c:pt>
                <c:pt idx="40">
                  <c:v>2427.386</c:v>
                </c:pt>
                <c:pt idx="41">
                  <c:v>2480.1129999999998</c:v>
                </c:pt>
                <c:pt idx="42">
                  <c:v>2315.761</c:v>
                </c:pt>
                <c:pt idx="43">
                  <c:v>2693.7910000000002</c:v>
                </c:pt>
                <c:pt idx="44">
                  <c:v>2497.404</c:v>
                </c:pt>
                <c:pt idx="45">
                  <c:v>2932.7080000000001</c:v>
                </c:pt>
                <c:pt idx="46">
                  <c:v>2605.0369999999998</c:v>
                </c:pt>
                <c:pt idx="47">
                  <c:v>2891.6959999999999</c:v>
                </c:pt>
                <c:pt idx="48">
                  <c:v>2865.962</c:v>
                </c:pt>
                <c:pt idx="49">
                  <c:v>2407.2150000000001</c:v>
                </c:pt>
                <c:pt idx="50">
                  <c:v>2411.5770000000002</c:v>
                </c:pt>
                <c:pt idx="51">
                  <c:v>2519.8690000000001</c:v>
                </c:pt>
                <c:pt idx="52">
                  <c:v>2406.0709999999999</c:v>
                </c:pt>
                <c:pt idx="53">
                  <c:v>2713.5540000000001</c:v>
                </c:pt>
                <c:pt idx="54">
                  <c:v>2745.5079999999998</c:v>
                </c:pt>
                <c:pt idx="55">
                  <c:v>2453.0859999999998</c:v>
                </c:pt>
                <c:pt idx="56">
                  <c:v>2914.2979999999998</c:v>
                </c:pt>
                <c:pt idx="57">
                  <c:v>2704.7440000000001</c:v>
                </c:pt>
                <c:pt idx="58">
                  <c:v>2779.4720000000002</c:v>
                </c:pt>
                <c:pt idx="59">
                  <c:v>2631.2759999999998</c:v>
                </c:pt>
                <c:pt idx="60">
                  <c:v>2642.6840000000002</c:v>
                </c:pt>
                <c:pt idx="61">
                  <c:v>2552.4670000000001</c:v>
                </c:pt>
                <c:pt idx="62">
                  <c:v>2724.1779999999999</c:v>
                </c:pt>
                <c:pt idx="63">
                  <c:v>3041.09</c:v>
                </c:pt>
                <c:pt idx="64">
                  <c:v>2840.8159999999998</c:v>
                </c:pt>
                <c:pt idx="65">
                  <c:v>2706.1260000000002</c:v>
                </c:pt>
                <c:pt idx="66">
                  <c:v>3030.7170000000001</c:v>
                </c:pt>
                <c:pt idx="67">
                  <c:v>3104.5729999999999</c:v>
                </c:pt>
                <c:pt idx="68">
                  <c:v>2857.1030000000001</c:v>
                </c:pt>
                <c:pt idx="69">
                  <c:v>2485.4110000000001</c:v>
                </c:pt>
                <c:pt idx="70">
                  <c:v>3362.65</c:v>
                </c:pt>
                <c:pt idx="71">
                  <c:v>2931.924</c:v>
                </c:pt>
                <c:pt idx="72">
                  <c:v>2796.55</c:v>
                </c:pt>
                <c:pt idx="73">
                  <c:v>2820.5909999999999</c:v>
                </c:pt>
                <c:pt idx="74">
                  <c:v>3184.72</c:v>
                </c:pt>
                <c:pt idx="75">
                  <c:v>2854.8710000000001</c:v>
                </c:pt>
                <c:pt idx="76">
                  <c:v>2591.076</c:v>
                </c:pt>
                <c:pt idx="77">
                  <c:v>2874.1089999999999</c:v>
                </c:pt>
                <c:pt idx="78">
                  <c:v>2939.91</c:v>
                </c:pt>
                <c:pt idx="79">
                  <c:v>3039.6889999999999</c:v>
                </c:pt>
                <c:pt idx="80">
                  <c:v>3140.5309999999999</c:v>
                </c:pt>
                <c:pt idx="81">
                  <c:v>3105.069</c:v>
                </c:pt>
                <c:pt idx="82">
                  <c:v>3128.788</c:v>
                </c:pt>
                <c:pt idx="83">
                  <c:v>3164.9470000000001</c:v>
                </c:pt>
                <c:pt idx="84">
                  <c:v>3099.2370000000001</c:v>
                </c:pt>
                <c:pt idx="85">
                  <c:v>2876.7150000000001</c:v>
                </c:pt>
                <c:pt idx="86">
                  <c:v>2974.6439999999998</c:v>
                </c:pt>
                <c:pt idx="87">
                  <c:v>3288.1689999999999</c:v>
                </c:pt>
                <c:pt idx="88">
                  <c:v>2878.8270000000002</c:v>
                </c:pt>
                <c:pt idx="89">
                  <c:v>3084.7370000000001</c:v>
                </c:pt>
                <c:pt idx="90">
                  <c:v>3027.317</c:v>
                </c:pt>
                <c:pt idx="91">
                  <c:v>3511.8530000000001</c:v>
                </c:pt>
                <c:pt idx="92">
                  <c:v>3524.056</c:v>
                </c:pt>
                <c:pt idx="93">
                  <c:v>3593.471</c:v>
                </c:pt>
                <c:pt idx="94">
                  <c:v>3601.366</c:v>
                </c:pt>
                <c:pt idx="95">
                  <c:v>3360.28</c:v>
                </c:pt>
                <c:pt idx="96">
                  <c:v>3263.2289999999998</c:v>
                </c:pt>
                <c:pt idx="97">
                  <c:v>3284.6039999999998</c:v>
                </c:pt>
                <c:pt idx="98">
                  <c:v>3491.6970000000001</c:v>
                </c:pt>
                <c:pt idx="99">
                  <c:v>3327.0630000000001</c:v>
                </c:pt>
                <c:pt idx="100">
                  <c:v>3629.212</c:v>
                </c:pt>
                <c:pt idx="101">
                  <c:v>3679.7139999999999</c:v>
                </c:pt>
                <c:pt idx="102">
                  <c:v>3313.6660000000002</c:v>
                </c:pt>
                <c:pt idx="103">
                  <c:v>3773.2939999999999</c:v>
                </c:pt>
                <c:pt idx="104">
                  <c:v>3485.8310000000001</c:v>
                </c:pt>
                <c:pt idx="105">
                  <c:v>3691.982</c:v>
                </c:pt>
                <c:pt idx="106">
                  <c:v>3558.8580000000002</c:v>
                </c:pt>
                <c:pt idx="107">
                  <c:v>4182.5870000000004</c:v>
                </c:pt>
                <c:pt idx="108">
                  <c:v>4366.4930000000004</c:v>
                </c:pt>
                <c:pt idx="109">
                  <c:v>3914.2779999999998</c:v>
                </c:pt>
                <c:pt idx="110">
                  <c:v>3934.8180000000002</c:v>
                </c:pt>
                <c:pt idx="111">
                  <c:v>3811.5210000000002</c:v>
                </c:pt>
                <c:pt idx="112">
                  <c:v>4245.902</c:v>
                </c:pt>
                <c:pt idx="113">
                  <c:v>4408.3040000000001</c:v>
                </c:pt>
                <c:pt idx="114">
                  <c:v>4373.1899999999996</c:v>
                </c:pt>
                <c:pt idx="115">
                  <c:v>4518.5720000000001</c:v>
                </c:pt>
                <c:pt idx="116">
                  <c:v>4564.41</c:v>
                </c:pt>
                <c:pt idx="117">
                  <c:v>4494.3779999999997</c:v>
                </c:pt>
                <c:pt idx="118">
                  <c:v>4530.7430000000004</c:v>
                </c:pt>
                <c:pt idx="119">
                  <c:v>4714.7049999999999</c:v>
                </c:pt>
                <c:pt idx="120">
                  <c:v>4812.7380000000003</c:v>
                </c:pt>
                <c:pt idx="121">
                  <c:v>4941.7449999999999</c:v>
                </c:pt>
                <c:pt idx="122">
                  <c:v>4835.0590000000002</c:v>
                </c:pt>
                <c:pt idx="123">
                  <c:v>4889.7809999999999</c:v>
                </c:pt>
                <c:pt idx="124">
                  <c:v>4970.4120000000003</c:v>
                </c:pt>
                <c:pt idx="125">
                  <c:v>5180.5330000000004</c:v>
                </c:pt>
                <c:pt idx="126">
                  <c:v>5450.22</c:v>
                </c:pt>
                <c:pt idx="127">
                  <c:v>5520.2169999999996</c:v>
                </c:pt>
                <c:pt idx="128">
                  <c:v>5448.683</c:v>
                </c:pt>
                <c:pt idx="129">
                  <c:v>5612.0929999999998</c:v>
                </c:pt>
                <c:pt idx="130">
                  <c:v>5732.9380000000001</c:v>
                </c:pt>
                <c:pt idx="131">
                  <c:v>5832.6859999999997</c:v>
                </c:pt>
                <c:pt idx="132">
                  <c:v>5638.6189999999997</c:v>
                </c:pt>
                <c:pt idx="133">
                  <c:v>5605.7259999999997</c:v>
                </c:pt>
                <c:pt idx="134">
                  <c:v>5681.5640000000003</c:v>
                </c:pt>
                <c:pt idx="135">
                  <c:v>5849.5069999999996</c:v>
                </c:pt>
                <c:pt idx="136">
                  <c:v>5758.2619999999997</c:v>
                </c:pt>
                <c:pt idx="137">
                  <c:v>6075.0230000000001</c:v>
                </c:pt>
                <c:pt idx="138">
                  <c:v>6196.0940000000001</c:v>
                </c:pt>
                <c:pt idx="139">
                  <c:v>6103.3980000000001</c:v>
                </c:pt>
                <c:pt idx="140">
                  <c:v>6184.4129999999996</c:v>
                </c:pt>
                <c:pt idx="141">
                  <c:v>6218.5050000000001</c:v>
                </c:pt>
                <c:pt idx="142">
                  <c:v>6160.4849999999997</c:v>
                </c:pt>
                <c:pt idx="143">
                  <c:v>6290.6080000000002</c:v>
                </c:pt>
                <c:pt idx="144">
                  <c:v>6555.5069999999996</c:v>
                </c:pt>
                <c:pt idx="145">
                  <c:v>6549.777</c:v>
                </c:pt>
                <c:pt idx="146">
                  <c:v>6579.0429999999997</c:v>
                </c:pt>
                <c:pt idx="147">
                  <c:v>6905.4579999999996</c:v>
                </c:pt>
                <c:pt idx="148">
                  <c:v>6807.5479999999998</c:v>
                </c:pt>
                <c:pt idx="149">
                  <c:v>7138.7910000000002</c:v>
                </c:pt>
                <c:pt idx="150">
                  <c:v>7050.1189999999997</c:v>
                </c:pt>
                <c:pt idx="151">
                  <c:v>7098.1639999999998</c:v>
                </c:pt>
                <c:pt idx="152">
                  <c:v>7182.3819999999996</c:v>
                </c:pt>
                <c:pt idx="153">
                  <c:v>7288.13</c:v>
                </c:pt>
                <c:pt idx="154">
                  <c:v>7105.451</c:v>
                </c:pt>
                <c:pt idx="155">
                  <c:v>7340.8320000000003</c:v>
                </c:pt>
                <c:pt idx="156">
                  <c:v>7530.8810000000003</c:v>
                </c:pt>
                <c:pt idx="157">
                  <c:v>7400.7830000000004</c:v>
                </c:pt>
                <c:pt idx="158">
                  <c:v>7211.62</c:v>
                </c:pt>
                <c:pt idx="159">
                  <c:v>8073.2790000000005</c:v>
                </c:pt>
                <c:pt idx="160">
                  <c:v>7931.3639999999996</c:v>
                </c:pt>
                <c:pt idx="161">
                  <c:v>8013.0159999999996</c:v>
                </c:pt>
                <c:pt idx="162">
                  <c:v>8536.0689999999995</c:v>
                </c:pt>
                <c:pt idx="163">
                  <c:v>8769.2029999999995</c:v>
                </c:pt>
                <c:pt idx="164">
                  <c:v>8673.9470000000001</c:v>
                </c:pt>
                <c:pt idx="165">
                  <c:v>8694.9779999999992</c:v>
                </c:pt>
                <c:pt idx="166">
                  <c:v>9214.1859999999997</c:v>
                </c:pt>
                <c:pt idx="167">
                  <c:v>9037.73</c:v>
                </c:pt>
                <c:pt idx="168">
                  <c:v>9515.9439999999995</c:v>
                </c:pt>
                <c:pt idx="169">
                  <c:v>8991.8289999999997</c:v>
                </c:pt>
                <c:pt idx="170">
                  <c:v>9855.4560000000001</c:v>
                </c:pt>
                <c:pt idx="171">
                  <c:v>10719.31</c:v>
                </c:pt>
                <c:pt idx="172">
                  <c:v>10512.59</c:v>
                </c:pt>
                <c:pt idx="173">
                  <c:v>10348.68</c:v>
                </c:pt>
                <c:pt idx="174">
                  <c:v>10949.61</c:v>
                </c:pt>
                <c:pt idx="175">
                  <c:v>11314.32</c:v>
                </c:pt>
                <c:pt idx="176">
                  <c:v>11618.78</c:v>
                </c:pt>
                <c:pt idx="177">
                  <c:v>12078.98</c:v>
                </c:pt>
                <c:pt idx="178">
                  <c:v>16070.08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422592"/>
        <c:axId val="405815296"/>
      </c:lineChart>
      <c:dateAx>
        <c:axId val="401422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5815296"/>
        <c:crosses val="autoZero"/>
        <c:auto val="1"/>
        <c:lblOffset val="100"/>
        <c:baseTimeUnit val="months"/>
      </c:dateAx>
      <c:valAx>
        <c:axId val="405815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1422592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'Expenses v3'!$Y$2</c:f>
              <c:strCache>
                <c:ptCount val="1"/>
                <c:pt idx="0">
                  <c:v>aggActualExpenses</c:v>
                </c:pt>
              </c:strCache>
            </c:strRef>
          </c:tx>
          <c:marker>
            <c:symbol val="none"/>
          </c:marker>
          <c:cat>
            <c:numRef>
              <c:f>'Expenses v3'!$X$3:$X$178</c:f>
              <c:numCache>
                <c:formatCode>m/d/yyyy</c:formatCode>
                <c:ptCount val="176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</c:numCache>
            </c:numRef>
          </c:cat>
          <c:val>
            <c:numRef>
              <c:f>'Expenses v3'!$Y$3:$Y$178</c:f>
              <c:numCache>
                <c:formatCode>General</c:formatCode>
                <c:ptCount val="176"/>
                <c:pt idx="0">
                  <c:v>5424</c:v>
                </c:pt>
                <c:pt idx="1">
                  <c:v>4349</c:v>
                </c:pt>
                <c:pt idx="2">
                  <c:v>5268.143</c:v>
                </c:pt>
                <c:pt idx="3">
                  <c:v>6074</c:v>
                </c:pt>
                <c:pt idx="4">
                  <c:v>11563.78</c:v>
                </c:pt>
                <c:pt idx="5">
                  <c:v>6245.6670000000004</c:v>
                </c:pt>
                <c:pt idx="6">
                  <c:v>6184.45</c:v>
                </c:pt>
                <c:pt idx="7">
                  <c:v>6806.56</c:v>
                </c:pt>
                <c:pt idx="8">
                  <c:v>7814.1</c:v>
                </c:pt>
                <c:pt idx="9">
                  <c:v>7042.5559999999996</c:v>
                </c:pt>
                <c:pt idx="10">
                  <c:v>6915.4840000000004</c:v>
                </c:pt>
                <c:pt idx="11">
                  <c:v>6669.0649999999996</c:v>
                </c:pt>
                <c:pt idx="12">
                  <c:v>8177.4889999999996</c:v>
                </c:pt>
                <c:pt idx="13">
                  <c:v>6652.076</c:v>
                </c:pt>
                <c:pt idx="14">
                  <c:v>7272.924</c:v>
                </c:pt>
                <c:pt idx="15">
                  <c:v>7408.8239999999996</c:v>
                </c:pt>
                <c:pt idx="16">
                  <c:v>6832.5829999999996</c:v>
                </c:pt>
                <c:pt idx="17">
                  <c:v>8150.1440000000002</c:v>
                </c:pt>
                <c:pt idx="18">
                  <c:v>7410.1239999999998</c:v>
                </c:pt>
                <c:pt idx="19">
                  <c:v>6675.3130000000001</c:v>
                </c:pt>
                <c:pt idx="20">
                  <c:v>7760.6980000000003</c:v>
                </c:pt>
                <c:pt idx="21">
                  <c:v>9311.9040000000005</c:v>
                </c:pt>
                <c:pt idx="22">
                  <c:v>8387.7000000000007</c:v>
                </c:pt>
                <c:pt idx="23">
                  <c:v>7993.7139999999999</c:v>
                </c:pt>
                <c:pt idx="24">
                  <c:v>7723.9319999999998</c:v>
                </c:pt>
                <c:pt idx="25">
                  <c:v>8536.4930000000004</c:v>
                </c:pt>
                <c:pt idx="26">
                  <c:v>9149.9210000000003</c:v>
                </c:pt>
                <c:pt idx="27">
                  <c:v>9142</c:v>
                </c:pt>
                <c:pt idx="28">
                  <c:v>9087.5869999999995</c:v>
                </c:pt>
                <c:pt idx="29">
                  <c:v>8521.1820000000007</c:v>
                </c:pt>
                <c:pt idx="30">
                  <c:v>8295.1980000000003</c:v>
                </c:pt>
                <c:pt idx="31">
                  <c:v>9455.6280000000006</c:v>
                </c:pt>
                <c:pt idx="32">
                  <c:v>8988.2549999999992</c:v>
                </c:pt>
                <c:pt idx="33">
                  <c:v>9154.6669999999995</c:v>
                </c:pt>
                <c:pt idx="34">
                  <c:v>9056.1790000000001</c:v>
                </c:pt>
                <c:pt idx="35">
                  <c:v>8845.9760000000006</c:v>
                </c:pt>
                <c:pt idx="36">
                  <c:v>8647.7240000000002</c:v>
                </c:pt>
                <c:pt idx="37">
                  <c:v>9021.509</c:v>
                </c:pt>
                <c:pt idx="38">
                  <c:v>8552.3780000000006</c:v>
                </c:pt>
                <c:pt idx="39">
                  <c:v>8674.3979999999992</c:v>
                </c:pt>
                <c:pt idx="40">
                  <c:v>8606.4779999999992</c:v>
                </c:pt>
                <c:pt idx="41">
                  <c:v>8803.69</c:v>
                </c:pt>
                <c:pt idx="42">
                  <c:v>9159.259</c:v>
                </c:pt>
                <c:pt idx="43">
                  <c:v>8593.5329999999994</c:v>
                </c:pt>
                <c:pt idx="44">
                  <c:v>9913.1589999999997</c:v>
                </c:pt>
                <c:pt idx="45">
                  <c:v>9251.5570000000007</c:v>
                </c:pt>
                <c:pt idx="46">
                  <c:v>9262.4609999999993</c:v>
                </c:pt>
                <c:pt idx="47">
                  <c:v>8225.6129999999994</c:v>
                </c:pt>
                <c:pt idx="48">
                  <c:v>9324.5460000000003</c:v>
                </c:pt>
                <c:pt idx="49">
                  <c:v>8739.7980000000007</c:v>
                </c:pt>
                <c:pt idx="50">
                  <c:v>9577.0689999999995</c:v>
                </c:pt>
                <c:pt idx="51">
                  <c:v>9725.2569999999996</c:v>
                </c:pt>
                <c:pt idx="52">
                  <c:v>9895.4439999999995</c:v>
                </c:pt>
                <c:pt idx="53">
                  <c:v>9763.56</c:v>
                </c:pt>
                <c:pt idx="54">
                  <c:v>9838.07</c:v>
                </c:pt>
                <c:pt idx="55">
                  <c:v>9975.6939999999995</c:v>
                </c:pt>
                <c:pt idx="56">
                  <c:v>10007.799999999999</c:v>
                </c:pt>
                <c:pt idx="57">
                  <c:v>10428.19</c:v>
                </c:pt>
                <c:pt idx="58">
                  <c:v>10782.25</c:v>
                </c:pt>
                <c:pt idx="59">
                  <c:v>10913.69</c:v>
                </c:pt>
                <c:pt idx="60">
                  <c:v>10797.13</c:v>
                </c:pt>
                <c:pt idx="61">
                  <c:v>10574.56</c:v>
                </c:pt>
                <c:pt idx="62">
                  <c:v>11043.09</c:v>
                </c:pt>
                <c:pt idx="63">
                  <c:v>11032.98</c:v>
                </c:pt>
                <c:pt idx="64">
                  <c:v>11414.4</c:v>
                </c:pt>
                <c:pt idx="65">
                  <c:v>11495.95</c:v>
                </c:pt>
                <c:pt idx="66">
                  <c:v>11693.93</c:v>
                </c:pt>
                <c:pt idx="67">
                  <c:v>11384.23</c:v>
                </c:pt>
                <c:pt idx="68">
                  <c:v>11806.89</c:v>
                </c:pt>
                <c:pt idx="69">
                  <c:v>11893.84</c:v>
                </c:pt>
                <c:pt idx="70">
                  <c:v>11993.31</c:v>
                </c:pt>
                <c:pt idx="71">
                  <c:v>11879.03</c:v>
                </c:pt>
                <c:pt idx="72">
                  <c:v>12107.43</c:v>
                </c:pt>
                <c:pt idx="73">
                  <c:v>11400.53</c:v>
                </c:pt>
                <c:pt idx="74">
                  <c:v>12427.21</c:v>
                </c:pt>
                <c:pt idx="75">
                  <c:v>11535.92</c:v>
                </c:pt>
                <c:pt idx="76">
                  <c:v>12156.4</c:v>
                </c:pt>
                <c:pt idx="77">
                  <c:v>12833.56</c:v>
                </c:pt>
                <c:pt idx="78">
                  <c:v>12373.61</c:v>
                </c:pt>
                <c:pt idx="79">
                  <c:v>12297.17</c:v>
                </c:pt>
                <c:pt idx="80">
                  <c:v>12332.07</c:v>
                </c:pt>
                <c:pt idx="81">
                  <c:v>12003.57</c:v>
                </c:pt>
                <c:pt idx="82">
                  <c:v>12722.34</c:v>
                </c:pt>
                <c:pt idx="83">
                  <c:v>12253.81</c:v>
                </c:pt>
                <c:pt idx="84">
                  <c:v>12300.06</c:v>
                </c:pt>
                <c:pt idx="85">
                  <c:v>11928.84</c:v>
                </c:pt>
                <c:pt idx="86">
                  <c:v>11712.33</c:v>
                </c:pt>
                <c:pt idx="87">
                  <c:v>12525.56</c:v>
                </c:pt>
                <c:pt idx="88">
                  <c:v>11905.4</c:v>
                </c:pt>
                <c:pt idx="89">
                  <c:v>11965.72</c:v>
                </c:pt>
                <c:pt idx="90">
                  <c:v>11529.76</c:v>
                </c:pt>
                <c:pt idx="91">
                  <c:v>12284.22</c:v>
                </c:pt>
                <c:pt idx="92">
                  <c:v>11653.37</c:v>
                </c:pt>
                <c:pt idx="93">
                  <c:v>11617.09</c:v>
                </c:pt>
                <c:pt idx="94">
                  <c:v>11700.2</c:v>
                </c:pt>
                <c:pt idx="95">
                  <c:v>11833.03</c:v>
                </c:pt>
                <c:pt idx="96">
                  <c:v>11790.04</c:v>
                </c:pt>
                <c:pt idx="97">
                  <c:v>11999.16</c:v>
                </c:pt>
                <c:pt idx="98">
                  <c:v>11698.39</c:v>
                </c:pt>
                <c:pt idx="99">
                  <c:v>11474.07</c:v>
                </c:pt>
                <c:pt idx="100">
                  <c:v>11566.27</c:v>
                </c:pt>
                <c:pt idx="101">
                  <c:v>11848.99</c:v>
                </c:pt>
                <c:pt idx="102">
                  <c:v>12193.58</c:v>
                </c:pt>
                <c:pt idx="103">
                  <c:v>12143.81</c:v>
                </c:pt>
                <c:pt idx="104">
                  <c:v>12062.11</c:v>
                </c:pt>
                <c:pt idx="105">
                  <c:v>12327.6</c:v>
                </c:pt>
                <c:pt idx="106">
                  <c:v>12296.78</c:v>
                </c:pt>
                <c:pt idx="107">
                  <c:v>12867.92</c:v>
                </c:pt>
                <c:pt idx="108">
                  <c:v>12803.87</c:v>
                </c:pt>
                <c:pt idx="109">
                  <c:v>13205.29</c:v>
                </c:pt>
                <c:pt idx="110">
                  <c:v>12932.57</c:v>
                </c:pt>
                <c:pt idx="111">
                  <c:v>13363.98</c:v>
                </c:pt>
                <c:pt idx="112">
                  <c:v>13303.56</c:v>
                </c:pt>
                <c:pt idx="113">
                  <c:v>13250.87</c:v>
                </c:pt>
                <c:pt idx="114">
                  <c:v>13882.33</c:v>
                </c:pt>
                <c:pt idx="115">
                  <c:v>13370.97</c:v>
                </c:pt>
                <c:pt idx="116">
                  <c:v>13537.28</c:v>
                </c:pt>
                <c:pt idx="117">
                  <c:v>14073.62</c:v>
                </c:pt>
                <c:pt idx="118">
                  <c:v>14257.76</c:v>
                </c:pt>
                <c:pt idx="119">
                  <c:v>13891.31</c:v>
                </c:pt>
                <c:pt idx="120">
                  <c:v>14213.74</c:v>
                </c:pt>
                <c:pt idx="121">
                  <c:v>14361.57</c:v>
                </c:pt>
                <c:pt idx="122">
                  <c:v>14454.77</c:v>
                </c:pt>
                <c:pt idx="123">
                  <c:v>14417.86</c:v>
                </c:pt>
                <c:pt idx="124">
                  <c:v>14888.98</c:v>
                </c:pt>
                <c:pt idx="125">
                  <c:v>15243.9</c:v>
                </c:pt>
                <c:pt idx="126">
                  <c:v>15327.39</c:v>
                </c:pt>
                <c:pt idx="127">
                  <c:v>15557.87</c:v>
                </c:pt>
                <c:pt idx="128">
                  <c:v>15683.17</c:v>
                </c:pt>
                <c:pt idx="129">
                  <c:v>15666.89</c:v>
                </c:pt>
                <c:pt idx="130">
                  <c:v>16664.91</c:v>
                </c:pt>
                <c:pt idx="131">
                  <c:v>16575.68</c:v>
                </c:pt>
                <c:pt idx="132">
                  <c:v>17313.39</c:v>
                </c:pt>
                <c:pt idx="133">
                  <c:v>17760.41</c:v>
                </c:pt>
                <c:pt idx="134">
                  <c:v>17678.5</c:v>
                </c:pt>
                <c:pt idx="135">
                  <c:v>17952.34</c:v>
                </c:pt>
                <c:pt idx="136">
                  <c:v>17914.87</c:v>
                </c:pt>
                <c:pt idx="137">
                  <c:v>18465.46</c:v>
                </c:pt>
                <c:pt idx="138">
                  <c:v>18763.580000000002</c:v>
                </c:pt>
                <c:pt idx="139">
                  <c:v>19480.259999999998</c:v>
                </c:pt>
                <c:pt idx="140">
                  <c:v>19854.54</c:v>
                </c:pt>
                <c:pt idx="141">
                  <c:v>20199.03</c:v>
                </c:pt>
                <c:pt idx="142">
                  <c:v>20202.97</c:v>
                </c:pt>
                <c:pt idx="143">
                  <c:v>20537.53</c:v>
                </c:pt>
                <c:pt idx="144">
                  <c:v>20877.810000000001</c:v>
                </c:pt>
                <c:pt idx="145">
                  <c:v>21170.91</c:v>
                </c:pt>
                <c:pt idx="146">
                  <c:v>21223.53</c:v>
                </c:pt>
                <c:pt idx="147">
                  <c:v>21716.12</c:v>
                </c:pt>
                <c:pt idx="148">
                  <c:v>22332.76</c:v>
                </c:pt>
                <c:pt idx="149">
                  <c:v>22227.37</c:v>
                </c:pt>
                <c:pt idx="150">
                  <c:v>22605.49</c:v>
                </c:pt>
                <c:pt idx="151">
                  <c:v>22579.51</c:v>
                </c:pt>
                <c:pt idx="152">
                  <c:v>23041.55</c:v>
                </c:pt>
                <c:pt idx="153">
                  <c:v>23066.799999999999</c:v>
                </c:pt>
                <c:pt idx="154">
                  <c:v>23616.22</c:v>
                </c:pt>
                <c:pt idx="155">
                  <c:v>23478.43</c:v>
                </c:pt>
                <c:pt idx="156">
                  <c:v>23468.1</c:v>
                </c:pt>
                <c:pt idx="157">
                  <c:v>25047.16</c:v>
                </c:pt>
                <c:pt idx="158">
                  <c:v>24531.15</c:v>
                </c:pt>
                <c:pt idx="159">
                  <c:v>25306.400000000001</c:v>
                </c:pt>
                <c:pt idx="160">
                  <c:v>26076.5</c:v>
                </c:pt>
                <c:pt idx="161">
                  <c:v>26700.76</c:v>
                </c:pt>
                <c:pt idx="162">
                  <c:v>27558.07</c:v>
                </c:pt>
                <c:pt idx="163">
                  <c:v>28009.68</c:v>
                </c:pt>
                <c:pt idx="164">
                  <c:v>29441.16</c:v>
                </c:pt>
                <c:pt idx="165">
                  <c:v>29103.16</c:v>
                </c:pt>
                <c:pt idx="166">
                  <c:v>30178.05</c:v>
                </c:pt>
                <c:pt idx="167">
                  <c:v>30585.42</c:v>
                </c:pt>
                <c:pt idx="168">
                  <c:v>30307.05</c:v>
                </c:pt>
                <c:pt idx="169">
                  <c:v>32186.89</c:v>
                </c:pt>
                <c:pt idx="170">
                  <c:v>32270.400000000001</c:v>
                </c:pt>
                <c:pt idx="171">
                  <c:v>32236.53</c:v>
                </c:pt>
                <c:pt idx="172">
                  <c:v>31124.34</c:v>
                </c:pt>
                <c:pt idx="173">
                  <c:v>31501.62</c:v>
                </c:pt>
                <c:pt idx="174">
                  <c:v>29252.09</c:v>
                </c:pt>
                <c:pt idx="175">
                  <c:v>28065.9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'Expenses v3'!$Z$2</c:f>
              <c:strCache>
                <c:ptCount val="1"/>
                <c:pt idx="0">
                  <c:v>New</c:v>
                </c:pt>
              </c:strCache>
            </c:strRef>
          </c:tx>
          <c:marker>
            <c:symbol val="none"/>
          </c:marker>
          <c:cat>
            <c:numRef>
              <c:f>'Expenses v3'!$X$3:$X$178</c:f>
              <c:numCache>
                <c:formatCode>m/d/yyyy</c:formatCode>
                <c:ptCount val="176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</c:numCache>
            </c:numRef>
          </c:cat>
          <c:val>
            <c:numRef>
              <c:f>'Expenses v3'!$Z$3:$Z$178</c:f>
              <c:numCache>
                <c:formatCode>General</c:formatCode>
                <c:ptCount val="176"/>
                <c:pt idx="0">
                  <c:v>13329.86</c:v>
                </c:pt>
                <c:pt idx="1">
                  <c:v>9669.2479999999996</c:v>
                </c:pt>
                <c:pt idx="2">
                  <c:v>9027.7250000000004</c:v>
                </c:pt>
                <c:pt idx="3">
                  <c:v>7028.0550000000003</c:v>
                </c:pt>
                <c:pt idx="4">
                  <c:v>9129.9950000000008</c:v>
                </c:pt>
                <c:pt idx="5">
                  <c:v>10938.11</c:v>
                </c:pt>
                <c:pt idx="6">
                  <c:v>11440.33</c:v>
                </c:pt>
                <c:pt idx="7">
                  <c:v>10424.44</c:v>
                </c:pt>
                <c:pt idx="8">
                  <c:v>12187.49</c:v>
                </c:pt>
                <c:pt idx="9">
                  <c:v>11472.42</c:v>
                </c:pt>
                <c:pt idx="10">
                  <c:v>11519.71</c:v>
                </c:pt>
                <c:pt idx="11">
                  <c:v>11314.02</c:v>
                </c:pt>
                <c:pt idx="12">
                  <c:v>12070.47</c:v>
                </c:pt>
                <c:pt idx="13">
                  <c:v>11330.02</c:v>
                </c:pt>
                <c:pt idx="14">
                  <c:v>11500.71</c:v>
                </c:pt>
                <c:pt idx="15">
                  <c:v>12006.26</c:v>
                </c:pt>
                <c:pt idx="16">
                  <c:v>11252.32</c:v>
                </c:pt>
                <c:pt idx="17">
                  <c:v>12117.01</c:v>
                </c:pt>
                <c:pt idx="18">
                  <c:v>12084.26</c:v>
                </c:pt>
                <c:pt idx="19">
                  <c:v>11316.26</c:v>
                </c:pt>
                <c:pt idx="20">
                  <c:v>12268.16</c:v>
                </c:pt>
                <c:pt idx="21">
                  <c:v>12738.59</c:v>
                </c:pt>
                <c:pt idx="22">
                  <c:v>12386.94</c:v>
                </c:pt>
                <c:pt idx="23">
                  <c:v>11759.08</c:v>
                </c:pt>
                <c:pt idx="24">
                  <c:v>11859.74</c:v>
                </c:pt>
                <c:pt idx="25">
                  <c:v>11889.58</c:v>
                </c:pt>
                <c:pt idx="26">
                  <c:v>12867.85</c:v>
                </c:pt>
                <c:pt idx="27">
                  <c:v>12236.11</c:v>
                </c:pt>
                <c:pt idx="28">
                  <c:v>12147.38</c:v>
                </c:pt>
                <c:pt idx="29">
                  <c:v>12198.89</c:v>
                </c:pt>
                <c:pt idx="30">
                  <c:v>12141.61</c:v>
                </c:pt>
                <c:pt idx="31">
                  <c:v>12212.93</c:v>
                </c:pt>
                <c:pt idx="32">
                  <c:v>12749.99</c:v>
                </c:pt>
                <c:pt idx="33">
                  <c:v>12533.13</c:v>
                </c:pt>
                <c:pt idx="34">
                  <c:v>12573.55</c:v>
                </c:pt>
                <c:pt idx="35">
                  <c:v>12667.82</c:v>
                </c:pt>
                <c:pt idx="36">
                  <c:v>12470.84</c:v>
                </c:pt>
                <c:pt idx="37">
                  <c:v>12653</c:v>
                </c:pt>
                <c:pt idx="38">
                  <c:v>12838.07</c:v>
                </c:pt>
                <c:pt idx="39">
                  <c:v>12518.08</c:v>
                </c:pt>
                <c:pt idx="40">
                  <c:v>12529.87</c:v>
                </c:pt>
                <c:pt idx="41">
                  <c:v>12737.34</c:v>
                </c:pt>
                <c:pt idx="42">
                  <c:v>12719.13</c:v>
                </c:pt>
                <c:pt idx="43">
                  <c:v>12343.02</c:v>
                </c:pt>
                <c:pt idx="44">
                  <c:v>12751.6</c:v>
                </c:pt>
                <c:pt idx="45">
                  <c:v>12619.78</c:v>
                </c:pt>
                <c:pt idx="46">
                  <c:v>12541.42</c:v>
                </c:pt>
                <c:pt idx="47">
                  <c:v>12727.19</c:v>
                </c:pt>
                <c:pt idx="48">
                  <c:v>13089.69</c:v>
                </c:pt>
                <c:pt idx="49">
                  <c:v>12910</c:v>
                </c:pt>
                <c:pt idx="50">
                  <c:v>12886.49</c:v>
                </c:pt>
                <c:pt idx="51">
                  <c:v>13167.41</c:v>
                </c:pt>
                <c:pt idx="52">
                  <c:v>13229.49</c:v>
                </c:pt>
                <c:pt idx="53">
                  <c:v>12505.45</c:v>
                </c:pt>
                <c:pt idx="54">
                  <c:v>13225.51</c:v>
                </c:pt>
                <c:pt idx="55">
                  <c:v>12693.83</c:v>
                </c:pt>
                <c:pt idx="56">
                  <c:v>13044.11</c:v>
                </c:pt>
                <c:pt idx="57">
                  <c:v>12823.67</c:v>
                </c:pt>
                <c:pt idx="58">
                  <c:v>13586.02</c:v>
                </c:pt>
                <c:pt idx="59">
                  <c:v>13137.31</c:v>
                </c:pt>
                <c:pt idx="60">
                  <c:v>13053.1</c:v>
                </c:pt>
                <c:pt idx="61">
                  <c:v>13225.93</c:v>
                </c:pt>
                <c:pt idx="62">
                  <c:v>13064</c:v>
                </c:pt>
                <c:pt idx="63">
                  <c:v>12744.64</c:v>
                </c:pt>
                <c:pt idx="64">
                  <c:v>12917.48</c:v>
                </c:pt>
                <c:pt idx="65">
                  <c:v>12722.54</c:v>
                </c:pt>
                <c:pt idx="66">
                  <c:v>13048.65</c:v>
                </c:pt>
                <c:pt idx="67">
                  <c:v>12537.24</c:v>
                </c:pt>
                <c:pt idx="68">
                  <c:v>12992.13</c:v>
                </c:pt>
                <c:pt idx="69">
                  <c:v>12593.52</c:v>
                </c:pt>
                <c:pt idx="70">
                  <c:v>12745.61</c:v>
                </c:pt>
                <c:pt idx="71">
                  <c:v>12909.42</c:v>
                </c:pt>
                <c:pt idx="72">
                  <c:v>13321.73</c:v>
                </c:pt>
                <c:pt idx="73">
                  <c:v>12942.82</c:v>
                </c:pt>
                <c:pt idx="74">
                  <c:v>13558.89</c:v>
                </c:pt>
                <c:pt idx="75">
                  <c:v>12543.4</c:v>
                </c:pt>
                <c:pt idx="76">
                  <c:v>12682.76</c:v>
                </c:pt>
                <c:pt idx="77">
                  <c:v>13314.47</c:v>
                </c:pt>
                <c:pt idx="78">
                  <c:v>12757.89</c:v>
                </c:pt>
                <c:pt idx="79">
                  <c:v>12817.63</c:v>
                </c:pt>
                <c:pt idx="80">
                  <c:v>13106.32</c:v>
                </c:pt>
                <c:pt idx="81">
                  <c:v>12846.5</c:v>
                </c:pt>
                <c:pt idx="82">
                  <c:v>13137.55</c:v>
                </c:pt>
                <c:pt idx="83">
                  <c:v>13138.67</c:v>
                </c:pt>
                <c:pt idx="84">
                  <c:v>12881.79</c:v>
                </c:pt>
                <c:pt idx="85">
                  <c:v>12779.65</c:v>
                </c:pt>
                <c:pt idx="86">
                  <c:v>13079.35</c:v>
                </c:pt>
                <c:pt idx="87">
                  <c:v>12741.91</c:v>
                </c:pt>
                <c:pt idx="88">
                  <c:v>12821.01</c:v>
                </c:pt>
                <c:pt idx="89">
                  <c:v>12586.74</c:v>
                </c:pt>
                <c:pt idx="90">
                  <c:v>12741.37</c:v>
                </c:pt>
                <c:pt idx="91">
                  <c:v>12554.28</c:v>
                </c:pt>
                <c:pt idx="92">
                  <c:v>12785.88</c:v>
                </c:pt>
                <c:pt idx="93">
                  <c:v>12620.9</c:v>
                </c:pt>
                <c:pt idx="94">
                  <c:v>12950.92</c:v>
                </c:pt>
                <c:pt idx="95">
                  <c:v>12848.15</c:v>
                </c:pt>
                <c:pt idx="96">
                  <c:v>13294.6</c:v>
                </c:pt>
                <c:pt idx="97">
                  <c:v>13634.03</c:v>
                </c:pt>
                <c:pt idx="98">
                  <c:v>13037.27</c:v>
                </c:pt>
                <c:pt idx="99">
                  <c:v>13077.65</c:v>
                </c:pt>
                <c:pt idx="100">
                  <c:v>13385.71</c:v>
                </c:pt>
                <c:pt idx="101">
                  <c:v>13133.93</c:v>
                </c:pt>
                <c:pt idx="102">
                  <c:v>13227.62</c:v>
                </c:pt>
                <c:pt idx="103">
                  <c:v>13696.83</c:v>
                </c:pt>
                <c:pt idx="104">
                  <c:v>13899.69</c:v>
                </c:pt>
                <c:pt idx="105">
                  <c:v>13598.32</c:v>
                </c:pt>
                <c:pt idx="106">
                  <c:v>13909.94</c:v>
                </c:pt>
                <c:pt idx="107">
                  <c:v>14642.81</c:v>
                </c:pt>
                <c:pt idx="108">
                  <c:v>14726.79</c:v>
                </c:pt>
                <c:pt idx="109">
                  <c:v>15215.34</c:v>
                </c:pt>
                <c:pt idx="110">
                  <c:v>14891.41</c:v>
                </c:pt>
                <c:pt idx="111">
                  <c:v>15493.13</c:v>
                </c:pt>
                <c:pt idx="112">
                  <c:v>15168.65</c:v>
                </c:pt>
                <c:pt idx="113">
                  <c:v>15314.87</c:v>
                </c:pt>
                <c:pt idx="114">
                  <c:v>15282.87</c:v>
                </c:pt>
                <c:pt idx="115">
                  <c:v>15021.88</c:v>
                </c:pt>
                <c:pt idx="116">
                  <c:v>14999.44</c:v>
                </c:pt>
                <c:pt idx="117">
                  <c:v>15575.75</c:v>
                </c:pt>
                <c:pt idx="118">
                  <c:v>15977.7</c:v>
                </c:pt>
                <c:pt idx="119">
                  <c:v>15842.04</c:v>
                </c:pt>
                <c:pt idx="120">
                  <c:v>16257.22</c:v>
                </c:pt>
                <c:pt idx="121">
                  <c:v>16297</c:v>
                </c:pt>
                <c:pt idx="122">
                  <c:v>16324.69</c:v>
                </c:pt>
                <c:pt idx="123">
                  <c:v>16510.75</c:v>
                </c:pt>
                <c:pt idx="124">
                  <c:v>16851.13</c:v>
                </c:pt>
                <c:pt idx="125">
                  <c:v>17120.22</c:v>
                </c:pt>
                <c:pt idx="126">
                  <c:v>17136.95</c:v>
                </c:pt>
                <c:pt idx="127">
                  <c:v>17297.66</c:v>
                </c:pt>
                <c:pt idx="128">
                  <c:v>17282.060000000001</c:v>
                </c:pt>
                <c:pt idx="129">
                  <c:v>17410.689999999999</c:v>
                </c:pt>
                <c:pt idx="130">
                  <c:v>18055.34</c:v>
                </c:pt>
                <c:pt idx="131">
                  <c:v>18197.38</c:v>
                </c:pt>
                <c:pt idx="132">
                  <c:v>18711.82</c:v>
                </c:pt>
                <c:pt idx="133">
                  <c:v>19071.400000000001</c:v>
                </c:pt>
                <c:pt idx="134">
                  <c:v>18957.45</c:v>
                </c:pt>
                <c:pt idx="135">
                  <c:v>19047.150000000001</c:v>
                </c:pt>
                <c:pt idx="136">
                  <c:v>18911.79</c:v>
                </c:pt>
                <c:pt idx="137">
                  <c:v>19366.29</c:v>
                </c:pt>
                <c:pt idx="138">
                  <c:v>19323.169999999998</c:v>
                </c:pt>
                <c:pt idx="139">
                  <c:v>19693.099999999999</c:v>
                </c:pt>
                <c:pt idx="140">
                  <c:v>19822.150000000001</c:v>
                </c:pt>
                <c:pt idx="141">
                  <c:v>20079.47</c:v>
                </c:pt>
                <c:pt idx="142">
                  <c:v>20094.07</c:v>
                </c:pt>
                <c:pt idx="143">
                  <c:v>20347.64</c:v>
                </c:pt>
                <c:pt idx="144">
                  <c:v>20384.400000000001</c:v>
                </c:pt>
                <c:pt idx="145">
                  <c:v>20371.740000000002</c:v>
                </c:pt>
                <c:pt idx="146">
                  <c:v>20539.68</c:v>
                </c:pt>
                <c:pt idx="147">
                  <c:v>20955.810000000001</c:v>
                </c:pt>
                <c:pt idx="148">
                  <c:v>21560.45</c:v>
                </c:pt>
                <c:pt idx="149">
                  <c:v>21480.54</c:v>
                </c:pt>
                <c:pt idx="150">
                  <c:v>21675.75</c:v>
                </c:pt>
                <c:pt idx="151">
                  <c:v>21725.37</c:v>
                </c:pt>
                <c:pt idx="152">
                  <c:v>21810.6</c:v>
                </c:pt>
                <c:pt idx="153">
                  <c:v>21657.4</c:v>
                </c:pt>
                <c:pt idx="154">
                  <c:v>22251.43</c:v>
                </c:pt>
                <c:pt idx="155">
                  <c:v>22086.560000000001</c:v>
                </c:pt>
                <c:pt idx="156">
                  <c:v>21857.17</c:v>
                </c:pt>
                <c:pt idx="157">
                  <c:v>22784.25</c:v>
                </c:pt>
                <c:pt idx="158">
                  <c:v>22389.91</c:v>
                </c:pt>
                <c:pt idx="159">
                  <c:v>22667.15</c:v>
                </c:pt>
                <c:pt idx="160">
                  <c:v>22898.57</c:v>
                </c:pt>
                <c:pt idx="161">
                  <c:v>23346.69</c:v>
                </c:pt>
                <c:pt idx="162">
                  <c:v>23749.82</c:v>
                </c:pt>
                <c:pt idx="163">
                  <c:v>23856.93</c:v>
                </c:pt>
                <c:pt idx="164">
                  <c:v>24637.45</c:v>
                </c:pt>
                <c:pt idx="165">
                  <c:v>24416.39</c:v>
                </c:pt>
                <c:pt idx="166">
                  <c:v>24870.400000000001</c:v>
                </c:pt>
                <c:pt idx="167">
                  <c:v>25289.5</c:v>
                </c:pt>
                <c:pt idx="168">
                  <c:v>25042.9</c:v>
                </c:pt>
                <c:pt idx="169">
                  <c:v>25813.96</c:v>
                </c:pt>
                <c:pt idx="170">
                  <c:v>26319.56</c:v>
                </c:pt>
                <c:pt idx="171">
                  <c:v>26857.27</c:v>
                </c:pt>
                <c:pt idx="172">
                  <c:v>26881.53</c:v>
                </c:pt>
                <c:pt idx="173">
                  <c:v>27203.18</c:v>
                </c:pt>
                <c:pt idx="174">
                  <c:v>27403.33</c:v>
                </c:pt>
                <c:pt idx="175">
                  <c:v>28402.66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'Expenses v3'!$AA$2</c:f>
              <c:strCache>
                <c:ptCount val="1"/>
                <c:pt idx="0">
                  <c:v>Old</c:v>
                </c:pt>
              </c:strCache>
            </c:strRef>
          </c:tx>
          <c:marker>
            <c:symbol val="none"/>
          </c:marker>
          <c:cat>
            <c:numRef>
              <c:f>'Expenses v3'!$X$3:$X$178</c:f>
              <c:numCache>
                <c:formatCode>m/d/yyyy</c:formatCode>
                <c:ptCount val="176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</c:numCache>
            </c:numRef>
          </c:cat>
          <c:val>
            <c:numRef>
              <c:f>'Expenses v3'!$AA$3:$AA$178</c:f>
              <c:numCache>
                <c:formatCode>General</c:formatCode>
                <c:ptCount val="176"/>
                <c:pt idx="0">
                  <c:v>13068.65</c:v>
                </c:pt>
                <c:pt idx="1">
                  <c:v>7619.6220000000003</c:v>
                </c:pt>
                <c:pt idx="2">
                  <c:v>7333.9970000000003</c:v>
                </c:pt>
                <c:pt idx="3">
                  <c:v>5147.1480000000001</c:v>
                </c:pt>
                <c:pt idx="4">
                  <c:v>7745.7240000000002</c:v>
                </c:pt>
                <c:pt idx="5">
                  <c:v>9216.7860000000001</c:v>
                </c:pt>
                <c:pt idx="6">
                  <c:v>10084.08</c:v>
                </c:pt>
                <c:pt idx="7">
                  <c:v>8844.4380000000001</c:v>
                </c:pt>
                <c:pt idx="8">
                  <c:v>10525.95</c:v>
                </c:pt>
                <c:pt idx="9">
                  <c:v>9990.2080000000005</c:v>
                </c:pt>
                <c:pt idx="10">
                  <c:v>10437.57</c:v>
                </c:pt>
                <c:pt idx="11">
                  <c:v>10073.06</c:v>
                </c:pt>
                <c:pt idx="12">
                  <c:v>10652.57</c:v>
                </c:pt>
                <c:pt idx="13">
                  <c:v>9980.1020000000008</c:v>
                </c:pt>
                <c:pt idx="14">
                  <c:v>10084.59</c:v>
                </c:pt>
                <c:pt idx="15">
                  <c:v>10677.13</c:v>
                </c:pt>
                <c:pt idx="16">
                  <c:v>10032.6</c:v>
                </c:pt>
                <c:pt idx="17">
                  <c:v>10885.94</c:v>
                </c:pt>
                <c:pt idx="18">
                  <c:v>10908.33</c:v>
                </c:pt>
                <c:pt idx="19">
                  <c:v>10031.290000000001</c:v>
                </c:pt>
                <c:pt idx="20">
                  <c:v>11236.88</c:v>
                </c:pt>
                <c:pt idx="21">
                  <c:v>11738.58</c:v>
                </c:pt>
                <c:pt idx="22">
                  <c:v>11226.62</c:v>
                </c:pt>
                <c:pt idx="23">
                  <c:v>10580.42</c:v>
                </c:pt>
                <c:pt idx="24">
                  <c:v>10958.47</c:v>
                </c:pt>
                <c:pt idx="25">
                  <c:v>10663.93</c:v>
                </c:pt>
                <c:pt idx="26">
                  <c:v>11929.71</c:v>
                </c:pt>
                <c:pt idx="27">
                  <c:v>11031.79</c:v>
                </c:pt>
                <c:pt idx="28">
                  <c:v>11012.38</c:v>
                </c:pt>
                <c:pt idx="29">
                  <c:v>11048.58</c:v>
                </c:pt>
                <c:pt idx="30">
                  <c:v>11008.33</c:v>
                </c:pt>
                <c:pt idx="31">
                  <c:v>11128.83</c:v>
                </c:pt>
                <c:pt idx="32">
                  <c:v>11682.28</c:v>
                </c:pt>
                <c:pt idx="33">
                  <c:v>11576.21</c:v>
                </c:pt>
                <c:pt idx="34">
                  <c:v>11554.38</c:v>
                </c:pt>
                <c:pt idx="35">
                  <c:v>11626.94</c:v>
                </c:pt>
                <c:pt idx="36">
                  <c:v>11422.81</c:v>
                </c:pt>
                <c:pt idx="37">
                  <c:v>11698.48</c:v>
                </c:pt>
                <c:pt idx="38">
                  <c:v>11929.76</c:v>
                </c:pt>
                <c:pt idx="39">
                  <c:v>11578.63</c:v>
                </c:pt>
                <c:pt idx="40">
                  <c:v>11681.89</c:v>
                </c:pt>
                <c:pt idx="41">
                  <c:v>11869.17</c:v>
                </c:pt>
                <c:pt idx="42">
                  <c:v>11914.08</c:v>
                </c:pt>
                <c:pt idx="43">
                  <c:v>11498.2</c:v>
                </c:pt>
                <c:pt idx="44">
                  <c:v>11950.42</c:v>
                </c:pt>
                <c:pt idx="45">
                  <c:v>11803.8</c:v>
                </c:pt>
                <c:pt idx="46">
                  <c:v>11828.06</c:v>
                </c:pt>
                <c:pt idx="47">
                  <c:v>11904.49</c:v>
                </c:pt>
                <c:pt idx="48">
                  <c:v>12339.45</c:v>
                </c:pt>
                <c:pt idx="49">
                  <c:v>12164.58</c:v>
                </c:pt>
                <c:pt idx="50">
                  <c:v>12186.14</c:v>
                </c:pt>
                <c:pt idx="51">
                  <c:v>12493.03</c:v>
                </c:pt>
                <c:pt idx="52">
                  <c:v>12644.59</c:v>
                </c:pt>
                <c:pt idx="53">
                  <c:v>11873.35</c:v>
                </c:pt>
                <c:pt idx="54">
                  <c:v>12711.41</c:v>
                </c:pt>
                <c:pt idx="55">
                  <c:v>12081.61</c:v>
                </c:pt>
                <c:pt idx="56">
                  <c:v>12548.27</c:v>
                </c:pt>
                <c:pt idx="57">
                  <c:v>12265.95</c:v>
                </c:pt>
                <c:pt idx="58">
                  <c:v>13082.59</c:v>
                </c:pt>
                <c:pt idx="59">
                  <c:v>12647.86</c:v>
                </c:pt>
                <c:pt idx="60">
                  <c:v>12512.47</c:v>
                </c:pt>
                <c:pt idx="61">
                  <c:v>12767.7</c:v>
                </c:pt>
                <c:pt idx="62">
                  <c:v>12541.56</c:v>
                </c:pt>
                <c:pt idx="63">
                  <c:v>12251.89</c:v>
                </c:pt>
                <c:pt idx="64">
                  <c:v>12516.38</c:v>
                </c:pt>
                <c:pt idx="65">
                  <c:v>12301.08</c:v>
                </c:pt>
                <c:pt idx="66">
                  <c:v>12735.41</c:v>
                </c:pt>
                <c:pt idx="67">
                  <c:v>12256.94</c:v>
                </c:pt>
                <c:pt idx="68">
                  <c:v>12657.19</c:v>
                </c:pt>
                <c:pt idx="69">
                  <c:v>12301.01</c:v>
                </c:pt>
                <c:pt idx="70">
                  <c:v>12543.16</c:v>
                </c:pt>
                <c:pt idx="71">
                  <c:v>12742.48</c:v>
                </c:pt>
                <c:pt idx="72">
                  <c:v>13180.22</c:v>
                </c:pt>
                <c:pt idx="73">
                  <c:v>12802.71</c:v>
                </c:pt>
                <c:pt idx="74">
                  <c:v>13740.11</c:v>
                </c:pt>
                <c:pt idx="75">
                  <c:v>12456.54</c:v>
                </c:pt>
                <c:pt idx="76">
                  <c:v>12637.22</c:v>
                </c:pt>
                <c:pt idx="77">
                  <c:v>13381.51</c:v>
                </c:pt>
                <c:pt idx="78">
                  <c:v>12881.27</c:v>
                </c:pt>
                <c:pt idx="79">
                  <c:v>12956.47</c:v>
                </c:pt>
                <c:pt idx="80">
                  <c:v>13196.4</c:v>
                </c:pt>
                <c:pt idx="81">
                  <c:v>12920.36</c:v>
                </c:pt>
                <c:pt idx="82">
                  <c:v>13360.18</c:v>
                </c:pt>
                <c:pt idx="83">
                  <c:v>13510.61</c:v>
                </c:pt>
                <c:pt idx="84">
                  <c:v>13132.56</c:v>
                </c:pt>
                <c:pt idx="85">
                  <c:v>13087.96</c:v>
                </c:pt>
                <c:pt idx="86">
                  <c:v>13403.1</c:v>
                </c:pt>
                <c:pt idx="87">
                  <c:v>13235.89</c:v>
                </c:pt>
                <c:pt idx="88">
                  <c:v>13186.61</c:v>
                </c:pt>
                <c:pt idx="89">
                  <c:v>13007.14</c:v>
                </c:pt>
                <c:pt idx="90">
                  <c:v>13318.06</c:v>
                </c:pt>
                <c:pt idx="91">
                  <c:v>12941.95</c:v>
                </c:pt>
                <c:pt idx="92">
                  <c:v>13343.49</c:v>
                </c:pt>
                <c:pt idx="93">
                  <c:v>13146.97</c:v>
                </c:pt>
                <c:pt idx="94">
                  <c:v>13578.43</c:v>
                </c:pt>
                <c:pt idx="95">
                  <c:v>13475.64</c:v>
                </c:pt>
                <c:pt idx="96">
                  <c:v>13873.56</c:v>
                </c:pt>
                <c:pt idx="97">
                  <c:v>14257.87</c:v>
                </c:pt>
                <c:pt idx="98">
                  <c:v>13666.38</c:v>
                </c:pt>
                <c:pt idx="99">
                  <c:v>13800.23</c:v>
                </c:pt>
                <c:pt idx="100">
                  <c:v>14017.09</c:v>
                </c:pt>
                <c:pt idx="101">
                  <c:v>13741.04</c:v>
                </c:pt>
                <c:pt idx="102">
                  <c:v>13726.66</c:v>
                </c:pt>
                <c:pt idx="103">
                  <c:v>14191.3</c:v>
                </c:pt>
                <c:pt idx="104">
                  <c:v>14364.5</c:v>
                </c:pt>
                <c:pt idx="105">
                  <c:v>13952.22</c:v>
                </c:pt>
                <c:pt idx="106">
                  <c:v>14255.31</c:v>
                </c:pt>
                <c:pt idx="107">
                  <c:v>14882.63</c:v>
                </c:pt>
                <c:pt idx="108">
                  <c:v>15063.3</c:v>
                </c:pt>
                <c:pt idx="109">
                  <c:v>15603.74</c:v>
                </c:pt>
                <c:pt idx="110">
                  <c:v>15224.12</c:v>
                </c:pt>
                <c:pt idx="111">
                  <c:v>15678.69</c:v>
                </c:pt>
                <c:pt idx="112">
                  <c:v>15205.24</c:v>
                </c:pt>
                <c:pt idx="113">
                  <c:v>15416.23</c:v>
                </c:pt>
                <c:pt idx="114">
                  <c:v>15304.93</c:v>
                </c:pt>
                <c:pt idx="115">
                  <c:v>15027.35</c:v>
                </c:pt>
                <c:pt idx="116">
                  <c:v>15022.91</c:v>
                </c:pt>
                <c:pt idx="117">
                  <c:v>15570.74</c:v>
                </c:pt>
                <c:pt idx="118">
                  <c:v>15882.97</c:v>
                </c:pt>
                <c:pt idx="119">
                  <c:v>15837.04</c:v>
                </c:pt>
                <c:pt idx="120">
                  <c:v>16232.36</c:v>
                </c:pt>
                <c:pt idx="121">
                  <c:v>16287.12</c:v>
                </c:pt>
                <c:pt idx="122">
                  <c:v>16239.77</c:v>
                </c:pt>
                <c:pt idx="123">
                  <c:v>16446.689999999999</c:v>
                </c:pt>
                <c:pt idx="124">
                  <c:v>16682.939999999999</c:v>
                </c:pt>
                <c:pt idx="125">
                  <c:v>16975.330000000002</c:v>
                </c:pt>
                <c:pt idx="126">
                  <c:v>17042.330000000002</c:v>
                </c:pt>
                <c:pt idx="127">
                  <c:v>17243.95</c:v>
                </c:pt>
                <c:pt idx="128">
                  <c:v>17213.87</c:v>
                </c:pt>
                <c:pt idx="129">
                  <c:v>17258.23</c:v>
                </c:pt>
                <c:pt idx="130">
                  <c:v>17953.669999999998</c:v>
                </c:pt>
                <c:pt idx="131">
                  <c:v>18015.900000000001</c:v>
                </c:pt>
                <c:pt idx="132">
                  <c:v>18532.96</c:v>
                </c:pt>
                <c:pt idx="133">
                  <c:v>18828.66</c:v>
                </c:pt>
                <c:pt idx="134">
                  <c:v>18803.810000000001</c:v>
                </c:pt>
                <c:pt idx="135">
                  <c:v>18781.990000000002</c:v>
                </c:pt>
                <c:pt idx="136">
                  <c:v>18617.28</c:v>
                </c:pt>
                <c:pt idx="137">
                  <c:v>19070.05</c:v>
                </c:pt>
                <c:pt idx="138">
                  <c:v>19012.47</c:v>
                </c:pt>
                <c:pt idx="139">
                  <c:v>19420.12</c:v>
                </c:pt>
                <c:pt idx="140">
                  <c:v>19552.419999999998</c:v>
                </c:pt>
                <c:pt idx="141">
                  <c:v>19831.169999999998</c:v>
                </c:pt>
                <c:pt idx="142">
                  <c:v>19917.439999999999</c:v>
                </c:pt>
                <c:pt idx="143">
                  <c:v>20147.93</c:v>
                </c:pt>
                <c:pt idx="144">
                  <c:v>20170.95</c:v>
                </c:pt>
                <c:pt idx="145">
                  <c:v>20221.55</c:v>
                </c:pt>
                <c:pt idx="146">
                  <c:v>20336.72</c:v>
                </c:pt>
                <c:pt idx="147">
                  <c:v>20814.46</c:v>
                </c:pt>
                <c:pt idx="148">
                  <c:v>21364.73</c:v>
                </c:pt>
                <c:pt idx="149">
                  <c:v>21401.279999999999</c:v>
                </c:pt>
                <c:pt idx="150">
                  <c:v>21591.11</c:v>
                </c:pt>
                <c:pt idx="151">
                  <c:v>21665.87</c:v>
                </c:pt>
                <c:pt idx="152">
                  <c:v>21802.17</c:v>
                </c:pt>
                <c:pt idx="153">
                  <c:v>21724.89</c:v>
                </c:pt>
                <c:pt idx="154">
                  <c:v>22313.72</c:v>
                </c:pt>
                <c:pt idx="155">
                  <c:v>22181.1</c:v>
                </c:pt>
                <c:pt idx="156">
                  <c:v>21946.28</c:v>
                </c:pt>
                <c:pt idx="157">
                  <c:v>22915.69</c:v>
                </c:pt>
                <c:pt idx="158">
                  <c:v>22518.68</c:v>
                </c:pt>
                <c:pt idx="159">
                  <c:v>22883.51</c:v>
                </c:pt>
                <c:pt idx="160">
                  <c:v>23203.57</c:v>
                </c:pt>
                <c:pt idx="161">
                  <c:v>23712.41</c:v>
                </c:pt>
                <c:pt idx="162">
                  <c:v>24045.66</c:v>
                </c:pt>
                <c:pt idx="163">
                  <c:v>24189.77</c:v>
                </c:pt>
                <c:pt idx="164">
                  <c:v>25022.2</c:v>
                </c:pt>
                <c:pt idx="165">
                  <c:v>24853.3</c:v>
                </c:pt>
                <c:pt idx="166">
                  <c:v>25315.21</c:v>
                </c:pt>
                <c:pt idx="167">
                  <c:v>25800.62</c:v>
                </c:pt>
                <c:pt idx="168">
                  <c:v>25519.01</c:v>
                </c:pt>
                <c:pt idx="169">
                  <c:v>26397.25</c:v>
                </c:pt>
                <c:pt idx="170">
                  <c:v>26942.73</c:v>
                </c:pt>
                <c:pt idx="171">
                  <c:v>27535.360000000001</c:v>
                </c:pt>
                <c:pt idx="172">
                  <c:v>27495.67</c:v>
                </c:pt>
                <c:pt idx="173">
                  <c:v>28019.85</c:v>
                </c:pt>
                <c:pt idx="174">
                  <c:v>28153.5</c:v>
                </c:pt>
                <c:pt idx="175">
                  <c:v>29174.44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742144"/>
        <c:axId val="406743680"/>
      </c:lineChart>
      <c:dateAx>
        <c:axId val="406742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6743680"/>
        <c:crosses val="autoZero"/>
        <c:auto val="1"/>
        <c:lblOffset val="100"/>
        <c:baseTimeUnit val="months"/>
      </c:dateAx>
      <c:valAx>
        <c:axId val="406743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6742144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Combined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'Expenses v2'!$C$2</c:f>
              <c:strCache>
                <c:ptCount val="1"/>
                <c:pt idx="0">
                  <c:v>aggActualExpenses</c:v>
                </c:pt>
              </c:strCache>
            </c:strRef>
          </c:tx>
          <c:marker>
            <c:symbol val="none"/>
          </c:marker>
          <c:cat>
            <c:numRef>
              <c:f>'Expenses v2'!$B$3:$B$182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'Expenses v2'!$C$3:$C$182</c:f>
              <c:numCache>
                <c:formatCode>General</c:formatCode>
                <c:ptCount val="180"/>
                <c:pt idx="0">
                  <c:v>1385</c:v>
                </c:pt>
                <c:pt idx="1">
                  <c:v>2406</c:v>
                </c:pt>
                <c:pt idx="2">
                  <c:v>3163.75</c:v>
                </c:pt>
                <c:pt idx="3">
                  <c:v>1052</c:v>
                </c:pt>
                <c:pt idx="4">
                  <c:v>2202</c:v>
                </c:pt>
                <c:pt idx="5">
                  <c:v>2126</c:v>
                </c:pt>
                <c:pt idx="6">
                  <c:v>3862.1579999999999</c:v>
                </c:pt>
                <c:pt idx="7">
                  <c:v>2559.6999999999998</c:v>
                </c:pt>
                <c:pt idx="8">
                  <c:v>6499.3890000000001</c:v>
                </c:pt>
                <c:pt idx="9">
                  <c:v>4198.8950000000004</c:v>
                </c:pt>
                <c:pt idx="10">
                  <c:v>4338.3140000000003</c:v>
                </c:pt>
                <c:pt idx="11">
                  <c:v>5293.5140000000001</c:v>
                </c:pt>
                <c:pt idx="12">
                  <c:v>5715.0889999999999</c:v>
                </c:pt>
                <c:pt idx="13">
                  <c:v>6352.0770000000002</c:v>
                </c:pt>
                <c:pt idx="14">
                  <c:v>5559.848</c:v>
                </c:pt>
                <c:pt idx="15">
                  <c:v>5547.1719999999996</c:v>
                </c:pt>
                <c:pt idx="16">
                  <c:v>6236.1350000000002</c:v>
                </c:pt>
                <c:pt idx="17">
                  <c:v>5388.6729999999998</c:v>
                </c:pt>
                <c:pt idx="18">
                  <c:v>5925</c:v>
                </c:pt>
                <c:pt idx="19">
                  <c:v>5869.7539999999999</c:v>
                </c:pt>
                <c:pt idx="20">
                  <c:v>5666.2790000000005</c:v>
                </c:pt>
                <c:pt idx="21">
                  <c:v>6407.5730000000003</c:v>
                </c:pt>
                <c:pt idx="22">
                  <c:v>6198.8280000000004</c:v>
                </c:pt>
                <c:pt idx="23">
                  <c:v>5692.0839999999998</c:v>
                </c:pt>
                <c:pt idx="24">
                  <c:v>6079.2449999999999</c:v>
                </c:pt>
                <c:pt idx="25">
                  <c:v>6821.0429999999997</c:v>
                </c:pt>
                <c:pt idx="26">
                  <c:v>7297.1949999999997</c:v>
                </c:pt>
                <c:pt idx="27">
                  <c:v>6318.107</c:v>
                </c:pt>
                <c:pt idx="28">
                  <c:v>6177.7240000000002</c:v>
                </c:pt>
                <c:pt idx="29">
                  <c:v>6640.3109999999997</c:v>
                </c:pt>
                <c:pt idx="30">
                  <c:v>6954.5630000000001</c:v>
                </c:pt>
                <c:pt idx="31">
                  <c:v>7241.701</c:v>
                </c:pt>
                <c:pt idx="32">
                  <c:v>7253.7539999999999</c:v>
                </c:pt>
                <c:pt idx="33">
                  <c:v>6598.835</c:v>
                </c:pt>
                <c:pt idx="34">
                  <c:v>6719.2150000000001</c:v>
                </c:pt>
                <c:pt idx="35">
                  <c:v>7808.9719999999998</c:v>
                </c:pt>
                <c:pt idx="36">
                  <c:v>7256.2920000000004</c:v>
                </c:pt>
                <c:pt idx="37">
                  <c:v>7678.192</c:v>
                </c:pt>
                <c:pt idx="38">
                  <c:v>7602.5720000000001</c:v>
                </c:pt>
                <c:pt idx="39">
                  <c:v>7226.3310000000001</c:v>
                </c:pt>
                <c:pt idx="40">
                  <c:v>7178.5829999999996</c:v>
                </c:pt>
                <c:pt idx="41">
                  <c:v>7391.24</c:v>
                </c:pt>
                <c:pt idx="42">
                  <c:v>7209.8710000000001</c:v>
                </c:pt>
                <c:pt idx="43">
                  <c:v>7146.3639999999996</c:v>
                </c:pt>
                <c:pt idx="44">
                  <c:v>7456.4380000000001</c:v>
                </c:pt>
                <c:pt idx="45">
                  <c:v>7419.6559999999999</c:v>
                </c:pt>
                <c:pt idx="46">
                  <c:v>7686.0789999999997</c:v>
                </c:pt>
                <c:pt idx="47">
                  <c:v>7342.3770000000004</c:v>
                </c:pt>
                <c:pt idx="48">
                  <c:v>8420.1440000000002</c:v>
                </c:pt>
                <c:pt idx="49">
                  <c:v>8017.3649999999998</c:v>
                </c:pt>
                <c:pt idx="50">
                  <c:v>8162.5249999999996</c:v>
                </c:pt>
                <c:pt idx="51">
                  <c:v>7225.3329999999996</c:v>
                </c:pt>
                <c:pt idx="52">
                  <c:v>7817.61</c:v>
                </c:pt>
                <c:pt idx="53">
                  <c:v>7506.8990000000003</c:v>
                </c:pt>
                <c:pt idx="54">
                  <c:v>8245.4599999999991</c:v>
                </c:pt>
                <c:pt idx="55">
                  <c:v>8461.1910000000007</c:v>
                </c:pt>
                <c:pt idx="56">
                  <c:v>8421.8989999999994</c:v>
                </c:pt>
                <c:pt idx="57">
                  <c:v>8376.8179999999993</c:v>
                </c:pt>
                <c:pt idx="58">
                  <c:v>8430.0249999999996</c:v>
                </c:pt>
                <c:pt idx="59">
                  <c:v>8526.83</c:v>
                </c:pt>
                <c:pt idx="60">
                  <c:v>8659.7729999999992</c:v>
                </c:pt>
                <c:pt idx="61">
                  <c:v>8937.9549999999999</c:v>
                </c:pt>
                <c:pt idx="62">
                  <c:v>9653.875</c:v>
                </c:pt>
                <c:pt idx="63">
                  <c:v>9235.6980000000003</c:v>
                </c:pt>
                <c:pt idx="64">
                  <c:v>9437.7999999999993</c:v>
                </c:pt>
                <c:pt idx="65">
                  <c:v>9322.098</c:v>
                </c:pt>
                <c:pt idx="66">
                  <c:v>9782.2649999999994</c:v>
                </c:pt>
                <c:pt idx="67">
                  <c:v>9662.5139999999992</c:v>
                </c:pt>
                <c:pt idx="68">
                  <c:v>10040.26</c:v>
                </c:pt>
                <c:pt idx="69">
                  <c:v>9757.06</c:v>
                </c:pt>
                <c:pt idx="70">
                  <c:v>10149.15</c:v>
                </c:pt>
                <c:pt idx="71">
                  <c:v>9980.0810000000001</c:v>
                </c:pt>
                <c:pt idx="72">
                  <c:v>10338.549999999999</c:v>
                </c:pt>
                <c:pt idx="73">
                  <c:v>10460.81</c:v>
                </c:pt>
                <c:pt idx="74">
                  <c:v>10246.33</c:v>
                </c:pt>
                <c:pt idx="75">
                  <c:v>9927.0889999999999</c:v>
                </c:pt>
                <c:pt idx="76">
                  <c:v>10477.299999999999</c:v>
                </c:pt>
                <c:pt idx="77">
                  <c:v>10105.280000000001</c:v>
                </c:pt>
                <c:pt idx="78">
                  <c:v>10662.68</c:v>
                </c:pt>
                <c:pt idx="79">
                  <c:v>10044.33</c:v>
                </c:pt>
                <c:pt idx="80">
                  <c:v>10340.620000000001</c:v>
                </c:pt>
                <c:pt idx="81">
                  <c:v>10818.69</c:v>
                </c:pt>
                <c:pt idx="82">
                  <c:v>10715.65</c:v>
                </c:pt>
                <c:pt idx="83">
                  <c:v>10647.56</c:v>
                </c:pt>
                <c:pt idx="84">
                  <c:v>10543.61</c:v>
                </c:pt>
                <c:pt idx="85">
                  <c:v>10343.6</c:v>
                </c:pt>
                <c:pt idx="86">
                  <c:v>11123.38</c:v>
                </c:pt>
                <c:pt idx="87">
                  <c:v>9737.6820000000007</c:v>
                </c:pt>
                <c:pt idx="88">
                  <c:v>10396.969999999999</c:v>
                </c:pt>
                <c:pt idx="89">
                  <c:v>10251.65</c:v>
                </c:pt>
                <c:pt idx="90">
                  <c:v>10016.02</c:v>
                </c:pt>
                <c:pt idx="91">
                  <c:v>10113.370000000001</c:v>
                </c:pt>
                <c:pt idx="92">
                  <c:v>10031.620000000001</c:v>
                </c:pt>
                <c:pt idx="93">
                  <c:v>10298.040000000001</c:v>
                </c:pt>
                <c:pt idx="94">
                  <c:v>9653.6</c:v>
                </c:pt>
                <c:pt idx="95">
                  <c:v>10697.15</c:v>
                </c:pt>
                <c:pt idx="96">
                  <c:v>10026.219999999999</c:v>
                </c:pt>
                <c:pt idx="97">
                  <c:v>9889.768</c:v>
                </c:pt>
                <c:pt idx="98">
                  <c:v>10358.02</c:v>
                </c:pt>
                <c:pt idx="99">
                  <c:v>10066.030000000001</c:v>
                </c:pt>
                <c:pt idx="100">
                  <c:v>10216.65</c:v>
                </c:pt>
                <c:pt idx="101">
                  <c:v>10481.09</c:v>
                </c:pt>
                <c:pt idx="102">
                  <c:v>9802.0490000000009</c:v>
                </c:pt>
                <c:pt idx="103">
                  <c:v>9899.5079999999998</c:v>
                </c:pt>
                <c:pt idx="104">
                  <c:v>10082.219999999999</c:v>
                </c:pt>
                <c:pt idx="105">
                  <c:v>9976.3729999999996</c:v>
                </c:pt>
                <c:pt idx="106">
                  <c:v>10134.43</c:v>
                </c:pt>
                <c:pt idx="107">
                  <c:v>9850.7810000000009</c:v>
                </c:pt>
                <c:pt idx="108">
                  <c:v>9958.5789999999997</c:v>
                </c:pt>
                <c:pt idx="109">
                  <c:v>10165.209999999999</c:v>
                </c:pt>
                <c:pt idx="110">
                  <c:v>10803.72</c:v>
                </c:pt>
                <c:pt idx="111">
                  <c:v>11142.31</c:v>
                </c:pt>
                <c:pt idx="112">
                  <c:v>10667.26</c:v>
                </c:pt>
                <c:pt idx="113">
                  <c:v>11323.4</c:v>
                </c:pt>
                <c:pt idx="114">
                  <c:v>10536.49</c:v>
                </c:pt>
                <c:pt idx="115">
                  <c:v>10677.67</c:v>
                </c:pt>
                <c:pt idx="116">
                  <c:v>10548.3</c:v>
                </c:pt>
                <c:pt idx="117">
                  <c:v>10082.44</c:v>
                </c:pt>
                <c:pt idx="118">
                  <c:v>10505.84</c:v>
                </c:pt>
                <c:pt idx="119">
                  <c:v>10528.65</c:v>
                </c:pt>
                <c:pt idx="120">
                  <c:v>10666.33</c:v>
                </c:pt>
                <c:pt idx="121">
                  <c:v>10943.28</c:v>
                </c:pt>
                <c:pt idx="122">
                  <c:v>11298.31</c:v>
                </c:pt>
                <c:pt idx="123">
                  <c:v>10486.44</c:v>
                </c:pt>
                <c:pt idx="124">
                  <c:v>10917.51</c:v>
                </c:pt>
                <c:pt idx="125">
                  <c:v>11086.81</c:v>
                </c:pt>
                <c:pt idx="126">
                  <c:v>11111.73</c:v>
                </c:pt>
                <c:pt idx="127">
                  <c:v>11079.86</c:v>
                </c:pt>
                <c:pt idx="128">
                  <c:v>10623.82</c:v>
                </c:pt>
                <c:pt idx="129">
                  <c:v>11323.33</c:v>
                </c:pt>
                <c:pt idx="130">
                  <c:v>11438.38</c:v>
                </c:pt>
                <c:pt idx="131">
                  <c:v>11714.2</c:v>
                </c:pt>
                <c:pt idx="132">
                  <c:v>11729.43</c:v>
                </c:pt>
                <c:pt idx="133">
                  <c:v>11632.13</c:v>
                </c:pt>
                <c:pt idx="134">
                  <c:v>13021.49</c:v>
                </c:pt>
                <c:pt idx="135">
                  <c:v>13143.73</c:v>
                </c:pt>
                <c:pt idx="136">
                  <c:v>13709.59</c:v>
                </c:pt>
                <c:pt idx="137">
                  <c:v>13999.2</c:v>
                </c:pt>
                <c:pt idx="138">
                  <c:v>13451.07</c:v>
                </c:pt>
                <c:pt idx="139">
                  <c:v>13612.82</c:v>
                </c:pt>
                <c:pt idx="140">
                  <c:v>13541.9</c:v>
                </c:pt>
                <c:pt idx="141">
                  <c:v>13647.11</c:v>
                </c:pt>
                <c:pt idx="142">
                  <c:v>13672.41</c:v>
                </c:pt>
                <c:pt idx="143">
                  <c:v>14029.06</c:v>
                </c:pt>
                <c:pt idx="144">
                  <c:v>14384.68</c:v>
                </c:pt>
                <c:pt idx="145">
                  <c:v>14620.45</c:v>
                </c:pt>
                <c:pt idx="146">
                  <c:v>14716.68</c:v>
                </c:pt>
                <c:pt idx="147">
                  <c:v>15056.76</c:v>
                </c:pt>
                <c:pt idx="148">
                  <c:v>15257.71</c:v>
                </c:pt>
                <c:pt idx="149">
                  <c:v>15595.23</c:v>
                </c:pt>
                <c:pt idx="150">
                  <c:v>15471.37</c:v>
                </c:pt>
                <c:pt idx="151">
                  <c:v>15668.05</c:v>
                </c:pt>
                <c:pt idx="152">
                  <c:v>15762.02</c:v>
                </c:pt>
                <c:pt idx="153">
                  <c:v>15586.83</c:v>
                </c:pt>
                <c:pt idx="154">
                  <c:v>15551.32</c:v>
                </c:pt>
                <c:pt idx="155">
                  <c:v>15900.04</c:v>
                </c:pt>
                <c:pt idx="156">
                  <c:v>15982.19</c:v>
                </c:pt>
                <c:pt idx="157">
                  <c:v>16325.52</c:v>
                </c:pt>
                <c:pt idx="158">
                  <c:v>16333.3</c:v>
                </c:pt>
                <c:pt idx="159">
                  <c:v>17521.96</c:v>
                </c:pt>
                <c:pt idx="160">
                  <c:v>17052.099999999999</c:v>
                </c:pt>
                <c:pt idx="161">
                  <c:v>18168.78</c:v>
                </c:pt>
                <c:pt idx="162">
                  <c:v>18520.54</c:v>
                </c:pt>
                <c:pt idx="163">
                  <c:v>19398.07</c:v>
                </c:pt>
                <c:pt idx="164">
                  <c:v>19745.89</c:v>
                </c:pt>
                <c:pt idx="165">
                  <c:v>20018.27</c:v>
                </c:pt>
                <c:pt idx="166">
                  <c:v>21502.41</c:v>
                </c:pt>
                <c:pt idx="167">
                  <c:v>22018.77</c:v>
                </c:pt>
                <c:pt idx="168">
                  <c:v>23470.93</c:v>
                </c:pt>
                <c:pt idx="169">
                  <c:v>23396.2</c:v>
                </c:pt>
                <c:pt idx="170">
                  <c:v>25140.09</c:v>
                </c:pt>
                <c:pt idx="171">
                  <c:v>25665.03</c:v>
                </c:pt>
                <c:pt idx="172">
                  <c:v>25597.1</c:v>
                </c:pt>
                <c:pt idx="173">
                  <c:v>26899.96</c:v>
                </c:pt>
                <c:pt idx="174">
                  <c:v>26777.89</c:v>
                </c:pt>
                <c:pt idx="175">
                  <c:v>25875.200000000001</c:v>
                </c:pt>
                <c:pt idx="176">
                  <c:v>23799.69</c:v>
                </c:pt>
                <c:pt idx="177">
                  <c:v>22809.42</c:v>
                </c:pt>
                <c:pt idx="178">
                  <c:v>20747.82</c:v>
                </c:pt>
                <c:pt idx="179">
                  <c:v>18554.98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'Expenses v2'!$D$2</c:f>
              <c:strCache>
                <c:ptCount val="1"/>
                <c:pt idx="0">
                  <c:v>aggEstimExpenses</c:v>
                </c:pt>
              </c:strCache>
            </c:strRef>
          </c:tx>
          <c:marker>
            <c:symbol val="none"/>
          </c:marker>
          <c:cat>
            <c:numRef>
              <c:f>'Expenses v2'!$B$3:$B$182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'Expenses v2'!$D$3:$D$182</c:f>
              <c:numCache>
                <c:formatCode>General</c:formatCode>
                <c:ptCount val="180"/>
                <c:pt idx="0">
                  <c:v>1882.874</c:v>
                </c:pt>
                <c:pt idx="1">
                  <c:v>738.89340000000004</c:v>
                </c:pt>
                <c:pt idx="2">
                  <c:v>1801.07</c:v>
                </c:pt>
                <c:pt idx="3">
                  <c:v>745.54330000000004</c:v>
                </c:pt>
                <c:pt idx="4">
                  <c:v>5328.1310000000003</c:v>
                </c:pt>
                <c:pt idx="5">
                  <c:v>2064.2730000000001</c:v>
                </c:pt>
                <c:pt idx="6">
                  <c:v>4380.7960000000003</c:v>
                </c:pt>
                <c:pt idx="7">
                  <c:v>2952.7020000000002</c:v>
                </c:pt>
                <c:pt idx="8">
                  <c:v>4982.0529999999999</c:v>
                </c:pt>
                <c:pt idx="9">
                  <c:v>6742.6450000000004</c:v>
                </c:pt>
                <c:pt idx="10">
                  <c:v>6731.1289999999999</c:v>
                </c:pt>
                <c:pt idx="11">
                  <c:v>7164.2290000000003</c:v>
                </c:pt>
                <c:pt idx="12">
                  <c:v>8276.9680000000008</c:v>
                </c:pt>
                <c:pt idx="13">
                  <c:v>8139.7290000000003</c:v>
                </c:pt>
                <c:pt idx="14">
                  <c:v>7723.1559999999999</c:v>
                </c:pt>
                <c:pt idx="15">
                  <c:v>8580.607</c:v>
                </c:pt>
                <c:pt idx="16">
                  <c:v>7917.6409999999996</c:v>
                </c:pt>
                <c:pt idx="17">
                  <c:v>8290.5910000000003</c:v>
                </c:pt>
                <c:pt idx="18">
                  <c:v>8515.8960000000006</c:v>
                </c:pt>
                <c:pt idx="19">
                  <c:v>8755.6440000000002</c:v>
                </c:pt>
                <c:pt idx="20">
                  <c:v>8454.4529999999995</c:v>
                </c:pt>
                <c:pt idx="21">
                  <c:v>8446.7690000000002</c:v>
                </c:pt>
                <c:pt idx="22">
                  <c:v>9139.3780000000006</c:v>
                </c:pt>
                <c:pt idx="23">
                  <c:v>8990.3289999999997</c:v>
                </c:pt>
                <c:pt idx="24">
                  <c:v>9076.4459999999999</c:v>
                </c:pt>
                <c:pt idx="25">
                  <c:v>9045.3410000000003</c:v>
                </c:pt>
                <c:pt idx="26">
                  <c:v>9605.5079999999998</c:v>
                </c:pt>
                <c:pt idx="27">
                  <c:v>8625.5779999999995</c:v>
                </c:pt>
                <c:pt idx="28">
                  <c:v>8448.1710000000003</c:v>
                </c:pt>
                <c:pt idx="29">
                  <c:v>8757.8729999999996</c:v>
                </c:pt>
                <c:pt idx="30">
                  <c:v>9390.5990000000002</c:v>
                </c:pt>
                <c:pt idx="31">
                  <c:v>9336.5259999999998</c:v>
                </c:pt>
                <c:pt idx="32">
                  <c:v>9385.6730000000007</c:v>
                </c:pt>
                <c:pt idx="33">
                  <c:v>9489.36</c:v>
                </c:pt>
                <c:pt idx="34">
                  <c:v>9427.3860000000004</c:v>
                </c:pt>
                <c:pt idx="35">
                  <c:v>9714.3080000000009</c:v>
                </c:pt>
                <c:pt idx="36">
                  <c:v>10237.56</c:v>
                </c:pt>
                <c:pt idx="37">
                  <c:v>10123.41</c:v>
                </c:pt>
                <c:pt idx="38">
                  <c:v>10235.57</c:v>
                </c:pt>
                <c:pt idx="39">
                  <c:v>10127.709999999999</c:v>
                </c:pt>
                <c:pt idx="40">
                  <c:v>10028.67</c:v>
                </c:pt>
                <c:pt idx="41">
                  <c:v>10197.1</c:v>
                </c:pt>
                <c:pt idx="42">
                  <c:v>10441.99</c:v>
                </c:pt>
                <c:pt idx="43">
                  <c:v>10145.44</c:v>
                </c:pt>
                <c:pt idx="44">
                  <c:v>10283.379999999999</c:v>
                </c:pt>
                <c:pt idx="45">
                  <c:v>10410.23</c:v>
                </c:pt>
                <c:pt idx="46">
                  <c:v>10481.39</c:v>
                </c:pt>
                <c:pt idx="47">
                  <c:v>10306.879999999999</c:v>
                </c:pt>
                <c:pt idx="48">
                  <c:v>10702.84</c:v>
                </c:pt>
                <c:pt idx="49">
                  <c:v>10688.04</c:v>
                </c:pt>
                <c:pt idx="50">
                  <c:v>10754.86</c:v>
                </c:pt>
                <c:pt idx="51">
                  <c:v>10925.55</c:v>
                </c:pt>
                <c:pt idx="52">
                  <c:v>10875.17</c:v>
                </c:pt>
                <c:pt idx="53">
                  <c:v>10961.52</c:v>
                </c:pt>
                <c:pt idx="54">
                  <c:v>10882.74</c:v>
                </c:pt>
                <c:pt idx="55">
                  <c:v>11282.95</c:v>
                </c:pt>
                <c:pt idx="56">
                  <c:v>11252.12</c:v>
                </c:pt>
                <c:pt idx="57">
                  <c:v>10697.72</c:v>
                </c:pt>
                <c:pt idx="58">
                  <c:v>11375.13</c:v>
                </c:pt>
                <c:pt idx="59">
                  <c:v>10937.58</c:v>
                </c:pt>
                <c:pt idx="60">
                  <c:v>11231.05</c:v>
                </c:pt>
                <c:pt idx="61">
                  <c:v>11071.15</c:v>
                </c:pt>
                <c:pt idx="62">
                  <c:v>12280.49</c:v>
                </c:pt>
                <c:pt idx="63">
                  <c:v>11380.4</c:v>
                </c:pt>
                <c:pt idx="64">
                  <c:v>11513.93</c:v>
                </c:pt>
                <c:pt idx="65">
                  <c:v>11828.87</c:v>
                </c:pt>
                <c:pt idx="66">
                  <c:v>11712.14</c:v>
                </c:pt>
                <c:pt idx="67">
                  <c:v>11484.02</c:v>
                </c:pt>
                <c:pt idx="68">
                  <c:v>11673.41</c:v>
                </c:pt>
                <c:pt idx="69">
                  <c:v>11187.3</c:v>
                </c:pt>
                <c:pt idx="70">
                  <c:v>11709.87</c:v>
                </c:pt>
                <c:pt idx="71">
                  <c:v>11365.01</c:v>
                </c:pt>
                <c:pt idx="72">
                  <c:v>11757.84</c:v>
                </c:pt>
                <c:pt idx="73">
                  <c:v>11606.13</c:v>
                </c:pt>
                <c:pt idx="74">
                  <c:v>11406.16</c:v>
                </c:pt>
                <c:pt idx="75">
                  <c:v>11306.07</c:v>
                </c:pt>
                <c:pt idx="76">
                  <c:v>12044.53</c:v>
                </c:pt>
                <c:pt idx="77">
                  <c:v>11895.48</c:v>
                </c:pt>
                <c:pt idx="78">
                  <c:v>12066.95</c:v>
                </c:pt>
                <c:pt idx="79">
                  <c:v>11579.78</c:v>
                </c:pt>
                <c:pt idx="80">
                  <c:v>11540.34</c:v>
                </c:pt>
                <c:pt idx="81">
                  <c:v>11931.26</c:v>
                </c:pt>
                <c:pt idx="82">
                  <c:v>11795.49</c:v>
                </c:pt>
                <c:pt idx="83">
                  <c:v>11838.97</c:v>
                </c:pt>
                <c:pt idx="84">
                  <c:v>11984.19</c:v>
                </c:pt>
                <c:pt idx="85">
                  <c:v>11808.12</c:v>
                </c:pt>
                <c:pt idx="86">
                  <c:v>12245.79</c:v>
                </c:pt>
                <c:pt idx="87">
                  <c:v>11308.6</c:v>
                </c:pt>
                <c:pt idx="88">
                  <c:v>11616.26</c:v>
                </c:pt>
                <c:pt idx="89">
                  <c:v>11697.41</c:v>
                </c:pt>
                <c:pt idx="90">
                  <c:v>11876.94</c:v>
                </c:pt>
                <c:pt idx="91">
                  <c:v>11205.76</c:v>
                </c:pt>
                <c:pt idx="92">
                  <c:v>11720.94</c:v>
                </c:pt>
                <c:pt idx="93">
                  <c:v>11617.01</c:v>
                </c:pt>
                <c:pt idx="94">
                  <c:v>11454.08</c:v>
                </c:pt>
                <c:pt idx="95">
                  <c:v>11754.63</c:v>
                </c:pt>
                <c:pt idx="96">
                  <c:v>11731.94</c:v>
                </c:pt>
                <c:pt idx="97">
                  <c:v>11440.42</c:v>
                </c:pt>
                <c:pt idx="98">
                  <c:v>12215.41</c:v>
                </c:pt>
                <c:pt idx="99">
                  <c:v>11620.29</c:v>
                </c:pt>
                <c:pt idx="100">
                  <c:v>12162.05</c:v>
                </c:pt>
                <c:pt idx="101">
                  <c:v>12529.66</c:v>
                </c:pt>
                <c:pt idx="102">
                  <c:v>11547.55</c:v>
                </c:pt>
                <c:pt idx="103">
                  <c:v>11871.49</c:v>
                </c:pt>
                <c:pt idx="104">
                  <c:v>12242.1</c:v>
                </c:pt>
                <c:pt idx="105">
                  <c:v>11632.51</c:v>
                </c:pt>
                <c:pt idx="106">
                  <c:v>11528.96</c:v>
                </c:pt>
                <c:pt idx="107">
                  <c:v>11655.45</c:v>
                </c:pt>
                <c:pt idx="108">
                  <c:v>11909.42</c:v>
                </c:pt>
                <c:pt idx="109">
                  <c:v>11614.88</c:v>
                </c:pt>
                <c:pt idx="110">
                  <c:v>12488.83</c:v>
                </c:pt>
                <c:pt idx="111">
                  <c:v>12966.04</c:v>
                </c:pt>
                <c:pt idx="112">
                  <c:v>12516.64</c:v>
                </c:pt>
                <c:pt idx="113">
                  <c:v>13249.63</c:v>
                </c:pt>
                <c:pt idx="114">
                  <c:v>12286.89</c:v>
                </c:pt>
                <c:pt idx="115">
                  <c:v>12479.65</c:v>
                </c:pt>
                <c:pt idx="116">
                  <c:v>12099.24</c:v>
                </c:pt>
                <c:pt idx="117">
                  <c:v>11833.45</c:v>
                </c:pt>
                <c:pt idx="118">
                  <c:v>11770.23</c:v>
                </c:pt>
                <c:pt idx="119">
                  <c:v>11911.38</c:v>
                </c:pt>
                <c:pt idx="120">
                  <c:v>11855.29</c:v>
                </c:pt>
                <c:pt idx="121">
                  <c:v>12114.52</c:v>
                </c:pt>
                <c:pt idx="122">
                  <c:v>12491.88</c:v>
                </c:pt>
                <c:pt idx="123">
                  <c:v>11812.75</c:v>
                </c:pt>
                <c:pt idx="124">
                  <c:v>12259.27</c:v>
                </c:pt>
                <c:pt idx="125">
                  <c:v>12443.2</c:v>
                </c:pt>
                <c:pt idx="126">
                  <c:v>12443.01</c:v>
                </c:pt>
                <c:pt idx="127">
                  <c:v>12740.23</c:v>
                </c:pt>
                <c:pt idx="128">
                  <c:v>11937.71</c:v>
                </c:pt>
                <c:pt idx="129">
                  <c:v>12568.52</c:v>
                </c:pt>
                <c:pt idx="130">
                  <c:v>12656.71</c:v>
                </c:pt>
                <c:pt idx="131">
                  <c:v>12960.87</c:v>
                </c:pt>
                <c:pt idx="132">
                  <c:v>12926.4</c:v>
                </c:pt>
                <c:pt idx="133">
                  <c:v>12847.85</c:v>
                </c:pt>
                <c:pt idx="134">
                  <c:v>13924.95</c:v>
                </c:pt>
                <c:pt idx="135">
                  <c:v>14204.5</c:v>
                </c:pt>
                <c:pt idx="136">
                  <c:v>14676.91</c:v>
                </c:pt>
                <c:pt idx="137">
                  <c:v>14863.33</c:v>
                </c:pt>
                <c:pt idx="138">
                  <c:v>14147.23</c:v>
                </c:pt>
                <c:pt idx="139">
                  <c:v>14178.27</c:v>
                </c:pt>
                <c:pt idx="140">
                  <c:v>14055.08</c:v>
                </c:pt>
                <c:pt idx="141">
                  <c:v>14084.7</c:v>
                </c:pt>
                <c:pt idx="142">
                  <c:v>13885.26</c:v>
                </c:pt>
                <c:pt idx="143">
                  <c:v>14141.35</c:v>
                </c:pt>
                <c:pt idx="144">
                  <c:v>14268.19</c:v>
                </c:pt>
                <c:pt idx="145">
                  <c:v>14312.28</c:v>
                </c:pt>
                <c:pt idx="146">
                  <c:v>14321.9</c:v>
                </c:pt>
                <c:pt idx="147">
                  <c:v>14600.86</c:v>
                </c:pt>
                <c:pt idx="148">
                  <c:v>14686.9</c:v>
                </c:pt>
                <c:pt idx="149">
                  <c:v>14880.34</c:v>
                </c:pt>
                <c:pt idx="150">
                  <c:v>14749.29</c:v>
                </c:pt>
                <c:pt idx="151">
                  <c:v>14864.67</c:v>
                </c:pt>
                <c:pt idx="152">
                  <c:v>14939.19</c:v>
                </c:pt>
                <c:pt idx="153">
                  <c:v>14732.73</c:v>
                </c:pt>
                <c:pt idx="154">
                  <c:v>14644.66</c:v>
                </c:pt>
                <c:pt idx="155">
                  <c:v>14923.46</c:v>
                </c:pt>
                <c:pt idx="156">
                  <c:v>14916.83</c:v>
                </c:pt>
                <c:pt idx="157">
                  <c:v>14900.76</c:v>
                </c:pt>
                <c:pt idx="158">
                  <c:v>14959.59</c:v>
                </c:pt>
                <c:pt idx="159">
                  <c:v>15851.07</c:v>
                </c:pt>
                <c:pt idx="160">
                  <c:v>15511.16</c:v>
                </c:pt>
                <c:pt idx="161">
                  <c:v>16342.28</c:v>
                </c:pt>
                <c:pt idx="162">
                  <c:v>16637.169999999998</c:v>
                </c:pt>
                <c:pt idx="163">
                  <c:v>17146.54</c:v>
                </c:pt>
                <c:pt idx="164">
                  <c:v>17242.38</c:v>
                </c:pt>
                <c:pt idx="165">
                  <c:v>17611.66</c:v>
                </c:pt>
                <c:pt idx="166">
                  <c:v>18494.830000000002</c:v>
                </c:pt>
                <c:pt idx="167">
                  <c:v>18797.72</c:v>
                </c:pt>
                <c:pt idx="168">
                  <c:v>19786.87</c:v>
                </c:pt>
                <c:pt idx="169">
                  <c:v>19720.87</c:v>
                </c:pt>
                <c:pt idx="170">
                  <c:v>20765.75</c:v>
                </c:pt>
                <c:pt idx="171">
                  <c:v>21282.66</c:v>
                </c:pt>
                <c:pt idx="172">
                  <c:v>21278.29</c:v>
                </c:pt>
                <c:pt idx="173">
                  <c:v>21901.97</c:v>
                </c:pt>
                <c:pt idx="174">
                  <c:v>22225.66</c:v>
                </c:pt>
                <c:pt idx="175">
                  <c:v>22141.81</c:v>
                </c:pt>
                <c:pt idx="176">
                  <c:v>21718.3</c:v>
                </c:pt>
                <c:pt idx="177">
                  <c:v>21938.42</c:v>
                </c:pt>
                <c:pt idx="178">
                  <c:v>21649.1</c:v>
                </c:pt>
                <c:pt idx="179">
                  <c:v>22687.919999999998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488512"/>
        <c:axId val="381830272"/>
      </c:lineChart>
      <c:dateAx>
        <c:axId val="381488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1830272"/>
        <c:crosses val="autoZero"/>
        <c:auto val="1"/>
        <c:lblOffset val="100"/>
        <c:baseTimeUnit val="months"/>
      </c:dateAx>
      <c:valAx>
        <c:axId val="381830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488512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'Expenses v2'!$T$2</c:f>
              <c:strCache>
                <c:ptCount val="1"/>
                <c:pt idx="0">
                  <c:v>aggActualExpenses</c:v>
                </c:pt>
              </c:strCache>
            </c:strRef>
          </c:tx>
          <c:marker>
            <c:symbol val="none"/>
          </c:marker>
          <c:cat>
            <c:numRef>
              <c:f>'Expenses v2'!$S$3:$S$181</c:f>
              <c:numCache>
                <c:formatCode>m/d/yyyy</c:formatCode>
                <c:ptCount val="179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</c:numCache>
            </c:numRef>
          </c:cat>
          <c:val>
            <c:numRef>
              <c:f>'Expenses v2'!$T$3:$T$181</c:f>
              <c:numCache>
                <c:formatCode>General</c:formatCode>
                <c:ptCount val="179"/>
                <c:pt idx="0">
                  <c:v>1385</c:v>
                </c:pt>
                <c:pt idx="1">
                  <c:v>2406</c:v>
                </c:pt>
                <c:pt idx="2">
                  <c:v>3163.75</c:v>
                </c:pt>
                <c:pt idx="3">
                  <c:v>1052</c:v>
                </c:pt>
                <c:pt idx="4">
                  <c:v>591</c:v>
                </c:pt>
                <c:pt idx="5">
                  <c:v>1808.4290000000001</c:v>
                </c:pt>
                <c:pt idx="6">
                  <c:v>3042</c:v>
                </c:pt>
                <c:pt idx="7">
                  <c:v>1681.125</c:v>
                </c:pt>
                <c:pt idx="8">
                  <c:v>1435</c:v>
                </c:pt>
                <c:pt idx="9">
                  <c:v>690.14290000000005</c:v>
                </c:pt>
                <c:pt idx="10">
                  <c:v>1876.8</c:v>
                </c:pt>
                <c:pt idx="11">
                  <c:v>1510.9</c:v>
                </c:pt>
                <c:pt idx="12">
                  <c:v>1517.067</c:v>
                </c:pt>
                <c:pt idx="13">
                  <c:v>4798.5</c:v>
                </c:pt>
                <c:pt idx="14">
                  <c:v>2758.2</c:v>
                </c:pt>
                <c:pt idx="15">
                  <c:v>1246.5830000000001</c:v>
                </c:pt>
                <c:pt idx="16">
                  <c:v>2856.741</c:v>
                </c:pt>
                <c:pt idx="17">
                  <c:v>2169.0320000000002</c:v>
                </c:pt>
                <c:pt idx="18">
                  <c:v>2253.069</c:v>
                </c:pt>
                <c:pt idx="19">
                  <c:v>1905.4849999999999</c:v>
                </c:pt>
                <c:pt idx="20">
                  <c:v>2037.778</c:v>
                </c:pt>
                <c:pt idx="21">
                  <c:v>2582.415</c:v>
                </c:pt>
                <c:pt idx="22">
                  <c:v>2596.8159999999998</c:v>
                </c:pt>
                <c:pt idx="23">
                  <c:v>1653.8209999999999</c:v>
                </c:pt>
                <c:pt idx="24">
                  <c:v>1978.86</c:v>
                </c:pt>
                <c:pt idx="25">
                  <c:v>1543.797</c:v>
                </c:pt>
                <c:pt idx="26">
                  <c:v>3662.1759999999999</c:v>
                </c:pt>
                <c:pt idx="27">
                  <c:v>2202.5790000000002</c:v>
                </c:pt>
                <c:pt idx="28">
                  <c:v>2924.6619999999998</c:v>
                </c:pt>
                <c:pt idx="29">
                  <c:v>2002.663</c:v>
                </c:pt>
                <c:pt idx="30">
                  <c:v>1794.34</c:v>
                </c:pt>
                <c:pt idx="31">
                  <c:v>1797.0219999999999</c:v>
                </c:pt>
                <c:pt idx="32">
                  <c:v>1880.1980000000001</c:v>
                </c:pt>
                <c:pt idx="33">
                  <c:v>1141.8489999999999</c:v>
                </c:pt>
                <c:pt idx="34">
                  <c:v>1938.7329999999999</c:v>
                </c:pt>
                <c:pt idx="35">
                  <c:v>1903.7239999999999</c:v>
                </c:pt>
                <c:pt idx="36">
                  <c:v>888.26260000000002</c:v>
                </c:pt>
                <c:pt idx="37">
                  <c:v>2269.183</c:v>
                </c:pt>
                <c:pt idx="38">
                  <c:v>1843</c:v>
                </c:pt>
                <c:pt idx="39">
                  <c:v>1751.0709999999999</c:v>
                </c:pt>
                <c:pt idx="40">
                  <c:v>1990.261</c:v>
                </c:pt>
                <c:pt idx="41">
                  <c:v>1659.828</c:v>
                </c:pt>
                <c:pt idx="42">
                  <c:v>2125.482</c:v>
                </c:pt>
                <c:pt idx="43">
                  <c:v>1871.0060000000001</c:v>
                </c:pt>
                <c:pt idx="44">
                  <c:v>3006.2829999999999</c:v>
                </c:pt>
                <c:pt idx="45">
                  <c:v>2515.7350000000001</c:v>
                </c:pt>
                <c:pt idx="46">
                  <c:v>1994.2470000000001</c:v>
                </c:pt>
                <c:pt idx="47">
                  <c:v>2352.7370000000001</c:v>
                </c:pt>
                <c:pt idx="48">
                  <c:v>2207.828</c:v>
                </c:pt>
                <c:pt idx="49">
                  <c:v>2292.8159999999998</c:v>
                </c:pt>
                <c:pt idx="50">
                  <c:v>2648.18</c:v>
                </c:pt>
                <c:pt idx="51">
                  <c:v>2231.2339999999999</c:v>
                </c:pt>
                <c:pt idx="52">
                  <c:v>1853.03</c:v>
                </c:pt>
                <c:pt idx="53">
                  <c:v>2010.4780000000001</c:v>
                </c:pt>
                <c:pt idx="54">
                  <c:v>2760.817</c:v>
                </c:pt>
                <c:pt idx="55">
                  <c:v>2484.9290000000001</c:v>
                </c:pt>
                <c:pt idx="56">
                  <c:v>2263.2359999999999</c:v>
                </c:pt>
                <c:pt idx="57">
                  <c:v>2391.9319999999998</c:v>
                </c:pt>
                <c:pt idx="58">
                  <c:v>2193.212</c:v>
                </c:pt>
                <c:pt idx="59">
                  <c:v>2006.94</c:v>
                </c:pt>
                <c:pt idx="60">
                  <c:v>2666.8110000000001</c:v>
                </c:pt>
                <c:pt idx="61">
                  <c:v>2236.4059999999999</c:v>
                </c:pt>
                <c:pt idx="62">
                  <c:v>2396.386</c:v>
                </c:pt>
                <c:pt idx="63">
                  <c:v>2166.4650000000001</c:v>
                </c:pt>
                <c:pt idx="64">
                  <c:v>2764.7339999999999</c:v>
                </c:pt>
                <c:pt idx="65">
                  <c:v>2324.6680000000001</c:v>
                </c:pt>
                <c:pt idx="66">
                  <c:v>3060.3670000000002</c:v>
                </c:pt>
                <c:pt idx="67">
                  <c:v>2380.4079999999999</c:v>
                </c:pt>
                <c:pt idx="68">
                  <c:v>2519.0889999999999</c:v>
                </c:pt>
                <c:pt idx="69">
                  <c:v>1921.566</c:v>
                </c:pt>
                <c:pt idx="70">
                  <c:v>2925.3009999999999</c:v>
                </c:pt>
                <c:pt idx="71">
                  <c:v>2744.701</c:v>
                </c:pt>
                <c:pt idx="72">
                  <c:v>2657.9789999999998</c:v>
                </c:pt>
                <c:pt idx="73">
                  <c:v>1909.623</c:v>
                </c:pt>
                <c:pt idx="74">
                  <c:v>2618.9479999999999</c:v>
                </c:pt>
                <c:pt idx="75">
                  <c:v>2331.7820000000002</c:v>
                </c:pt>
                <c:pt idx="76">
                  <c:v>2196.703</c:v>
                </c:pt>
                <c:pt idx="77">
                  <c:v>2934.8690000000001</c:v>
                </c:pt>
                <c:pt idx="78">
                  <c:v>3160.66</c:v>
                </c:pt>
                <c:pt idx="79">
                  <c:v>2276.4810000000002</c:v>
                </c:pt>
                <c:pt idx="80">
                  <c:v>2024.568</c:v>
                </c:pt>
                <c:pt idx="81">
                  <c:v>2394.0059999999999</c:v>
                </c:pt>
                <c:pt idx="82">
                  <c:v>2304.2399999999998</c:v>
                </c:pt>
                <c:pt idx="83">
                  <c:v>2324.5450000000001</c:v>
                </c:pt>
                <c:pt idx="84">
                  <c:v>2159.44</c:v>
                </c:pt>
                <c:pt idx="85">
                  <c:v>2115.9569999999999</c:v>
                </c:pt>
                <c:pt idx="86">
                  <c:v>2316.0160000000001</c:v>
                </c:pt>
                <c:pt idx="87">
                  <c:v>2247.1320000000001</c:v>
                </c:pt>
                <c:pt idx="88">
                  <c:v>2453.0709999999999</c:v>
                </c:pt>
                <c:pt idx="89">
                  <c:v>2663.9090000000001</c:v>
                </c:pt>
                <c:pt idx="90">
                  <c:v>2706.6689999999999</c:v>
                </c:pt>
                <c:pt idx="91">
                  <c:v>2376.3440000000001</c:v>
                </c:pt>
                <c:pt idx="92">
                  <c:v>2224.1779999999999</c:v>
                </c:pt>
                <c:pt idx="93">
                  <c:v>2999.3270000000002</c:v>
                </c:pt>
                <c:pt idx="94">
                  <c:v>2803.8440000000001</c:v>
                </c:pt>
                <c:pt idx="95">
                  <c:v>2435.0590000000002</c:v>
                </c:pt>
                <c:pt idx="96">
                  <c:v>2727.28</c:v>
                </c:pt>
                <c:pt idx="97">
                  <c:v>2837.32</c:v>
                </c:pt>
                <c:pt idx="98">
                  <c:v>2812.5129999999999</c:v>
                </c:pt>
                <c:pt idx="99">
                  <c:v>2801.672</c:v>
                </c:pt>
                <c:pt idx="100">
                  <c:v>3314.8249999999998</c:v>
                </c:pt>
                <c:pt idx="101">
                  <c:v>3428.239</c:v>
                </c:pt>
                <c:pt idx="102">
                  <c:v>2931.165</c:v>
                </c:pt>
                <c:pt idx="103">
                  <c:v>3251.9609999999998</c:v>
                </c:pt>
                <c:pt idx="104">
                  <c:v>3025.7429999999999</c:v>
                </c:pt>
                <c:pt idx="105">
                  <c:v>3192.6709999999998</c:v>
                </c:pt>
                <c:pt idx="106">
                  <c:v>3202.355</c:v>
                </c:pt>
                <c:pt idx="107">
                  <c:v>3292.7220000000002</c:v>
                </c:pt>
                <c:pt idx="108">
                  <c:v>3824.83</c:v>
                </c:pt>
                <c:pt idx="109">
                  <c:v>3626.5419999999999</c:v>
                </c:pt>
                <c:pt idx="110">
                  <c:v>4295.8419999999996</c:v>
                </c:pt>
                <c:pt idx="111">
                  <c:v>3865.453</c:v>
                </c:pt>
                <c:pt idx="112">
                  <c:v>4104.835</c:v>
                </c:pt>
                <c:pt idx="113">
                  <c:v>4522.7370000000001</c:v>
                </c:pt>
                <c:pt idx="114">
                  <c:v>4257.223</c:v>
                </c:pt>
                <c:pt idx="115">
                  <c:v>4425.84</c:v>
                </c:pt>
                <c:pt idx="116">
                  <c:v>4463.88</c:v>
                </c:pt>
                <c:pt idx="117">
                  <c:v>3962.8789999999999</c:v>
                </c:pt>
                <c:pt idx="118">
                  <c:v>4069.4180000000001</c:v>
                </c:pt>
                <c:pt idx="119">
                  <c:v>4376.7610000000004</c:v>
                </c:pt>
                <c:pt idx="120">
                  <c:v>4560.9440000000004</c:v>
                </c:pt>
                <c:pt idx="121">
                  <c:v>4780.1819999999998</c:v>
                </c:pt>
                <c:pt idx="122">
                  <c:v>5013.6369999999997</c:v>
                </c:pt>
                <c:pt idx="123">
                  <c:v>4761.7089999999998</c:v>
                </c:pt>
                <c:pt idx="124">
                  <c:v>4981.9250000000002</c:v>
                </c:pt>
                <c:pt idx="125">
                  <c:v>4992.0820000000003</c:v>
                </c:pt>
                <c:pt idx="126">
                  <c:v>5158.7920000000004</c:v>
                </c:pt>
                <c:pt idx="127">
                  <c:v>4728.24</c:v>
                </c:pt>
                <c:pt idx="128">
                  <c:v>5035.0860000000002</c:v>
                </c:pt>
                <c:pt idx="129">
                  <c:v>5275.7520000000004</c:v>
                </c:pt>
                <c:pt idx="130">
                  <c:v>5369.3360000000002</c:v>
                </c:pt>
                <c:pt idx="131">
                  <c:v>5327.08</c:v>
                </c:pt>
                <c:pt idx="132">
                  <c:v>5044.8130000000001</c:v>
                </c:pt>
                <c:pt idx="133">
                  <c:v>5097.1369999999997</c:v>
                </c:pt>
                <c:pt idx="134">
                  <c:v>5591.9790000000003</c:v>
                </c:pt>
                <c:pt idx="135">
                  <c:v>5763.366</c:v>
                </c:pt>
                <c:pt idx="136">
                  <c:v>5479.7139999999999</c:v>
                </c:pt>
                <c:pt idx="137">
                  <c:v>5874.5659999999998</c:v>
                </c:pt>
                <c:pt idx="138">
                  <c:v>6252.5780000000004</c:v>
                </c:pt>
                <c:pt idx="139">
                  <c:v>6151.5039999999999</c:v>
                </c:pt>
                <c:pt idx="140">
                  <c:v>6156.0969999999998</c:v>
                </c:pt>
                <c:pt idx="141">
                  <c:v>6145.8649999999998</c:v>
                </c:pt>
                <c:pt idx="142">
                  <c:v>6111.7839999999997</c:v>
                </c:pt>
                <c:pt idx="143">
                  <c:v>5990.857</c:v>
                </c:pt>
                <c:pt idx="144">
                  <c:v>6456.7420000000002</c:v>
                </c:pt>
                <c:pt idx="145">
                  <c:v>6803.6530000000002</c:v>
                </c:pt>
                <c:pt idx="146">
                  <c:v>7058.9759999999997</c:v>
                </c:pt>
                <c:pt idx="147">
                  <c:v>7363.2960000000003</c:v>
                </c:pt>
                <c:pt idx="148">
                  <c:v>7109.69</c:v>
                </c:pt>
                <c:pt idx="149">
                  <c:v>7322.24</c:v>
                </c:pt>
                <c:pt idx="150">
                  <c:v>7420.3239999999996</c:v>
                </c:pt>
                <c:pt idx="151">
                  <c:v>7563.3779999999997</c:v>
                </c:pt>
                <c:pt idx="152">
                  <c:v>7677.3779999999997</c:v>
                </c:pt>
                <c:pt idx="153">
                  <c:v>7917.9939999999997</c:v>
                </c:pt>
                <c:pt idx="154">
                  <c:v>7644.2129999999997</c:v>
                </c:pt>
                <c:pt idx="155">
                  <c:v>8112.5789999999997</c:v>
                </c:pt>
                <c:pt idx="156">
                  <c:v>8074.63</c:v>
                </c:pt>
                <c:pt idx="157">
                  <c:v>8511.82</c:v>
                </c:pt>
                <c:pt idx="158">
                  <c:v>8314.59</c:v>
                </c:pt>
                <c:pt idx="159">
                  <c:v>9761.4869999999992</c:v>
                </c:pt>
                <c:pt idx="160">
                  <c:v>9039.8209999999999</c:v>
                </c:pt>
                <c:pt idx="161">
                  <c:v>8880.08</c:v>
                </c:pt>
                <c:pt idx="162">
                  <c:v>9654.8359999999993</c:v>
                </c:pt>
                <c:pt idx="163">
                  <c:v>10042.56</c:v>
                </c:pt>
                <c:pt idx="164">
                  <c:v>9754.8009999999995</c:v>
                </c:pt>
                <c:pt idx="165">
                  <c:v>9231.0259999999998</c:v>
                </c:pt>
                <c:pt idx="166">
                  <c:v>10465.91</c:v>
                </c:pt>
                <c:pt idx="167">
                  <c:v>10103.129999999999</c:v>
                </c:pt>
                <c:pt idx="168">
                  <c:v>10481.879999999999</c:v>
                </c:pt>
                <c:pt idx="169">
                  <c:v>10065.780000000001</c:v>
                </c:pt>
                <c:pt idx="170">
                  <c:v>11583.16</c:v>
                </c:pt>
                <c:pt idx="171">
                  <c:v>12453.58</c:v>
                </c:pt>
                <c:pt idx="172">
                  <c:v>11960.51</c:v>
                </c:pt>
                <c:pt idx="173">
                  <c:v>11192.49</c:v>
                </c:pt>
                <c:pt idx="174">
                  <c:v>11702.1</c:v>
                </c:pt>
                <c:pt idx="175">
                  <c:v>11354.56</c:v>
                </c:pt>
                <c:pt idx="176">
                  <c:v>9582.1409999999996</c:v>
                </c:pt>
                <c:pt idx="177">
                  <c:v>6693.0020000000004</c:v>
                </c:pt>
                <c:pt idx="178">
                  <c:v>12469.31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'Expenses v2'!$U$2</c:f>
              <c:strCache>
                <c:ptCount val="1"/>
                <c:pt idx="0">
                  <c:v>aggEstimExpenses</c:v>
                </c:pt>
              </c:strCache>
            </c:strRef>
          </c:tx>
          <c:marker>
            <c:symbol val="none"/>
          </c:marker>
          <c:cat>
            <c:numRef>
              <c:f>'Expenses v2'!$S$3:$S$181</c:f>
              <c:numCache>
                <c:formatCode>m/d/yyyy</c:formatCode>
                <c:ptCount val="179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</c:numCache>
            </c:numRef>
          </c:cat>
          <c:val>
            <c:numRef>
              <c:f>'Expenses v2'!$U$3:$U$181</c:f>
              <c:numCache>
                <c:formatCode>General</c:formatCode>
                <c:ptCount val="179"/>
                <c:pt idx="0">
                  <c:v>2179.415</c:v>
                </c:pt>
                <c:pt idx="1">
                  <c:v>492.00639999999999</c:v>
                </c:pt>
                <c:pt idx="2">
                  <c:v>1388.604</c:v>
                </c:pt>
                <c:pt idx="3">
                  <c:v>801.57219999999995</c:v>
                </c:pt>
                <c:pt idx="4">
                  <c:v>1899.615</c:v>
                </c:pt>
                <c:pt idx="5">
                  <c:v>987.44439999999997</c:v>
                </c:pt>
                <c:pt idx="6">
                  <c:v>2092.6080000000002</c:v>
                </c:pt>
                <c:pt idx="7">
                  <c:v>2018.4880000000001</c:v>
                </c:pt>
                <c:pt idx="8">
                  <c:v>1683.1669999999999</c:v>
                </c:pt>
                <c:pt idx="9">
                  <c:v>1042.222</c:v>
                </c:pt>
                <c:pt idx="10">
                  <c:v>1389.0540000000001</c:v>
                </c:pt>
                <c:pt idx="11">
                  <c:v>830.86009999999999</c:v>
                </c:pt>
                <c:pt idx="12">
                  <c:v>1853.7840000000001</c:v>
                </c:pt>
                <c:pt idx="13">
                  <c:v>2193.2089999999998</c:v>
                </c:pt>
                <c:pt idx="14">
                  <c:v>1323.7919999999999</c:v>
                </c:pt>
                <c:pt idx="15">
                  <c:v>1054.4690000000001</c:v>
                </c:pt>
                <c:pt idx="16">
                  <c:v>1740.741</c:v>
                </c:pt>
                <c:pt idx="17">
                  <c:v>2118.4740000000002</c:v>
                </c:pt>
                <c:pt idx="18">
                  <c:v>2184.2640000000001</c:v>
                </c:pt>
                <c:pt idx="19">
                  <c:v>1972.729</c:v>
                </c:pt>
                <c:pt idx="20">
                  <c:v>1648.559</c:v>
                </c:pt>
                <c:pt idx="21">
                  <c:v>1593.463</c:v>
                </c:pt>
                <c:pt idx="22">
                  <c:v>1994.5509999999999</c:v>
                </c:pt>
                <c:pt idx="23">
                  <c:v>2056.884</c:v>
                </c:pt>
                <c:pt idx="24">
                  <c:v>2561.404</c:v>
                </c:pt>
                <c:pt idx="25">
                  <c:v>2276.4259999999999</c:v>
                </c:pt>
                <c:pt idx="26">
                  <c:v>2034.758</c:v>
                </c:pt>
                <c:pt idx="27">
                  <c:v>2125.0140000000001</c:v>
                </c:pt>
                <c:pt idx="28">
                  <c:v>2183.25</c:v>
                </c:pt>
                <c:pt idx="29">
                  <c:v>2212.491</c:v>
                </c:pt>
                <c:pt idx="30">
                  <c:v>2100.1019999999999</c:v>
                </c:pt>
                <c:pt idx="31">
                  <c:v>2209.1819999999998</c:v>
                </c:pt>
                <c:pt idx="32">
                  <c:v>2616.5700000000002</c:v>
                </c:pt>
                <c:pt idx="33">
                  <c:v>2813.8890000000001</c:v>
                </c:pt>
                <c:pt idx="34">
                  <c:v>2340.3980000000001</c:v>
                </c:pt>
                <c:pt idx="35">
                  <c:v>1998.549</c:v>
                </c:pt>
                <c:pt idx="36">
                  <c:v>2319.0010000000002</c:v>
                </c:pt>
                <c:pt idx="37">
                  <c:v>2554.0630000000001</c:v>
                </c:pt>
                <c:pt idx="38">
                  <c:v>2286.3310000000001</c:v>
                </c:pt>
                <c:pt idx="39">
                  <c:v>2526.4180000000001</c:v>
                </c:pt>
                <c:pt idx="40">
                  <c:v>2427.386</c:v>
                </c:pt>
                <c:pt idx="41">
                  <c:v>2480.1129999999998</c:v>
                </c:pt>
                <c:pt idx="42">
                  <c:v>2315.761</c:v>
                </c:pt>
                <c:pt idx="43">
                  <c:v>2693.7910000000002</c:v>
                </c:pt>
                <c:pt idx="44">
                  <c:v>2497.404</c:v>
                </c:pt>
                <c:pt idx="45">
                  <c:v>2932.7080000000001</c:v>
                </c:pt>
                <c:pt idx="46">
                  <c:v>2605.0369999999998</c:v>
                </c:pt>
                <c:pt idx="47">
                  <c:v>2891.6959999999999</c:v>
                </c:pt>
                <c:pt idx="48">
                  <c:v>2865.962</c:v>
                </c:pt>
                <c:pt idx="49">
                  <c:v>2407.2150000000001</c:v>
                </c:pt>
                <c:pt idx="50">
                  <c:v>2411.5770000000002</c:v>
                </c:pt>
                <c:pt idx="51">
                  <c:v>2519.8690000000001</c:v>
                </c:pt>
                <c:pt idx="52">
                  <c:v>2406.0709999999999</c:v>
                </c:pt>
                <c:pt idx="53">
                  <c:v>2713.5540000000001</c:v>
                </c:pt>
                <c:pt idx="54">
                  <c:v>2745.5079999999998</c:v>
                </c:pt>
                <c:pt idx="55">
                  <c:v>2453.0859999999998</c:v>
                </c:pt>
                <c:pt idx="56">
                  <c:v>2914.2979999999998</c:v>
                </c:pt>
                <c:pt idx="57">
                  <c:v>2704.7440000000001</c:v>
                </c:pt>
                <c:pt idx="58">
                  <c:v>2779.4720000000002</c:v>
                </c:pt>
                <c:pt idx="59">
                  <c:v>2631.2759999999998</c:v>
                </c:pt>
                <c:pt idx="60">
                  <c:v>2642.6840000000002</c:v>
                </c:pt>
                <c:pt idx="61">
                  <c:v>2552.4670000000001</c:v>
                </c:pt>
                <c:pt idx="62">
                  <c:v>2724.1779999999999</c:v>
                </c:pt>
                <c:pt idx="63">
                  <c:v>3041.09</c:v>
                </c:pt>
                <c:pt idx="64">
                  <c:v>2840.8159999999998</c:v>
                </c:pt>
                <c:pt idx="65">
                  <c:v>2706.1260000000002</c:v>
                </c:pt>
                <c:pt idx="66">
                  <c:v>3030.7170000000001</c:v>
                </c:pt>
                <c:pt idx="67">
                  <c:v>3104.5729999999999</c:v>
                </c:pt>
                <c:pt idx="68">
                  <c:v>2857.1030000000001</c:v>
                </c:pt>
                <c:pt idx="69">
                  <c:v>2485.4110000000001</c:v>
                </c:pt>
                <c:pt idx="70">
                  <c:v>3362.65</c:v>
                </c:pt>
                <c:pt idx="71">
                  <c:v>2931.924</c:v>
                </c:pt>
                <c:pt idx="72">
                  <c:v>2796.55</c:v>
                </c:pt>
                <c:pt idx="73">
                  <c:v>2820.5909999999999</c:v>
                </c:pt>
                <c:pt idx="74">
                  <c:v>3184.72</c:v>
                </c:pt>
                <c:pt idx="75">
                  <c:v>2854.8710000000001</c:v>
                </c:pt>
                <c:pt idx="76">
                  <c:v>2591.076</c:v>
                </c:pt>
                <c:pt idx="77">
                  <c:v>2874.1089999999999</c:v>
                </c:pt>
                <c:pt idx="78">
                  <c:v>2939.91</c:v>
                </c:pt>
                <c:pt idx="79">
                  <c:v>3039.6889999999999</c:v>
                </c:pt>
                <c:pt idx="80">
                  <c:v>3140.5309999999999</c:v>
                </c:pt>
                <c:pt idx="81">
                  <c:v>3105.069</c:v>
                </c:pt>
                <c:pt idx="82">
                  <c:v>3128.788</c:v>
                </c:pt>
                <c:pt idx="83">
                  <c:v>3164.9470000000001</c:v>
                </c:pt>
                <c:pt idx="84">
                  <c:v>3099.2370000000001</c:v>
                </c:pt>
                <c:pt idx="85">
                  <c:v>2876.7150000000001</c:v>
                </c:pt>
                <c:pt idx="86">
                  <c:v>2974.6439999999998</c:v>
                </c:pt>
                <c:pt idx="87">
                  <c:v>3288.1689999999999</c:v>
                </c:pt>
                <c:pt idx="88">
                  <c:v>2878.8270000000002</c:v>
                </c:pt>
                <c:pt idx="89">
                  <c:v>3084.7370000000001</c:v>
                </c:pt>
                <c:pt idx="90">
                  <c:v>3027.317</c:v>
                </c:pt>
                <c:pt idx="91">
                  <c:v>3511.8530000000001</c:v>
                </c:pt>
                <c:pt idx="92">
                  <c:v>3524.056</c:v>
                </c:pt>
                <c:pt idx="93">
                  <c:v>3593.471</c:v>
                </c:pt>
                <c:pt idx="94">
                  <c:v>3601.366</c:v>
                </c:pt>
                <c:pt idx="95">
                  <c:v>3360.28</c:v>
                </c:pt>
                <c:pt idx="96">
                  <c:v>3263.2289999999998</c:v>
                </c:pt>
                <c:pt idx="97">
                  <c:v>3284.6039999999998</c:v>
                </c:pt>
                <c:pt idx="98">
                  <c:v>3491.6970000000001</c:v>
                </c:pt>
                <c:pt idx="99">
                  <c:v>3327.0630000000001</c:v>
                </c:pt>
                <c:pt idx="100">
                  <c:v>3629.212</c:v>
                </c:pt>
                <c:pt idx="101">
                  <c:v>3679.7139999999999</c:v>
                </c:pt>
                <c:pt idx="102">
                  <c:v>3313.6660000000002</c:v>
                </c:pt>
                <c:pt idx="103">
                  <c:v>3773.2939999999999</c:v>
                </c:pt>
                <c:pt idx="104">
                  <c:v>3485.8310000000001</c:v>
                </c:pt>
                <c:pt idx="105">
                  <c:v>3691.982</c:v>
                </c:pt>
                <c:pt idx="106">
                  <c:v>3558.8580000000002</c:v>
                </c:pt>
                <c:pt idx="107">
                  <c:v>4182.5870000000004</c:v>
                </c:pt>
                <c:pt idx="108">
                  <c:v>4366.4930000000004</c:v>
                </c:pt>
                <c:pt idx="109">
                  <c:v>3914.2779999999998</c:v>
                </c:pt>
                <c:pt idx="110">
                  <c:v>3934.8180000000002</c:v>
                </c:pt>
                <c:pt idx="111">
                  <c:v>3811.5210000000002</c:v>
                </c:pt>
                <c:pt idx="112">
                  <c:v>4245.902</c:v>
                </c:pt>
                <c:pt idx="113">
                  <c:v>4408.3040000000001</c:v>
                </c:pt>
                <c:pt idx="114">
                  <c:v>4373.1899999999996</c:v>
                </c:pt>
                <c:pt idx="115">
                  <c:v>4518.5720000000001</c:v>
                </c:pt>
                <c:pt idx="116">
                  <c:v>4564.41</c:v>
                </c:pt>
                <c:pt idx="117">
                  <c:v>4494.3779999999997</c:v>
                </c:pt>
                <c:pt idx="118">
                  <c:v>4530.7430000000004</c:v>
                </c:pt>
                <c:pt idx="119">
                  <c:v>4714.7049999999999</c:v>
                </c:pt>
                <c:pt idx="120">
                  <c:v>4812.7380000000003</c:v>
                </c:pt>
                <c:pt idx="121">
                  <c:v>4941.7449999999999</c:v>
                </c:pt>
                <c:pt idx="122">
                  <c:v>4835.0590000000002</c:v>
                </c:pt>
                <c:pt idx="123">
                  <c:v>4889.7809999999999</c:v>
                </c:pt>
                <c:pt idx="124">
                  <c:v>4970.4120000000003</c:v>
                </c:pt>
                <c:pt idx="125">
                  <c:v>5180.5330000000004</c:v>
                </c:pt>
                <c:pt idx="126">
                  <c:v>5450.22</c:v>
                </c:pt>
                <c:pt idx="127">
                  <c:v>5520.2169999999996</c:v>
                </c:pt>
                <c:pt idx="128">
                  <c:v>5448.683</c:v>
                </c:pt>
                <c:pt idx="129">
                  <c:v>5612.0929999999998</c:v>
                </c:pt>
                <c:pt idx="130">
                  <c:v>5732.9380000000001</c:v>
                </c:pt>
                <c:pt idx="131">
                  <c:v>5832.6859999999997</c:v>
                </c:pt>
                <c:pt idx="132">
                  <c:v>5638.6189999999997</c:v>
                </c:pt>
                <c:pt idx="133">
                  <c:v>5605.7259999999997</c:v>
                </c:pt>
                <c:pt idx="134">
                  <c:v>5681.5640000000003</c:v>
                </c:pt>
                <c:pt idx="135">
                  <c:v>5849.5069999999996</c:v>
                </c:pt>
                <c:pt idx="136">
                  <c:v>5758.2619999999997</c:v>
                </c:pt>
                <c:pt idx="137">
                  <c:v>6075.0230000000001</c:v>
                </c:pt>
                <c:pt idx="138">
                  <c:v>6196.0940000000001</c:v>
                </c:pt>
                <c:pt idx="139">
                  <c:v>6103.3980000000001</c:v>
                </c:pt>
                <c:pt idx="140">
                  <c:v>6184.4129999999996</c:v>
                </c:pt>
                <c:pt idx="141">
                  <c:v>6218.5050000000001</c:v>
                </c:pt>
                <c:pt idx="142">
                  <c:v>6160.4849999999997</c:v>
                </c:pt>
                <c:pt idx="143">
                  <c:v>6290.6080000000002</c:v>
                </c:pt>
                <c:pt idx="144">
                  <c:v>6555.5069999999996</c:v>
                </c:pt>
                <c:pt idx="145">
                  <c:v>6549.777</c:v>
                </c:pt>
                <c:pt idx="146">
                  <c:v>6579.0429999999997</c:v>
                </c:pt>
                <c:pt idx="147">
                  <c:v>6905.4579999999996</c:v>
                </c:pt>
                <c:pt idx="148">
                  <c:v>6807.5479999999998</c:v>
                </c:pt>
                <c:pt idx="149">
                  <c:v>7138.7910000000002</c:v>
                </c:pt>
                <c:pt idx="150">
                  <c:v>7050.1189999999997</c:v>
                </c:pt>
                <c:pt idx="151">
                  <c:v>7098.1639999999998</c:v>
                </c:pt>
                <c:pt idx="152">
                  <c:v>7182.3819999999996</c:v>
                </c:pt>
                <c:pt idx="153">
                  <c:v>7288.13</c:v>
                </c:pt>
                <c:pt idx="154">
                  <c:v>7105.451</c:v>
                </c:pt>
                <c:pt idx="155">
                  <c:v>7340.8320000000003</c:v>
                </c:pt>
                <c:pt idx="156">
                  <c:v>7530.8810000000003</c:v>
                </c:pt>
                <c:pt idx="157">
                  <c:v>7400.7830000000004</c:v>
                </c:pt>
                <c:pt idx="158">
                  <c:v>7211.62</c:v>
                </c:pt>
                <c:pt idx="159">
                  <c:v>8073.2790000000005</c:v>
                </c:pt>
                <c:pt idx="160">
                  <c:v>7931.3639999999996</c:v>
                </c:pt>
                <c:pt idx="161">
                  <c:v>8013.0159999999996</c:v>
                </c:pt>
                <c:pt idx="162">
                  <c:v>8536.0689999999995</c:v>
                </c:pt>
                <c:pt idx="163">
                  <c:v>8769.2029999999995</c:v>
                </c:pt>
                <c:pt idx="164">
                  <c:v>8673.9470000000001</c:v>
                </c:pt>
                <c:pt idx="165">
                  <c:v>8694.9779999999992</c:v>
                </c:pt>
                <c:pt idx="166">
                  <c:v>9214.1859999999997</c:v>
                </c:pt>
                <c:pt idx="167">
                  <c:v>9037.73</c:v>
                </c:pt>
                <c:pt idx="168">
                  <c:v>9515.9439999999995</c:v>
                </c:pt>
                <c:pt idx="169">
                  <c:v>8991.8289999999997</c:v>
                </c:pt>
                <c:pt idx="170">
                  <c:v>9855.4560000000001</c:v>
                </c:pt>
                <c:pt idx="171">
                  <c:v>10719.31</c:v>
                </c:pt>
                <c:pt idx="172">
                  <c:v>10512.59</c:v>
                </c:pt>
                <c:pt idx="173">
                  <c:v>10348.68</c:v>
                </c:pt>
                <c:pt idx="174">
                  <c:v>10949.61</c:v>
                </c:pt>
                <c:pt idx="175">
                  <c:v>11314.32</c:v>
                </c:pt>
                <c:pt idx="176">
                  <c:v>11618.78</c:v>
                </c:pt>
                <c:pt idx="177">
                  <c:v>12078.98</c:v>
                </c:pt>
                <c:pt idx="178">
                  <c:v>16070.08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874752"/>
        <c:axId val="408338816"/>
      </c:lineChart>
      <c:dateAx>
        <c:axId val="406874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8338816"/>
        <c:crosses val="autoZero"/>
        <c:auto val="1"/>
        <c:lblOffset val="100"/>
        <c:baseTimeUnit val="months"/>
      </c:dateAx>
      <c:valAx>
        <c:axId val="408338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6874752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'Expenses v2'!$Y$2</c:f>
              <c:strCache>
                <c:ptCount val="1"/>
                <c:pt idx="0">
                  <c:v>aggActualExpenses</c:v>
                </c:pt>
              </c:strCache>
            </c:strRef>
          </c:tx>
          <c:marker>
            <c:symbol val="none"/>
          </c:marker>
          <c:cat>
            <c:numRef>
              <c:f>'Expenses v2'!$X$3:$X$178</c:f>
              <c:numCache>
                <c:formatCode>m/d/yyyy</c:formatCode>
                <c:ptCount val="176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</c:numCache>
            </c:numRef>
          </c:cat>
          <c:val>
            <c:numRef>
              <c:f>'Expenses v2'!$Y$3:$Y$178</c:f>
              <c:numCache>
                <c:formatCode>General</c:formatCode>
                <c:ptCount val="176"/>
                <c:pt idx="0">
                  <c:v>5424</c:v>
                </c:pt>
                <c:pt idx="1">
                  <c:v>4349</c:v>
                </c:pt>
                <c:pt idx="2">
                  <c:v>5268.143</c:v>
                </c:pt>
                <c:pt idx="3">
                  <c:v>6074</c:v>
                </c:pt>
                <c:pt idx="4">
                  <c:v>11563.78</c:v>
                </c:pt>
                <c:pt idx="5">
                  <c:v>6245.6670000000004</c:v>
                </c:pt>
                <c:pt idx="6">
                  <c:v>6184.45</c:v>
                </c:pt>
                <c:pt idx="7">
                  <c:v>6806.56</c:v>
                </c:pt>
                <c:pt idx="8">
                  <c:v>7814.1</c:v>
                </c:pt>
                <c:pt idx="9">
                  <c:v>7042.5559999999996</c:v>
                </c:pt>
                <c:pt idx="10">
                  <c:v>6915.4840000000004</c:v>
                </c:pt>
                <c:pt idx="11">
                  <c:v>6669.0649999999996</c:v>
                </c:pt>
                <c:pt idx="12">
                  <c:v>8177.4889999999996</c:v>
                </c:pt>
                <c:pt idx="13">
                  <c:v>6652.076</c:v>
                </c:pt>
                <c:pt idx="14">
                  <c:v>7272.924</c:v>
                </c:pt>
                <c:pt idx="15">
                  <c:v>7408.8239999999996</c:v>
                </c:pt>
                <c:pt idx="16">
                  <c:v>6832.5829999999996</c:v>
                </c:pt>
                <c:pt idx="17">
                  <c:v>8150.1440000000002</c:v>
                </c:pt>
                <c:pt idx="18">
                  <c:v>7410.1239999999998</c:v>
                </c:pt>
                <c:pt idx="19">
                  <c:v>6675.3130000000001</c:v>
                </c:pt>
                <c:pt idx="20">
                  <c:v>7760.6980000000003</c:v>
                </c:pt>
                <c:pt idx="21">
                  <c:v>9311.9040000000005</c:v>
                </c:pt>
                <c:pt idx="22">
                  <c:v>8387.7000000000007</c:v>
                </c:pt>
                <c:pt idx="23">
                  <c:v>7993.7139999999999</c:v>
                </c:pt>
                <c:pt idx="24">
                  <c:v>7723.9319999999998</c:v>
                </c:pt>
                <c:pt idx="25">
                  <c:v>8536.4930000000004</c:v>
                </c:pt>
                <c:pt idx="26">
                  <c:v>9149.9210000000003</c:v>
                </c:pt>
                <c:pt idx="27">
                  <c:v>9142</c:v>
                </c:pt>
                <c:pt idx="28">
                  <c:v>9087.5869999999995</c:v>
                </c:pt>
                <c:pt idx="29">
                  <c:v>8521.1820000000007</c:v>
                </c:pt>
                <c:pt idx="30">
                  <c:v>8295.1980000000003</c:v>
                </c:pt>
                <c:pt idx="31">
                  <c:v>9455.6280000000006</c:v>
                </c:pt>
                <c:pt idx="32">
                  <c:v>8988.2549999999992</c:v>
                </c:pt>
                <c:pt idx="33">
                  <c:v>9154.6669999999995</c:v>
                </c:pt>
                <c:pt idx="34">
                  <c:v>9056.1790000000001</c:v>
                </c:pt>
                <c:pt idx="35">
                  <c:v>8845.9760000000006</c:v>
                </c:pt>
                <c:pt idx="36">
                  <c:v>8647.7240000000002</c:v>
                </c:pt>
                <c:pt idx="37">
                  <c:v>9021.509</c:v>
                </c:pt>
                <c:pt idx="38">
                  <c:v>8552.3780000000006</c:v>
                </c:pt>
                <c:pt idx="39">
                  <c:v>8674.3979999999992</c:v>
                </c:pt>
                <c:pt idx="40">
                  <c:v>8606.4779999999992</c:v>
                </c:pt>
                <c:pt idx="41">
                  <c:v>8803.69</c:v>
                </c:pt>
                <c:pt idx="42">
                  <c:v>9159.259</c:v>
                </c:pt>
                <c:pt idx="43">
                  <c:v>8593.5329999999994</c:v>
                </c:pt>
                <c:pt idx="44">
                  <c:v>9913.1589999999997</c:v>
                </c:pt>
                <c:pt idx="45">
                  <c:v>9251.5570000000007</c:v>
                </c:pt>
                <c:pt idx="46">
                  <c:v>9262.4609999999993</c:v>
                </c:pt>
                <c:pt idx="47">
                  <c:v>8225.6129999999994</c:v>
                </c:pt>
                <c:pt idx="48">
                  <c:v>9324.5460000000003</c:v>
                </c:pt>
                <c:pt idx="49">
                  <c:v>8739.7980000000007</c:v>
                </c:pt>
                <c:pt idx="50">
                  <c:v>9577.0689999999995</c:v>
                </c:pt>
                <c:pt idx="51">
                  <c:v>9725.2569999999996</c:v>
                </c:pt>
                <c:pt idx="52">
                  <c:v>9895.4439999999995</c:v>
                </c:pt>
                <c:pt idx="53">
                  <c:v>9763.56</c:v>
                </c:pt>
                <c:pt idx="54">
                  <c:v>9838.07</c:v>
                </c:pt>
                <c:pt idx="55">
                  <c:v>9975.6939999999995</c:v>
                </c:pt>
                <c:pt idx="56">
                  <c:v>10007.799999999999</c:v>
                </c:pt>
                <c:pt idx="57">
                  <c:v>10428.19</c:v>
                </c:pt>
                <c:pt idx="58">
                  <c:v>10782.25</c:v>
                </c:pt>
                <c:pt idx="59">
                  <c:v>10913.69</c:v>
                </c:pt>
                <c:pt idx="60">
                  <c:v>10797.13</c:v>
                </c:pt>
                <c:pt idx="61">
                  <c:v>10574.56</c:v>
                </c:pt>
                <c:pt idx="62">
                  <c:v>11043.09</c:v>
                </c:pt>
                <c:pt idx="63">
                  <c:v>11032.98</c:v>
                </c:pt>
                <c:pt idx="64">
                  <c:v>11414.4</c:v>
                </c:pt>
                <c:pt idx="65">
                  <c:v>11495.95</c:v>
                </c:pt>
                <c:pt idx="66">
                  <c:v>11693.93</c:v>
                </c:pt>
                <c:pt idx="67">
                  <c:v>11384.23</c:v>
                </c:pt>
                <c:pt idx="68">
                  <c:v>11806.89</c:v>
                </c:pt>
                <c:pt idx="69">
                  <c:v>11893.84</c:v>
                </c:pt>
                <c:pt idx="70">
                  <c:v>11993.31</c:v>
                </c:pt>
                <c:pt idx="71">
                  <c:v>11879.03</c:v>
                </c:pt>
                <c:pt idx="72">
                  <c:v>12107.43</c:v>
                </c:pt>
                <c:pt idx="73">
                  <c:v>11400.53</c:v>
                </c:pt>
                <c:pt idx="74">
                  <c:v>12427.21</c:v>
                </c:pt>
                <c:pt idx="75">
                  <c:v>11535.92</c:v>
                </c:pt>
                <c:pt idx="76">
                  <c:v>12156.4</c:v>
                </c:pt>
                <c:pt idx="77">
                  <c:v>12833.56</c:v>
                </c:pt>
                <c:pt idx="78">
                  <c:v>12373.61</c:v>
                </c:pt>
                <c:pt idx="79">
                  <c:v>12297.17</c:v>
                </c:pt>
                <c:pt idx="80">
                  <c:v>12332.07</c:v>
                </c:pt>
                <c:pt idx="81">
                  <c:v>12003.57</c:v>
                </c:pt>
                <c:pt idx="82">
                  <c:v>12722.34</c:v>
                </c:pt>
                <c:pt idx="83">
                  <c:v>12253.81</c:v>
                </c:pt>
                <c:pt idx="84">
                  <c:v>12300.06</c:v>
                </c:pt>
                <c:pt idx="85">
                  <c:v>11928.84</c:v>
                </c:pt>
                <c:pt idx="86">
                  <c:v>11712.33</c:v>
                </c:pt>
                <c:pt idx="87">
                  <c:v>12525.56</c:v>
                </c:pt>
                <c:pt idx="88">
                  <c:v>11905.4</c:v>
                </c:pt>
                <c:pt idx="89">
                  <c:v>11965.72</c:v>
                </c:pt>
                <c:pt idx="90">
                  <c:v>11529.76</c:v>
                </c:pt>
                <c:pt idx="91">
                  <c:v>12284.22</c:v>
                </c:pt>
                <c:pt idx="92">
                  <c:v>11653.37</c:v>
                </c:pt>
                <c:pt idx="93">
                  <c:v>11617.09</c:v>
                </c:pt>
                <c:pt idx="94">
                  <c:v>11700.2</c:v>
                </c:pt>
                <c:pt idx="95">
                  <c:v>11833.03</c:v>
                </c:pt>
                <c:pt idx="96">
                  <c:v>11790.04</c:v>
                </c:pt>
                <c:pt idx="97">
                  <c:v>11999.16</c:v>
                </c:pt>
                <c:pt idx="98">
                  <c:v>11698.39</c:v>
                </c:pt>
                <c:pt idx="99">
                  <c:v>11474.07</c:v>
                </c:pt>
                <c:pt idx="100">
                  <c:v>11566.27</c:v>
                </c:pt>
                <c:pt idx="101">
                  <c:v>11848.99</c:v>
                </c:pt>
                <c:pt idx="102">
                  <c:v>12193.58</c:v>
                </c:pt>
                <c:pt idx="103">
                  <c:v>12143.81</c:v>
                </c:pt>
                <c:pt idx="104">
                  <c:v>12062.11</c:v>
                </c:pt>
                <c:pt idx="105">
                  <c:v>12327.6</c:v>
                </c:pt>
                <c:pt idx="106">
                  <c:v>12296.78</c:v>
                </c:pt>
                <c:pt idx="107">
                  <c:v>12867.92</c:v>
                </c:pt>
                <c:pt idx="108">
                  <c:v>12803.87</c:v>
                </c:pt>
                <c:pt idx="109">
                  <c:v>13205.29</c:v>
                </c:pt>
                <c:pt idx="110">
                  <c:v>12932.57</c:v>
                </c:pt>
                <c:pt idx="111">
                  <c:v>13363.98</c:v>
                </c:pt>
                <c:pt idx="112">
                  <c:v>13303.56</c:v>
                </c:pt>
                <c:pt idx="113">
                  <c:v>13250.87</c:v>
                </c:pt>
                <c:pt idx="114">
                  <c:v>13882.33</c:v>
                </c:pt>
                <c:pt idx="115">
                  <c:v>13370.97</c:v>
                </c:pt>
                <c:pt idx="116">
                  <c:v>13537.28</c:v>
                </c:pt>
                <c:pt idx="117">
                  <c:v>14073.62</c:v>
                </c:pt>
                <c:pt idx="118">
                  <c:v>14257.76</c:v>
                </c:pt>
                <c:pt idx="119">
                  <c:v>13891.31</c:v>
                </c:pt>
                <c:pt idx="120">
                  <c:v>14213.74</c:v>
                </c:pt>
                <c:pt idx="121">
                  <c:v>14361.57</c:v>
                </c:pt>
                <c:pt idx="122">
                  <c:v>14454.77</c:v>
                </c:pt>
                <c:pt idx="123">
                  <c:v>14417.86</c:v>
                </c:pt>
                <c:pt idx="124">
                  <c:v>14888.98</c:v>
                </c:pt>
                <c:pt idx="125">
                  <c:v>15243.9</c:v>
                </c:pt>
                <c:pt idx="126">
                  <c:v>15327.39</c:v>
                </c:pt>
                <c:pt idx="127">
                  <c:v>15557.87</c:v>
                </c:pt>
                <c:pt idx="128">
                  <c:v>15683.17</c:v>
                </c:pt>
                <c:pt idx="129">
                  <c:v>15666.89</c:v>
                </c:pt>
                <c:pt idx="130">
                  <c:v>16664.91</c:v>
                </c:pt>
                <c:pt idx="131">
                  <c:v>16575.68</c:v>
                </c:pt>
                <c:pt idx="132">
                  <c:v>17313.39</c:v>
                </c:pt>
                <c:pt idx="133">
                  <c:v>17760.41</c:v>
                </c:pt>
                <c:pt idx="134">
                  <c:v>17678.5</c:v>
                </c:pt>
                <c:pt idx="135">
                  <c:v>17952.34</c:v>
                </c:pt>
                <c:pt idx="136">
                  <c:v>17914.87</c:v>
                </c:pt>
                <c:pt idx="137">
                  <c:v>18465.46</c:v>
                </c:pt>
                <c:pt idx="138">
                  <c:v>18763.580000000002</c:v>
                </c:pt>
                <c:pt idx="139">
                  <c:v>19480.259999999998</c:v>
                </c:pt>
                <c:pt idx="140">
                  <c:v>19854.54</c:v>
                </c:pt>
                <c:pt idx="141">
                  <c:v>20199.03</c:v>
                </c:pt>
                <c:pt idx="142">
                  <c:v>20202.97</c:v>
                </c:pt>
                <c:pt idx="143">
                  <c:v>20537.53</c:v>
                </c:pt>
                <c:pt idx="144">
                  <c:v>20877.810000000001</c:v>
                </c:pt>
                <c:pt idx="145">
                  <c:v>21170.91</c:v>
                </c:pt>
                <c:pt idx="146">
                  <c:v>21223.53</c:v>
                </c:pt>
                <c:pt idx="147">
                  <c:v>21716.12</c:v>
                </c:pt>
                <c:pt idx="148">
                  <c:v>22332.76</c:v>
                </c:pt>
                <c:pt idx="149">
                  <c:v>22227.37</c:v>
                </c:pt>
                <c:pt idx="150">
                  <c:v>22605.49</c:v>
                </c:pt>
                <c:pt idx="151">
                  <c:v>22579.51</c:v>
                </c:pt>
                <c:pt idx="152">
                  <c:v>23041.55</c:v>
                </c:pt>
                <c:pt idx="153">
                  <c:v>23066.799999999999</c:v>
                </c:pt>
                <c:pt idx="154">
                  <c:v>23616.22</c:v>
                </c:pt>
                <c:pt idx="155">
                  <c:v>23478.43</c:v>
                </c:pt>
                <c:pt idx="156">
                  <c:v>23468.1</c:v>
                </c:pt>
                <c:pt idx="157">
                  <c:v>25047.16</c:v>
                </c:pt>
                <c:pt idx="158">
                  <c:v>24531.15</c:v>
                </c:pt>
                <c:pt idx="159">
                  <c:v>25306.400000000001</c:v>
                </c:pt>
                <c:pt idx="160">
                  <c:v>26076.5</c:v>
                </c:pt>
                <c:pt idx="161">
                  <c:v>26700.76</c:v>
                </c:pt>
                <c:pt idx="162">
                  <c:v>27558.07</c:v>
                </c:pt>
                <c:pt idx="163">
                  <c:v>28009.68</c:v>
                </c:pt>
                <c:pt idx="164">
                  <c:v>29441.16</c:v>
                </c:pt>
                <c:pt idx="165">
                  <c:v>29103.16</c:v>
                </c:pt>
                <c:pt idx="166">
                  <c:v>30178.05</c:v>
                </c:pt>
                <c:pt idx="167">
                  <c:v>30585.42</c:v>
                </c:pt>
                <c:pt idx="168">
                  <c:v>30307.05</c:v>
                </c:pt>
                <c:pt idx="169">
                  <c:v>32186.89</c:v>
                </c:pt>
                <c:pt idx="170">
                  <c:v>32270.400000000001</c:v>
                </c:pt>
                <c:pt idx="171">
                  <c:v>32236.53</c:v>
                </c:pt>
                <c:pt idx="172">
                  <c:v>31124.34</c:v>
                </c:pt>
                <c:pt idx="173">
                  <c:v>31501.62</c:v>
                </c:pt>
                <c:pt idx="174">
                  <c:v>29252.09</c:v>
                </c:pt>
                <c:pt idx="175">
                  <c:v>28065.9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'Expenses v2'!$Z$2</c:f>
              <c:strCache>
                <c:ptCount val="1"/>
                <c:pt idx="0">
                  <c:v>aggEstimExpenses</c:v>
                </c:pt>
              </c:strCache>
            </c:strRef>
          </c:tx>
          <c:marker>
            <c:symbol val="none"/>
          </c:marker>
          <c:cat>
            <c:numRef>
              <c:f>'Expenses v2'!$X$3:$X$178</c:f>
              <c:numCache>
                <c:formatCode>m/d/yyyy</c:formatCode>
                <c:ptCount val="176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</c:numCache>
            </c:numRef>
          </c:cat>
          <c:val>
            <c:numRef>
              <c:f>'Expenses v2'!$Z$3:$Z$178</c:f>
              <c:numCache>
                <c:formatCode>General</c:formatCode>
                <c:ptCount val="176"/>
                <c:pt idx="0">
                  <c:v>13068.65</c:v>
                </c:pt>
                <c:pt idx="1">
                  <c:v>7619.6220000000003</c:v>
                </c:pt>
                <c:pt idx="2">
                  <c:v>7333.9970000000003</c:v>
                </c:pt>
                <c:pt idx="3">
                  <c:v>5147.1480000000001</c:v>
                </c:pt>
                <c:pt idx="4">
                  <c:v>7745.7240000000002</c:v>
                </c:pt>
                <c:pt idx="5">
                  <c:v>9216.7860000000001</c:v>
                </c:pt>
                <c:pt idx="6">
                  <c:v>10084.08</c:v>
                </c:pt>
                <c:pt idx="7">
                  <c:v>8844.4380000000001</c:v>
                </c:pt>
                <c:pt idx="8">
                  <c:v>10525.95</c:v>
                </c:pt>
                <c:pt idx="9">
                  <c:v>9990.2080000000005</c:v>
                </c:pt>
                <c:pt idx="10">
                  <c:v>10437.57</c:v>
                </c:pt>
                <c:pt idx="11">
                  <c:v>10073.06</c:v>
                </c:pt>
                <c:pt idx="12">
                  <c:v>10652.57</c:v>
                </c:pt>
                <c:pt idx="13">
                  <c:v>9980.1020000000008</c:v>
                </c:pt>
                <c:pt idx="14">
                  <c:v>10084.59</c:v>
                </c:pt>
                <c:pt idx="15">
                  <c:v>10677.13</c:v>
                </c:pt>
                <c:pt idx="16">
                  <c:v>10032.6</c:v>
                </c:pt>
                <c:pt idx="17">
                  <c:v>10885.94</c:v>
                </c:pt>
                <c:pt idx="18">
                  <c:v>10908.33</c:v>
                </c:pt>
                <c:pt idx="19">
                  <c:v>10031.290000000001</c:v>
                </c:pt>
                <c:pt idx="20">
                  <c:v>11236.88</c:v>
                </c:pt>
                <c:pt idx="21">
                  <c:v>11738.58</c:v>
                </c:pt>
                <c:pt idx="22">
                  <c:v>11226.62</c:v>
                </c:pt>
                <c:pt idx="23">
                  <c:v>10580.42</c:v>
                </c:pt>
                <c:pt idx="24">
                  <c:v>10958.47</c:v>
                </c:pt>
                <c:pt idx="25">
                  <c:v>10663.93</c:v>
                </c:pt>
                <c:pt idx="26">
                  <c:v>11929.71</c:v>
                </c:pt>
                <c:pt idx="27">
                  <c:v>11031.79</c:v>
                </c:pt>
                <c:pt idx="28">
                  <c:v>11012.38</c:v>
                </c:pt>
                <c:pt idx="29">
                  <c:v>11048.58</c:v>
                </c:pt>
                <c:pt idx="30">
                  <c:v>11008.33</c:v>
                </c:pt>
                <c:pt idx="31">
                  <c:v>11128.83</c:v>
                </c:pt>
                <c:pt idx="32">
                  <c:v>11682.28</c:v>
                </c:pt>
                <c:pt idx="33">
                  <c:v>11576.21</c:v>
                </c:pt>
                <c:pt idx="34">
                  <c:v>11554.38</c:v>
                </c:pt>
                <c:pt idx="35">
                  <c:v>11626.94</c:v>
                </c:pt>
                <c:pt idx="36">
                  <c:v>11422.81</c:v>
                </c:pt>
                <c:pt idx="37">
                  <c:v>11698.48</c:v>
                </c:pt>
                <c:pt idx="38">
                  <c:v>11929.76</c:v>
                </c:pt>
                <c:pt idx="39">
                  <c:v>11578.63</c:v>
                </c:pt>
                <c:pt idx="40">
                  <c:v>11681.89</c:v>
                </c:pt>
                <c:pt idx="41">
                  <c:v>11869.17</c:v>
                </c:pt>
                <c:pt idx="42">
                  <c:v>11914.08</c:v>
                </c:pt>
                <c:pt idx="43">
                  <c:v>11498.2</c:v>
                </c:pt>
                <c:pt idx="44">
                  <c:v>11950.42</c:v>
                </c:pt>
                <c:pt idx="45">
                  <c:v>11803.8</c:v>
                </c:pt>
                <c:pt idx="46">
                  <c:v>11828.06</c:v>
                </c:pt>
                <c:pt idx="47">
                  <c:v>11904.49</c:v>
                </c:pt>
                <c:pt idx="48">
                  <c:v>12339.45</c:v>
                </c:pt>
                <c:pt idx="49">
                  <c:v>12164.58</c:v>
                </c:pt>
                <c:pt idx="50">
                  <c:v>12186.14</c:v>
                </c:pt>
                <c:pt idx="51">
                  <c:v>12493.03</c:v>
                </c:pt>
                <c:pt idx="52">
                  <c:v>12644.59</c:v>
                </c:pt>
                <c:pt idx="53">
                  <c:v>11873.35</c:v>
                </c:pt>
                <c:pt idx="54">
                  <c:v>12711.41</c:v>
                </c:pt>
                <c:pt idx="55">
                  <c:v>12081.61</c:v>
                </c:pt>
                <c:pt idx="56">
                  <c:v>12548.27</c:v>
                </c:pt>
                <c:pt idx="57">
                  <c:v>12265.95</c:v>
                </c:pt>
                <c:pt idx="58">
                  <c:v>13082.59</c:v>
                </c:pt>
                <c:pt idx="59">
                  <c:v>12647.86</c:v>
                </c:pt>
                <c:pt idx="60">
                  <c:v>12512.47</c:v>
                </c:pt>
                <c:pt idx="61">
                  <c:v>12767.7</c:v>
                </c:pt>
                <c:pt idx="62">
                  <c:v>12541.56</c:v>
                </c:pt>
                <c:pt idx="63">
                  <c:v>12251.89</c:v>
                </c:pt>
                <c:pt idx="64">
                  <c:v>12516.38</c:v>
                </c:pt>
                <c:pt idx="65">
                  <c:v>12301.08</c:v>
                </c:pt>
                <c:pt idx="66">
                  <c:v>12735.41</c:v>
                </c:pt>
                <c:pt idx="67">
                  <c:v>12256.94</c:v>
                </c:pt>
                <c:pt idx="68">
                  <c:v>12657.19</c:v>
                </c:pt>
                <c:pt idx="69">
                  <c:v>12301.01</c:v>
                </c:pt>
                <c:pt idx="70">
                  <c:v>12543.16</c:v>
                </c:pt>
                <c:pt idx="71">
                  <c:v>12742.48</c:v>
                </c:pt>
                <c:pt idx="72">
                  <c:v>13180.22</c:v>
                </c:pt>
                <c:pt idx="73">
                  <c:v>12802.71</c:v>
                </c:pt>
                <c:pt idx="74">
                  <c:v>13740.11</c:v>
                </c:pt>
                <c:pt idx="75">
                  <c:v>12456.54</c:v>
                </c:pt>
                <c:pt idx="76">
                  <c:v>12637.22</c:v>
                </c:pt>
                <c:pt idx="77">
                  <c:v>13381.51</c:v>
                </c:pt>
                <c:pt idx="78">
                  <c:v>12881.27</c:v>
                </c:pt>
                <c:pt idx="79">
                  <c:v>12956.47</c:v>
                </c:pt>
                <c:pt idx="80">
                  <c:v>13196.4</c:v>
                </c:pt>
                <c:pt idx="81">
                  <c:v>12920.36</c:v>
                </c:pt>
                <c:pt idx="82">
                  <c:v>13360.18</c:v>
                </c:pt>
                <c:pt idx="83">
                  <c:v>13510.61</c:v>
                </c:pt>
                <c:pt idx="84">
                  <c:v>13132.56</c:v>
                </c:pt>
                <c:pt idx="85">
                  <c:v>13087.96</c:v>
                </c:pt>
                <c:pt idx="86">
                  <c:v>13403.1</c:v>
                </c:pt>
                <c:pt idx="87">
                  <c:v>13235.89</c:v>
                </c:pt>
                <c:pt idx="88">
                  <c:v>13186.61</c:v>
                </c:pt>
                <c:pt idx="89">
                  <c:v>13007.14</c:v>
                </c:pt>
                <c:pt idx="90">
                  <c:v>13318.06</c:v>
                </c:pt>
                <c:pt idx="91">
                  <c:v>12941.95</c:v>
                </c:pt>
                <c:pt idx="92">
                  <c:v>13343.49</c:v>
                </c:pt>
                <c:pt idx="93">
                  <c:v>13146.97</c:v>
                </c:pt>
                <c:pt idx="94">
                  <c:v>13578.43</c:v>
                </c:pt>
                <c:pt idx="95">
                  <c:v>13475.64</c:v>
                </c:pt>
                <c:pt idx="96">
                  <c:v>13873.56</c:v>
                </c:pt>
                <c:pt idx="97">
                  <c:v>14257.87</c:v>
                </c:pt>
                <c:pt idx="98">
                  <c:v>13666.38</c:v>
                </c:pt>
                <c:pt idx="99">
                  <c:v>13800.23</c:v>
                </c:pt>
                <c:pt idx="100">
                  <c:v>14017.09</c:v>
                </c:pt>
                <c:pt idx="101">
                  <c:v>13741.04</c:v>
                </c:pt>
                <c:pt idx="102">
                  <c:v>13726.66</c:v>
                </c:pt>
                <c:pt idx="103">
                  <c:v>14191.3</c:v>
                </c:pt>
                <c:pt idx="104">
                  <c:v>14364.5</c:v>
                </c:pt>
                <c:pt idx="105">
                  <c:v>13952.22</c:v>
                </c:pt>
                <c:pt idx="106">
                  <c:v>14255.31</c:v>
                </c:pt>
                <c:pt idx="107">
                  <c:v>14882.63</c:v>
                </c:pt>
                <c:pt idx="108">
                  <c:v>15063.3</c:v>
                </c:pt>
                <c:pt idx="109">
                  <c:v>15603.74</c:v>
                </c:pt>
                <c:pt idx="110">
                  <c:v>15224.12</c:v>
                </c:pt>
                <c:pt idx="111">
                  <c:v>15678.69</c:v>
                </c:pt>
                <c:pt idx="112">
                  <c:v>15205.24</c:v>
                </c:pt>
                <c:pt idx="113">
                  <c:v>15416.23</c:v>
                </c:pt>
                <c:pt idx="114">
                  <c:v>15304.93</c:v>
                </c:pt>
                <c:pt idx="115">
                  <c:v>15027.35</c:v>
                </c:pt>
                <c:pt idx="116">
                  <c:v>15022.91</c:v>
                </c:pt>
                <c:pt idx="117">
                  <c:v>15570.74</c:v>
                </c:pt>
                <c:pt idx="118">
                  <c:v>15882.97</c:v>
                </c:pt>
                <c:pt idx="119">
                  <c:v>15837.04</c:v>
                </c:pt>
                <c:pt idx="120">
                  <c:v>16232.36</c:v>
                </c:pt>
                <c:pt idx="121">
                  <c:v>16287.12</c:v>
                </c:pt>
                <c:pt idx="122">
                  <c:v>16239.77</c:v>
                </c:pt>
                <c:pt idx="123">
                  <c:v>16446.689999999999</c:v>
                </c:pt>
                <c:pt idx="124">
                  <c:v>16682.939999999999</c:v>
                </c:pt>
                <c:pt idx="125">
                  <c:v>16975.330000000002</c:v>
                </c:pt>
                <c:pt idx="126">
                  <c:v>17042.330000000002</c:v>
                </c:pt>
                <c:pt idx="127">
                  <c:v>17243.95</c:v>
                </c:pt>
                <c:pt idx="128">
                  <c:v>17213.87</c:v>
                </c:pt>
                <c:pt idx="129">
                  <c:v>17258.23</c:v>
                </c:pt>
                <c:pt idx="130">
                  <c:v>17953.669999999998</c:v>
                </c:pt>
                <c:pt idx="131">
                  <c:v>18015.900000000001</c:v>
                </c:pt>
                <c:pt idx="132">
                  <c:v>18532.96</c:v>
                </c:pt>
                <c:pt idx="133">
                  <c:v>18828.66</c:v>
                </c:pt>
                <c:pt idx="134">
                  <c:v>18803.810000000001</c:v>
                </c:pt>
                <c:pt idx="135">
                  <c:v>18781.990000000002</c:v>
                </c:pt>
                <c:pt idx="136">
                  <c:v>18617.28</c:v>
                </c:pt>
                <c:pt idx="137">
                  <c:v>19070.05</c:v>
                </c:pt>
                <c:pt idx="138">
                  <c:v>19012.47</c:v>
                </c:pt>
                <c:pt idx="139">
                  <c:v>19420.12</c:v>
                </c:pt>
                <c:pt idx="140">
                  <c:v>19552.419999999998</c:v>
                </c:pt>
                <c:pt idx="141">
                  <c:v>19831.169999999998</c:v>
                </c:pt>
                <c:pt idx="142">
                  <c:v>19917.439999999999</c:v>
                </c:pt>
                <c:pt idx="143">
                  <c:v>20147.93</c:v>
                </c:pt>
                <c:pt idx="144">
                  <c:v>20170.95</c:v>
                </c:pt>
                <c:pt idx="145">
                  <c:v>20221.55</c:v>
                </c:pt>
                <c:pt idx="146">
                  <c:v>20336.72</c:v>
                </c:pt>
                <c:pt idx="147">
                  <c:v>20814.46</c:v>
                </c:pt>
                <c:pt idx="148">
                  <c:v>21364.73</c:v>
                </c:pt>
                <c:pt idx="149">
                  <c:v>21401.279999999999</c:v>
                </c:pt>
                <c:pt idx="150">
                  <c:v>21591.11</c:v>
                </c:pt>
                <c:pt idx="151">
                  <c:v>21665.87</c:v>
                </c:pt>
                <c:pt idx="152">
                  <c:v>21802.17</c:v>
                </c:pt>
                <c:pt idx="153">
                  <c:v>21724.89</c:v>
                </c:pt>
                <c:pt idx="154">
                  <c:v>22313.72</c:v>
                </c:pt>
                <c:pt idx="155">
                  <c:v>22181.1</c:v>
                </c:pt>
                <c:pt idx="156">
                  <c:v>21946.28</c:v>
                </c:pt>
                <c:pt idx="157">
                  <c:v>22915.69</c:v>
                </c:pt>
                <c:pt idx="158">
                  <c:v>22518.68</c:v>
                </c:pt>
                <c:pt idx="159">
                  <c:v>22883.51</c:v>
                </c:pt>
                <c:pt idx="160">
                  <c:v>23203.57</c:v>
                </c:pt>
                <c:pt idx="161">
                  <c:v>23712.41</c:v>
                </c:pt>
                <c:pt idx="162">
                  <c:v>24045.66</c:v>
                </c:pt>
                <c:pt idx="163">
                  <c:v>24189.77</c:v>
                </c:pt>
                <c:pt idx="164">
                  <c:v>25022.2</c:v>
                </c:pt>
                <c:pt idx="165">
                  <c:v>24853.3</c:v>
                </c:pt>
                <c:pt idx="166">
                  <c:v>25315.21</c:v>
                </c:pt>
                <c:pt idx="167">
                  <c:v>25800.62</c:v>
                </c:pt>
                <c:pt idx="168">
                  <c:v>25519.01</c:v>
                </c:pt>
                <c:pt idx="169">
                  <c:v>26397.25</c:v>
                </c:pt>
                <c:pt idx="170">
                  <c:v>26942.73</c:v>
                </c:pt>
                <c:pt idx="171">
                  <c:v>27535.360000000001</c:v>
                </c:pt>
                <c:pt idx="172">
                  <c:v>27495.67</c:v>
                </c:pt>
                <c:pt idx="173">
                  <c:v>28019.85</c:v>
                </c:pt>
                <c:pt idx="174">
                  <c:v>28153.5</c:v>
                </c:pt>
                <c:pt idx="175">
                  <c:v>29174.44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272768"/>
        <c:axId val="406735104"/>
      </c:lineChart>
      <c:dateAx>
        <c:axId val="4002727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6735104"/>
        <c:crosses val="autoZero"/>
        <c:auto val="1"/>
        <c:lblOffset val="100"/>
        <c:baseTimeUnit val="months"/>
      </c:dateAx>
      <c:valAx>
        <c:axId val="406735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0272768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With TimeDQ &amp; FC/REO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'Expenses v1'!$T$2</c:f>
              <c:strCache>
                <c:ptCount val="1"/>
                <c:pt idx="0">
                  <c:v>aggActualExpenses</c:v>
                </c:pt>
              </c:strCache>
            </c:strRef>
          </c:tx>
          <c:marker>
            <c:symbol val="none"/>
          </c:marker>
          <c:cat>
            <c:numRef>
              <c:f>'Expenses v1'!$S$18:$S$181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'Expenses v1'!$T$18:$T$181</c:f>
              <c:numCache>
                <c:formatCode>General</c:formatCode>
                <c:ptCount val="164"/>
                <c:pt idx="0">
                  <c:v>5547.1719999999996</c:v>
                </c:pt>
                <c:pt idx="1">
                  <c:v>6236.1350000000002</c:v>
                </c:pt>
                <c:pt idx="2">
                  <c:v>5388.6729999999998</c:v>
                </c:pt>
                <c:pt idx="3">
                  <c:v>5925</c:v>
                </c:pt>
                <c:pt idx="4">
                  <c:v>5869.7539999999999</c:v>
                </c:pt>
                <c:pt idx="5">
                  <c:v>5666.2790000000005</c:v>
                </c:pt>
                <c:pt idx="6">
                  <c:v>6407.5730000000003</c:v>
                </c:pt>
                <c:pt idx="7">
                  <c:v>6198.8280000000004</c:v>
                </c:pt>
                <c:pt idx="8">
                  <c:v>5692.0839999999998</c:v>
                </c:pt>
                <c:pt idx="9">
                  <c:v>6079.2449999999999</c:v>
                </c:pt>
                <c:pt idx="10">
                  <c:v>6821.0429999999997</c:v>
                </c:pt>
                <c:pt idx="11">
                  <c:v>7297.1949999999997</c:v>
                </c:pt>
                <c:pt idx="12">
                  <c:v>6318.107</c:v>
                </c:pt>
                <c:pt idx="13">
                  <c:v>6177.7240000000002</c:v>
                </c:pt>
                <c:pt idx="14">
                  <c:v>6640.3109999999997</c:v>
                </c:pt>
                <c:pt idx="15">
                  <c:v>6954.5630000000001</c:v>
                </c:pt>
                <c:pt idx="16">
                  <c:v>7241.701</c:v>
                </c:pt>
                <c:pt idx="17">
                  <c:v>7253.7539999999999</c:v>
                </c:pt>
                <c:pt idx="18">
                  <c:v>6598.835</c:v>
                </c:pt>
                <c:pt idx="19">
                  <c:v>6719.2150000000001</c:v>
                </c:pt>
                <c:pt idx="20">
                  <c:v>7808.9719999999998</c:v>
                </c:pt>
                <c:pt idx="21">
                  <c:v>7256.2920000000004</c:v>
                </c:pt>
                <c:pt idx="22">
                  <c:v>7678.192</c:v>
                </c:pt>
                <c:pt idx="23">
                  <c:v>7602.5720000000001</c:v>
                </c:pt>
                <c:pt idx="24">
                  <c:v>7226.3310000000001</c:v>
                </c:pt>
                <c:pt idx="25">
                  <c:v>7178.5829999999996</c:v>
                </c:pt>
                <c:pt idx="26">
                  <c:v>7391.24</c:v>
                </c:pt>
                <c:pt idx="27">
                  <c:v>7209.8710000000001</c:v>
                </c:pt>
                <c:pt idx="28">
                  <c:v>7146.3639999999996</c:v>
                </c:pt>
                <c:pt idx="29">
                  <c:v>7456.4380000000001</c:v>
                </c:pt>
                <c:pt idx="30">
                  <c:v>7419.6559999999999</c:v>
                </c:pt>
                <c:pt idx="31">
                  <c:v>7686.0789999999997</c:v>
                </c:pt>
                <c:pt idx="32">
                  <c:v>7342.3770000000004</c:v>
                </c:pt>
                <c:pt idx="33">
                  <c:v>8420.1440000000002</c:v>
                </c:pt>
                <c:pt idx="34">
                  <c:v>8017.3649999999998</c:v>
                </c:pt>
                <c:pt idx="35">
                  <c:v>8162.5249999999996</c:v>
                </c:pt>
                <c:pt idx="36">
                  <c:v>7225.3329999999996</c:v>
                </c:pt>
                <c:pt idx="37">
                  <c:v>7817.61</c:v>
                </c:pt>
                <c:pt idx="38">
                  <c:v>7506.8990000000003</c:v>
                </c:pt>
                <c:pt idx="39">
                  <c:v>8245.4599999999991</c:v>
                </c:pt>
                <c:pt idx="40">
                  <c:v>8461.1910000000007</c:v>
                </c:pt>
                <c:pt idx="41">
                  <c:v>8421.8989999999994</c:v>
                </c:pt>
                <c:pt idx="42">
                  <c:v>8376.8179999999993</c:v>
                </c:pt>
                <c:pt idx="43">
                  <c:v>8430.0249999999996</c:v>
                </c:pt>
                <c:pt idx="44">
                  <c:v>8526.83</c:v>
                </c:pt>
                <c:pt idx="45">
                  <c:v>8659.7729999999992</c:v>
                </c:pt>
                <c:pt idx="46">
                  <c:v>8937.9549999999999</c:v>
                </c:pt>
                <c:pt idx="47">
                  <c:v>9653.875</c:v>
                </c:pt>
                <c:pt idx="48">
                  <c:v>9235.6980000000003</c:v>
                </c:pt>
                <c:pt idx="49">
                  <c:v>9437.7999999999993</c:v>
                </c:pt>
                <c:pt idx="50">
                  <c:v>9322.098</c:v>
                </c:pt>
                <c:pt idx="51">
                  <c:v>9782.2649999999994</c:v>
                </c:pt>
                <c:pt idx="52">
                  <c:v>9662.5139999999992</c:v>
                </c:pt>
                <c:pt idx="53">
                  <c:v>10040.26</c:v>
                </c:pt>
                <c:pt idx="54">
                  <c:v>9757.06</c:v>
                </c:pt>
                <c:pt idx="55">
                  <c:v>10149.15</c:v>
                </c:pt>
                <c:pt idx="56">
                  <c:v>9980.0810000000001</c:v>
                </c:pt>
                <c:pt idx="57">
                  <c:v>10338.549999999999</c:v>
                </c:pt>
                <c:pt idx="58">
                  <c:v>10460.81</c:v>
                </c:pt>
                <c:pt idx="59">
                  <c:v>10246.33</c:v>
                </c:pt>
                <c:pt idx="60">
                  <c:v>9927.0889999999999</c:v>
                </c:pt>
                <c:pt idx="61">
                  <c:v>10477.299999999999</c:v>
                </c:pt>
                <c:pt idx="62">
                  <c:v>10105.280000000001</c:v>
                </c:pt>
                <c:pt idx="63">
                  <c:v>10662.68</c:v>
                </c:pt>
                <c:pt idx="64">
                  <c:v>10044.33</c:v>
                </c:pt>
                <c:pt idx="65">
                  <c:v>10340.620000000001</c:v>
                </c:pt>
                <c:pt idx="66">
                  <c:v>10818.69</c:v>
                </c:pt>
                <c:pt idx="67">
                  <c:v>10715.65</c:v>
                </c:pt>
                <c:pt idx="68">
                  <c:v>10647.56</c:v>
                </c:pt>
                <c:pt idx="69">
                  <c:v>10543.61</c:v>
                </c:pt>
                <c:pt idx="70">
                  <c:v>10343.6</c:v>
                </c:pt>
                <c:pt idx="71">
                  <c:v>11123.38</c:v>
                </c:pt>
                <c:pt idx="72">
                  <c:v>9737.6820000000007</c:v>
                </c:pt>
                <c:pt idx="73">
                  <c:v>10396.969999999999</c:v>
                </c:pt>
                <c:pt idx="74">
                  <c:v>10251.65</c:v>
                </c:pt>
                <c:pt idx="75">
                  <c:v>10016.02</c:v>
                </c:pt>
                <c:pt idx="76">
                  <c:v>10113.370000000001</c:v>
                </c:pt>
                <c:pt idx="77">
                  <c:v>10031.620000000001</c:v>
                </c:pt>
                <c:pt idx="78">
                  <c:v>10298.040000000001</c:v>
                </c:pt>
                <c:pt idx="79">
                  <c:v>9653.6</c:v>
                </c:pt>
                <c:pt idx="80">
                  <c:v>10697.15</c:v>
                </c:pt>
                <c:pt idx="81">
                  <c:v>10026.219999999999</c:v>
                </c:pt>
                <c:pt idx="82">
                  <c:v>9889.768</c:v>
                </c:pt>
                <c:pt idx="83">
                  <c:v>10358.02</c:v>
                </c:pt>
                <c:pt idx="84">
                  <c:v>10066.030000000001</c:v>
                </c:pt>
                <c:pt idx="85">
                  <c:v>10216.65</c:v>
                </c:pt>
                <c:pt idx="86">
                  <c:v>10481.09</c:v>
                </c:pt>
                <c:pt idx="87">
                  <c:v>9802.0490000000009</c:v>
                </c:pt>
                <c:pt idx="88">
                  <c:v>9899.5079999999998</c:v>
                </c:pt>
                <c:pt idx="89">
                  <c:v>10082.219999999999</c:v>
                </c:pt>
                <c:pt idx="90">
                  <c:v>9976.3729999999996</c:v>
                </c:pt>
                <c:pt idx="91">
                  <c:v>10134.43</c:v>
                </c:pt>
                <c:pt idx="92">
                  <c:v>9850.7810000000009</c:v>
                </c:pt>
                <c:pt idx="93">
                  <c:v>9958.5789999999997</c:v>
                </c:pt>
                <c:pt idx="94">
                  <c:v>10165.209999999999</c:v>
                </c:pt>
                <c:pt idx="95">
                  <c:v>10803.72</c:v>
                </c:pt>
                <c:pt idx="96">
                  <c:v>11142.31</c:v>
                </c:pt>
                <c:pt idx="97">
                  <c:v>10667.26</c:v>
                </c:pt>
                <c:pt idx="98">
                  <c:v>11323.4</c:v>
                </c:pt>
                <c:pt idx="99">
                  <c:v>10536.49</c:v>
                </c:pt>
                <c:pt idx="100">
                  <c:v>10677.67</c:v>
                </c:pt>
                <c:pt idx="101">
                  <c:v>10548.3</c:v>
                </c:pt>
                <c:pt idx="102">
                  <c:v>10082.44</c:v>
                </c:pt>
                <c:pt idx="103">
                  <c:v>10505.84</c:v>
                </c:pt>
                <c:pt idx="104">
                  <c:v>10528.65</c:v>
                </c:pt>
                <c:pt idx="105">
                  <c:v>10666.33</c:v>
                </c:pt>
                <c:pt idx="106">
                  <c:v>10943.28</c:v>
                </c:pt>
                <c:pt idx="107">
                  <c:v>11298.31</c:v>
                </c:pt>
                <c:pt idx="108">
                  <c:v>10486.44</c:v>
                </c:pt>
                <c:pt idx="109">
                  <c:v>10917.51</c:v>
                </c:pt>
                <c:pt idx="110">
                  <c:v>11086.81</c:v>
                </c:pt>
                <c:pt idx="111">
                  <c:v>11111.73</c:v>
                </c:pt>
                <c:pt idx="112">
                  <c:v>11079.86</c:v>
                </c:pt>
                <c:pt idx="113">
                  <c:v>10623.82</c:v>
                </c:pt>
                <c:pt idx="114">
                  <c:v>11323.33</c:v>
                </c:pt>
                <c:pt idx="115">
                  <c:v>11438.38</c:v>
                </c:pt>
                <c:pt idx="116">
                  <c:v>11714.2</c:v>
                </c:pt>
                <c:pt idx="117">
                  <c:v>11729.43</c:v>
                </c:pt>
                <c:pt idx="118">
                  <c:v>11632.13</c:v>
                </c:pt>
                <c:pt idx="119">
                  <c:v>13021.49</c:v>
                </c:pt>
                <c:pt idx="120">
                  <c:v>13143.73</c:v>
                </c:pt>
                <c:pt idx="121">
                  <c:v>13709.59</c:v>
                </c:pt>
                <c:pt idx="122">
                  <c:v>13999.2</c:v>
                </c:pt>
                <c:pt idx="123">
                  <c:v>13451.07</c:v>
                </c:pt>
                <c:pt idx="124">
                  <c:v>13612.82</c:v>
                </c:pt>
                <c:pt idx="125">
                  <c:v>13541.9</c:v>
                </c:pt>
                <c:pt idx="126">
                  <c:v>13647.11</c:v>
                </c:pt>
                <c:pt idx="127">
                  <c:v>13672.41</c:v>
                </c:pt>
                <c:pt idx="128">
                  <c:v>14029.06</c:v>
                </c:pt>
                <c:pt idx="129">
                  <c:v>14384.68</c:v>
                </c:pt>
                <c:pt idx="130">
                  <c:v>14620.45</c:v>
                </c:pt>
                <c:pt idx="131">
                  <c:v>14716.68</c:v>
                </c:pt>
                <c:pt idx="132">
                  <c:v>15056.76</c:v>
                </c:pt>
                <c:pt idx="133">
                  <c:v>15257.71</c:v>
                </c:pt>
                <c:pt idx="134">
                  <c:v>15595.23</c:v>
                </c:pt>
                <c:pt idx="135">
                  <c:v>15471.37</c:v>
                </c:pt>
                <c:pt idx="136">
                  <c:v>15668.05</c:v>
                </c:pt>
                <c:pt idx="137">
                  <c:v>15762.02</c:v>
                </c:pt>
                <c:pt idx="138">
                  <c:v>15586.83</c:v>
                </c:pt>
                <c:pt idx="139">
                  <c:v>15551.32</c:v>
                </c:pt>
                <c:pt idx="140">
                  <c:v>15900.04</c:v>
                </c:pt>
                <c:pt idx="141">
                  <c:v>15982.19</c:v>
                </c:pt>
                <c:pt idx="142">
                  <c:v>16325.52</c:v>
                </c:pt>
                <c:pt idx="143">
                  <c:v>16333.3</c:v>
                </c:pt>
                <c:pt idx="144">
                  <c:v>17521.96</c:v>
                </c:pt>
                <c:pt idx="145">
                  <c:v>17052.099999999999</c:v>
                </c:pt>
                <c:pt idx="146">
                  <c:v>18168.78</c:v>
                </c:pt>
                <c:pt idx="147">
                  <c:v>18520.54</c:v>
                </c:pt>
                <c:pt idx="148">
                  <c:v>19398.07</c:v>
                </c:pt>
                <c:pt idx="149">
                  <c:v>19745.89</c:v>
                </c:pt>
                <c:pt idx="150">
                  <c:v>20018.27</c:v>
                </c:pt>
                <c:pt idx="151">
                  <c:v>21502.41</c:v>
                </c:pt>
                <c:pt idx="152">
                  <c:v>22018.77</c:v>
                </c:pt>
                <c:pt idx="153">
                  <c:v>23470.93</c:v>
                </c:pt>
                <c:pt idx="154">
                  <c:v>23396.2</c:v>
                </c:pt>
                <c:pt idx="155">
                  <c:v>25140.09</c:v>
                </c:pt>
                <c:pt idx="156">
                  <c:v>25665.03</c:v>
                </c:pt>
                <c:pt idx="157">
                  <c:v>25597.1</c:v>
                </c:pt>
                <c:pt idx="158">
                  <c:v>26899.96</c:v>
                </c:pt>
                <c:pt idx="159">
                  <c:v>26777.89</c:v>
                </c:pt>
                <c:pt idx="160">
                  <c:v>25875.200000000001</c:v>
                </c:pt>
                <c:pt idx="161">
                  <c:v>23799.69</c:v>
                </c:pt>
                <c:pt idx="162">
                  <c:v>22809.42</c:v>
                </c:pt>
                <c:pt idx="163">
                  <c:v>20747.82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'Expenses v1'!$U$2</c:f>
              <c:strCache>
                <c:ptCount val="1"/>
                <c:pt idx="0">
                  <c:v>aggEstimExpenses</c:v>
                </c:pt>
              </c:strCache>
            </c:strRef>
          </c:tx>
          <c:marker>
            <c:symbol val="none"/>
          </c:marker>
          <c:cat>
            <c:numRef>
              <c:f>'Expenses v1'!$S$18:$S$181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'Expenses v1'!$U$18:$U$181</c:f>
              <c:numCache>
                <c:formatCode>General</c:formatCode>
                <c:ptCount val="164"/>
                <c:pt idx="0">
                  <c:v>8944.9979999999996</c:v>
                </c:pt>
                <c:pt idx="1">
                  <c:v>7725.8950000000004</c:v>
                </c:pt>
                <c:pt idx="2">
                  <c:v>8437.7099999999991</c:v>
                </c:pt>
                <c:pt idx="3">
                  <c:v>8729.4719999999998</c:v>
                </c:pt>
                <c:pt idx="4">
                  <c:v>8717.3179999999993</c:v>
                </c:pt>
                <c:pt idx="5">
                  <c:v>8559.1219999999994</c:v>
                </c:pt>
                <c:pt idx="6">
                  <c:v>8279.7250000000004</c:v>
                </c:pt>
                <c:pt idx="7">
                  <c:v>9251.3209999999999</c:v>
                </c:pt>
                <c:pt idx="8">
                  <c:v>9325.5810000000001</c:v>
                </c:pt>
                <c:pt idx="9">
                  <c:v>9058.3889999999992</c:v>
                </c:pt>
                <c:pt idx="10">
                  <c:v>8631.2199999999993</c:v>
                </c:pt>
                <c:pt idx="11">
                  <c:v>9753.7620000000006</c:v>
                </c:pt>
                <c:pt idx="12">
                  <c:v>8700.0190000000002</c:v>
                </c:pt>
                <c:pt idx="13">
                  <c:v>8315.9750000000004</c:v>
                </c:pt>
                <c:pt idx="14">
                  <c:v>8727.5059999999994</c:v>
                </c:pt>
                <c:pt idx="15">
                  <c:v>9359.7999999999993</c:v>
                </c:pt>
                <c:pt idx="16">
                  <c:v>9446.1479999999992</c:v>
                </c:pt>
                <c:pt idx="17">
                  <c:v>9613.91</c:v>
                </c:pt>
                <c:pt idx="18">
                  <c:v>9737.8979999999992</c:v>
                </c:pt>
                <c:pt idx="19">
                  <c:v>9544.8310000000001</c:v>
                </c:pt>
                <c:pt idx="20">
                  <c:v>9831.15</c:v>
                </c:pt>
                <c:pt idx="21">
                  <c:v>10443.85</c:v>
                </c:pt>
                <c:pt idx="22">
                  <c:v>10369.93</c:v>
                </c:pt>
                <c:pt idx="23">
                  <c:v>10386.68</c:v>
                </c:pt>
                <c:pt idx="24">
                  <c:v>10304.89</c:v>
                </c:pt>
                <c:pt idx="25">
                  <c:v>10252.700000000001</c:v>
                </c:pt>
                <c:pt idx="26">
                  <c:v>10398.290000000001</c:v>
                </c:pt>
                <c:pt idx="27">
                  <c:v>10548.43</c:v>
                </c:pt>
                <c:pt idx="28">
                  <c:v>10356.49</c:v>
                </c:pt>
                <c:pt idx="29">
                  <c:v>10401.299999999999</c:v>
                </c:pt>
                <c:pt idx="30">
                  <c:v>10567.78</c:v>
                </c:pt>
                <c:pt idx="31">
                  <c:v>10635.47</c:v>
                </c:pt>
                <c:pt idx="32">
                  <c:v>10604.86</c:v>
                </c:pt>
                <c:pt idx="33">
                  <c:v>10892.15</c:v>
                </c:pt>
                <c:pt idx="34">
                  <c:v>10939.43</c:v>
                </c:pt>
                <c:pt idx="35">
                  <c:v>11080.68</c:v>
                </c:pt>
                <c:pt idx="36">
                  <c:v>11226.32</c:v>
                </c:pt>
                <c:pt idx="37">
                  <c:v>10974.81</c:v>
                </c:pt>
                <c:pt idx="38">
                  <c:v>11139.56</c:v>
                </c:pt>
                <c:pt idx="39">
                  <c:v>11000.24</c:v>
                </c:pt>
                <c:pt idx="40">
                  <c:v>11448.68</c:v>
                </c:pt>
                <c:pt idx="41">
                  <c:v>11363.73</c:v>
                </c:pt>
                <c:pt idx="42">
                  <c:v>10786.41</c:v>
                </c:pt>
                <c:pt idx="43">
                  <c:v>11471.71</c:v>
                </c:pt>
                <c:pt idx="44">
                  <c:v>11090.62</c:v>
                </c:pt>
                <c:pt idx="45">
                  <c:v>11383.38</c:v>
                </c:pt>
                <c:pt idx="46">
                  <c:v>11168.6</c:v>
                </c:pt>
                <c:pt idx="47">
                  <c:v>12491.24</c:v>
                </c:pt>
                <c:pt idx="48">
                  <c:v>11484.62</c:v>
                </c:pt>
                <c:pt idx="49">
                  <c:v>11593.7</c:v>
                </c:pt>
                <c:pt idx="50">
                  <c:v>11949.63</c:v>
                </c:pt>
                <c:pt idx="51">
                  <c:v>11939.51</c:v>
                </c:pt>
                <c:pt idx="52">
                  <c:v>11708.75</c:v>
                </c:pt>
                <c:pt idx="53">
                  <c:v>11809.78</c:v>
                </c:pt>
                <c:pt idx="54">
                  <c:v>11227.23</c:v>
                </c:pt>
                <c:pt idx="55">
                  <c:v>11859.67</c:v>
                </c:pt>
                <c:pt idx="56">
                  <c:v>11487.02</c:v>
                </c:pt>
                <c:pt idx="57">
                  <c:v>11876.81</c:v>
                </c:pt>
                <c:pt idx="58">
                  <c:v>11787.78</c:v>
                </c:pt>
                <c:pt idx="59">
                  <c:v>11489.53</c:v>
                </c:pt>
                <c:pt idx="60">
                  <c:v>11326.76</c:v>
                </c:pt>
                <c:pt idx="61">
                  <c:v>12087.86</c:v>
                </c:pt>
                <c:pt idx="62">
                  <c:v>12109.38</c:v>
                </c:pt>
                <c:pt idx="63">
                  <c:v>12068.97</c:v>
                </c:pt>
                <c:pt idx="64">
                  <c:v>11710.29</c:v>
                </c:pt>
                <c:pt idx="65">
                  <c:v>11666.14</c:v>
                </c:pt>
                <c:pt idx="66">
                  <c:v>11930.65</c:v>
                </c:pt>
                <c:pt idx="67">
                  <c:v>11924.82</c:v>
                </c:pt>
                <c:pt idx="68">
                  <c:v>11910.9</c:v>
                </c:pt>
                <c:pt idx="69">
                  <c:v>12065.71</c:v>
                </c:pt>
                <c:pt idx="70">
                  <c:v>11918.08</c:v>
                </c:pt>
                <c:pt idx="71">
                  <c:v>12408.02</c:v>
                </c:pt>
                <c:pt idx="72">
                  <c:v>11195.36</c:v>
                </c:pt>
                <c:pt idx="73">
                  <c:v>11708.58</c:v>
                </c:pt>
                <c:pt idx="74">
                  <c:v>11876.67</c:v>
                </c:pt>
                <c:pt idx="75">
                  <c:v>11846.52</c:v>
                </c:pt>
                <c:pt idx="76">
                  <c:v>11124.4</c:v>
                </c:pt>
                <c:pt idx="77">
                  <c:v>11841.2</c:v>
                </c:pt>
                <c:pt idx="78">
                  <c:v>11806.47</c:v>
                </c:pt>
                <c:pt idx="79">
                  <c:v>11461.52</c:v>
                </c:pt>
                <c:pt idx="80">
                  <c:v>12022.42</c:v>
                </c:pt>
                <c:pt idx="81">
                  <c:v>11810.36</c:v>
                </c:pt>
                <c:pt idx="82">
                  <c:v>11536.4</c:v>
                </c:pt>
                <c:pt idx="83">
                  <c:v>12396.45</c:v>
                </c:pt>
                <c:pt idx="84">
                  <c:v>11622.98</c:v>
                </c:pt>
                <c:pt idx="85">
                  <c:v>12227.82</c:v>
                </c:pt>
                <c:pt idx="86">
                  <c:v>12588.03</c:v>
                </c:pt>
                <c:pt idx="87">
                  <c:v>11540.13</c:v>
                </c:pt>
                <c:pt idx="88">
                  <c:v>11987.66</c:v>
                </c:pt>
                <c:pt idx="89">
                  <c:v>12306</c:v>
                </c:pt>
                <c:pt idx="90">
                  <c:v>11688.12</c:v>
                </c:pt>
                <c:pt idx="91">
                  <c:v>11571.56</c:v>
                </c:pt>
                <c:pt idx="92">
                  <c:v>11643.94</c:v>
                </c:pt>
                <c:pt idx="93">
                  <c:v>11924.74</c:v>
                </c:pt>
                <c:pt idx="94">
                  <c:v>11694.99</c:v>
                </c:pt>
                <c:pt idx="95">
                  <c:v>12681.66</c:v>
                </c:pt>
                <c:pt idx="96">
                  <c:v>13000.34</c:v>
                </c:pt>
                <c:pt idx="97">
                  <c:v>12558.36</c:v>
                </c:pt>
                <c:pt idx="98">
                  <c:v>13252.44</c:v>
                </c:pt>
                <c:pt idx="99">
                  <c:v>12265.09</c:v>
                </c:pt>
                <c:pt idx="100">
                  <c:v>12360.41</c:v>
                </c:pt>
                <c:pt idx="101">
                  <c:v>12029.44</c:v>
                </c:pt>
                <c:pt idx="102">
                  <c:v>11731.61</c:v>
                </c:pt>
                <c:pt idx="103">
                  <c:v>11716.06</c:v>
                </c:pt>
                <c:pt idx="104">
                  <c:v>11953.17</c:v>
                </c:pt>
                <c:pt idx="105">
                  <c:v>11875.57</c:v>
                </c:pt>
                <c:pt idx="106">
                  <c:v>12134.01</c:v>
                </c:pt>
                <c:pt idx="107">
                  <c:v>12432.14</c:v>
                </c:pt>
                <c:pt idx="108">
                  <c:v>11702.89</c:v>
                </c:pt>
                <c:pt idx="109">
                  <c:v>12105.68</c:v>
                </c:pt>
                <c:pt idx="110">
                  <c:v>12351.55</c:v>
                </c:pt>
                <c:pt idx="111">
                  <c:v>12443.68</c:v>
                </c:pt>
                <c:pt idx="112">
                  <c:v>12761.42</c:v>
                </c:pt>
                <c:pt idx="113">
                  <c:v>11937.15</c:v>
                </c:pt>
                <c:pt idx="114">
                  <c:v>12554.44</c:v>
                </c:pt>
                <c:pt idx="115">
                  <c:v>12656.42</c:v>
                </c:pt>
                <c:pt idx="116">
                  <c:v>12945.07</c:v>
                </c:pt>
                <c:pt idx="117">
                  <c:v>12874.53</c:v>
                </c:pt>
                <c:pt idx="118">
                  <c:v>12750.21</c:v>
                </c:pt>
                <c:pt idx="119">
                  <c:v>13842.54</c:v>
                </c:pt>
                <c:pt idx="120">
                  <c:v>14226.29</c:v>
                </c:pt>
                <c:pt idx="121">
                  <c:v>14640.3</c:v>
                </c:pt>
                <c:pt idx="122">
                  <c:v>14814.76</c:v>
                </c:pt>
                <c:pt idx="123">
                  <c:v>14162.55</c:v>
                </c:pt>
                <c:pt idx="124">
                  <c:v>14146.08</c:v>
                </c:pt>
                <c:pt idx="125">
                  <c:v>14052.32</c:v>
                </c:pt>
                <c:pt idx="126">
                  <c:v>14020.45</c:v>
                </c:pt>
                <c:pt idx="127">
                  <c:v>13822.54</c:v>
                </c:pt>
                <c:pt idx="128">
                  <c:v>14097.44</c:v>
                </c:pt>
                <c:pt idx="129">
                  <c:v>14223.34</c:v>
                </c:pt>
                <c:pt idx="130">
                  <c:v>14244.83</c:v>
                </c:pt>
                <c:pt idx="131">
                  <c:v>14293.18</c:v>
                </c:pt>
                <c:pt idx="132">
                  <c:v>14578.76</c:v>
                </c:pt>
                <c:pt idx="133">
                  <c:v>14698.24</c:v>
                </c:pt>
                <c:pt idx="134">
                  <c:v>14863.17</c:v>
                </c:pt>
                <c:pt idx="135">
                  <c:v>14733.27</c:v>
                </c:pt>
                <c:pt idx="136">
                  <c:v>14878.88</c:v>
                </c:pt>
                <c:pt idx="137">
                  <c:v>14920.62</c:v>
                </c:pt>
                <c:pt idx="138">
                  <c:v>14774.37</c:v>
                </c:pt>
                <c:pt idx="139">
                  <c:v>14611.22</c:v>
                </c:pt>
                <c:pt idx="140">
                  <c:v>14929.34</c:v>
                </c:pt>
                <c:pt idx="141">
                  <c:v>14944.31</c:v>
                </c:pt>
                <c:pt idx="142">
                  <c:v>14940.76</c:v>
                </c:pt>
                <c:pt idx="143">
                  <c:v>14952.74</c:v>
                </c:pt>
                <c:pt idx="144">
                  <c:v>15974.19</c:v>
                </c:pt>
                <c:pt idx="145">
                  <c:v>15613.32</c:v>
                </c:pt>
                <c:pt idx="146">
                  <c:v>16316.28</c:v>
                </c:pt>
                <c:pt idx="147">
                  <c:v>16732.88</c:v>
                </c:pt>
                <c:pt idx="148">
                  <c:v>17197.759999999998</c:v>
                </c:pt>
                <c:pt idx="149">
                  <c:v>17257.05</c:v>
                </c:pt>
                <c:pt idx="150">
                  <c:v>17582.04</c:v>
                </c:pt>
                <c:pt idx="151">
                  <c:v>18474.07</c:v>
                </c:pt>
                <c:pt idx="152">
                  <c:v>18719.740000000002</c:v>
                </c:pt>
                <c:pt idx="153">
                  <c:v>19662.93</c:v>
                </c:pt>
                <c:pt idx="154">
                  <c:v>19534.43</c:v>
                </c:pt>
                <c:pt idx="155">
                  <c:v>20611.759999999998</c:v>
                </c:pt>
                <c:pt idx="156">
                  <c:v>21092.3</c:v>
                </c:pt>
                <c:pt idx="157">
                  <c:v>21070.11</c:v>
                </c:pt>
                <c:pt idx="158">
                  <c:v>21540.99</c:v>
                </c:pt>
                <c:pt idx="159">
                  <c:v>21872.87</c:v>
                </c:pt>
                <c:pt idx="160">
                  <c:v>21920.36</c:v>
                </c:pt>
                <c:pt idx="161">
                  <c:v>21608.54</c:v>
                </c:pt>
                <c:pt idx="162">
                  <c:v>21769.51</c:v>
                </c:pt>
                <c:pt idx="163">
                  <c:v>22844.52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290368"/>
        <c:axId val="381291904"/>
      </c:lineChart>
      <c:dateAx>
        <c:axId val="3812903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1291904"/>
        <c:crosses val="autoZero"/>
        <c:auto val="1"/>
        <c:lblOffset val="100"/>
        <c:baseTimeUnit val="months"/>
      </c:dateAx>
      <c:valAx>
        <c:axId val="381291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2903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With TimeQD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'Expenses v1'!$Y$2</c:f>
              <c:strCache>
                <c:ptCount val="1"/>
                <c:pt idx="0">
                  <c:v>aggActualExpenses</c:v>
                </c:pt>
              </c:strCache>
            </c:strRef>
          </c:tx>
          <c:marker>
            <c:symbol val="none"/>
          </c:marker>
          <c:cat>
            <c:numRef>
              <c:f>'Expenses v1'!$X$3:$X$182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'Expenses v1'!$Y$3:$Y$182</c:f>
              <c:numCache>
                <c:formatCode>General</c:formatCode>
                <c:ptCount val="180"/>
                <c:pt idx="0">
                  <c:v>1385</c:v>
                </c:pt>
                <c:pt idx="1">
                  <c:v>2406</c:v>
                </c:pt>
                <c:pt idx="2">
                  <c:v>3163.75</c:v>
                </c:pt>
                <c:pt idx="3">
                  <c:v>1052</c:v>
                </c:pt>
                <c:pt idx="4">
                  <c:v>2202</c:v>
                </c:pt>
                <c:pt idx="5">
                  <c:v>2126</c:v>
                </c:pt>
                <c:pt idx="6">
                  <c:v>3862.1579999999999</c:v>
                </c:pt>
                <c:pt idx="7">
                  <c:v>2559.6999999999998</c:v>
                </c:pt>
                <c:pt idx="8">
                  <c:v>6499.3890000000001</c:v>
                </c:pt>
                <c:pt idx="9">
                  <c:v>4198.8950000000004</c:v>
                </c:pt>
                <c:pt idx="10">
                  <c:v>4338.3140000000003</c:v>
                </c:pt>
                <c:pt idx="11">
                  <c:v>5293.5140000000001</c:v>
                </c:pt>
                <c:pt idx="12">
                  <c:v>5715.0889999999999</c:v>
                </c:pt>
                <c:pt idx="13">
                  <c:v>6352.0770000000002</c:v>
                </c:pt>
                <c:pt idx="14">
                  <c:v>5559.848</c:v>
                </c:pt>
                <c:pt idx="15">
                  <c:v>5547.1719999999996</c:v>
                </c:pt>
                <c:pt idx="16">
                  <c:v>6236.1350000000002</c:v>
                </c:pt>
                <c:pt idx="17">
                  <c:v>5388.6729999999998</c:v>
                </c:pt>
                <c:pt idx="18">
                  <c:v>5925</c:v>
                </c:pt>
                <c:pt idx="19">
                  <c:v>5869.7539999999999</c:v>
                </c:pt>
                <c:pt idx="20">
                  <c:v>5666.2790000000005</c:v>
                </c:pt>
                <c:pt idx="21">
                  <c:v>6407.5730000000003</c:v>
                </c:pt>
                <c:pt idx="22">
                  <c:v>6198.8280000000004</c:v>
                </c:pt>
                <c:pt idx="23">
                  <c:v>5692.0839999999998</c:v>
                </c:pt>
                <c:pt idx="24">
                  <c:v>6079.2449999999999</c:v>
                </c:pt>
                <c:pt idx="25">
                  <c:v>6821.0429999999997</c:v>
                </c:pt>
                <c:pt idx="26">
                  <c:v>7297.1949999999997</c:v>
                </c:pt>
                <c:pt idx="27">
                  <c:v>6318.107</c:v>
                </c:pt>
                <c:pt idx="28">
                  <c:v>6177.7240000000002</c:v>
                </c:pt>
                <c:pt idx="29">
                  <c:v>6640.3109999999997</c:v>
                </c:pt>
                <c:pt idx="30">
                  <c:v>6954.5630000000001</c:v>
                </c:pt>
                <c:pt idx="31">
                  <c:v>7241.701</c:v>
                </c:pt>
                <c:pt idx="32">
                  <c:v>7253.7539999999999</c:v>
                </c:pt>
                <c:pt idx="33">
                  <c:v>6598.835</c:v>
                </c:pt>
                <c:pt idx="34">
                  <c:v>6719.2150000000001</c:v>
                </c:pt>
                <c:pt idx="35">
                  <c:v>7808.9719999999998</c:v>
                </c:pt>
                <c:pt idx="36">
                  <c:v>7256.2920000000004</c:v>
                </c:pt>
                <c:pt idx="37">
                  <c:v>7678.192</c:v>
                </c:pt>
                <c:pt idx="38">
                  <c:v>7602.5720000000001</c:v>
                </c:pt>
                <c:pt idx="39">
                  <c:v>7226.3310000000001</c:v>
                </c:pt>
                <c:pt idx="40">
                  <c:v>7178.5829999999996</c:v>
                </c:pt>
                <c:pt idx="41">
                  <c:v>7391.24</c:v>
                </c:pt>
                <c:pt idx="42">
                  <c:v>7209.8710000000001</c:v>
                </c:pt>
                <c:pt idx="43">
                  <c:v>7146.3639999999996</c:v>
                </c:pt>
                <c:pt idx="44">
                  <c:v>7456.4380000000001</c:v>
                </c:pt>
                <c:pt idx="45">
                  <c:v>7419.6559999999999</c:v>
                </c:pt>
                <c:pt idx="46">
                  <c:v>7686.0789999999997</c:v>
                </c:pt>
                <c:pt idx="47">
                  <c:v>7342.3770000000004</c:v>
                </c:pt>
                <c:pt idx="48">
                  <c:v>8420.1440000000002</c:v>
                </c:pt>
                <c:pt idx="49">
                  <c:v>8017.3649999999998</c:v>
                </c:pt>
                <c:pt idx="50">
                  <c:v>8162.5249999999996</c:v>
                </c:pt>
                <c:pt idx="51">
                  <c:v>7225.3329999999996</c:v>
                </c:pt>
                <c:pt idx="52">
                  <c:v>7817.61</c:v>
                </c:pt>
                <c:pt idx="53">
                  <c:v>7506.8990000000003</c:v>
                </c:pt>
                <c:pt idx="54">
                  <c:v>8245.4599999999991</c:v>
                </c:pt>
                <c:pt idx="55">
                  <c:v>8461.1910000000007</c:v>
                </c:pt>
                <c:pt idx="56">
                  <c:v>8421.8989999999994</c:v>
                </c:pt>
                <c:pt idx="57">
                  <c:v>8376.8179999999993</c:v>
                </c:pt>
                <c:pt idx="58">
                  <c:v>8430.0249999999996</c:v>
                </c:pt>
                <c:pt idx="59">
                  <c:v>8526.83</c:v>
                </c:pt>
                <c:pt idx="60">
                  <c:v>8659.7729999999992</c:v>
                </c:pt>
                <c:pt idx="61">
                  <c:v>8937.9549999999999</c:v>
                </c:pt>
                <c:pt idx="62">
                  <c:v>9653.875</c:v>
                </c:pt>
                <c:pt idx="63">
                  <c:v>9235.6980000000003</c:v>
                </c:pt>
                <c:pt idx="64">
                  <c:v>9437.7999999999993</c:v>
                </c:pt>
                <c:pt idx="65">
                  <c:v>9322.098</c:v>
                </c:pt>
                <c:pt idx="66">
                  <c:v>9782.2649999999994</c:v>
                </c:pt>
                <c:pt idx="67">
                  <c:v>9662.5139999999992</c:v>
                </c:pt>
                <c:pt idx="68">
                  <c:v>10040.26</c:v>
                </c:pt>
                <c:pt idx="69">
                  <c:v>9757.06</c:v>
                </c:pt>
                <c:pt idx="70">
                  <c:v>10149.15</c:v>
                </c:pt>
                <c:pt idx="71">
                  <c:v>9980.0810000000001</c:v>
                </c:pt>
                <c:pt idx="72">
                  <c:v>10338.549999999999</c:v>
                </c:pt>
                <c:pt idx="73">
                  <c:v>10460.81</c:v>
                </c:pt>
                <c:pt idx="74">
                  <c:v>10246.33</c:v>
                </c:pt>
                <c:pt idx="75">
                  <c:v>9927.0889999999999</c:v>
                </c:pt>
                <c:pt idx="76">
                  <c:v>10477.299999999999</c:v>
                </c:pt>
                <c:pt idx="77">
                  <c:v>10105.280000000001</c:v>
                </c:pt>
                <c:pt idx="78">
                  <c:v>10662.68</c:v>
                </c:pt>
                <c:pt idx="79">
                  <c:v>10044.33</c:v>
                </c:pt>
                <c:pt idx="80">
                  <c:v>10340.620000000001</c:v>
                </c:pt>
                <c:pt idx="81">
                  <c:v>10818.69</c:v>
                </c:pt>
                <c:pt idx="82">
                  <c:v>10715.65</c:v>
                </c:pt>
                <c:pt idx="83">
                  <c:v>10647.56</c:v>
                </c:pt>
                <c:pt idx="84">
                  <c:v>10543.61</c:v>
                </c:pt>
                <c:pt idx="85">
                  <c:v>10343.6</c:v>
                </c:pt>
                <c:pt idx="86">
                  <c:v>11123.38</c:v>
                </c:pt>
                <c:pt idx="87">
                  <c:v>9737.6820000000007</c:v>
                </c:pt>
                <c:pt idx="88">
                  <c:v>10396.969999999999</c:v>
                </c:pt>
                <c:pt idx="89">
                  <c:v>10251.65</c:v>
                </c:pt>
                <c:pt idx="90">
                  <c:v>10016.02</c:v>
                </c:pt>
                <c:pt idx="91">
                  <c:v>10113.370000000001</c:v>
                </c:pt>
                <c:pt idx="92">
                  <c:v>10031.620000000001</c:v>
                </c:pt>
                <c:pt idx="93">
                  <c:v>10298.040000000001</c:v>
                </c:pt>
                <c:pt idx="94">
                  <c:v>9653.6</c:v>
                </c:pt>
                <c:pt idx="95">
                  <c:v>10697.15</c:v>
                </c:pt>
                <c:pt idx="96">
                  <c:v>10026.219999999999</c:v>
                </c:pt>
                <c:pt idx="97">
                  <c:v>9889.768</c:v>
                </c:pt>
                <c:pt idx="98">
                  <c:v>10358.02</c:v>
                </c:pt>
                <c:pt idx="99">
                  <c:v>10066.030000000001</c:v>
                </c:pt>
                <c:pt idx="100">
                  <c:v>10216.65</c:v>
                </c:pt>
                <c:pt idx="101">
                  <c:v>10481.09</c:v>
                </c:pt>
                <c:pt idx="102">
                  <c:v>9802.0490000000009</c:v>
                </c:pt>
                <c:pt idx="103">
                  <c:v>9899.5079999999998</c:v>
                </c:pt>
                <c:pt idx="104">
                  <c:v>10082.219999999999</c:v>
                </c:pt>
                <c:pt idx="105">
                  <c:v>9976.3729999999996</c:v>
                </c:pt>
                <c:pt idx="106">
                  <c:v>10134.43</c:v>
                </c:pt>
                <c:pt idx="107">
                  <c:v>9850.7810000000009</c:v>
                </c:pt>
                <c:pt idx="108">
                  <c:v>9958.5789999999997</c:v>
                </c:pt>
                <c:pt idx="109">
                  <c:v>10165.209999999999</c:v>
                </c:pt>
                <c:pt idx="110">
                  <c:v>10803.72</c:v>
                </c:pt>
                <c:pt idx="111">
                  <c:v>11142.31</c:v>
                </c:pt>
                <c:pt idx="112">
                  <c:v>10667.26</c:v>
                </c:pt>
                <c:pt idx="113">
                  <c:v>11323.4</c:v>
                </c:pt>
                <c:pt idx="114">
                  <c:v>10536.49</c:v>
                </c:pt>
                <c:pt idx="115">
                  <c:v>10677.67</c:v>
                </c:pt>
                <c:pt idx="116">
                  <c:v>10548.3</c:v>
                </c:pt>
                <c:pt idx="117">
                  <c:v>10082.44</c:v>
                </c:pt>
                <c:pt idx="118">
                  <c:v>10505.84</c:v>
                </c:pt>
                <c:pt idx="119">
                  <c:v>10528.65</c:v>
                </c:pt>
                <c:pt idx="120">
                  <c:v>10666.33</c:v>
                </c:pt>
                <c:pt idx="121">
                  <c:v>10943.28</c:v>
                </c:pt>
                <c:pt idx="122">
                  <c:v>11298.31</c:v>
                </c:pt>
                <c:pt idx="123">
                  <c:v>10486.44</c:v>
                </c:pt>
                <c:pt idx="124">
                  <c:v>10917.51</c:v>
                </c:pt>
                <c:pt idx="125">
                  <c:v>11086.81</c:v>
                </c:pt>
                <c:pt idx="126">
                  <c:v>11111.73</c:v>
                </c:pt>
                <c:pt idx="127">
                  <c:v>11079.86</c:v>
                </c:pt>
                <c:pt idx="128">
                  <c:v>10623.82</c:v>
                </c:pt>
                <c:pt idx="129">
                  <c:v>11323.33</c:v>
                </c:pt>
                <c:pt idx="130">
                  <c:v>11438.38</c:v>
                </c:pt>
                <c:pt idx="131">
                  <c:v>11714.2</c:v>
                </c:pt>
                <c:pt idx="132">
                  <c:v>11729.43</c:v>
                </c:pt>
                <c:pt idx="133">
                  <c:v>11632.13</c:v>
                </c:pt>
                <c:pt idx="134">
                  <c:v>13021.49</c:v>
                </c:pt>
                <c:pt idx="135">
                  <c:v>13143.73</c:v>
                </c:pt>
                <c:pt idx="136">
                  <c:v>13709.59</c:v>
                </c:pt>
                <c:pt idx="137">
                  <c:v>13999.2</c:v>
                </c:pt>
                <c:pt idx="138">
                  <c:v>13451.07</c:v>
                </c:pt>
                <c:pt idx="139">
                  <c:v>13612.82</c:v>
                </c:pt>
                <c:pt idx="140">
                  <c:v>13541.9</c:v>
                </c:pt>
                <c:pt idx="141">
                  <c:v>13647.11</c:v>
                </c:pt>
                <c:pt idx="142">
                  <c:v>13672.41</c:v>
                </c:pt>
                <c:pt idx="143">
                  <c:v>14029.06</c:v>
                </c:pt>
                <c:pt idx="144">
                  <c:v>14384.68</c:v>
                </c:pt>
                <c:pt idx="145">
                  <c:v>14620.45</c:v>
                </c:pt>
                <c:pt idx="146">
                  <c:v>14716.68</c:v>
                </c:pt>
                <c:pt idx="147">
                  <c:v>15056.76</c:v>
                </c:pt>
                <c:pt idx="148">
                  <c:v>15257.71</c:v>
                </c:pt>
                <c:pt idx="149">
                  <c:v>15595.23</c:v>
                </c:pt>
                <c:pt idx="150">
                  <c:v>15471.37</c:v>
                </c:pt>
                <c:pt idx="151">
                  <c:v>15668.05</c:v>
                </c:pt>
                <c:pt idx="152">
                  <c:v>15762.02</c:v>
                </c:pt>
                <c:pt idx="153">
                  <c:v>15586.83</c:v>
                </c:pt>
                <c:pt idx="154">
                  <c:v>15551.32</c:v>
                </c:pt>
                <c:pt idx="155">
                  <c:v>15900.04</c:v>
                </c:pt>
                <c:pt idx="156">
                  <c:v>15982.19</c:v>
                </c:pt>
                <c:pt idx="157">
                  <c:v>16325.52</c:v>
                </c:pt>
                <c:pt idx="158">
                  <c:v>16333.3</c:v>
                </c:pt>
                <c:pt idx="159">
                  <c:v>17521.96</c:v>
                </c:pt>
                <c:pt idx="160">
                  <c:v>17052.099999999999</c:v>
                </c:pt>
                <c:pt idx="161">
                  <c:v>18168.78</c:v>
                </c:pt>
                <c:pt idx="162">
                  <c:v>18520.54</c:v>
                </c:pt>
                <c:pt idx="163">
                  <c:v>19398.07</c:v>
                </c:pt>
                <c:pt idx="164">
                  <c:v>19745.89</c:v>
                </c:pt>
                <c:pt idx="165">
                  <c:v>20018.27</c:v>
                </c:pt>
                <c:pt idx="166">
                  <c:v>21502.41</c:v>
                </c:pt>
                <c:pt idx="167">
                  <c:v>22018.77</c:v>
                </c:pt>
                <c:pt idx="168">
                  <c:v>23470.93</c:v>
                </c:pt>
                <c:pt idx="169">
                  <c:v>23396.2</c:v>
                </c:pt>
                <c:pt idx="170">
                  <c:v>25140.09</c:v>
                </c:pt>
                <c:pt idx="171">
                  <c:v>25665.03</c:v>
                </c:pt>
                <c:pt idx="172">
                  <c:v>25597.1</c:v>
                </c:pt>
                <c:pt idx="173">
                  <c:v>26899.96</c:v>
                </c:pt>
                <c:pt idx="174">
                  <c:v>26777.89</c:v>
                </c:pt>
                <c:pt idx="175">
                  <c:v>25875.200000000001</c:v>
                </c:pt>
                <c:pt idx="176">
                  <c:v>23799.69</c:v>
                </c:pt>
                <c:pt idx="177">
                  <c:v>22809.42</c:v>
                </c:pt>
                <c:pt idx="178">
                  <c:v>20747.82</c:v>
                </c:pt>
                <c:pt idx="179">
                  <c:v>18554.98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'Expenses v1'!$Z$2</c:f>
              <c:strCache>
                <c:ptCount val="1"/>
                <c:pt idx="0">
                  <c:v>aggEstimExpenses</c:v>
                </c:pt>
              </c:strCache>
            </c:strRef>
          </c:tx>
          <c:marker>
            <c:symbol val="none"/>
          </c:marker>
          <c:cat>
            <c:numRef>
              <c:f>'Expenses v1'!$X$3:$X$182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'Expenses v1'!$Z$3:$Z$182</c:f>
              <c:numCache>
                <c:formatCode>General</c:formatCode>
                <c:ptCount val="180"/>
                <c:pt idx="0">
                  <c:v>4970.7669999999998</c:v>
                </c:pt>
                <c:pt idx="1">
                  <c:v>3520.288</c:v>
                </c:pt>
                <c:pt idx="2">
                  <c:v>3619.116</c:v>
                </c:pt>
                <c:pt idx="3">
                  <c:v>2512.9749999999999</c:v>
                </c:pt>
                <c:pt idx="4">
                  <c:v>5679.442</c:v>
                </c:pt>
                <c:pt idx="5">
                  <c:v>4537.4809999999998</c:v>
                </c:pt>
                <c:pt idx="6">
                  <c:v>6041.9030000000002</c:v>
                </c:pt>
                <c:pt idx="7">
                  <c:v>5561.3959999999997</c:v>
                </c:pt>
                <c:pt idx="8">
                  <c:v>5621.2340000000004</c:v>
                </c:pt>
                <c:pt idx="9">
                  <c:v>6311.3530000000001</c:v>
                </c:pt>
                <c:pt idx="10">
                  <c:v>6495.3760000000002</c:v>
                </c:pt>
                <c:pt idx="11">
                  <c:v>6255.3370000000004</c:v>
                </c:pt>
                <c:pt idx="12">
                  <c:v>7471.9070000000002</c:v>
                </c:pt>
                <c:pt idx="13">
                  <c:v>7483.1750000000002</c:v>
                </c:pt>
                <c:pt idx="14">
                  <c:v>7224.9759999999997</c:v>
                </c:pt>
                <c:pt idx="15">
                  <c:v>7591.2489999999998</c:v>
                </c:pt>
                <c:pt idx="16">
                  <c:v>7677.7960000000003</c:v>
                </c:pt>
                <c:pt idx="17">
                  <c:v>7815.357</c:v>
                </c:pt>
                <c:pt idx="18">
                  <c:v>7876.8230000000003</c:v>
                </c:pt>
                <c:pt idx="19">
                  <c:v>8107.3620000000001</c:v>
                </c:pt>
                <c:pt idx="20">
                  <c:v>7910.8980000000001</c:v>
                </c:pt>
                <c:pt idx="21">
                  <c:v>8007.4359999999997</c:v>
                </c:pt>
                <c:pt idx="22">
                  <c:v>8380.1980000000003</c:v>
                </c:pt>
                <c:pt idx="23">
                  <c:v>8198.2189999999991</c:v>
                </c:pt>
                <c:pt idx="24">
                  <c:v>8659.6149999999998</c:v>
                </c:pt>
                <c:pt idx="25">
                  <c:v>8903.7430000000004</c:v>
                </c:pt>
                <c:pt idx="26">
                  <c:v>8850.25</c:v>
                </c:pt>
                <c:pt idx="27">
                  <c:v>8446.6039999999994</c:v>
                </c:pt>
                <c:pt idx="28">
                  <c:v>8551.34</c:v>
                </c:pt>
                <c:pt idx="29">
                  <c:v>8445.4719999999998</c:v>
                </c:pt>
                <c:pt idx="30">
                  <c:v>9092.2160000000003</c:v>
                </c:pt>
                <c:pt idx="31">
                  <c:v>8923.0939999999991</c:v>
                </c:pt>
                <c:pt idx="32">
                  <c:v>9010.8279999999995</c:v>
                </c:pt>
                <c:pt idx="33">
                  <c:v>9267.1170000000002</c:v>
                </c:pt>
                <c:pt idx="34">
                  <c:v>9122.5709999999999</c:v>
                </c:pt>
                <c:pt idx="35">
                  <c:v>9114.4480000000003</c:v>
                </c:pt>
                <c:pt idx="36">
                  <c:v>9617.4310000000005</c:v>
                </c:pt>
                <c:pt idx="37">
                  <c:v>9566.5409999999993</c:v>
                </c:pt>
                <c:pt idx="38">
                  <c:v>9484.2819999999992</c:v>
                </c:pt>
                <c:pt idx="39">
                  <c:v>9614.0409999999993</c:v>
                </c:pt>
                <c:pt idx="40">
                  <c:v>9432.3940000000002</c:v>
                </c:pt>
                <c:pt idx="41">
                  <c:v>9611.8719999999994</c:v>
                </c:pt>
                <c:pt idx="42">
                  <c:v>9802.8140000000003</c:v>
                </c:pt>
                <c:pt idx="43">
                  <c:v>9577.6569999999992</c:v>
                </c:pt>
                <c:pt idx="44">
                  <c:v>9589.3269999999993</c:v>
                </c:pt>
                <c:pt idx="45">
                  <c:v>9739.6630000000005</c:v>
                </c:pt>
                <c:pt idx="46">
                  <c:v>9826.7029999999995</c:v>
                </c:pt>
                <c:pt idx="47">
                  <c:v>9762.0169999999998</c:v>
                </c:pt>
                <c:pt idx="48">
                  <c:v>10046.94</c:v>
                </c:pt>
                <c:pt idx="49">
                  <c:v>9964.7990000000009</c:v>
                </c:pt>
                <c:pt idx="50">
                  <c:v>9894.2440000000006</c:v>
                </c:pt>
                <c:pt idx="51">
                  <c:v>10129.1</c:v>
                </c:pt>
                <c:pt idx="52">
                  <c:v>10157.86</c:v>
                </c:pt>
                <c:pt idx="53">
                  <c:v>10181.94</c:v>
                </c:pt>
                <c:pt idx="54">
                  <c:v>10215.77</c:v>
                </c:pt>
                <c:pt idx="55">
                  <c:v>10408.32</c:v>
                </c:pt>
                <c:pt idx="56">
                  <c:v>10552.86</c:v>
                </c:pt>
                <c:pt idx="57">
                  <c:v>9930.0609999999997</c:v>
                </c:pt>
                <c:pt idx="58">
                  <c:v>10648.46</c:v>
                </c:pt>
                <c:pt idx="59">
                  <c:v>10223.49</c:v>
                </c:pt>
                <c:pt idx="60">
                  <c:v>10481.68</c:v>
                </c:pt>
                <c:pt idx="61">
                  <c:v>10263.89</c:v>
                </c:pt>
                <c:pt idx="62">
                  <c:v>11235.63</c:v>
                </c:pt>
                <c:pt idx="63">
                  <c:v>10755.73</c:v>
                </c:pt>
                <c:pt idx="64">
                  <c:v>10742.63</c:v>
                </c:pt>
                <c:pt idx="65">
                  <c:v>10966.51</c:v>
                </c:pt>
                <c:pt idx="66">
                  <c:v>10915.62</c:v>
                </c:pt>
                <c:pt idx="67">
                  <c:v>10701.15</c:v>
                </c:pt>
                <c:pt idx="68">
                  <c:v>10906.14</c:v>
                </c:pt>
                <c:pt idx="69">
                  <c:v>10537.94</c:v>
                </c:pt>
                <c:pt idx="70">
                  <c:v>11116</c:v>
                </c:pt>
                <c:pt idx="71">
                  <c:v>10698.65</c:v>
                </c:pt>
                <c:pt idx="72">
                  <c:v>11020.12</c:v>
                </c:pt>
                <c:pt idx="73">
                  <c:v>10740.13</c:v>
                </c:pt>
                <c:pt idx="74">
                  <c:v>10953.19</c:v>
                </c:pt>
                <c:pt idx="75">
                  <c:v>10891.52</c:v>
                </c:pt>
                <c:pt idx="76">
                  <c:v>11393.47</c:v>
                </c:pt>
                <c:pt idx="77">
                  <c:v>11150</c:v>
                </c:pt>
                <c:pt idx="78">
                  <c:v>11499.16</c:v>
                </c:pt>
                <c:pt idx="79">
                  <c:v>10912.97</c:v>
                </c:pt>
                <c:pt idx="80">
                  <c:v>10910.13</c:v>
                </c:pt>
                <c:pt idx="81">
                  <c:v>11486.66</c:v>
                </c:pt>
                <c:pt idx="82">
                  <c:v>11145.81</c:v>
                </c:pt>
                <c:pt idx="83">
                  <c:v>11228.14</c:v>
                </c:pt>
                <c:pt idx="84">
                  <c:v>11387.75</c:v>
                </c:pt>
                <c:pt idx="85">
                  <c:v>11201.19</c:v>
                </c:pt>
                <c:pt idx="86">
                  <c:v>11483.55</c:v>
                </c:pt>
                <c:pt idx="87">
                  <c:v>11196.65</c:v>
                </c:pt>
                <c:pt idx="88">
                  <c:v>11070.75</c:v>
                </c:pt>
                <c:pt idx="89">
                  <c:v>11164.45</c:v>
                </c:pt>
                <c:pt idx="90">
                  <c:v>11229.09</c:v>
                </c:pt>
                <c:pt idx="91">
                  <c:v>10912.31</c:v>
                </c:pt>
                <c:pt idx="92">
                  <c:v>11155.04</c:v>
                </c:pt>
                <c:pt idx="93">
                  <c:v>10959.45</c:v>
                </c:pt>
                <c:pt idx="94">
                  <c:v>10963.62</c:v>
                </c:pt>
                <c:pt idx="95">
                  <c:v>10980.48</c:v>
                </c:pt>
                <c:pt idx="96">
                  <c:v>11072.83</c:v>
                </c:pt>
                <c:pt idx="97">
                  <c:v>10788.6</c:v>
                </c:pt>
                <c:pt idx="98">
                  <c:v>11188.96</c:v>
                </c:pt>
                <c:pt idx="99">
                  <c:v>10863.18</c:v>
                </c:pt>
                <c:pt idx="100">
                  <c:v>11067.13</c:v>
                </c:pt>
                <c:pt idx="101">
                  <c:v>11426.15</c:v>
                </c:pt>
                <c:pt idx="102">
                  <c:v>10619.35</c:v>
                </c:pt>
                <c:pt idx="103">
                  <c:v>10709.85</c:v>
                </c:pt>
                <c:pt idx="104">
                  <c:v>10766.94</c:v>
                </c:pt>
                <c:pt idx="105">
                  <c:v>10424.58</c:v>
                </c:pt>
                <c:pt idx="106">
                  <c:v>10309.11</c:v>
                </c:pt>
                <c:pt idx="107">
                  <c:v>10694.91</c:v>
                </c:pt>
                <c:pt idx="108">
                  <c:v>10809.96</c:v>
                </c:pt>
                <c:pt idx="109">
                  <c:v>10366.26</c:v>
                </c:pt>
                <c:pt idx="110">
                  <c:v>10655.36</c:v>
                </c:pt>
                <c:pt idx="111">
                  <c:v>10945.2</c:v>
                </c:pt>
                <c:pt idx="112">
                  <c:v>11185.31</c:v>
                </c:pt>
                <c:pt idx="113">
                  <c:v>11534.51</c:v>
                </c:pt>
                <c:pt idx="114">
                  <c:v>11084.04</c:v>
                </c:pt>
                <c:pt idx="115">
                  <c:v>11161.4</c:v>
                </c:pt>
                <c:pt idx="116">
                  <c:v>10939.3</c:v>
                </c:pt>
                <c:pt idx="117">
                  <c:v>10822.17</c:v>
                </c:pt>
                <c:pt idx="118">
                  <c:v>10827.4</c:v>
                </c:pt>
                <c:pt idx="119">
                  <c:v>10778.2</c:v>
                </c:pt>
                <c:pt idx="120">
                  <c:v>10836.9</c:v>
                </c:pt>
                <c:pt idx="121">
                  <c:v>11142.76</c:v>
                </c:pt>
                <c:pt idx="122">
                  <c:v>11300.29</c:v>
                </c:pt>
                <c:pt idx="123">
                  <c:v>11189.76</c:v>
                </c:pt>
                <c:pt idx="124">
                  <c:v>11457.13</c:v>
                </c:pt>
                <c:pt idx="125">
                  <c:v>11694.34</c:v>
                </c:pt>
                <c:pt idx="126">
                  <c:v>11774.23</c:v>
                </c:pt>
                <c:pt idx="127">
                  <c:v>12008.9</c:v>
                </c:pt>
                <c:pt idx="128">
                  <c:v>11753.59</c:v>
                </c:pt>
                <c:pt idx="129">
                  <c:v>12210.71</c:v>
                </c:pt>
                <c:pt idx="130">
                  <c:v>12358.66</c:v>
                </c:pt>
                <c:pt idx="131">
                  <c:v>12508.8</c:v>
                </c:pt>
                <c:pt idx="132">
                  <c:v>12411.89</c:v>
                </c:pt>
                <c:pt idx="133">
                  <c:v>12421.36</c:v>
                </c:pt>
                <c:pt idx="134">
                  <c:v>13052.24</c:v>
                </c:pt>
                <c:pt idx="135">
                  <c:v>13340.29</c:v>
                </c:pt>
                <c:pt idx="136">
                  <c:v>13619.27</c:v>
                </c:pt>
                <c:pt idx="137">
                  <c:v>13935.74</c:v>
                </c:pt>
                <c:pt idx="138">
                  <c:v>13725.09</c:v>
                </c:pt>
                <c:pt idx="139">
                  <c:v>13601.97</c:v>
                </c:pt>
                <c:pt idx="140">
                  <c:v>13513.86</c:v>
                </c:pt>
                <c:pt idx="141">
                  <c:v>13752.53</c:v>
                </c:pt>
                <c:pt idx="142">
                  <c:v>13648.73</c:v>
                </c:pt>
                <c:pt idx="143">
                  <c:v>13921.77</c:v>
                </c:pt>
                <c:pt idx="144">
                  <c:v>14198.93</c:v>
                </c:pt>
                <c:pt idx="145">
                  <c:v>14373.76</c:v>
                </c:pt>
                <c:pt idx="146">
                  <c:v>14455.09</c:v>
                </c:pt>
                <c:pt idx="147">
                  <c:v>14816.3</c:v>
                </c:pt>
                <c:pt idx="148">
                  <c:v>14864.06</c:v>
                </c:pt>
                <c:pt idx="149">
                  <c:v>15089.4</c:v>
                </c:pt>
                <c:pt idx="150">
                  <c:v>15060.33</c:v>
                </c:pt>
                <c:pt idx="151">
                  <c:v>15296.94</c:v>
                </c:pt>
                <c:pt idx="152">
                  <c:v>15543.51</c:v>
                </c:pt>
                <c:pt idx="153">
                  <c:v>15577.37</c:v>
                </c:pt>
                <c:pt idx="154">
                  <c:v>15557.67</c:v>
                </c:pt>
                <c:pt idx="155">
                  <c:v>15850.43</c:v>
                </c:pt>
                <c:pt idx="156">
                  <c:v>15963.8</c:v>
                </c:pt>
                <c:pt idx="157">
                  <c:v>15913.56</c:v>
                </c:pt>
                <c:pt idx="158">
                  <c:v>15993.33</c:v>
                </c:pt>
                <c:pt idx="159">
                  <c:v>16895.7</c:v>
                </c:pt>
                <c:pt idx="160">
                  <c:v>16664.009999999998</c:v>
                </c:pt>
                <c:pt idx="161">
                  <c:v>17288.84</c:v>
                </c:pt>
                <c:pt idx="162">
                  <c:v>17670.810000000001</c:v>
                </c:pt>
                <c:pt idx="163">
                  <c:v>18092.07</c:v>
                </c:pt>
                <c:pt idx="164">
                  <c:v>18224.75</c:v>
                </c:pt>
                <c:pt idx="165">
                  <c:v>18598.900000000001</c:v>
                </c:pt>
                <c:pt idx="166">
                  <c:v>19375.04</c:v>
                </c:pt>
                <c:pt idx="167">
                  <c:v>19558.27</c:v>
                </c:pt>
                <c:pt idx="168">
                  <c:v>20564.47</c:v>
                </c:pt>
                <c:pt idx="169">
                  <c:v>20259.900000000001</c:v>
                </c:pt>
                <c:pt idx="170">
                  <c:v>21199.75</c:v>
                </c:pt>
                <c:pt idx="171">
                  <c:v>21995.38</c:v>
                </c:pt>
                <c:pt idx="172">
                  <c:v>21762.55</c:v>
                </c:pt>
                <c:pt idx="173">
                  <c:v>22284.880000000001</c:v>
                </c:pt>
                <c:pt idx="174">
                  <c:v>22887.46</c:v>
                </c:pt>
                <c:pt idx="175">
                  <c:v>23244.25</c:v>
                </c:pt>
                <c:pt idx="176">
                  <c:v>23290.51</c:v>
                </c:pt>
                <c:pt idx="177">
                  <c:v>23778.38</c:v>
                </c:pt>
                <c:pt idx="178">
                  <c:v>26552.73</c:v>
                </c:pt>
                <c:pt idx="179">
                  <c:v>24474.09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086976"/>
        <c:axId val="383088512"/>
      </c:lineChart>
      <c:dateAx>
        <c:axId val="383086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3088512"/>
        <c:crosses val="autoZero"/>
        <c:auto val="1"/>
        <c:lblOffset val="100"/>
        <c:baseTimeUnit val="months"/>
      </c:dateAx>
      <c:valAx>
        <c:axId val="383088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3086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'REO-FC'!$B$2</c:f>
              <c:strCache>
                <c:ptCount val="1"/>
                <c:pt idx="0">
                  <c:v>FC</c:v>
                </c:pt>
              </c:strCache>
            </c:strRef>
          </c:tx>
          <c:marker>
            <c:symbol val="none"/>
          </c:marker>
          <c:cat>
            <c:numRef>
              <c:f>'REO-FC'!$A$18:$A$182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'REO-FC'!$B$18:$B$182</c:f>
              <c:numCache>
                <c:formatCode>General</c:formatCode>
                <c:ptCount val="165"/>
                <c:pt idx="0">
                  <c:v>13</c:v>
                </c:pt>
                <c:pt idx="1">
                  <c:v>28</c:v>
                </c:pt>
                <c:pt idx="2">
                  <c:v>31</c:v>
                </c:pt>
                <c:pt idx="3">
                  <c:v>29</c:v>
                </c:pt>
                <c:pt idx="4">
                  <c:v>34</c:v>
                </c:pt>
                <c:pt idx="5">
                  <c:v>27</c:v>
                </c:pt>
                <c:pt idx="6">
                  <c:v>42</c:v>
                </c:pt>
                <c:pt idx="7">
                  <c:v>39</c:v>
                </c:pt>
                <c:pt idx="8">
                  <c:v>28</c:v>
                </c:pt>
                <c:pt idx="9">
                  <c:v>59</c:v>
                </c:pt>
                <c:pt idx="10">
                  <c:v>59</c:v>
                </c:pt>
                <c:pt idx="11">
                  <c:v>51</c:v>
                </c:pt>
                <c:pt idx="12">
                  <c:v>58</c:v>
                </c:pt>
                <c:pt idx="13">
                  <c:v>77</c:v>
                </c:pt>
                <c:pt idx="14">
                  <c:v>84</c:v>
                </c:pt>
                <c:pt idx="15">
                  <c:v>99</c:v>
                </c:pt>
                <c:pt idx="16">
                  <c:v>93</c:v>
                </c:pt>
                <c:pt idx="17">
                  <c:v>89</c:v>
                </c:pt>
                <c:pt idx="18">
                  <c:v>94</c:v>
                </c:pt>
                <c:pt idx="19">
                  <c:v>90</c:v>
                </c:pt>
                <c:pt idx="20">
                  <c:v>89</c:v>
                </c:pt>
                <c:pt idx="21">
                  <c:v>100</c:v>
                </c:pt>
                <c:pt idx="22">
                  <c:v>104</c:v>
                </c:pt>
                <c:pt idx="23">
                  <c:v>107</c:v>
                </c:pt>
                <c:pt idx="24">
                  <c:v>117</c:v>
                </c:pt>
                <c:pt idx="25">
                  <c:v>111</c:v>
                </c:pt>
                <c:pt idx="26">
                  <c:v>129</c:v>
                </c:pt>
                <c:pt idx="27">
                  <c:v>145</c:v>
                </c:pt>
                <c:pt idx="28">
                  <c:v>172</c:v>
                </c:pt>
                <c:pt idx="29">
                  <c:v>139</c:v>
                </c:pt>
                <c:pt idx="30">
                  <c:v>163</c:v>
                </c:pt>
                <c:pt idx="31">
                  <c:v>157</c:v>
                </c:pt>
                <c:pt idx="32">
                  <c:v>170</c:v>
                </c:pt>
                <c:pt idx="33">
                  <c:v>176</c:v>
                </c:pt>
                <c:pt idx="34">
                  <c:v>141</c:v>
                </c:pt>
                <c:pt idx="35">
                  <c:v>154</c:v>
                </c:pt>
                <c:pt idx="36">
                  <c:v>140</c:v>
                </c:pt>
                <c:pt idx="37">
                  <c:v>167</c:v>
                </c:pt>
                <c:pt idx="38">
                  <c:v>207</c:v>
                </c:pt>
                <c:pt idx="39">
                  <c:v>205</c:v>
                </c:pt>
                <c:pt idx="40">
                  <c:v>170</c:v>
                </c:pt>
                <c:pt idx="41">
                  <c:v>198</c:v>
                </c:pt>
                <c:pt idx="42">
                  <c:v>192</c:v>
                </c:pt>
                <c:pt idx="43">
                  <c:v>171</c:v>
                </c:pt>
                <c:pt idx="44">
                  <c:v>169</c:v>
                </c:pt>
                <c:pt idx="45">
                  <c:v>177</c:v>
                </c:pt>
                <c:pt idx="46">
                  <c:v>170</c:v>
                </c:pt>
                <c:pt idx="47">
                  <c:v>135</c:v>
                </c:pt>
                <c:pt idx="48">
                  <c:v>156</c:v>
                </c:pt>
                <c:pt idx="49">
                  <c:v>156</c:v>
                </c:pt>
                <c:pt idx="50">
                  <c:v>184</c:v>
                </c:pt>
                <c:pt idx="51">
                  <c:v>169</c:v>
                </c:pt>
                <c:pt idx="52">
                  <c:v>171</c:v>
                </c:pt>
                <c:pt idx="53">
                  <c:v>171</c:v>
                </c:pt>
                <c:pt idx="54">
                  <c:v>167</c:v>
                </c:pt>
                <c:pt idx="55">
                  <c:v>174</c:v>
                </c:pt>
                <c:pt idx="56">
                  <c:v>157</c:v>
                </c:pt>
                <c:pt idx="57">
                  <c:v>146</c:v>
                </c:pt>
                <c:pt idx="58">
                  <c:v>127</c:v>
                </c:pt>
                <c:pt idx="59">
                  <c:v>156</c:v>
                </c:pt>
                <c:pt idx="60">
                  <c:v>147</c:v>
                </c:pt>
                <c:pt idx="61">
                  <c:v>138</c:v>
                </c:pt>
                <c:pt idx="62">
                  <c:v>154</c:v>
                </c:pt>
                <c:pt idx="63">
                  <c:v>159</c:v>
                </c:pt>
                <c:pt idx="64">
                  <c:v>156</c:v>
                </c:pt>
                <c:pt idx="65">
                  <c:v>169</c:v>
                </c:pt>
                <c:pt idx="66">
                  <c:v>161</c:v>
                </c:pt>
                <c:pt idx="67">
                  <c:v>150</c:v>
                </c:pt>
                <c:pt idx="68">
                  <c:v>159</c:v>
                </c:pt>
                <c:pt idx="69">
                  <c:v>143</c:v>
                </c:pt>
                <c:pt idx="70">
                  <c:v>140</c:v>
                </c:pt>
                <c:pt idx="71">
                  <c:v>122</c:v>
                </c:pt>
                <c:pt idx="72">
                  <c:v>176</c:v>
                </c:pt>
                <c:pt idx="73">
                  <c:v>156</c:v>
                </c:pt>
                <c:pt idx="74">
                  <c:v>191</c:v>
                </c:pt>
                <c:pt idx="75">
                  <c:v>178</c:v>
                </c:pt>
                <c:pt idx="76">
                  <c:v>243</c:v>
                </c:pt>
                <c:pt idx="77">
                  <c:v>177</c:v>
                </c:pt>
                <c:pt idx="78">
                  <c:v>166</c:v>
                </c:pt>
                <c:pt idx="79">
                  <c:v>214</c:v>
                </c:pt>
                <c:pt idx="80">
                  <c:v>138</c:v>
                </c:pt>
                <c:pt idx="81">
                  <c:v>179</c:v>
                </c:pt>
                <c:pt idx="82">
                  <c:v>181</c:v>
                </c:pt>
                <c:pt idx="83">
                  <c:v>161</c:v>
                </c:pt>
                <c:pt idx="84">
                  <c:v>205</c:v>
                </c:pt>
                <c:pt idx="85">
                  <c:v>201</c:v>
                </c:pt>
                <c:pt idx="86">
                  <c:v>218</c:v>
                </c:pt>
                <c:pt idx="87">
                  <c:v>295</c:v>
                </c:pt>
                <c:pt idx="88">
                  <c:v>289</c:v>
                </c:pt>
                <c:pt idx="89">
                  <c:v>268</c:v>
                </c:pt>
                <c:pt idx="90">
                  <c:v>325</c:v>
                </c:pt>
                <c:pt idx="91">
                  <c:v>364</c:v>
                </c:pt>
                <c:pt idx="92">
                  <c:v>416</c:v>
                </c:pt>
                <c:pt idx="93">
                  <c:v>469</c:v>
                </c:pt>
                <c:pt idx="94">
                  <c:v>348</c:v>
                </c:pt>
                <c:pt idx="95">
                  <c:v>370</c:v>
                </c:pt>
                <c:pt idx="96">
                  <c:v>332</c:v>
                </c:pt>
                <c:pt idx="97">
                  <c:v>499</c:v>
                </c:pt>
                <c:pt idx="98">
                  <c:v>534</c:v>
                </c:pt>
                <c:pt idx="99">
                  <c:v>688</c:v>
                </c:pt>
                <c:pt idx="100">
                  <c:v>808</c:v>
                </c:pt>
                <c:pt idx="101">
                  <c:v>970</c:v>
                </c:pt>
                <c:pt idx="102">
                  <c:v>1112</c:v>
                </c:pt>
                <c:pt idx="103">
                  <c:v>1069</c:v>
                </c:pt>
                <c:pt idx="104">
                  <c:v>1068</c:v>
                </c:pt>
                <c:pt idx="105">
                  <c:v>1282</c:v>
                </c:pt>
                <c:pt idx="106">
                  <c:v>1228</c:v>
                </c:pt>
                <c:pt idx="107">
                  <c:v>1375</c:v>
                </c:pt>
                <c:pt idx="108">
                  <c:v>1350</c:v>
                </c:pt>
                <c:pt idx="109">
                  <c:v>1427</c:v>
                </c:pt>
                <c:pt idx="110">
                  <c:v>1982</c:v>
                </c:pt>
                <c:pt idx="111">
                  <c:v>1969</c:v>
                </c:pt>
                <c:pt idx="112">
                  <c:v>1816</c:v>
                </c:pt>
                <c:pt idx="113">
                  <c:v>2735</c:v>
                </c:pt>
                <c:pt idx="114">
                  <c:v>2116</c:v>
                </c:pt>
                <c:pt idx="115">
                  <c:v>2320</c:v>
                </c:pt>
                <c:pt idx="116">
                  <c:v>2423</c:v>
                </c:pt>
                <c:pt idx="117">
                  <c:v>2077</c:v>
                </c:pt>
                <c:pt idx="118">
                  <c:v>2109</c:v>
                </c:pt>
                <c:pt idx="119">
                  <c:v>2230</c:v>
                </c:pt>
                <c:pt idx="120">
                  <c:v>1996</c:v>
                </c:pt>
                <c:pt idx="121">
                  <c:v>1923</c:v>
                </c:pt>
                <c:pt idx="122">
                  <c:v>2533</c:v>
                </c:pt>
                <c:pt idx="123">
                  <c:v>2642</c:v>
                </c:pt>
                <c:pt idx="124">
                  <c:v>2515</c:v>
                </c:pt>
                <c:pt idx="125">
                  <c:v>2550</c:v>
                </c:pt>
                <c:pt idx="126">
                  <c:v>2441</c:v>
                </c:pt>
                <c:pt idx="127">
                  <c:v>2689</c:v>
                </c:pt>
                <c:pt idx="128">
                  <c:v>2532</c:v>
                </c:pt>
                <c:pt idx="129">
                  <c:v>2413</c:v>
                </c:pt>
                <c:pt idx="130">
                  <c:v>2512</c:v>
                </c:pt>
                <c:pt idx="131">
                  <c:v>2942</c:v>
                </c:pt>
                <c:pt idx="132">
                  <c:v>2582</c:v>
                </c:pt>
                <c:pt idx="133">
                  <c:v>2809</c:v>
                </c:pt>
                <c:pt idx="134">
                  <c:v>3027</c:v>
                </c:pt>
                <c:pt idx="135">
                  <c:v>2983</c:v>
                </c:pt>
                <c:pt idx="136">
                  <c:v>3324</c:v>
                </c:pt>
                <c:pt idx="137">
                  <c:v>3384</c:v>
                </c:pt>
                <c:pt idx="138">
                  <c:v>3339</c:v>
                </c:pt>
                <c:pt idx="139">
                  <c:v>3707</c:v>
                </c:pt>
                <c:pt idx="140">
                  <c:v>3025</c:v>
                </c:pt>
                <c:pt idx="141">
                  <c:v>3453</c:v>
                </c:pt>
                <c:pt idx="142">
                  <c:v>2976</c:v>
                </c:pt>
                <c:pt idx="143">
                  <c:v>2837</c:v>
                </c:pt>
                <c:pt idx="144">
                  <c:v>2388</c:v>
                </c:pt>
                <c:pt idx="145">
                  <c:v>2500</c:v>
                </c:pt>
                <c:pt idx="146">
                  <c:v>2737</c:v>
                </c:pt>
                <c:pt idx="147">
                  <c:v>2425</c:v>
                </c:pt>
                <c:pt idx="148">
                  <c:v>2279</c:v>
                </c:pt>
                <c:pt idx="149">
                  <c:v>1964</c:v>
                </c:pt>
                <c:pt idx="150">
                  <c:v>1913</c:v>
                </c:pt>
                <c:pt idx="151">
                  <c:v>1690</c:v>
                </c:pt>
                <c:pt idx="152">
                  <c:v>1362</c:v>
                </c:pt>
                <c:pt idx="153">
                  <c:v>1343</c:v>
                </c:pt>
                <c:pt idx="154">
                  <c:v>1215</c:v>
                </c:pt>
                <c:pt idx="155">
                  <c:v>1145</c:v>
                </c:pt>
                <c:pt idx="156">
                  <c:v>1147</c:v>
                </c:pt>
                <c:pt idx="157">
                  <c:v>1083</c:v>
                </c:pt>
                <c:pt idx="158">
                  <c:v>1144</c:v>
                </c:pt>
                <c:pt idx="159">
                  <c:v>1204</c:v>
                </c:pt>
                <c:pt idx="160">
                  <c:v>1399</c:v>
                </c:pt>
                <c:pt idx="161">
                  <c:v>1465</c:v>
                </c:pt>
                <c:pt idx="162">
                  <c:v>1518</c:v>
                </c:pt>
                <c:pt idx="163">
                  <c:v>2717</c:v>
                </c:pt>
                <c:pt idx="164">
                  <c:v>1312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'REO-FC'!$C$2</c:f>
              <c:strCache>
                <c:ptCount val="1"/>
                <c:pt idx="0">
                  <c:v>REO</c:v>
                </c:pt>
              </c:strCache>
            </c:strRef>
          </c:tx>
          <c:marker>
            <c:symbol val="none"/>
          </c:marker>
          <c:cat>
            <c:numRef>
              <c:f>'REO-FC'!$A$18:$A$182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'REO-FC'!$C$18:$C$182</c:f>
              <c:numCache>
                <c:formatCode>General</c:formatCode>
                <c:ptCount val="165"/>
                <c:pt idx="0">
                  <c:v>47</c:v>
                </c:pt>
                <c:pt idx="1">
                  <c:v>48</c:v>
                </c:pt>
                <c:pt idx="2">
                  <c:v>79</c:v>
                </c:pt>
                <c:pt idx="3">
                  <c:v>80</c:v>
                </c:pt>
                <c:pt idx="4">
                  <c:v>86</c:v>
                </c:pt>
                <c:pt idx="5">
                  <c:v>85</c:v>
                </c:pt>
                <c:pt idx="6">
                  <c:v>90</c:v>
                </c:pt>
                <c:pt idx="7">
                  <c:v>114</c:v>
                </c:pt>
                <c:pt idx="8">
                  <c:v>115</c:v>
                </c:pt>
                <c:pt idx="9">
                  <c:v>139</c:v>
                </c:pt>
                <c:pt idx="10">
                  <c:v>125</c:v>
                </c:pt>
                <c:pt idx="11">
                  <c:v>171</c:v>
                </c:pt>
                <c:pt idx="12">
                  <c:v>140</c:v>
                </c:pt>
                <c:pt idx="13">
                  <c:v>163</c:v>
                </c:pt>
                <c:pt idx="14">
                  <c:v>204</c:v>
                </c:pt>
                <c:pt idx="15">
                  <c:v>228</c:v>
                </c:pt>
                <c:pt idx="16">
                  <c:v>257</c:v>
                </c:pt>
                <c:pt idx="17">
                  <c:v>254</c:v>
                </c:pt>
                <c:pt idx="18">
                  <c:v>265</c:v>
                </c:pt>
                <c:pt idx="19">
                  <c:v>273</c:v>
                </c:pt>
                <c:pt idx="20">
                  <c:v>314</c:v>
                </c:pt>
                <c:pt idx="21">
                  <c:v>366</c:v>
                </c:pt>
                <c:pt idx="22">
                  <c:v>381</c:v>
                </c:pt>
                <c:pt idx="23">
                  <c:v>420</c:v>
                </c:pt>
                <c:pt idx="24">
                  <c:v>385</c:v>
                </c:pt>
                <c:pt idx="25">
                  <c:v>393</c:v>
                </c:pt>
                <c:pt idx="26">
                  <c:v>450</c:v>
                </c:pt>
                <c:pt idx="27">
                  <c:v>535</c:v>
                </c:pt>
                <c:pt idx="28">
                  <c:v>580</c:v>
                </c:pt>
                <c:pt idx="29">
                  <c:v>534</c:v>
                </c:pt>
                <c:pt idx="30">
                  <c:v>574</c:v>
                </c:pt>
                <c:pt idx="31">
                  <c:v>596</c:v>
                </c:pt>
                <c:pt idx="32">
                  <c:v>668</c:v>
                </c:pt>
                <c:pt idx="33">
                  <c:v>724</c:v>
                </c:pt>
                <c:pt idx="34">
                  <c:v>654</c:v>
                </c:pt>
                <c:pt idx="35">
                  <c:v>752</c:v>
                </c:pt>
                <c:pt idx="36">
                  <c:v>684</c:v>
                </c:pt>
                <c:pt idx="37">
                  <c:v>661</c:v>
                </c:pt>
                <c:pt idx="38">
                  <c:v>907</c:v>
                </c:pt>
                <c:pt idx="39">
                  <c:v>832</c:v>
                </c:pt>
                <c:pt idx="40">
                  <c:v>799</c:v>
                </c:pt>
                <c:pt idx="41">
                  <c:v>815</c:v>
                </c:pt>
                <c:pt idx="42">
                  <c:v>820</c:v>
                </c:pt>
                <c:pt idx="43">
                  <c:v>753</c:v>
                </c:pt>
                <c:pt idx="44">
                  <c:v>757</c:v>
                </c:pt>
                <c:pt idx="45">
                  <c:v>778</c:v>
                </c:pt>
                <c:pt idx="46">
                  <c:v>742</c:v>
                </c:pt>
                <c:pt idx="47">
                  <c:v>849</c:v>
                </c:pt>
                <c:pt idx="48">
                  <c:v>653</c:v>
                </c:pt>
                <c:pt idx="49">
                  <c:v>757</c:v>
                </c:pt>
                <c:pt idx="50">
                  <c:v>1028</c:v>
                </c:pt>
                <c:pt idx="51">
                  <c:v>885</c:v>
                </c:pt>
                <c:pt idx="52">
                  <c:v>898</c:v>
                </c:pt>
                <c:pt idx="53">
                  <c:v>925</c:v>
                </c:pt>
                <c:pt idx="54">
                  <c:v>748</c:v>
                </c:pt>
                <c:pt idx="55">
                  <c:v>809</c:v>
                </c:pt>
                <c:pt idx="56">
                  <c:v>810</c:v>
                </c:pt>
                <c:pt idx="57">
                  <c:v>748</c:v>
                </c:pt>
                <c:pt idx="58">
                  <c:v>729</c:v>
                </c:pt>
                <c:pt idx="59">
                  <c:v>669</c:v>
                </c:pt>
                <c:pt idx="60">
                  <c:v>572</c:v>
                </c:pt>
                <c:pt idx="61">
                  <c:v>701</c:v>
                </c:pt>
                <c:pt idx="62">
                  <c:v>848</c:v>
                </c:pt>
                <c:pt idx="63">
                  <c:v>677</c:v>
                </c:pt>
                <c:pt idx="64">
                  <c:v>802</c:v>
                </c:pt>
                <c:pt idx="65">
                  <c:v>775</c:v>
                </c:pt>
                <c:pt idx="66">
                  <c:v>669</c:v>
                </c:pt>
                <c:pt idx="67">
                  <c:v>761</c:v>
                </c:pt>
                <c:pt idx="68">
                  <c:v>777</c:v>
                </c:pt>
                <c:pt idx="69">
                  <c:v>661</c:v>
                </c:pt>
                <c:pt idx="70">
                  <c:v>685</c:v>
                </c:pt>
                <c:pt idx="71">
                  <c:v>672</c:v>
                </c:pt>
                <c:pt idx="72">
                  <c:v>518</c:v>
                </c:pt>
                <c:pt idx="73">
                  <c:v>647</c:v>
                </c:pt>
                <c:pt idx="74">
                  <c:v>846</c:v>
                </c:pt>
                <c:pt idx="75">
                  <c:v>768</c:v>
                </c:pt>
                <c:pt idx="76">
                  <c:v>774</c:v>
                </c:pt>
                <c:pt idx="77">
                  <c:v>725</c:v>
                </c:pt>
                <c:pt idx="78">
                  <c:v>709</c:v>
                </c:pt>
                <c:pt idx="79">
                  <c:v>774</c:v>
                </c:pt>
                <c:pt idx="80">
                  <c:v>708</c:v>
                </c:pt>
                <c:pt idx="81">
                  <c:v>786</c:v>
                </c:pt>
                <c:pt idx="82">
                  <c:v>739</c:v>
                </c:pt>
                <c:pt idx="83">
                  <c:v>878</c:v>
                </c:pt>
                <c:pt idx="84">
                  <c:v>814</c:v>
                </c:pt>
                <c:pt idx="85">
                  <c:v>851</c:v>
                </c:pt>
                <c:pt idx="86">
                  <c:v>971</c:v>
                </c:pt>
                <c:pt idx="87">
                  <c:v>1029</c:v>
                </c:pt>
                <c:pt idx="88">
                  <c:v>1199</c:v>
                </c:pt>
                <c:pt idx="89">
                  <c:v>1223</c:v>
                </c:pt>
                <c:pt idx="90">
                  <c:v>1123</c:v>
                </c:pt>
                <c:pt idx="91">
                  <c:v>1185</c:v>
                </c:pt>
                <c:pt idx="92">
                  <c:v>1144</c:v>
                </c:pt>
                <c:pt idx="93">
                  <c:v>1318</c:v>
                </c:pt>
                <c:pt idx="94">
                  <c:v>1018</c:v>
                </c:pt>
                <c:pt idx="95">
                  <c:v>1546</c:v>
                </c:pt>
                <c:pt idx="96">
                  <c:v>1342</c:v>
                </c:pt>
                <c:pt idx="97">
                  <c:v>1508</c:v>
                </c:pt>
                <c:pt idx="98">
                  <c:v>1844</c:v>
                </c:pt>
                <c:pt idx="99">
                  <c:v>1728</c:v>
                </c:pt>
                <c:pt idx="100">
                  <c:v>1800</c:v>
                </c:pt>
                <c:pt idx="101">
                  <c:v>2078</c:v>
                </c:pt>
                <c:pt idx="102">
                  <c:v>2084</c:v>
                </c:pt>
                <c:pt idx="103">
                  <c:v>1952</c:v>
                </c:pt>
                <c:pt idx="104">
                  <c:v>2213</c:v>
                </c:pt>
                <c:pt idx="105">
                  <c:v>2637</c:v>
                </c:pt>
                <c:pt idx="106">
                  <c:v>2337</c:v>
                </c:pt>
                <c:pt idx="107">
                  <c:v>2818</c:v>
                </c:pt>
                <c:pt idx="108">
                  <c:v>2217</c:v>
                </c:pt>
                <c:pt idx="109">
                  <c:v>2514</c:v>
                </c:pt>
                <c:pt idx="110">
                  <c:v>3605</c:v>
                </c:pt>
                <c:pt idx="111">
                  <c:v>3394</c:v>
                </c:pt>
                <c:pt idx="112">
                  <c:v>3368</c:v>
                </c:pt>
                <c:pt idx="113">
                  <c:v>3494</c:v>
                </c:pt>
                <c:pt idx="114">
                  <c:v>3210</c:v>
                </c:pt>
                <c:pt idx="115">
                  <c:v>3530</c:v>
                </c:pt>
                <c:pt idx="116">
                  <c:v>3920</c:v>
                </c:pt>
                <c:pt idx="117">
                  <c:v>3424</c:v>
                </c:pt>
                <c:pt idx="118">
                  <c:v>3344</c:v>
                </c:pt>
                <c:pt idx="119">
                  <c:v>4479</c:v>
                </c:pt>
                <c:pt idx="120">
                  <c:v>4232</c:v>
                </c:pt>
                <c:pt idx="121">
                  <c:v>4307</c:v>
                </c:pt>
                <c:pt idx="122">
                  <c:v>5387</c:v>
                </c:pt>
                <c:pt idx="123">
                  <c:v>4431</c:v>
                </c:pt>
                <c:pt idx="124">
                  <c:v>4243</c:v>
                </c:pt>
                <c:pt idx="125">
                  <c:v>4245</c:v>
                </c:pt>
                <c:pt idx="126">
                  <c:v>3728</c:v>
                </c:pt>
                <c:pt idx="127">
                  <c:v>3922</c:v>
                </c:pt>
                <c:pt idx="128">
                  <c:v>3654</c:v>
                </c:pt>
                <c:pt idx="129">
                  <c:v>3424</c:v>
                </c:pt>
                <c:pt idx="130">
                  <c:v>3454</c:v>
                </c:pt>
                <c:pt idx="131">
                  <c:v>4047</c:v>
                </c:pt>
                <c:pt idx="132">
                  <c:v>3552</c:v>
                </c:pt>
                <c:pt idx="133">
                  <c:v>4001</c:v>
                </c:pt>
                <c:pt idx="134">
                  <c:v>4432</c:v>
                </c:pt>
                <c:pt idx="135">
                  <c:v>4101</c:v>
                </c:pt>
                <c:pt idx="136">
                  <c:v>4395</c:v>
                </c:pt>
                <c:pt idx="137">
                  <c:v>4097</c:v>
                </c:pt>
                <c:pt idx="138">
                  <c:v>3797</c:v>
                </c:pt>
                <c:pt idx="139">
                  <c:v>4079</c:v>
                </c:pt>
                <c:pt idx="140">
                  <c:v>3458</c:v>
                </c:pt>
                <c:pt idx="141">
                  <c:v>3816</c:v>
                </c:pt>
                <c:pt idx="142">
                  <c:v>3389</c:v>
                </c:pt>
                <c:pt idx="143">
                  <c:v>3096</c:v>
                </c:pt>
                <c:pt idx="144">
                  <c:v>3093</c:v>
                </c:pt>
                <c:pt idx="145">
                  <c:v>3107</c:v>
                </c:pt>
                <c:pt idx="146">
                  <c:v>3691</c:v>
                </c:pt>
                <c:pt idx="147">
                  <c:v>3571</c:v>
                </c:pt>
                <c:pt idx="148">
                  <c:v>3597</c:v>
                </c:pt>
                <c:pt idx="149">
                  <c:v>3087</c:v>
                </c:pt>
                <c:pt idx="150">
                  <c:v>3080</c:v>
                </c:pt>
                <c:pt idx="151">
                  <c:v>3061</c:v>
                </c:pt>
                <c:pt idx="152">
                  <c:v>2702</c:v>
                </c:pt>
                <c:pt idx="153">
                  <c:v>2911</c:v>
                </c:pt>
                <c:pt idx="154">
                  <c:v>2825</c:v>
                </c:pt>
                <c:pt idx="155">
                  <c:v>3067</c:v>
                </c:pt>
                <c:pt idx="156">
                  <c:v>3071</c:v>
                </c:pt>
                <c:pt idx="157">
                  <c:v>3125</c:v>
                </c:pt>
                <c:pt idx="158">
                  <c:v>3383</c:v>
                </c:pt>
                <c:pt idx="159">
                  <c:v>3293</c:v>
                </c:pt>
                <c:pt idx="160">
                  <c:v>3183</c:v>
                </c:pt>
                <c:pt idx="161">
                  <c:v>2832</c:v>
                </c:pt>
                <c:pt idx="162">
                  <c:v>2811</c:v>
                </c:pt>
                <c:pt idx="163">
                  <c:v>2641</c:v>
                </c:pt>
                <c:pt idx="164">
                  <c:v>2434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986496"/>
        <c:axId val="400988032"/>
      </c:lineChart>
      <c:dateAx>
        <c:axId val="400986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0988032"/>
        <c:crosses val="autoZero"/>
        <c:auto val="1"/>
        <c:lblOffset val="100"/>
        <c:baseTimeUnit val="months"/>
      </c:dateAx>
      <c:valAx>
        <c:axId val="400988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0986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'REO-FC'!$E$2</c:f>
              <c:strCache>
                <c:ptCount val="1"/>
                <c:pt idx="0">
                  <c:v>FC%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cat>
            <c:numRef>
              <c:f>'REO-FC'!$A$18:$A$182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'REO-FC'!$E$18:$E$182</c:f>
              <c:numCache>
                <c:formatCode>0%</c:formatCode>
                <c:ptCount val="165"/>
                <c:pt idx="0">
                  <c:v>0.21666666666666667</c:v>
                </c:pt>
                <c:pt idx="1">
                  <c:v>0.36842105263157893</c:v>
                </c:pt>
                <c:pt idx="2">
                  <c:v>0.2818181818181818</c:v>
                </c:pt>
                <c:pt idx="3">
                  <c:v>0.26605504587155965</c:v>
                </c:pt>
                <c:pt idx="4">
                  <c:v>0.28333333333333333</c:v>
                </c:pt>
                <c:pt idx="5">
                  <c:v>0.24107142857142858</c:v>
                </c:pt>
                <c:pt idx="6">
                  <c:v>0.31818181818181818</c:v>
                </c:pt>
                <c:pt idx="7">
                  <c:v>0.25490196078431371</c:v>
                </c:pt>
                <c:pt idx="8">
                  <c:v>0.19580419580419581</c:v>
                </c:pt>
                <c:pt idx="9">
                  <c:v>0.29797979797979796</c:v>
                </c:pt>
                <c:pt idx="10">
                  <c:v>0.32065217391304346</c:v>
                </c:pt>
                <c:pt idx="11">
                  <c:v>0.22972972972972974</c:v>
                </c:pt>
                <c:pt idx="12">
                  <c:v>0.29292929292929293</c:v>
                </c:pt>
                <c:pt idx="13">
                  <c:v>0.32083333333333336</c:v>
                </c:pt>
                <c:pt idx="14">
                  <c:v>0.29166666666666669</c:v>
                </c:pt>
                <c:pt idx="15">
                  <c:v>0.30275229357798167</c:v>
                </c:pt>
                <c:pt idx="16">
                  <c:v>0.26571428571428574</c:v>
                </c:pt>
                <c:pt idx="17">
                  <c:v>0.25947521865889212</c:v>
                </c:pt>
                <c:pt idx="18">
                  <c:v>0.2618384401114206</c:v>
                </c:pt>
                <c:pt idx="19">
                  <c:v>0.24793388429752067</c:v>
                </c:pt>
                <c:pt idx="20">
                  <c:v>0.22084367245657568</c:v>
                </c:pt>
                <c:pt idx="21">
                  <c:v>0.21459227467811159</c:v>
                </c:pt>
                <c:pt idx="22">
                  <c:v>0.21443298969072164</c:v>
                </c:pt>
                <c:pt idx="23">
                  <c:v>0.20303605313092979</c:v>
                </c:pt>
                <c:pt idx="24">
                  <c:v>0.23306772908366533</c:v>
                </c:pt>
                <c:pt idx="25">
                  <c:v>0.22023809523809523</c:v>
                </c:pt>
                <c:pt idx="26">
                  <c:v>0.22279792746113988</c:v>
                </c:pt>
                <c:pt idx="27">
                  <c:v>0.21323529411764705</c:v>
                </c:pt>
                <c:pt idx="28">
                  <c:v>0.22872340425531915</c:v>
                </c:pt>
                <c:pt idx="29">
                  <c:v>0.20653789004457651</c:v>
                </c:pt>
                <c:pt idx="30">
                  <c:v>0.22116689280868385</c:v>
                </c:pt>
                <c:pt idx="31">
                  <c:v>0.20849933598937584</c:v>
                </c:pt>
                <c:pt idx="32">
                  <c:v>0.20286396181384247</c:v>
                </c:pt>
                <c:pt idx="33">
                  <c:v>0.19555555555555557</c:v>
                </c:pt>
                <c:pt idx="34">
                  <c:v>0.17735849056603772</c:v>
                </c:pt>
                <c:pt idx="35">
                  <c:v>0.16997792494481237</c:v>
                </c:pt>
                <c:pt idx="36">
                  <c:v>0.16990291262135923</c:v>
                </c:pt>
                <c:pt idx="37">
                  <c:v>0.20169082125603865</c:v>
                </c:pt>
                <c:pt idx="38">
                  <c:v>0.18581687612208259</c:v>
                </c:pt>
                <c:pt idx="39">
                  <c:v>0.19768563162970107</c:v>
                </c:pt>
                <c:pt idx="40">
                  <c:v>0.17543859649122806</c:v>
                </c:pt>
                <c:pt idx="41">
                  <c:v>0.19545903257650543</c:v>
                </c:pt>
                <c:pt idx="42">
                  <c:v>0.18972332015810275</c:v>
                </c:pt>
                <c:pt idx="43">
                  <c:v>0.18506493506493507</c:v>
                </c:pt>
                <c:pt idx="44">
                  <c:v>0.18250539956803455</c:v>
                </c:pt>
                <c:pt idx="45">
                  <c:v>0.18534031413612564</c:v>
                </c:pt>
                <c:pt idx="46">
                  <c:v>0.18640350877192982</c:v>
                </c:pt>
                <c:pt idx="47">
                  <c:v>0.13719512195121952</c:v>
                </c:pt>
                <c:pt idx="48">
                  <c:v>0.19283065512978986</c:v>
                </c:pt>
                <c:pt idx="49">
                  <c:v>0.17086527929901424</c:v>
                </c:pt>
                <c:pt idx="50">
                  <c:v>0.15181518151815182</c:v>
                </c:pt>
                <c:pt idx="51">
                  <c:v>0.1603415559772296</c:v>
                </c:pt>
                <c:pt idx="52">
                  <c:v>0.1599625818521983</c:v>
                </c:pt>
                <c:pt idx="53">
                  <c:v>0.15602189781021897</c:v>
                </c:pt>
                <c:pt idx="54">
                  <c:v>0.18251366120218579</c:v>
                </c:pt>
                <c:pt idx="55">
                  <c:v>0.17700915564598169</c:v>
                </c:pt>
                <c:pt idx="56">
                  <c:v>0.1623578076525336</c:v>
                </c:pt>
                <c:pt idx="57">
                  <c:v>0.16331096196868009</c:v>
                </c:pt>
                <c:pt idx="58">
                  <c:v>0.14836448598130841</c:v>
                </c:pt>
                <c:pt idx="59">
                  <c:v>0.18909090909090909</c:v>
                </c:pt>
                <c:pt idx="60">
                  <c:v>0.20445062586926285</c:v>
                </c:pt>
                <c:pt idx="61">
                  <c:v>0.16448152562574495</c:v>
                </c:pt>
                <c:pt idx="62">
                  <c:v>0.15369261477045909</c:v>
                </c:pt>
                <c:pt idx="63">
                  <c:v>0.19019138755980861</c:v>
                </c:pt>
                <c:pt idx="64">
                  <c:v>0.162839248434238</c:v>
                </c:pt>
                <c:pt idx="65">
                  <c:v>0.17902542372881355</c:v>
                </c:pt>
                <c:pt idx="66">
                  <c:v>0.19397590361445782</c:v>
                </c:pt>
                <c:pt idx="67">
                  <c:v>0.16465422612513722</c:v>
                </c:pt>
                <c:pt idx="68">
                  <c:v>0.16987179487179488</c:v>
                </c:pt>
                <c:pt idx="69">
                  <c:v>0.17786069651741293</c:v>
                </c:pt>
                <c:pt idx="70">
                  <c:v>0.16969696969696971</c:v>
                </c:pt>
                <c:pt idx="71">
                  <c:v>0.15365239294710328</c:v>
                </c:pt>
                <c:pt idx="72">
                  <c:v>0.25360230547550433</c:v>
                </c:pt>
                <c:pt idx="73">
                  <c:v>0.19427148194271482</c:v>
                </c:pt>
                <c:pt idx="74">
                  <c:v>0.18418514946962392</c:v>
                </c:pt>
                <c:pt idx="75">
                  <c:v>0.18816067653276955</c:v>
                </c:pt>
                <c:pt idx="76">
                  <c:v>0.23893805309734514</c:v>
                </c:pt>
                <c:pt idx="77">
                  <c:v>0.19623059866962306</c:v>
                </c:pt>
                <c:pt idx="78">
                  <c:v>0.18971428571428572</c:v>
                </c:pt>
                <c:pt idx="79">
                  <c:v>0.2165991902834008</c:v>
                </c:pt>
                <c:pt idx="80">
                  <c:v>0.16312056737588654</c:v>
                </c:pt>
                <c:pt idx="81">
                  <c:v>0.18549222797927462</c:v>
                </c:pt>
                <c:pt idx="82">
                  <c:v>0.19673913043478261</c:v>
                </c:pt>
                <c:pt idx="83">
                  <c:v>0.15495668912415783</c:v>
                </c:pt>
                <c:pt idx="84">
                  <c:v>0.20117762512266929</c:v>
                </c:pt>
                <c:pt idx="85">
                  <c:v>0.19106463878326996</c:v>
                </c:pt>
                <c:pt idx="86">
                  <c:v>0.18334735071488645</c:v>
                </c:pt>
                <c:pt idx="87">
                  <c:v>0.22280966767371602</c:v>
                </c:pt>
                <c:pt idx="88">
                  <c:v>0.19422043010752688</c:v>
                </c:pt>
                <c:pt idx="89">
                  <c:v>0.17974513749161636</c:v>
                </c:pt>
                <c:pt idx="90">
                  <c:v>0.22444751381215469</c:v>
                </c:pt>
                <c:pt idx="91">
                  <c:v>0.23499031633311815</c:v>
                </c:pt>
                <c:pt idx="92">
                  <c:v>0.26666666666666666</c:v>
                </c:pt>
                <c:pt idx="93">
                  <c:v>0.26245103525461666</c:v>
                </c:pt>
                <c:pt idx="94">
                  <c:v>0.2547584187408492</c:v>
                </c:pt>
                <c:pt idx="95">
                  <c:v>0.1931106471816284</c:v>
                </c:pt>
                <c:pt idx="96">
                  <c:v>0.19832735961768219</c:v>
                </c:pt>
                <c:pt idx="97">
                  <c:v>0.24862979571499752</c:v>
                </c:pt>
                <c:pt idx="98">
                  <c:v>0.22455845248107653</c:v>
                </c:pt>
                <c:pt idx="99">
                  <c:v>0.28476821192052981</c:v>
                </c:pt>
                <c:pt idx="100">
                  <c:v>0.30981595092024539</c:v>
                </c:pt>
                <c:pt idx="101">
                  <c:v>0.31824146981627299</c:v>
                </c:pt>
                <c:pt idx="102">
                  <c:v>0.34793491864831039</c:v>
                </c:pt>
                <c:pt idx="103">
                  <c:v>0.35385633896060908</c:v>
                </c:pt>
                <c:pt idx="104">
                  <c:v>0.32551051508686374</c:v>
                </c:pt>
                <c:pt idx="105">
                  <c:v>0.32712426639448838</c:v>
                </c:pt>
                <c:pt idx="106">
                  <c:v>0.34446002805049086</c:v>
                </c:pt>
                <c:pt idx="107">
                  <c:v>0.32792749821130457</c:v>
                </c:pt>
                <c:pt idx="108">
                  <c:v>0.37846930193439865</c:v>
                </c:pt>
                <c:pt idx="109">
                  <c:v>0.36209083988835322</c:v>
                </c:pt>
                <c:pt idx="110">
                  <c:v>0.35475210309647398</c:v>
                </c:pt>
                <c:pt idx="111">
                  <c:v>0.36714525452172292</c:v>
                </c:pt>
                <c:pt idx="112">
                  <c:v>0.35030864197530864</c:v>
                </c:pt>
                <c:pt idx="113">
                  <c:v>0.43907529298442766</c:v>
                </c:pt>
                <c:pt idx="114">
                  <c:v>0.39729628238828391</c:v>
                </c:pt>
                <c:pt idx="115">
                  <c:v>0.39658119658119656</c:v>
                </c:pt>
                <c:pt idx="116">
                  <c:v>0.38199590099322089</c:v>
                </c:pt>
                <c:pt idx="117">
                  <c:v>0.37756771496091618</c:v>
                </c:pt>
                <c:pt idx="118">
                  <c:v>0.38675958188153309</c:v>
                </c:pt>
                <c:pt idx="119">
                  <c:v>0.33238932776866897</c:v>
                </c:pt>
                <c:pt idx="120">
                  <c:v>0.32048811817597944</c:v>
                </c:pt>
                <c:pt idx="121">
                  <c:v>0.30866773675762438</c:v>
                </c:pt>
                <c:pt idx="122">
                  <c:v>0.31982323232323234</c:v>
                </c:pt>
                <c:pt idx="123">
                  <c:v>0.37353315424855082</c:v>
                </c:pt>
                <c:pt idx="124">
                  <c:v>0.37215152411956198</c:v>
                </c:pt>
                <c:pt idx="125">
                  <c:v>0.37527593818984545</c:v>
                </c:pt>
                <c:pt idx="126">
                  <c:v>0.39568811800940185</c:v>
                </c:pt>
                <c:pt idx="127">
                  <c:v>0.40674633187112391</c:v>
                </c:pt>
                <c:pt idx="128">
                  <c:v>0.40931134820562559</c:v>
                </c:pt>
                <c:pt idx="129">
                  <c:v>0.41339729313003254</c:v>
                </c:pt>
                <c:pt idx="130">
                  <c:v>0.42105263157894735</c:v>
                </c:pt>
                <c:pt idx="131">
                  <c:v>0.42094720274717412</c:v>
                </c:pt>
                <c:pt idx="132">
                  <c:v>0.42093250733615911</c:v>
                </c:pt>
                <c:pt idx="133">
                  <c:v>0.41248164464023496</c:v>
                </c:pt>
                <c:pt idx="134">
                  <c:v>0.40581847432631718</c:v>
                </c:pt>
                <c:pt idx="135">
                  <c:v>0.42108977978543194</c:v>
                </c:pt>
                <c:pt idx="136">
                  <c:v>0.43062572872133698</c:v>
                </c:pt>
                <c:pt idx="137">
                  <c:v>0.45234594305574122</c:v>
                </c:pt>
                <c:pt idx="138">
                  <c:v>0.46790919282511212</c:v>
                </c:pt>
                <c:pt idx="139">
                  <c:v>0.47611096840482919</c:v>
                </c:pt>
                <c:pt idx="140">
                  <c:v>0.46660496683634117</c:v>
                </c:pt>
                <c:pt idx="141">
                  <c:v>0.47503095336359885</c:v>
                </c:pt>
                <c:pt idx="142">
                  <c:v>0.46755695208169679</c:v>
                </c:pt>
                <c:pt idx="143">
                  <c:v>0.47817293106354292</c:v>
                </c:pt>
                <c:pt idx="144">
                  <c:v>0.43568691844553914</c:v>
                </c:pt>
                <c:pt idx="145">
                  <c:v>0.44587123238808635</c:v>
                </c:pt>
                <c:pt idx="146">
                  <c:v>0.4257934038581207</c:v>
                </c:pt>
                <c:pt idx="147">
                  <c:v>0.4044362908605737</c:v>
                </c:pt>
                <c:pt idx="148">
                  <c:v>0.38784887678692986</c:v>
                </c:pt>
                <c:pt idx="149">
                  <c:v>0.38883389427836074</c:v>
                </c:pt>
                <c:pt idx="150">
                  <c:v>0.38313639094732627</c:v>
                </c:pt>
                <c:pt idx="151">
                  <c:v>0.35571458640286258</c:v>
                </c:pt>
                <c:pt idx="152">
                  <c:v>0.33513779527559057</c:v>
                </c:pt>
                <c:pt idx="153">
                  <c:v>0.31570286788904561</c:v>
                </c:pt>
                <c:pt idx="154">
                  <c:v>0.30074257425742573</c:v>
                </c:pt>
                <c:pt idx="155">
                  <c:v>0.2718423551756885</c:v>
                </c:pt>
                <c:pt idx="156">
                  <c:v>0.27192982456140352</c:v>
                </c:pt>
                <c:pt idx="157">
                  <c:v>0.25736692015209123</c:v>
                </c:pt>
                <c:pt idx="158">
                  <c:v>0.25270598630439584</c:v>
                </c:pt>
                <c:pt idx="159">
                  <c:v>0.26773404491883479</c:v>
                </c:pt>
                <c:pt idx="160">
                  <c:v>0.30532518550851157</c:v>
                </c:pt>
                <c:pt idx="161">
                  <c:v>0.34093553642075869</c:v>
                </c:pt>
                <c:pt idx="162">
                  <c:v>0.35065835065835066</c:v>
                </c:pt>
                <c:pt idx="163">
                  <c:v>0.50709219858156029</c:v>
                </c:pt>
                <c:pt idx="164">
                  <c:v>0.35024025627335825</c:v>
                </c:pt>
              </c:numCache>
            </c:numRef>
          </c:val>
        </c:ser>
        <c:ser>
          <c:idx val="1"/>
          <c:order val="1"/>
          <c:tx>
            <c:strRef>
              <c:f>'REO-FC'!$F$2</c:f>
              <c:strCache>
                <c:ptCount val="1"/>
                <c:pt idx="0">
                  <c:v>REO%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cat>
            <c:numRef>
              <c:f>'REO-FC'!$A$18:$A$182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'REO-FC'!$F$18:$F$182</c:f>
              <c:numCache>
                <c:formatCode>0%</c:formatCode>
                <c:ptCount val="165"/>
                <c:pt idx="0">
                  <c:v>0.78333333333333333</c:v>
                </c:pt>
                <c:pt idx="1">
                  <c:v>0.63157894736842102</c:v>
                </c:pt>
                <c:pt idx="2">
                  <c:v>0.71818181818181814</c:v>
                </c:pt>
                <c:pt idx="3">
                  <c:v>0.73394495412844041</c:v>
                </c:pt>
                <c:pt idx="4">
                  <c:v>0.71666666666666667</c:v>
                </c:pt>
                <c:pt idx="5">
                  <c:v>0.7589285714285714</c:v>
                </c:pt>
                <c:pt idx="6">
                  <c:v>0.68181818181818177</c:v>
                </c:pt>
                <c:pt idx="7">
                  <c:v>0.74509803921568629</c:v>
                </c:pt>
                <c:pt idx="8">
                  <c:v>0.80419580419580416</c:v>
                </c:pt>
                <c:pt idx="9">
                  <c:v>0.70202020202020199</c:v>
                </c:pt>
                <c:pt idx="10">
                  <c:v>0.67934782608695654</c:v>
                </c:pt>
                <c:pt idx="11">
                  <c:v>0.77027027027027029</c:v>
                </c:pt>
                <c:pt idx="12">
                  <c:v>0.70707070707070707</c:v>
                </c:pt>
                <c:pt idx="13">
                  <c:v>0.6791666666666667</c:v>
                </c:pt>
                <c:pt idx="14">
                  <c:v>0.70833333333333337</c:v>
                </c:pt>
                <c:pt idx="15">
                  <c:v>0.69724770642201839</c:v>
                </c:pt>
                <c:pt idx="16">
                  <c:v>0.73428571428571432</c:v>
                </c:pt>
                <c:pt idx="17">
                  <c:v>0.74052478134110788</c:v>
                </c:pt>
                <c:pt idx="18">
                  <c:v>0.73816155988857934</c:v>
                </c:pt>
                <c:pt idx="19">
                  <c:v>0.75206611570247939</c:v>
                </c:pt>
                <c:pt idx="20">
                  <c:v>0.77915632754342434</c:v>
                </c:pt>
                <c:pt idx="21">
                  <c:v>0.78540772532188841</c:v>
                </c:pt>
                <c:pt idx="22">
                  <c:v>0.78556701030927834</c:v>
                </c:pt>
                <c:pt idx="23">
                  <c:v>0.79696394686907024</c:v>
                </c:pt>
                <c:pt idx="24">
                  <c:v>0.76693227091633465</c:v>
                </c:pt>
                <c:pt idx="25">
                  <c:v>0.77976190476190477</c:v>
                </c:pt>
                <c:pt idx="26">
                  <c:v>0.77720207253886009</c:v>
                </c:pt>
                <c:pt idx="27">
                  <c:v>0.78676470588235292</c:v>
                </c:pt>
                <c:pt idx="28">
                  <c:v>0.77127659574468088</c:v>
                </c:pt>
                <c:pt idx="29">
                  <c:v>0.79346210995542343</c:v>
                </c:pt>
                <c:pt idx="30">
                  <c:v>0.77883310719131615</c:v>
                </c:pt>
                <c:pt idx="31">
                  <c:v>0.79150066401062413</c:v>
                </c:pt>
                <c:pt idx="32">
                  <c:v>0.79713603818615753</c:v>
                </c:pt>
                <c:pt idx="33">
                  <c:v>0.80444444444444441</c:v>
                </c:pt>
                <c:pt idx="34">
                  <c:v>0.8226415094339623</c:v>
                </c:pt>
                <c:pt idx="35">
                  <c:v>0.83002207505518766</c:v>
                </c:pt>
                <c:pt idx="36">
                  <c:v>0.83009708737864074</c:v>
                </c:pt>
                <c:pt idx="37">
                  <c:v>0.79830917874396135</c:v>
                </c:pt>
                <c:pt idx="38">
                  <c:v>0.81418312387791747</c:v>
                </c:pt>
                <c:pt idx="39">
                  <c:v>0.8023143683702989</c:v>
                </c:pt>
                <c:pt idx="40">
                  <c:v>0.82456140350877194</c:v>
                </c:pt>
                <c:pt idx="41">
                  <c:v>0.80454096742349457</c:v>
                </c:pt>
                <c:pt idx="42">
                  <c:v>0.81027667984189722</c:v>
                </c:pt>
                <c:pt idx="43">
                  <c:v>0.81493506493506496</c:v>
                </c:pt>
                <c:pt idx="44">
                  <c:v>0.81749460043196542</c:v>
                </c:pt>
                <c:pt idx="45">
                  <c:v>0.81465968586387438</c:v>
                </c:pt>
                <c:pt idx="46">
                  <c:v>0.81359649122807021</c:v>
                </c:pt>
                <c:pt idx="47">
                  <c:v>0.86280487804878048</c:v>
                </c:pt>
                <c:pt idx="48">
                  <c:v>0.80716934487021008</c:v>
                </c:pt>
                <c:pt idx="49">
                  <c:v>0.82913472070098582</c:v>
                </c:pt>
                <c:pt idx="50">
                  <c:v>0.84818481848184824</c:v>
                </c:pt>
                <c:pt idx="51">
                  <c:v>0.83965844402277034</c:v>
                </c:pt>
                <c:pt idx="52">
                  <c:v>0.84003741814780164</c:v>
                </c:pt>
                <c:pt idx="53">
                  <c:v>0.84397810218978098</c:v>
                </c:pt>
                <c:pt idx="54">
                  <c:v>0.81748633879781418</c:v>
                </c:pt>
                <c:pt idx="55">
                  <c:v>0.82299084435401826</c:v>
                </c:pt>
                <c:pt idx="56">
                  <c:v>0.8376421923474664</c:v>
                </c:pt>
                <c:pt idx="57">
                  <c:v>0.83668903803131989</c:v>
                </c:pt>
                <c:pt idx="58">
                  <c:v>0.85163551401869164</c:v>
                </c:pt>
                <c:pt idx="59">
                  <c:v>0.81090909090909091</c:v>
                </c:pt>
                <c:pt idx="60">
                  <c:v>0.79554937413073712</c:v>
                </c:pt>
                <c:pt idx="61">
                  <c:v>0.83551847437425508</c:v>
                </c:pt>
                <c:pt idx="62">
                  <c:v>0.84630738522954096</c:v>
                </c:pt>
                <c:pt idx="63">
                  <c:v>0.80980861244019142</c:v>
                </c:pt>
                <c:pt idx="64">
                  <c:v>0.83716075156576197</c:v>
                </c:pt>
                <c:pt idx="65">
                  <c:v>0.82097457627118642</c:v>
                </c:pt>
                <c:pt idx="66">
                  <c:v>0.80602409638554218</c:v>
                </c:pt>
                <c:pt idx="67">
                  <c:v>0.83534577387486275</c:v>
                </c:pt>
                <c:pt idx="68">
                  <c:v>0.83012820512820518</c:v>
                </c:pt>
                <c:pt idx="69">
                  <c:v>0.82213930348258701</c:v>
                </c:pt>
                <c:pt idx="70">
                  <c:v>0.83030303030303032</c:v>
                </c:pt>
                <c:pt idx="71">
                  <c:v>0.84634760705289669</c:v>
                </c:pt>
                <c:pt idx="72">
                  <c:v>0.74639769452449567</c:v>
                </c:pt>
                <c:pt idx="73">
                  <c:v>0.80572851805728518</c:v>
                </c:pt>
                <c:pt idx="74">
                  <c:v>0.81581485053037606</c:v>
                </c:pt>
                <c:pt idx="75">
                  <c:v>0.81183932346723042</c:v>
                </c:pt>
                <c:pt idx="76">
                  <c:v>0.76106194690265483</c:v>
                </c:pt>
                <c:pt idx="77">
                  <c:v>0.80376940133037689</c:v>
                </c:pt>
                <c:pt idx="78">
                  <c:v>0.81028571428571428</c:v>
                </c:pt>
                <c:pt idx="79">
                  <c:v>0.7834008097165992</c:v>
                </c:pt>
                <c:pt idx="80">
                  <c:v>0.83687943262411346</c:v>
                </c:pt>
                <c:pt idx="81">
                  <c:v>0.81450777202072544</c:v>
                </c:pt>
                <c:pt idx="82">
                  <c:v>0.80326086956521736</c:v>
                </c:pt>
                <c:pt idx="83">
                  <c:v>0.84504331087584217</c:v>
                </c:pt>
                <c:pt idx="84">
                  <c:v>0.79882237487733077</c:v>
                </c:pt>
                <c:pt idx="85">
                  <c:v>0.80893536121673004</c:v>
                </c:pt>
                <c:pt idx="86">
                  <c:v>0.8166526492851135</c:v>
                </c:pt>
                <c:pt idx="87">
                  <c:v>0.77719033232628398</c:v>
                </c:pt>
                <c:pt idx="88">
                  <c:v>0.80577956989247312</c:v>
                </c:pt>
                <c:pt idx="89">
                  <c:v>0.82025486250838364</c:v>
                </c:pt>
                <c:pt idx="90">
                  <c:v>0.77555248618784534</c:v>
                </c:pt>
                <c:pt idx="91">
                  <c:v>0.76500968366688182</c:v>
                </c:pt>
                <c:pt idx="92">
                  <c:v>0.73333333333333328</c:v>
                </c:pt>
                <c:pt idx="93">
                  <c:v>0.73754896474538334</c:v>
                </c:pt>
                <c:pt idx="94">
                  <c:v>0.74524158125915085</c:v>
                </c:pt>
                <c:pt idx="95">
                  <c:v>0.8068893528183716</c:v>
                </c:pt>
                <c:pt idx="96">
                  <c:v>0.80167264038231778</c:v>
                </c:pt>
                <c:pt idx="97">
                  <c:v>0.75137020428500245</c:v>
                </c:pt>
                <c:pt idx="98">
                  <c:v>0.77544154751892347</c:v>
                </c:pt>
                <c:pt idx="99">
                  <c:v>0.71523178807947019</c:v>
                </c:pt>
                <c:pt idx="100">
                  <c:v>0.69018404907975461</c:v>
                </c:pt>
                <c:pt idx="101">
                  <c:v>0.68175853018372701</c:v>
                </c:pt>
                <c:pt idx="102">
                  <c:v>0.65206508135168961</c:v>
                </c:pt>
                <c:pt idx="103">
                  <c:v>0.64614366103939092</c:v>
                </c:pt>
                <c:pt idx="104">
                  <c:v>0.67448948491313621</c:v>
                </c:pt>
                <c:pt idx="105">
                  <c:v>0.67287573360551156</c:v>
                </c:pt>
                <c:pt idx="106">
                  <c:v>0.65553997194950908</c:v>
                </c:pt>
                <c:pt idx="107">
                  <c:v>0.67207250178869549</c:v>
                </c:pt>
                <c:pt idx="108">
                  <c:v>0.62153069806560135</c:v>
                </c:pt>
                <c:pt idx="109">
                  <c:v>0.63790916011164678</c:v>
                </c:pt>
                <c:pt idx="110">
                  <c:v>0.64524789690352602</c:v>
                </c:pt>
                <c:pt idx="111">
                  <c:v>0.63285474547827714</c:v>
                </c:pt>
                <c:pt idx="112">
                  <c:v>0.64969135802469136</c:v>
                </c:pt>
                <c:pt idx="113">
                  <c:v>0.56092470701557229</c:v>
                </c:pt>
                <c:pt idx="114">
                  <c:v>0.60270371761171615</c:v>
                </c:pt>
                <c:pt idx="115">
                  <c:v>0.60341880341880338</c:v>
                </c:pt>
                <c:pt idx="116">
                  <c:v>0.61800409900677911</c:v>
                </c:pt>
                <c:pt idx="117">
                  <c:v>0.62243228503908377</c:v>
                </c:pt>
                <c:pt idx="118">
                  <c:v>0.61324041811846686</c:v>
                </c:pt>
                <c:pt idx="119">
                  <c:v>0.66761067223133108</c:v>
                </c:pt>
                <c:pt idx="120">
                  <c:v>0.67951188182402056</c:v>
                </c:pt>
                <c:pt idx="121">
                  <c:v>0.69133226324237562</c:v>
                </c:pt>
                <c:pt idx="122">
                  <c:v>0.68017676767676771</c:v>
                </c:pt>
                <c:pt idx="123">
                  <c:v>0.62646684575144918</c:v>
                </c:pt>
                <c:pt idx="124">
                  <c:v>0.62784847588043802</c:v>
                </c:pt>
                <c:pt idx="125">
                  <c:v>0.6247240618101545</c:v>
                </c:pt>
                <c:pt idx="126">
                  <c:v>0.60431188199059815</c:v>
                </c:pt>
                <c:pt idx="127">
                  <c:v>0.59325366812887614</c:v>
                </c:pt>
                <c:pt idx="128">
                  <c:v>0.59068865179437435</c:v>
                </c:pt>
                <c:pt idx="129">
                  <c:v>0.58660270686996741</c:v>
                </c:pt>
                <c:pt idx="130">
                  <c:v>0.57894736842105265</c:v>
                </c:pt>
                <c:pt idx="131">
                  <c:v>0.57905279725282588</c:v>
                </c:pt>
                <c:pt idx="132">
                  <c:v>0.57906749266384083</c:v>
                </c:pt>
                <c:pt idx="133">
                  <c:v>0.58751835535976504</c:v>
                </c:pt>
                <c:pt idx="134">
                  <c:v>0.59418152567368276</c:v>
                </c:pt>
                <c:pt idx="135">
                  <c:v>0.57891022021456806</c:v>
                </c:pt>
                <c:pt idx="136">
                  <c:v>0.56937427127866302</c:v>
                </c:pt>
                <c:pt idx="137">
                  <c:v>0.54765405694425884</c:v>
                </c:pt>
                <c:pt idx="138">
                  <c:v>0.53209080717488788</c:v>
                </c:pt>
                <c:pt idx="139">
                  <c:v>0.52388903159517086</c:v>
                </c:pt>
                <c:pt idx="140">
                  <c:v>0.53339503316365877</c:v>
                </c:pt>
                <c:pt idx="141">
                  <c:v>0.5249690466364012</c:v>
                </c:pt>
                <c:pt idx="142">
                  <c:v>0.53244304791830321</c:v>
                </c:pt>
                <c:pt idx="143">
                  <c:v>0.52182706893645714</c:v>
                </c:pt>
                <c:pt idx="144">
                  <c:v>0.56431308155446092</c:v>
                </c:pt>
                <c:pt idx="145">
                  <c:v>0.55412876761191365</c:v>
                </c:pt>
                <c:pt idx="146">
                  <c:v>0.5742065961418793</c:v>
                </c:pt>
                <c:pt idx="147">
                  <c:v>0.59556370913942625</c:v>
                </c:pt>
                <c:pt idx="148">
                  <c:v>0.61215112321307008</c:v>
                </c:pt>
                <c:pt idx="149">
                  <c:v>0.61116610572163932</c:v>
                </c:pt>
                <c:pt idx="150">
                  <c:v>0.61686360905267379</c:v>
                </c:pt>
                <c:pt idx="151">
                  <c:v>0.64428541359713742</c:v>
                </c:pt>
                <c:pt idx="152">
                  <c:v>0.66486220472440949</c:v>
                </c:pt>
                <c:pt idx="153">
                  <c:v>0.68429713211095444</c:v>
                </c:pt>
                <c:pt idx="154">
                  <c:v>0.69925742574257421</c:v>
                </c:pt>
                <c:pt idx="155">
                  <c:v>0.72815764482431145</c:v>
                </c:pt>
                <c:pt idx="156">
                  <c:v>0.72807017543859653</c:v>
                </c:pt>
                <c:pt idx="157">
                  <c:v>0.74263307984790872</c:v>
                </c:pt>
                <c:pt idx="158">
                  <c:v>0.74729401369560411</c:v>
                </c:pt>
                <c:pt idx="159">
                  <c:v>0.73226595508116521</c:v>
                </c:pt>
                <c:pt idx="160">
                  <c:v>0.69467481449148838</c:v>
                </c:pt>
                <c:pt idx="161">
                  <c:v>0.65906446357924131</c:v>
                </c:pt>
                <c:pt idx="162">
                  <c:v>0.6493416493416494</c:v>
                </c:pt>
                <c:pt idx="163">
                  <c:v>0.49290780141843971</c:v>
                </c:pt>
                <c:pt idx="164">
                  <c:v>0.6497597437266418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013376"/>
        <c:axId val="401101184"/>
      </c:areaChart>
      <c:dateAx>
        <c:axId val="401013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1101184"/>
        <c:crosses val="autoZero"/>
        <c:auto val="1"/>
        <c:lblOffset val="100"/>
        <c:baseTimeUnit val="months"/>
      </c:dateAx>
      <c:valAx>
        <c:axId val="401101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010133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'REO-FC'!$B$2</c:f>
              <c:strCache>
                <c:ptCount val="1"/>
                <c:pt idx="0">
                  <c:v>FC</c:v>
                </c:pt>
              </c:strCache>
            </c:strRef>
          </c:tx>
          <c:marker>
            <c:symbol val="none"/>
          </c:marker>
          <c:cat>
            <c:numRef>
              <c:f>'REO-FC'!$A$18:$A$182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'REO-FC'!$B$18:$B$182</c:f>
              <c:numCache>
                <c:formatCode>General</c:formatCode>
                <c:ptCount val="165"/>
                <c:pt idx="0">
                  <c:v>13</c:v>
                </c:pt>
                <c:pt idx="1">
                  <c:v>28</c:v>
                </c:pt>
                <c:pt idx="2">
                  <c:v>31</c:v>
                </c:pt>
                <c:pt idx="3">
                  <c:v>29</c:v>
                </c:pt>
                <c:pt idx="4">
                  <c:v>34</c:v>
                </c:pt>
                <c:pt idx="5">
                  <c:v>27</c:v>
                </c:pt>
                <c:pt idx="6">
                  <c:v>42</c:v>
                </c:pt>
                <c:pt idx="7">
                  <c:v>39</c:v>
                </c:pt>
                <c:pt idx="8">
                  <c:v>28</c:v>
                </c:pt>
                <c:pt idx="9">
                  <c:v>59</c:v>
                </c:pt>
                <c:pt idx="10">
                  <c:v>59</c:v>
                </c:pt>
                <c:pt idx="11">
                  <c:v>51</c:v>
                </c:pt>
                <c:pt idx="12">
                  <c:v>58</c:v>
                </c:pt>
                <c:pt idx="13">
                  <c:v>77</c:v>
                </c:pt>
                <c:pt idx="14">
                  <c:v>84</c:v>
                </c:pt>
                <c:pt idx="15">
                  <c:v>99</c:v>
                </c:pt>
                <c:pt idx="16">
                  <c:v>93</c:v>
                </c:pt>
                <c:pt idx="17">
                  <c:v>89</c:v>
                </c:pt>
                <c:pt idx="18">
                  <c:v>94</c:v>
                </c:pt>
                <c:pt idx="19">
                  <c:v>90</c:v>
                </c:pt>
                <c:pt idx="20">
                  <c:v>89</c:v>
                </c:pt>
                <c:pt idx="21">
                  <c:v>100</c:v>
                </c:pt>
                <c:pt idx="22">
                  <c:v>104</c:v>
                </c:pt>
                <c:pt idx="23">
                  <c:v>107</c:v>
                </c:pt>
                <c:pt idx="24">
                  <c:v>117</c:v>
                </c:pt>
                <c:pt idx="25">
                  <c:v>111</c:v>
                </c:pt>
                <c:pt idx="26">
                  <c:v>129</c:v>
                </c:pt>
                <c:pt idx="27">
                  <c:v>145</c:v>
                </c:pt>
                <c:pt idx="28">
                  <c:v>172</c:v>
                </c:pt>
                <c:pt idx="29">
                  <c:v>139</c:v>
                </c:pt>
                <c:pt idx="30">
                  <c:v>163</c:v>
                </c:pt>
                <c:pt idx="31">
                  <c:v>157</c:v>
                </c:pt>
                <c:pt idx="32">
                  <c:v>170</c:v>
                </c:pt>
                <c:pt idx="33">
                  <c:v>176</c:v>
                </c:pt>
                <c:pt idx="34">
                  <c:v>141</c:v>
                </c:pt>
                <c:pt idx="35">
                  <c:v>154</c:v>
                </c:pt>
                <c:pt idx="36">
                  <c:v>140</c:v>
                </c:pt>
                <c:pt idx="37">
                  <c:v>167</c:v>
                </c:pt>
                <c:pt idx="38">
                  <c:v>207</c:v>
                </c:pt>
                <c:pt idx="39">
                  <c:v>205</c:v>
                </c:pt>
                <c:pt idx="40">
                  <c:v>170</c:v>
                </c:pt>
                <c:pt idx="41">
                  <c:v>198</c:v>
                </c:pt>
                <c:pt idx="42">
                  <c:v>192</c:v>
                </c:pt>
                <c:pt idx="43">
                  <c:v>171</c:v>
                </c:pt>
                <c:pt idx="44">
                  <c:v>169</c:v>
                </c:pt>
                <c:pt idx="45">
                  <c:v>177</c:v>
                </c:pt>
                <c:pt idx="46">
                  <c:v>170</c:v>
                </c:pt>
                <c:pt idx="47">
                  <c:v>135</c:v>
                </c:pt>
                <c:pt idx="48">
                  <c:v>156</c:v>
                </c:pt>
                <c:pt idx="49">
                  <c:v>156</c:v>
                </c:pt>
                <c:pt idx="50">
                  <c:v>184</c:v>
                </c:pt>
                <c:pt idx="51">
                  <c:v>169</c:v>
                </c:pt>
                <c:pt idx="52">
                  <c:v>171</c:v>
                </c:pt>
                <c:pt idx="53">
                  <c:v>171</c:v>
                </c:pt>
                <c:pt idx="54">
                  <c:v>167</c:v>
                </c:pt>
                <c:pt idx="55">
                  <c:v>174</c:v>
                </c:pt>
                <c:pt idx="56">
                  <c:v>157</c:v>
                </c:pt>
                <c:pt idx="57">
                  <c:v>146</c:v>
                </c:pt>
                <c:pt idx="58">
                  <c:v>127</c:v>
                </c:pt>
                <c:pt idx="59">
                  <c:v>156</c:v>
                </c:pt>
                <c:pt idx="60">
                  <c:v>147</c:v>
                </c:pt>
                <c:pt idx="61">
                  <c:v>138</c:v>
                </c:pt>
                <c:pt idx="62">
                  <c:v>154</c:v>
                </c:pt>
                <c:pt idx="63">
                  <c:v>159</c:v>
                </c:pt>
                <c:pt idx="64">
                  <c:v>156</c:v>
                </c:pt>
                <c:pt idx="65">
                  <c:v>169</c:v>
                </c:pt>
                <c:pt idx="66">
                  <c:v>161</c:v>
                </c:pt>
                <c:pt idx="67">
                  <c:v>150</c:v>
                </c:pt>
                <c:pt idx="68">
                  <c:v>159</c:v>
                </c:pt>
                <c:pt idx="69">
                  <c:v>143</c:v>
                </c:pt>
                <c:pt idx="70">
                  <c:v>140</c:v>
                </c:pt>
                <c:pt idx="71">
                  <c:v>122</c:v>
                </c:pt>
                <c:pt idx="72">
                  <c:v>176</c:v>
                </c:pt>
                <c:pt idx="73">
                  <c:v>156</c:v>
                </c:pt>
                <c:pt idx="74">
                  <c:v>191</c:v>
                </c:pt>
                <c:pt idx="75">
                  <c:v>178</c:v>
                </c:pt>
                <c:pt idx="76">
                  <c:v>243</c:v>
                </c:pt>
                <c:pt idx="77">
                  <c:v>177</c:v>
                </c:pt>
                <c:pt idx="78">
                  <c:v>166</c:v>
                </c:pt>
                <c:pt idx="79">
                  <c:v>214</c:v>
                </c:pt>
                <c:pt idx="80">
                  <c:v>138</c:v>
                </c:pt>
                <c:pt idx="81">
                  <c:v>179</c:v>
                </c:pt>
                <c:pt idx="82">
                  <c:v>181</c:v>
                </c:pt>
                <c:pt idx="83">
                  <c:v>161</c:v>
                </c:pt>
                <c:pt idx="84">
                  <c:v>205</c:v>
                </c:pt>
                <c:pt idx="85">
                  <c:v>201</c:v>
                </c:pt>
                <c:pt idx="86">
                  <c:v>218</c:v>
                </c:pt>
                <c:pt idx="87">
                  <c:v>295</c:v>
                </c:pt>
                <c:pt idx="88">
                  <c:v>289</c:v>
                </c:pt>
                <c:pt idx="89">
                  <c:v>268</c:v>
                </c:pt>
                <c:pt idx="90">
                  <c:v>325</c:v>
                </c:pt>
                <c:pt idx="91">
                  <c:v>364</c:v>
                </c:pt>
                <c:pt idx="92">
                  <c:v>416</c:v>
                </c:pt>
                <c:pt idx="93">
                  <c:v>469</c:v>
                </c:pt>
                <c:pt idx="94">
                  <c:v>348</c:v>
                </c:pt>
                <c:pt idx="95">
                  <c:v>370</c:v>
                </c:pt>
                <c:pt idx="96">
                  <c:v>332</c:v>
                </c:pt>
                <c:pt idx="97">
                  <c:v>499</c:v>
                </c:pt>
                <c:pt idx="98">
                  <c:v>534</c:v>
                </c:pt>
                <c:pt idx="99">
                  <c:v>688</c:v>
                </c:pt>
                <c:pt idx="100">
                  <c:v>808</c:v>
                </c:pt>
                <c:pt idx="101">
                  <c:v>970</c:v>
                </c:pt>
                <c:pt idx="102">
                  <c:v>1112</c:v>
                </c:pt>
                <c:pt idx="103">
                  <c:v>1069</c:v>
                </c:pt>
                <c:pt idx="104">
                  <c:v>1068</c:v>
                </c:pt>
                <c:pt idx="105">
                  <c:v>1282</c:v>
                </c:pt>
                <c:pt idx="106">
                  <c:v>1228</c:v>
                </c:pt>
                <c:pt idx="107">
                  <c:v>1375</c:v>
                </c:pt>
                <c:pt idx="108">
                  <c:v>1350</c:v>
                </c:pt>
                <c:pt idx="109">
                  <c:v>1427</c:v>
                </c:pt>
                <c:pt idx="110">
                  <c:v>1982</c:v>
                </c:pt>
                <c:pt idx="111">
                  <c:v>1969</c:v>
                </c:pt>
                <c:pt idx="112">
                  <c:v>1816</c:v>
                </c:pt>
                <c:pt idx="113">
                  <c:v>2735</c:v>
                </c:pt>
                <c:pt idx="114">
                  <c:v>2116</c:v>
                </c:pt>
                <c:pt idx="115">
                  <c:v>2320</c:v>
                </c:pt>
                <c:pt idx="116">
                  <c:v>2423</c:v>
                </c:pt>
                <c:pt idx="117">
                  <c:v>2077</c:v>
                </c:pt>
                <c:pt idx="118">
                  <c:v>2109</c:v>
                </c:pt>
                <c:pt idx="119">
                  <c:v>2230</c:v>
                </c:pt>
                <c:pt idx="120">
                  <c:v>1996</c:v>
                </c:pt>
                <c:pt idx="121">
                  <c:v>1923</c:v>
                </c:pt>
                <c:pt idx="122">
                  <c:v>2533</c:v>
                </c:pt>
                <c:pt idx="123">
                  <c:v>2642</c:v>
                </c:pt>
                <c:pt idx="124">
                  <c:v>2515</c:v>
                </c:pt>
                <c:pt idx="125">
                  <c:v>2550</c:v>
                </c:pt>
                <c:pt idx="126">
                  <c:v>2441</c:v>
                </c:pt>
                <c:pt idx="127">
                  <c:v>2689</c:v>
                </c:pt>
                <c:pt idx="128">
                  <c:v>2532</c:v>
                </c:pt>
                <c:pt idx="129">
                  <c:v>2413</c:v>
                </c:pt>
                <c:pt idx="130">
                  <c:v>2512</c:v>
                </c:pt>
                <c:pt idx="131">
                  <c:v>2942</c:v>
                </c:pt>
                <c:pt idx="132">
                  <c:v>2582</c:v>
                </c:pt>
                <c:pt idx="133">
                  <c:v>2809</c:v>
                </c:pt>
                <c:pt idx="134">
                  <c:v>3027</c:v>
                </c:pt>
                <c:pt idx="135">
                  <c:v>2983</c:v>
                </c:pt>
                <c:pt idx="136">
                  <c:v>3324</c:v>
                </c:pt>
                <c:pt idx="137">
                  <c:v>3384</c:v>
                </c:pt>
                <c:pt idx="138">
                  <c:v>3339</c:v>
                </c:pt>
                <c:pt idx="139">
                  <c:v>3707</c:v>
                </c:pt>
                <c:pt idx="140">
                  <c:v>3025</c:v>
                </c:pt>
                <c:pt idx="141">
                  <c:v>3453</c:v>
                </c:pt>
                <c:pt idx="142">
                  <c:v>2976</c:v>
                </c:pt>
                <c:pt idx="143">
                  <c:v>2837</c:v>
                </c:pt>
                <c:pt idx="144">
                  <c:v>2388</c:v>
                </c:pt>
                <c:pt idx="145">
                  <c:v>2500</c:v>
                </c:pt>
                <c:pt idx="146">
                  <c:v>2737</c:v>
                </c:pt>
                <c:pt idx="147">
                  <c:v>2425</c:v>
                </c:pt>
                <c:pt idx="148">
                  <c:v>2279</c:v>
                </c:pt>
                <c:pt idx="149">
                  <c:v>1964</c:v>
                </c:pt>
                <c:pt idx="150">
                  <c:v>1913</c:v>
                </c:pt>
                <c:pt idx="151">
                  <c:v>1690</c:v>
                </c:pt>
                <c:pt idx="152">
                  <c:v>1362</c:v>
                </c:pt>
                <c:pt idx="153">
                  <c:v>1343</c:v>
                </c:pt>
                <c:pt idx="154">
                  <c:v>1215</c:v>
                </c:pt>
                <c:pt idx="155">
                  <c:v>1145</c:v>
                </c:pt>
                <c:pt idx="156">
                  <c:v>1147</c:v>
                </c:pt>
                <c:pt idx="157">
                  <c:v>1083</c:v>
                </c:pt>
                <c:pt idx="158">
                  <c:v>1144</c:v>
                </c:pt>
                <c:pt idx="159">
                  <c:v>1204</c:v>
                </c:pt>
                <c:pt idx="160">
                  <c:v>1399</c:v>
                </c:pt>
                <c:pt idx="161">
                  <c:v>1465</c:v>
                </c:pt>
                <c:pt idx="162">
                  <c:v>1518</c:v>
                </c:pt>
                <c:pt idx="163">
                  <c:v>2717</c:v>
                </c:pt>
                <c:pt idx="164">
                  <c:v>1312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'REO-FC'!$C$2</c:f>
              <c:strCache>
                <c:ptCount val="1"/>
                <c:pt idx="0">
                  <c:v>REO</c:v>
                </c:pt>
              </c:strCache>
            </c:strRef>
          </c:tx>
          <c:marker>
            <c:symbol val="none"/>
          </c:marker>
          <c:cat>
            <c:numRef>
              <c:f>'REO-FC'!$A$18:$A$182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'REO-FC'!$C$18:$C$182</c:f>
              <c:numCache>
                <c:formatCode>General</c:formatCode>
                <c:ptCount val="165"/>
                <c:pt idx="0">
                  <c:v>47</c:v>
                </c:pt>
                <c:pt idx="1">
                  <c:v>48</c:v>
                </c:pt>
                <c:pt idx="2">
                  <c:v>79</c:v>
                </c:pt>
                <c:pt idx="3">
                  <c:v>80</c:v>
                </c:pt>
                <c:pt idx="4">
                  <c:v>86</c:v>
                </c:pt>
                <c:pt idx="5">
                  <c:v>85</c:v>
                </c:pt>
                <c:pt idx="6">
                  <c:v>90</c:v>
                </c:pt>
                <c:pt idx="7">
                  <c:v>114</c:v>
                </c:pt>
                <c:pt idx="8">
                  <c:v>115</c:v>
                </c:pt>
                <c:pt idx="9">
                  <c:v>139</c:v>
                </c:pt>
                <c:pt idx="10">
                  <c:v>125</c:v>
                </c:pt>
                <c:pt idx="11">
                  <c:v>171</c:v>
                </c:pt>
                <c:pt idx="12">
                  <c:v>140</c:v>
                </c:pt>
                <c:pt idx="13">
                  <c:v>163</c:v>
                </c:pt>
                <c:pt idx="14">
                  <c:v>204</c:v>
                </c:pt>
                <c:pt idx="15">
                  <c:v>228</c:v>
                </c:pt>
                <c:pt idx="16">
                  <c:v>257</c:v>
                </c:pt>
                <c:pt idx="17">
                  <c:v>254</c:v>
                </c:pt>
                <c:pt idx="18">
                  <c:v>265</c:v>
                </c:pt>
                <c:pt idx="19">
                  <c:v>273</c:v>
                </c:pt>
                <c:pt idx="20">
                  <c:v>314</c:v>
                </c:pt>
                <c:pt idx="21">
                  <c:v>366</c:v>
                </c:pt>
                <c:pt idx="22">
                  <c:v>381</c:v>
                </c:pt>
                <c:pt idx="23">
                  <c:v>420</c:v>
                </c:pt>
                <c:pt idx="24">
                  <c:v>385</c:v>
                </c:pt>
                <c:pt idx="25">
                  <c:v>393</c:v>
                </c:pt>
                <c:pt idx="26">
                  <c:v>450</c:v>
                </c:pt>
                <c:pt idx="27">
                  <c:v>535</c:v>
                </c:pt>
                <c:pt idx="28">
                  <c:v>580</c:v>
                </c:pt>
                <c:pt idx="29">
                  <c:v>534</c:v>
                </c:pt>
                <c:pt idx="30">
                  <c:v>574</c:v>
                </c:pt>
                <c:pt idx="31">
                  <c:v>596</c:v>
                </c:pt>
                <c:pt idx="32">
                  <c:v>668</c:v>
                </c:pt>
                <c:pt idx="33">
                  <c:v>724</c:v>
                </c:pt>
                <c:pt idx="34">
                  <c:v>654</c:v>
                </c:pt>
                <c:pt idx="35">
                  <c:v>752</c:v>
                </c:pt>
                <c:pt idx="36">
                  <c:v>684</c:v>
                </c:pt>
                <c:pt idx="37">
                  <c:v>661</c:v>
                </c:pt>
                <c:pt idx="38">
                  <c:v>907</c:v>
                </c:pt>
                <c:pt idx="39">
                  <c:v>832</c:v>
                </c:pt>
                <c:pt idx="40">
                  <c:v>799</c:v>
                </c:pt>
                <c:pt idx="41">
                  <c:v>815</c:v>
                </c:pt>
                <c:pt idx="42">
                  <c:v>820</c:v>
                </c:pt>
                <c:pt idx="43">
                  <c:v>753</c:v>
                </c:pt>
                <c:pt idx="44">
                  <c:v>757</c:v>
                </c:pt>
                <c:pt idx="45">
                  <c:v>778</c:v>
                </c:pt>
                <c:pt idx="46">
                  <c:v>742</c:v>
                </c:pt>
                <c:pt idx="47">
                  <c:v>849</c:v>
                </c:pt>
                <c:pt idx="48">
                  <c:v>653</c:v>
                </c:pt>
                <c:pt idx="49">
                  <c:v>757</c:v>
                </c:pt>
                <c:pt idx="50">
                  <c:v>1028</c:v>
                </c:pt>
                <c:pt idx="51">
                  <c:v>885</c:v>
                </c:pt>
                <c:pt idx="52">
                  <c:v>898</c:v>
                </c:pt>
                <c:pt idx="53">
                  <c:v>925</c:v>
                </c:pt>
                <c:pt idx="54">
                  <c:v>748</c:v>
                </c:pt>
                <c:pt idx="55">
                  <c:v>809</c:v>
                </c:pt>
                <c:pt idx="56">
                  <c:v>810</c:v>
                </c:pt>
                <c:pt idx="57">
                  <c:v>748</c:v>
                </c:pt>
                <c:pt idx="58">
                  <c:v>729</c:v>
                </c:pt>
                <c:pt idx="59">
                  <c:v>669</c:v>
                </c:pt>
                <c:pt idx="60">
                  <c:v>572</c:v>
                </c:pt>
                <c:pt idx="61">
                  <c:v>701</c:v>
                </c:pt>
                <c:pt idx="62">
                  <c:v>848</c:v>
                </c:pt>
                <c:pt idx="63">
                  <c:v>677</c:v>
                </c:pt>
                <c:pt idx="64">
                  <c:v>802</c:v>
                </c:pt>
                <c:pt idx="65">
                  <c:v>775</c:v>
                </c:pt>
                <c:pt idx="66">
                  <c:v>669</c:v>
                </c:pt>
                <c:pt idx="67">
                  <c:v>761</c:v>
                </c:pt>
                <c:pt idx="68">
                  <c:v>777</c:v>
                </c:pt>
                <c:pt idx="69">
                  <c:v>661</c:v>
                </c:pt>
                <c:pt idx="70">
                  <c:v>685</c:v>
                </c:pt>
                <c:pt idx="71">
                  <c:v>672</c:v>
                </c:pt>
                <c:pt idx="72">
                  <c:v>518</c:v>
                </c:pt>
                <c:pt idx="73">
                  <c:v>647</c:v>
                </c:pt>
                <c:pt idx="74">
                  <c:v>846</c:v>
                </c:pt>
                <c:pt idx="75">
                  <c:v>768</c:v>
                </c:pt>
                <c:pt idx="76">
                  <c:v>774</c:v>
                </c:pt>
                <c:pt idx="77">
                  <c:v>725</c:v>
                </c:pt>
                <c:pt idx="78">
                  <c:v>709</c:v>
                </c:pt>
                <c:pt idx="79">
                  <c:v>774</c:v>
                </c:pt>
                <c:pt idx="80">
                  <c:v>708</c:v>
                </c:pt>
                <c:pt idx="81">
                  <c:v>786</c:v>
                </c:pt>
                <c:pt idx="82">
                  <c:v>739</c:v>
                </c:pt>
                <c:pt idx="83">
                  <c:v>878</c:v>
                </c:pt>
                <c:pt idx="84">
                  <c:v>814</c:v>
                </c:pt>
                <c:pt idx="85">
                  <c:v>851</c:v>
                </c:pt>
                <c:pt idx="86">
                  <c:v>971</c:v>
                </c:pt>
                <c:pt idx="87">
                  <c:v>1029</c:v>
                </c:pt>
                <c:pt idx="88">
                  <c:v>1199</c:v>
                </c:pt>
                <c:pt idx="89">
                  <c:v>1223</c:v>
                </c:pt>
                <c:pt idx="90">
                  <c:v>1123</c:v>
                </c:pt>
                <c:pt idx="91">
                  <c:v>1185</c:v>
                </c:pt>
                <c:pt idx="92">
                  <c:v>1144</c:v>
                </c:pt>
                <c:pt idx="93">
                  <c:v>1318</c:v>
                </c:pt>
                <c:pt idx="94">
                  <c:v>1018</c:v>
                </c:pt>
                <c:pt idx="95">
                  <c:v>1546</c:v>
                </c:pt>
                <c:pt idx="96">
                  <c:v>1342</c:v>
                </c:pt>
                <c:pt idx="97">
                  <c:v>1508</c:v>
                </c:pt>
                <c:pt idx="98">
                  <c:v>1844</c:v>
                </c:pt>
                <c:pt idx="99">
                  <c:v>1728</c:v>
                </c:pt>
                <c:pt idx="100">
                  <c:v>1800</c:v>
                </c:pt>
                <c:pt idx="101">
                  <c:v>2078</c:v>
                </c:pt>
                <c:pt idx="102">
                  <c:v>2084</c:v>
                </c:pt>
                <c:pt idx="103">
                  <c:v>1952</c:v>
                </c:pt>
                <c:pt idx="104">
                  <c:v>2213</c:v>
                </c:pt>
                <c:pt idx="105">
                  <c:v>2637</c:v>
                </c:pt>
                <c:pt idx="106">
                  <c:v>2337</c:v>
                </c:pt>
                <c:pt idx="107">
                  <c:v>2818</c:v>
                </c:pt>
                <c:pt idx="108">
                  <c:v>2217</c:v>
                </c:pt>
                <c:pt idx="109">
                  <c:v>2514</c:v>
                </c:pt>
                <c:pt idx="110">
                  <c:v>3605</c:v>
                </c:pt>
                <c:pt idx="111">
                  <c:v>3394</c:v>
                </c:pt>
                <c:pt idx="112">
                  <c:v>3368</c:v>
                </c:pt>
                <c:pt idx="113">
                  <c:v>3494</c:v>
                </c:pt>
                <c:pt idx="114">
                  <c:v>3210</c:v>
                </c:pt>
                <c:pt idx="115">
                  <c:v>3530</c:v>
                </c:pt>
                <c:pt idx="116">
                  <c:v>3920</c:v>
                </c:pt>
                <c:pt idx="117">
                  <c:v>3424</c:v>
                </c:pt>
                <c:pt idx="118">
                  <c:v>3344</c:v>
                </c:pt>
                <c:pt idx="119">
                  <c:v>4479</c:v>
                </c:pt>
                <c:pt idx="120">
                  <c:v>4232</c:v>
                </c:pt>
                <c:pt idx="121">
                  <c:v>4307</c:v>
                </c:pt>
                <c:pt idx="122">
                  <c:v>5387</c:v>
                </c:pt>
                <c:pt idx="123">
                  <c:v>4431</c:v>
                </c:pt>
                <c:pt idx="124">
                  <c:v>4243</c:v>
                </c:pt>
                <c:pt idx="125">
                  <c:v>4245</c:v>
                </c:pt>
                <c:pt idx="126">
                  <c:v>3728</c:v>
                </c:pt>
                <c:pt idx="127">
                  <c:v>3922</c:v>
                </c:pt>
                <c:pt idx="128">
                  <c:v>3654</c:v>
                </c:pt>
                <c:pt idx="129">
                  <c:v>3424</c:v>
                </c:pt>
                <c:pt idx="130">
                  <c:v>3454</c:v>
                </c:pt>
                <c:pt idx="131">
                  <c:v>4047</c:v>
                </c:pt>
                <c:pt idx="132">
                  <c:v>3552</c:v>
                </c:pt>
                <c:pt idx="133">
                  <c:v>4001</c:v>
                </c:pt>
                <c:pt idx="134">
                  <c:v>4432</c:v>
                </c:pt>
                <c:pt idx="135">
                  <c:v>4101</c:v>
                </c:pt>
                <c:pt idx="136">
                  <c:v>4395</c:v>
                </c:pt>
                <c:pt idx="137">
                  <c:v>4097</c:v>
                </c:pt>
                <c:pt idx="138">
                  <c:v>3797</c:v>
                </c:pt>
                <c:pt idx="139">
                  <c:v>4079</c:v>
                </c:pt>
                <c:pt idx="140">
                  <c:v>3458</c:v>
                </c:pt>
                <c:pt idx="141">
                  <c:v>3816</c:v>
                </c:pt>
                <c:pt idx="142">
                  <c:v>3389</c:v>
                </c:pt>
                <c:pt idx="143">
                  <c:v>3096</c:v>
                </c:pt>
                <c:pt idx="144">
                  <c:v>3093</c:v>
                </c:pt>
                <c:pt idx="145">
                  <c:v>3107</c:v>
                </c:pt>
                <c:pt idx="146">
                  <c:v>3691</c:v>
                </c:pt>
                <c:pt idx="147">
                  <c:v>3571</c:v>
                </c:pt>
                <c:pt idx="148">
                  <c:v>3597</c:v>
                </c:pt>
                <c:pt idx="149">
                  <c:v>3087</c:v>
                </c:pt>
                <c:pt idx="150">
                  <c:v>3080</c:v>
                </c:pt>
                <c:pt idx="151">
                  <c:v>3061</c:v>
                </c:pt>
                <c:pt idx="152">
                  <c:v>2702</c:v>
                </c:pt>
                <c:pt idx="153">
                  <c:v>2911</c:v>
                </c:pt>
                <c:pt idx="154">
                  <c:v>2825</c:v>
                </c:pt>
                <c:pt idx="155">
                  <c:v>3067</c:v>
                </c:pt>
                <c:pt idx="156">
                  <c:v>3071</c:v>
                </c:pt>
                <c:pt idx="157">
                  <c:v>3125</c:v>
                </c:pt>
                <c:pt idx="158">
                  <c:v>3383</c:v>
                </c:pt>
                <c:pt idx="159">
                  <c:v>3293</c:v>
                </c:pt>
                <c:pt idx="160">
                  <c:v>3183</c:v>
                </c:pt>
                <c:pt idx="161">
                  <c:v>2832</c:v>
                </c:pt>
                <c:pt idx="162">
                  <c:v>2811</c:v>
                </c:pt>
                <c:pt idx="163">
                  <c:v>2641</c:v>
                </c:pt>
                <c:pt idx="164">
                  <c:v>2434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130752"/>
        <c:axId val="154141056"/>
      </c:lineChart>
      <c:dateAx>
        <c:axId val="119130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4141056"/>
        <c:crosses val="autoZero"/>
        <c:auto val="1"/>
        <c:lblOffset val="100"/>
        <c:baseTimeUnit val="months"/>
      </c:dateAx>
      <c:valAx>
        <c:axId val="154141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130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'REO-FC'!$E$2</c:f>
              <c:strCache>
                <c:ptCount val="1"/>
                <c:pt idx="0">
                  <c:v>FC%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cat>
            <c:numRef>
              <c:f>'REO-FC'!$A$18:$A$182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'REO-FC'!$E$18:$E$182</c:f>
              <c:numCache>
                <c:formatCode>0%</c:formatCode>
                <c:ptCount val="165"/>
                <c:pt idx="0">
                  <c:v>0.21666666666666667</c:v>
                </c:pt>
                <c:pt idx="1">
                  <c:v>0.36842105263157893</c:v>
                </c:pt>
                <c:pt idx="2">
                  <c:v>0.2818181818181818</c:v>
                </c:pt>
                <c:pt idx="3">
                  <c:v>0.26605504587155965</c:v>
                </c:pt>
                <c:pt idx="4">
                  <c:v>0.28333333333333333</c:v>
                </c:pt>
                <c:pt idx="5">
                  <c:v>0.24107142857142858</c:v>
                </c:pt>
                <c:pt idx="6">
                  <c:v>0.31818181818181818</c:v>
                </c:pt>
                <c:pt idx="7">
                  <c:v>0.25490196078431371</c:v>
                </c:pt>
                <c:pt idx="8">
                  <c:v>0.19580419580419581</c:v>
                </c:pt>
                <c:pt idx="9">
                  <c:v>0.29797979797979796</c:v>
                </c:pt>
                <c:pt idx="10">
                  <c:v>0.32065217391304346</c:v>
                </c:pt>
                <c:pt idx="11">
                  <c:v>0.22972972972972974</c:v>
                </c:pt>
                <c:pt idx="12">
                  <c:v>0.29292929292929293</c:v>
                </c:pt>
                <c:pt idx="13">
                  <c:v>0.32083333333333336</c:v>
                </c:pt>
                <c:pt idx="14">
                  <c:v>0.29166666666666669</c:v>
                </c:pt>
                <c:pt idx="15">
                  <c:v>0.30275229357798167</c:v>
                </c:pt>
                <c:pt idx="16">
                  <c:v>0.26571428571428574</c:v>
                </c:pt>
                <c:pt idx="17">
                  <c:v>0.25947521865889212</c:v>
                </c:pt>
                <c:pt idx="18">
                  <c:v>0.2618384401114206</c:v>
                </c:pt>
                <c:pt idx="19">
                  <c:v>0.24793388429752067</c:v>
                </c:pt>
                <c:pt idx="20">
                  <c:v>0.22084367245657568</c:v>
                </c:pt>
                <c:pt idx="21">
                  <c:v>0.21459227467811159</c:v>
                </c:pt>
                <c:pt idx="22">
                  <c:v>0.21443298969072164</c:v>
                </c:pt>
                <c:pt idx="23">
                  <c:v>0.20303605313092979</c:v>
                </c:pt>
                <c:pt idx="24">
                  <c:v>0.23306772908366533</c:v>
                </c:pt>
                <c:pt idx="25">
                  <c:v>0.22023809523809523</c:v>
                </c:pt>
                <c:pt idx="26">
                  <c:v>0.22279792746113988</c:v>
                </c:pt>
                <c:pt idx="27">
                  <c:v>0.21323529411764705</c:v>
                </c:pt>
                <c:pt idx="28">
                  <c:v>0.22872340425531915</c:v>
                </c:pt>
                <c:pt idx="29">
                  <c:v>0.20653789004457651</c:v>
                </c:pt>
                <c:pt idx="30">
                  <c:v>0.22116689280868385</c:v>
                </c:pt>
                <c:pt idx="31">
                  <c:v>0.20849933598937584</c:v>
                </c:pt>
                <c:pt idx="32">
                  <c:v>0.20286396181384247</c:v>
                </c:pt>
                <c:pt idx="33">
                  <c:v>0.19555555555555557</c:v>
                </c:pt>
                <c:pt idx="34">
                  <c:v>0.17735849056603772</c:v>
                </c:pt>
                <c:pt idx="35">
                  <c:v>0.16997792494481237</c:v>
                </c:pt>
                <c:pt idx="36">
                  <c:v>0.16990291262135923</c:v>
                </c:pt>
                <c:pt idx="37">
                  <c:v>0.20169082125603865</c:v>
                </c:pt>
                <c:pt idx="38">
                  <c:v>0.18581687612208259</c:v>
                </c:pt>
                <c:pt idx="39">
                  <c:v>0.19768563162970107</c:v>
                </c:pt>
                <c:pt idx="40">
                  <c:v>0.17543859649122806</c:v>
                </c:pt>
                <c:pt idx="41">
                  <c:v>0.19545903257650543</c:v>
                </c:pt>
                <c:pt idx="42">
                  <c:v>0.18972332015810275</c:v>
                </c:pt>
                <c:pt idx="43">
                  <c:v>0.18506493506493507</c:v>
                </c:pt>
                <c:pt idx="44">
                  <c:v>0.18250539956803455</c:v>
                </c:pt>
                <c:pt idx="45">
                  <c:v>0.18534031413612564</c:v>
                </c:pt>
                <c:pt idx="46">
                  <c:v>0.18640350877192982</c:v>
                </c:pt>
                <c:pt idx="47">
                  <c:v>0.13719512195121952</c:v>
                </c:pt>
                <c:pt idx="48">
                  <c:v>0.19283065512978986</c:v>
                </c:pt>
                <c:pt idx="49">
                  <c:v>0.17086527929901424</c:v>
                </c:pt>
                <c:pt idx="50">
                  <c:v>0.15181518151815182</c:v>
                </c:pt>
                <c:pt idx="51">
                  <c:v>0.1603415559772296</c:v>
                </c:pt>
                <c:pt idx="52">
                  <c:v>0.1599625818521983</c:v>
                </c:pt>
                <c:pt idx="53">
                  <c:v>0.15602189781021897</c:v>
                </c:pt>
                <c:pt idx="54">
                  <c:v>0.18251366120218579</c:v>
                </c:pt>
                <c:pt idx="55">
                  <c:v>0.17700915564598169</c:v>
                </c:pt>
                <c:pt idx="56">
                  <c:v>0.1623578076525336</c:v>
                </c:pt>
                <c:pt idx="57">
                  <c:v>0.16331096196868009</c:v>
                </c:pt>
                <c:pt idx="58">
                  <c:v>0.14836448598130841</c:v>
                </c:pt>
                <c:pt idx="59">
                  <c:v>0.18909090909090909</c:v>
                </c:pt>
                <c:pt idx="60">
                  <c:v>0.20445062586926285</c:v>
                </c:pt>
                <c:pt idx="61">
                  <c:v>0.16448152562574495</c:v>
                </c:pt>
                <c:pt idx="62">
                  <c:v>0.15369261477045909</c:v>
                </c:pt>
                <c:pt idx="63">
                  <c:v>0.19019138755980861</c:v>
                </c:pt>
                <c:pt idx="64">
                  <c:v>0.162839248434238</c:v>
                </c:pt>
                <c:pt idx="65">
                  <c:v>0.17902542372881355</c:v>
                </c:pt>
                <c:pt idx="66">
                  <c:v>0.19397590361445782</c:v>
                </c:pt>
                <c:pt idx="67">
                  <c:v>0.16465422612513722</c:v>
                </c:pt>
                <c:pt idx="68">
                  <c:v>0.16987179487179488</c:v>
                </c:pt>
                <c:pt idx="69">
                  <c:v>0.17786069651741293</c:v>
                </c:pt>
                <c:pt idx="70">
                  <c:v>0.16969696969696971</c:v>
                </c:pt>
                <c:pt idx="71">
                  <c:v>0.15365239294710328</c:v>
                </c:pt>
                <c:pt idx="72">
                  <c:v>0.25360230547550433</c:v>
                </c:pt>
                <c:pt idx="73">
                  <c:v>0.19427148194271482</c:v>
                </c:pt>
                <c:pt idx="74">
                  <c:v>0.18418514946962392</c:v>
                </c:pt>
                <c:pt idx="75">
                  <c:v>0.18816067653276955</c:v>
                </c:pt>
                <c:pt idx="76">
                  <c:v>0.23893805309734514</c:v>
                </c:pt>
                <c:pt idx="77">
                  <c:v>0.19623059866962306</c:v>
                </c:pt>
                <c:pt idx="78">
                  <c:v>0.18971428571428572</c:v>
                </c:pt>
                <c:pt idx="79">
                  <c:v>0.2165991902834008</c:v>
                </c:pt>
                <c:pt idx="80">
                  <c:v>0.16312056737588654</c:v>
                </c:pt>
                <c:pt idx="81">
                  <c:v>0.18549222797927462</c:v>
                </c:pt>
                <c:pt idx="82">
                  <c:v>0.19673913043478261</c:v>
                </c:pt>
                <c:pt idx="83">
                  <c:v>0.15495668912415783</c:v>
                </c:pt>
                <c:pt idx="84">
                  <c:v>0.20117762512266929</c:v>
                </c:pt>
                <c:pt idx="85">
                  <c:v>0.19106463878326996</c:v>
                </c:pt>
                <c:pt idx="86">
                  <c:v>0.18334735071488645</c:v>
                </c:pt>
                <c:pt idx="87">
                  <c:v>0.22280966767371602</c:v>
                </c:pt>
                <c:pt idx="88">
                  <c:v>0.19422043010752688</c:v>
                </c:pt>
                <c:pt idx="89">
                  <c:v>0.17974513749161636</c:v>
                </c:pt>
                <c:pt idx="90">
                  <c:v>0.22444751381215469</c:v>
                </c:pt>
                <c:pt idx="91">
                  <c:v>0.23499031633311815</c:v>
                </c:pt>
                <c:pt idx="92">
                  <c:v>0.26666666666666666</c:v>
                </c:pt>
                <c:pt idx="93">
                  <c:v>0.26245103525461666</c:v>
                </c:pt>
                <c:pt idx="94">
                  <c:v>0.2547584187408492</c:v>
                </c:pt>
                <c:pt idx="95">
                  <c:v>0.1931106471816284</c:v>
                </c:pt>
                <c:pt idx="96">
                  <c:v>0.19832735961768219</c:v>
                </c:pt>
                <c:pt idx="97">
                  <c:v>0.24862979571499752</c:v>
                </c:pt>
                <c:pt idx="98">
                  <c:v>0.22455845248107653</c:v>
                </c:pt>
                <c:pt idx="99">
                  <c:v>0.28476821192052981</c:v>
                </c:pt>
                <c:pt idx="100">
                  <c:v>0.30981595092024539</c:v>
                </c:pt>
                <c:pt idx="101">
                  <c:v>0.31824146981627299</c:v>
                </c:pt>
                <c:pt idx="102">
                  <c:v>0.34793491864831039</c:v>
                </c:pt>
                <c:pt idx="103">
                  <c:v>0.35385633896060908</c:v>
                </c:pt>
                <c:pt idx="104">
                  <c:v>0.32551051508686374</c:v>
                </c:pt>
                <c:pt idx="105">
                  <c:v>0.32712426639448838</c:v>
                </c:pt>
                <c:pt idx="106">
                  <c:v>0.34446002805049086</c:v>
                </c:pt>
                <c:pt idx="107">
                  <c:v>0.32792749821130457</c:v>
                </c:pt>
                <c:pt idx="108">
                  <c:v>0.37846930193439865</c:v>
                </c:pt>
                <c:pt idx="109">
                  <c:v>0.36209083988835322</c:v>
                </c:pt>
                <c:pt idx="110">
                  <c:v>0.35475210309647398</c:v>
                </c:pt>
                <c:pt idx="111">
                  <c:v>0.36714525452172292</c:v>
                </c:pt>
                <c:pt idx="112">
                  <c:v>0.35030864197530864</c:v>
                </c:pt>
                <c:pt idx="113">
                  <c:v>0.43907529298442766</c:v>
                </c:pt>
                <c:pt idx="114">
                  <c:v>0.39729628238828391</c:v>
                </c:pt>
                <c:pt idx="115">
                  <c:v>0.39658119658119656</c:v>
                </c:pt>
                <c:pt idx="116">
                  <c:v>0.38199590099322089</c:v>
                </c:pt>
                <c:pt idx="117">
                  <c:v>0.37756771496091618</c:v>
                </c:pt>
                <c:pt idx="118">
                  <c:v>0.38675958188153309</c:v>
                </c:pt>
                <c:pt idx="119">
                  <c:v>0.33238932776866897</c:v>
                </c:pt>
                <c:pt idx="120">
                  <c:v>0.32048811817597944</c:v>
                </c:pt>
                <c:pt idx="121">
                  <c:v>0.30866773675762438</c:v>
                </c:pt>
                <c:pt idx="122">
                  <c:v>0.31982323232323234</c:v>
                </c:pt>
                <c:pt idx="123">
                  <c:v>0.37353315424855082</c:v>
                </c:pt>
                <c:pt idx="124">
                  <c:v>0.37215152411956198</c:v>
                </c:pt>
                <c:pt idx="125">
                  <c:v>0.37527593818984545</c:v>
                </c:pt>
                <c:pt idx="126">
                  <c:v>0.39568811800940185</c:v>
                </c:pt>
                <c:pt idx="127">
                  <c:v>0.40674633187112391</c:v>
                </c:pt>
                <c:pt idx="128">
                  <c:v>0.40931134820562559</c:v>
                </c:pt>
                <c:pt idx="129">
                  <c:v>0.41339729313003254</c:v>
                </c:pt>
                <c:pt idx="130">
                  <c:v>0.42105263157894735</c:v>
                </c:pt>
                <c:pt idx="131">
                  <c:v>0.42094720274717412</c:v>
                </c:pt>
                <c:pt idx="132">
                  <c:v>0.42093250733615911</c:v>
                </c:pt>
                <c:pt idx="133">
                  <c:v>0.41248164464023496</c:v>
                </c:pt>
                <c:pt idx="134">
                  <c:v>0.40581847432631718</c:v>
                </c:pt>
                <c:pt idx="135">
                  <c:v>0.42108977978543194</c:v>
                </c:pt>
                <c:pt idx="136">
                  <c:v>0.43062572872133698</c:v>
                </c:pt>
                <c:pt idx="137">
                  <c:v>0.45234594305574122</c:v>
                </c:pt>
                <c:pt idx="138">
                  <c:v>0.46790919282511212</c:v>
                </c:pt>
                <c:pt idx="139">
                  <c:v>0.47611096840482919</c:v>
                </c:pt>
                <c:pt idx="140">
                  <c:v>0.46660496683634117</c:v>
                </c:pt>
                <c:pt idx="141">
                  <c:v>0.47503095336359885</c:v>
                </c:pt>
                <c:pt idx="142">
                  <c:v>0.46755695208169679</c:v>
                </c:pt>
                <c:pt idx="143">
                  <c:v>0.47817293106354292</c:v>
                </c:pt>
                <c:pt idx="144">
                  <c:v>0.43568691844553914</c:v>
                </c:pt>
                <c:pt idx="145">
                  <c:v>0.44587123238808635</c:v>
                </c:pt>
                <c:pt idx="146">
                  <c:v>0.4257934038581207</c:v>
                </c:pt>
                <c:pt idx="147">
                  <c:v>0.4044362908605737</c:v>
                </c:pt>
                <c:pt idx="148">
                  <c:v>0.38784887678692986</c:v>
                </c:pt>
                <c:pt idx="149">
                  <c:v>0.38883389427836074</c:v>
                </c:pt>
                <c:pt idx="150">
                  <c:v>0.38313639094732627</c:v>
                </c:pt>
                <c:pt idx="151">
                  <c:v>0.35571458640286258</c:v>
                </c:pt>
                <c:pt idx="152">
                  <c:v>0.33513779527559057</c:v>
                </c:pt>
                <c:pt idx="153">
                  <c:v>0.31570286788904561</c:v>
                </c:pt>
                <c:pt idx="154">
                  <c:v>0.30074257425742573</c:v>
                </c:pt>
                <c:pt idx="155">
                  <c:v>0.2718423551756885</c:v>
                </c:pt>
                <c:pt idx="156">
                  <c:v>0.27192982456140352</c:v>
                </c:pt>
                <c:pt idx="157">
                  <c:v>0.25736692015209123</c:v>
                </c:pt>
                <c:pt idx="158">
                  <c:v>0.25270598630439584</c:v>
                </c:pt>
                <c:pt idx="159">
                  <c:v>0.26773404491883479</c:v>
                </c:pt>
                <c:pt idx="160">
                  <c:v>0.30532518550851157</c:v>
                </c:pt>
                <c:pt idx="161">
                  <c:v>0.34093553642075869</c:v>
                </c:pt>
                <c:pt idx="162">
                  <c:v>0.35065835065835066</c:v>
                </c:pt>
                <c:pt idx="163">
                  <c:v>0.50709219858156029</c:v>
                </c:pt>
                <c:pt idx="164">
                  <c:v>0.35024025627335825</c:v>
                </c:pt>
              </c:numCache>
            </c:numRef>
          </c:val>
        </c:ser>
        <c:ser>
          <c:idx val="1"/>
          <c:order val="1"/>
          <c:tx>
            <c:strRef>
              <c:f>'REO-FC'!$F$2</c:f>
              <c:strCache>
                <c:ptCount val="1"/>
                <c:pt idx="0">
                  <c:v>REO%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cat>
            <c:numRef>
              <c:f>'REO-FC'!$A$18:$A$182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'REO-FC'!$F$18:$F$182</c:f>
              <c:numCache>
                <c:formatCode>0%</c:formatCode>
                <c:ptCount val="165"/>
                <c:pt idx="0">
                  <c:v>0.78333333333333333</c:v>
                </c:pt>
                <c:pt idx="1">
                  <c:v>0.63157894736842102</c:v>
                </c:pt>
                <c:pt idx="2">
                  <c:v>0.71818181818181814</c:v>
                </c:pt>
                <c:pt idx="3">
                  <c:v>0.73394495412844041</c:v>
                </c:pt>
                <c:pt idx="4">
                  <c:v>0.71666666666666667</c:v>
                </c:pt>
                <c:pt idx="5">
                  <c:v>0.7589285714285714</c:v>
                </c:pt>
                <c:pt idx="6">
                  <c:v>0.68181818181818177</c:v>
                </c:pt>
                <c:pt idx="7">
                  <c:v>0.74509803921568629</c:v>
                </c:pt>
                <c:pt idx="8">
                  <c:v>0.80419580419580416</c:v>
                </c:pt>
                <c:pt idx="9">
                  <c:v>0.70202020202020199</c:v>
                </c:pt>
                <c:pt idx="10">
                  <c:v>0.67934782608695654</c:v>
                </c:pt>
                <c:pt idx="11">
                  <c:v>0.77027027027027029</c:v>
                </c:pt>
                <c:pt idx="12">
                  <c:v>0.70707070707070707</c:v>
                </c:pt>
                <c:pt idx="13">
                  <c:v>0.6791666666666667</c:v>
                </c:pt>
                <c:pt idx="14">
                  <c:v>0.70833333333333337</c:v>
                </c:pt>
                <c:pt idx="15">
                  <c:v>0.69724770642201839</c:v>
                </c:pt>
                <c:pt idx="16">
                  <c:v>0.73428571428571432</c:v>
                </c:pt>
                <c:pt idx="17">
                  <c:v>0.74052478134110788</c:v>
                </c:pt>
                <c:pt idx="18">
                  <c:v>0.73816155988857934</c:v>
                </c:pt>
                <c:pt idx="19">
                  <c:v>0.75206611570247939</c:v>
                </c:pt>
                <c:pt idx="20">
                  <c:v>0.77915632754342434</c:v>
                </c:pt>
                <c:pt idx="21">
                  <c:v>0.78540772532188841</c:v>
                </c:pt>
                <c:pt idx="22">
                  <c:v>0.78556701030927834</c:v>
                </c:pt>
                <c:pt idx="23">
                  <c:v>0.79696394686907024</c:v>
                </c:pt>
                <c:pt idx="24">
                  <c:v>0.76693227091633465</c:v>
                </c:pt>
                <c:pt idx="25">
                  <c:v>0.77976190476190477</c:v>
                </c:pt>
                <c:pt idx="26">
                  <c:v>0.77720207253886009</c:v>
                </c:pt>
                <c:pt idx="27">
                  <c:v>0.78676470588235292</c:v>
                </c:pt>
                <c:pt idx="28">
                  <c:v>0.77127659574468088</c:v>
                </c:pt>
                <c:pt idx="29">
                  <c:v>0.79346210995542343</c:v>
                </c:pt>
                <c:pt idx="30">
                  <c:v>0.77883310719131615</c:v>
                </c:pt>
                <c:pt idx="31">
                  <c:v>0.79150066401062413</c:v>
                </c:pt>
                <c:pt idx="32">
                  <c:v>0.79713603818615753</c:v>
                </c:pt>
                <c:pt idx="33">
                  <c:v>0.80444444444444441</c:v>
                </c:pt>
                <c:pt idx="34">
                  <c:v>0.8226415094339623</c:v>
                </c:pt>
                <c:pt idx="35">
                  <c:v>0.83002207505518766</c:v>
                </c:pt>
                <c:pt idx="36">
                  <c:v>0.83009708737864074</c:v>
                </c:pt>
                <c:pt idx="37">
                  <c:v>0.79830917874396135</c:v>
                </c:pt>
                <c:pt idx="38">
                  <c:v>0.81418312387791747</c:v>
                </c:pt>
                <c:pt idx="39">
                  <c:v>0.8023143683702989</c:v>
                </c:pt>
                <c:pt idx="40">
                  <c:v>0.82456140350877194</c:v>
                </c:pt>
                <c:pt idx="41">
                  <c:v>0.80454096742349457</c:v>
                </c:pt>
                <c:pt idx="42">
                  <c:v>0.81027667984189722</c:v>
                </c:pt>
                <c:pt idx="43">
                  <c:v>0.81493506493506496</c:v>
                </c:pt>
                <c:pt idx="44">
                  <c:v>0.81749460043196542</c:v>
                </c:pt>
                <c:pt idx="45">
                  <c:v>0.81465968586387438</c:v>
                </c:pt>
                <c:pt idx="46">
                  <c:v>0.81359649122807021</c:v>
                </c:pt>
                <c:pt idx="47">
                  <c:v>0.86280487804878048</c:v>
                </c:pt>
                <c:pt idx="48">
                  <c:v>0.80716934487021008</c:v>
                </c:pt>
                <c:pt idx="49">
                  <c:v>0.82913472070098582</c:v>
                </c:pt>
                <c:pt idx="50">
                  <c:v>0.84818481848184824</c:v>
                </c:pt>
                <c:pt idx="51">
                  <c:v>0.83965844402277034</c:v>
                </c:pt>
                <c:pt idx="52">
                  <c:v>0.84003741814780164</c:v>
                </c:pt>
                <c:pt idx="53">
                  <c:v>0.84397810218978098</c:v>
                </c:pt>
                <c:pt idx="54">
                  <c:v>0.81748633879781418</c:v>
                </c:pt>
                <c:pt idx="55">
                  <c:v>0.82299084435401826</c:v>
                </c:pt>
                <c:pt idx="56">
                  <c:v>0.8376421923474664</c:v>
                </c:pt>
                <c:pt idx="57">
                  <c:v>0.83668903803131989</c:v>
                </c:pt>
                <c:pt idx="58">
                  <c:v>0.85163551401869164</c:v>
                </c:pt>
                <c:pt idx="59">
                  <c:v>0.81090909090909091</c:v>
                </c:pt>
                <c:pt idx="60">
                  <c:v>0.79554937413073712</c:v>
                </c:pt>
                <c:pt idx="61">
                  <c:v>0.83551847437425508</c:v>
                </c:pt>
                <c:pt idx="62">
                  <c:v>0.84630738522954096</c:v>
                </c:pt>
                <c:pt idx="63">
                  <c:v>0.80980861244019142</c:v>
                </c:pt>
                <c:pt idx="64">
                  <c:v>0.83716075156576197</c:v>
                </c:pt>
                <c:pt idx="65">
                  <c:v>0.82097457627118642</c:v>
                </c:pt>
                <c:pt idx="66">
                  <c:v>0.80602409638554218</c:v>
                </c:pt>
                <c:pt idx="67">
                  <c:v>0.83534577387486275</c:v>
                </c:pt>
                <c:pt idx="68">
                  <c:v>0.83012820512820518</c:v>
                </c:pt>
                <c:pt idx="69">
                  <c:v>0.82213930348258701</c:v>
                </c:pt>
                <c:pt idx="70">
                  <c:v>0.83030303030303032</c:v>
                </c:pt>
                <c:pt idx="71">
                  <c:v>0.84634760705289669</c:v>
                </c:pt>
                <c:pt idx="72">
                  <c:v>0.74639769452449567</c:v>
                </c:pt>
                <c:pt idx="73">
                  <c:v>0.80572851805728518</c:v>
                </c:pt>
                <c:pt idx="74">
                  <c:v>0.81581485053037606</c:v>
                </c:pt>
                <c:pt idx="75">
                  <c:v>0.81183932346723042</c:v>
                </c:pt>
                <c:pt idx="76">
                  <c:v>0.76106194690265483</c:v>
                </c:pt>
                <c:pt idx="77">
                  <c:v>0.80376940133037689</c:v>
                </c:pt>
                <c:pt idx="78">
                  <c:v>0.81028571428571428</c:v>
                </c:pt>
                <c:pt idx="79">
                  <c:v>0.7834008097165992</c:v>
                </c:pt>
                <c:pt idx="80">
                  <c:v>0.83687943262411346</c:v>
                </c:pt>
                <c:pt idx="81">
                  <c:v>0.81450777202072544</c:v>
                </c:pt>
                <c:pt idx="82">
                  <c:v>0.80326086956521736</c:v>
                </c:pt>
                <c:pt idx="83">
                  <c:v>0.84504331087584217</c:v>
                </c:pt>
                <c:pt idx="84">
                  <c:v>0.79882237487733077</c:v>
                </c:pt>
                <c:pt idx="85">
                  <c:v>0.80893536121673004</c:v>
                </c:pt>
                <c:pt idx="86">
                  <c:v>0.8166526492851135</c:v>
                </c:pt>
                <c:pt idx="87">
                  <c:v>0.77719033232628398</c:v>
                </c:pt>
                <c:pt idx="88">
                  <c:v>0.80577956989247312</c:v>
                </c:pt>
                <c:pt idx="89">
                  <c:v>0.82025486250838364</c:v>
                </c:pt>
                <c:pt idx="90">
                  <c:v>0.77555248618784534</c:v>
                </c:pt>
                <c:pt idx="91">
                  <c:v>0.76500968366688182</c:v>
                </c:pt>
                <c:pt idx="92">
                  <c:v>0.73333333333333328</c:v>
                </c:pt>
                <c:pt idx="93">
                  <c:v>0.73754896474538334</c:v>
                </c:pt>
                <c:pt idx="94">
                  <c:v>0.74524158125915085</c:v>
                </c:pt>
                <c:pt idx="95">
                  <c:v>0.8068893528183716</c:v>
                </c:pt>
                <c:pt idx="96">
                  <c:v>0.80167264038231778</c:v>
                </c:pt>
                <c:pt idx="97">
                  <c:v>0.75137020428500245</c:v>
                </c:pt>
                <c:pt idx="98">
                  <c:v>0.77544154751892347</c:v>
                </c:pt>
                <c:pt idx="99">
                  <c:v>0.71523178807947019</c:v>
                </c:pt>
                <c:pt idx="100">
                  <c:v>0.69018404907975461</c:v>
                </c:pt>
                <c:pt idx="101">
                  <c:v>0.68175853018372701</c:v>
                </c:pt>
                <c:pt idx="102">
                  <c:v>0.65206508135168961</c:v>
                </c:pt>
                <c:pt idx="103">
                  <c:v>0.64614366103939092</c:v>
                </c:pt>
                <c:pt idx="104">
                  <c:v>0.67448948491313621</c:v>
                </c:pt>
                <c:pt idx="105">
                  <c:v>0.67287573360551156</c:v>
                </c:pt>
                <c:pt idx="106">
                  <c:v>0.65553997194950908</c:v>
                </c:pt>
                <c:pt idx="107">
                  <c:v>0.67207250178869549</c:v>
                </c:pt>
                <c:pt idx="108">
                  <c:v>0.62153069806560135</c:v>
                </c:pt>
                <c:pt idx="109">
                  <c:v>0.63790916011164678</c:v>
                </c:pt>
                <c:pt idx="110">
                  <c:v>0.64524789690352602</c:v>
                </c:pt>
                <c:pt idx="111">
                  <c:v>0.63285474547827714</c:v>
                </c:pt>
                <c:pt idx="112">
                  <c:v>0.64969135802469136</c:v>
                </c:pt>
                <c:pt idx="113">
                  <c:v>0.56092470701557229</c:v>
                </c:pt>
                <c:pt idx="114">
                  <c:v>0.60270371761171615</c:v>
                </c:pt>
                <c:pt idx="115">
                  <c:v>0.60341880341880338</c:v>
                </c:pt>
                <c:pt idx="116">
                  <c:v>0.61800409900677911</c:v>
                </c:pt>
                <c:pt idx="117">
                  <c:v>0.62243228503908377</c:v>
                </c:pt>
                <c:pt idx="118">
                  <c:v>0.61324041811846686</c:v>
                </c:pt>
                <c:pt idx="119">
                  <c:v>0.66761067223133108</c:v>
                </c:pt>
                <c:pt idx="120">
                  <c:v>0.67951188182402056</c:v>
                </c:pt>
                <c:pt idx="121">
                  <c:v>0.69133226324237562</c:v>
                </c:pt>
                <c:pt idx="122">
                  <c:v>0.68017676767676771</c:v>
                </c:pt>
                <c:pt idx="123">
                  <c:v>0.62646684575144918</c:v>
                </c:pt>
                <c:pt idx="124">
                  <c:v>0.62784847588043802</c:v>
                </c:pt>
                <c:pt idx="125">
                  <c:v>0.6247240618101545</c:v>
                </c:pt>
                <c:pt idx="126">
                  <c:v>0.60431188199059815</c:v>
                </c:pt>
                <c:pt idx="127">
                  <c:v>0.59325366812887614</c:v>
                </c:pt>
                <c:pt idx="128">
                  <c:v>0.59068865179437435</c:v>
                </c:pt>
                <c:pt idx="129">
                  <c:v>0.58660270686996741</c:v>
                </c:pt>
                <c:pt idx="130">
                  <c:v>0.57894736842105265</c:v>
                </c:pt>
                <c:pt idx="131">
                  <c:v>0.57905279725282588</c:v>
                </c:pt>
                <c:pt idx="132">
                  <c:v>0.57906749266384083</c:v>
                </c:pt>
                <c:pt idx="133">
                  <c:v>0.58751835535976504</c:v>
                </c:pt>
                <c:pt idx="134">
                  <c:v>0.59418152567368276</c:v>
                </c:pt>
                <c:pt idx="135">
                  <c:v>0.57891022021456806</c:v>
                </c:pt>
                <c:pt idx="136">
                  <c:v>0.56937427127866302</c:v>
                </c:pt>
                <c:pt idx="137">
                  <c:v>0.54765405694425884</c:v>
                </c:pt>
                <c:pt idx="138">
                  <c:v>0.53209080717488788</c:v>
                </c:pt>
                <c:pt idx="139">
                  <c:v>0.52388903159517086</c:v>
                </c:pt>
                <c:pt idx="140">
                  <c:v>0.53339503316365877</c:v>
                </c:pt>
                <c:pt idx="141">
                  <c:v>0.5249690466364012</c:v>
                </c:pt>
                <c:pt idx="142">
                  <c:v>0.53244304791830321</c:v>
                </c:pt>
                <c:pt idx="143">
                  <c:v>0.52182706893645714</c:v>
                </c:pt>
                <c:pt idx="144">
                  <c:v>0.56431308155446092</c:v>
                </c:pt>
                <c:pt idx="145">
                  <c:v>0.55412876761191365</c:v>
                </c:pt>
                <c:pt idx="146">
                  <c:v>0.5742065961418793</c:v>
                </c:pt>
                <c:pt idx="147">
                  <c:v>0.59556370913942625</c:v>
                </c:pt>
                <c:pt idx="148">
                  <c:v>0.61215112321307008</c:v>
                </c:pt>
                <c:pt idx="149">
                  <c:v>0.61116610572163932</c:v>
                </c:pt>
                <c:pt idx="150">
                  <c:v>0.61686360905267379</c:v>
                </c:pt>
                <c:pt idx="151">
                  <c:v>0.64428541359713742</c:v>
                </c:pt>
                <c:pt idx="152">
                  <c:v>0.66486220472440949</c:v>
                </c:pt>
                <c:pt idx="153">
                  <c:v>0.68429713211095444</c:v>
                </c:pt>
                <c:pt idx="154">
                  <c:v>0.69925742574257421</c:v>
                </c:pt>
                <c:pt idx="155">
                  <c:v>0.72815764482431145</c:v>
                </c:pt>
                <c:pt idx="156">
                  <c:v>0.72807017543859653</c:v>
                </c:pt>
                <c:pt idx="157">
                  <c:v>0.74263307984790872</c:v>
                </c:pt>
                <c:pt idx="158">
                  <c:v>0.74729401369560411</c:v>
                </c:pt>
                <c:pt idx="159">
                  <c:v>0.73226595508116521</c:v>
                </c:pt>
                <c:pt idx="160">
                  <c:v>0.69467481449148838</c:v>
                </c:pt>
                <c:pt idx="161">
                  <c:v>0.65906446357924131</c:v>
                </c:pt>
                <c:pt idx="162">
                  <c:v>0.6493416493416494</c:v>
                </c:pt>
                <c:pt idx="163">
                  <c:v>0.49290780141843971</c:v>
                </c:pt>
                <c:pt idx="164">
                  <c:v>0.6497597437266418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034688"/>
        <c:axId val="407621632"/>
      </c:areaChart>
      <c:dateAx>
        <c:axId val="4060346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7621632"/>
        <c:crosses val="autoZero"/>
        <c:auto val="1"/>
        <c:lblOffset val="100"/>
        <c:baseTimeUnit val="months"/>
      </c:dateAx>
      <c:valAx>
        <c:axId val="4076216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060346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'REO-FC'!$L$2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'REO-FC'!$I$3:$I$181</c:f>
              <c:numCache>
                <c:formatCode>m/d/yyyy</c:formatCode>
                <c:ptCount val="179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</c:numCache>
            </c:numRef>
          </c:cat>
          <c:val>
            <c:numRef>
              <c:f>'REO-FC'!$L$3:$L$181</c:f>
              <c:numCache>
                <c:formatCode>General</c:formatCode>
                <c:ptCount val="179"/>
                <c:pt idx="0">
                  <c:v>-6.5</c:v>
                </c:pt>
                <c:pt idx="1">
                  <c:v>-6</c:v>
                </c:pt>
                <c:pt idx="2">
                  <c:v>-5.25</c:v>
                </c:pt>
                <c:pt idx="3">
                  <c:v>-6</c:v>
                </c:pt>
                <c:pt idx="4">
                  <c:v>1.5</c:v>
                </c:pt>
                <c:pt idx="5">
                  <c:v>4.8600000000000003</c:v>
                </c:pt>
                <c:pt idx="6">
                  <c:v>4.1500000000000004</c:v>
                </c:pt>
                <c:pt idx="7">
                  <c:v>2</c:v>
                </c:pt>
                <c:pt idx="8">
                  <c:v>2.4500000000000011</c:v>
                </c:pt>
                <c:pt idx="9">
                  <c:v>5.1100000000000003</c:v>
                </c:pt>
                <c:pt idx="10">
                  <c:v>4.82</c:v>
                </c:pt>
                <c:pt idx="11">
                  <c:v>6.06</c:v>
                </c:pt>
                <c:pt idx="12">
                  <c:v>5.0999999999999996</c:v>
                </c:pt>
                <c:pt idx="13">
                  <c:v>5.1099999999999994</c:v>
                </c:pt>
                <c:pt idx="14">
                  <c:v>5.7700000000000005</c:v>
                </c:pt>
                <c:pt idx="15">
                  <c:v>6.33</c:v>
                </c:pt>
                <c:pt idx="16">
                  <c:v>6.52</c:v>
                </c:pt>
                <c:pt idx="17">
                  <c:v>4.9000000000000004</c:v>
                </c:pt>
                <c:pt idx="18">
                  <c:v>5.08</c:v>
                </c:pt>
                <c:pt idx="19">
                  <c:v>4.34</c:v>
                </c:pt>
                <c:pt idx="20">
                  <c:v>5.1300000000000008</c:v>
                </c:pt>
                <c:pt idx="21">
                  <c:v>6.1300000000000008</c:v>
                </c:pt>
                <c:pt idx="22">
                  <c:v>6.1499999999999995</c:v>
                </c:pt>
                <c:pt idx="23">
                  <c:v>5.6800000000000015</c:v>
                </c:pt>
                <c:pt idx="24">
                  <c:v>4.66</c:v>
                </c:pt>
                <c:pt idx="25">
                  <c:v>6</c:v>
                </c:pt>
                <c:pt idx="26">
                  <c:v>6.0200000000000014</c:v>
                </c:pt>
                <c:pt idx="27">
                  <c:v>5.9</c:v>
                </c:pt>
                <c:pt idx="28">
                  <c:v>5.82</c:v>
                </c:pt>
                <c:pt idx="29">
                  <c:v>6.07</c:v>
                </c:pt>
                <c:pt idx="30">
                  <c:v>6.5500000000000007</c:v>
                </c:pt>
                <c:pt idx="31">
                  <c:v>6.32</c:v>
                </c:pt>
                <c:pt idx="32">
                  <c:v>5.5299999999999994</c:v>
                </c:pt>
                <c:pt idx="33">
                  <c:v>4.57</c:v>
                </c:pt>
                <c:pt idx="34">
                  <c:v>6.3099999999999987</c:v>
                </c:pt>
                <c:pt idx="35">
                  <c:v>6.82</c:v>
                </c:pt>
                <c:pt idx="36">
                  <c:v>6.93</c:v>
                </c:pt>
                <c:pt idx="37">
                  <c:v>6.120000000000001</c:v>
                </c:pt>
                <c:pt idx="38">
                  <c:v>6.8000000000000007</c:v>
                </c:pt>
                <c:pt idx="39">
                  <c:v>6.629999999999999</c:v>
                </c:pt>
                <c:pt idx="40">
                  <c:v>5.82</c:v>
                </c:pt>
                <c:pt idx="41">
                  <c:v>6.4399999999999995</c:v>
                </c:pt>
                <c:pt idx="42">
                  <c:v>6.8900000000000006</c:v>
                </c:pt>
                <c:pt idx="43">
                  <c:v>6.2900000000000009</c:v>
                </c:pt>
                <c:pt idx="44">
                  <c:v>5.6899999999999995</c:v>
                </c:pt>
                <c:pt idx="45">
                  <c:v>6.07</c:v>
                </c:pt>
                <c:pt idx="46">
                  <c:v>6.4</c:v>
                </c:pt>
                <c:pt idx="47">
                  <c:v>5.74</c:v>
                </c:pt>
                <c:pt idx="48">
                  <c:v>6.0500000000000007</c:v>
                </c:pt>
                <c:pt idx="49">
                  <c:v>6.6599999999999984</c:v>
                </c:pt>
                <c:pt idx="50">
                  <c:v>6.7000000000000011</c:v>
                </c:pt>
                <c:pt idx="51">
                  <c:v>7.2000000000000011</c:v>
                </c:pt>
                <c:pt idx="52">
                  <c:v>7.2799999999999994</c:v>
                </c:pt>
                <c:pt idx="53">
                  <c:v>6.65</c:v>
                </c:pt>
                <c:pt idx="54">
                  <c:v>6.4399999999999995</c:v>
                </c:pt>
                <c:pt idx="55">
                  <c:v>7.5399999999999991</c:v>
                </c:pt>
                <c:pt idx="56">
                  <c:v>6.23</c:v>
                </c:pt>
                <c:pt idx="57">
                  <c:v>6.33</c:v>
                </c:pt>
                <c:pt idx="58">
                  <c:v>6.6899999999999995</c:v>
                </c:pt>
                <c:pt idx="59">
                  <c:v>6.8100000000000005</c:v>
                </c:pt>
                <c:pt idx="60">
                  <c:v>6.67</c:v>
                </c:pt>
                <c:pt idx="61">
                  <c:v>6.620000000000001</c:v>
                </c:pt>
                <c:pt idx="62">
                  <c:v>6.9499999999999993</c:v>
                </c:pt>
                <c:pt idx="63">
                  <c:v>6.2899999999999991</c:v>
                </c:pt>
                <c:pt idx="64">
                  <c:v>6.9300000000000015</c:v>
                </c:pt>
                <c:pt idx="65">
                  <c:v>7.1399999999999988</c:v>
                </c:pt>
                <c:pt idx="66">
                  <c:v>6.7000000000000011</c:v>
                </c:pt>
                <c:pt idx="67">
                  <c:v>6.1</c:v>
                </c:pt>
                <c:pt idx="68">
                  <c:v>6.8900000000000006</c:v>
                </c:pt>
                <c:pt idx="69">
                  <c:v>6.9</c:v>
                </c:pt>
                <c:pt idx="70">
                  <c:v>5.8000000000000007</c:v>
                </c:pt>
                <c:pt idx="71">
                  <c:v>5.84</c:v>
                </c:pt>
                <c:pt idx="72">
                  <c:v>6.49</c:v>
                </c:pt>
                <c:pt idx="73">
                  <c:v>6.7099999999999991</c:v>
                </c:pt>
                <c:pt idx="74">
                  <c:v>6.4299999999999979</c:v>
                </c:pt>
                <c:pt idx="75">
                  <c:v>7.3800000000000008</c:v>
                </c:pt>
                <c:pt idx="76">
                  <c:v>7.9000000000000021</c:v>
                </c:pt>
                <c:pt idx="77">
                  <c:v>7.8000000000000007</c:v>
                </c:pt>
                <c:pt idx="78">
                  <c:v>7.49</c:v>
                </c:pt>
                <c:pt idx="79">
                  <c:v>6.3900000000000006</c:v>
                </c:pt>
                <c:pt idx="80">
                  <c:v>6.379999999999999</c:v>
                </c:pt>
                <c:pt idx="81">
                  <c:v>7.66</c:v>
                </c:pt>
                <c:pt idx="82">
                  <c:v>6.16</c:v>
                </c:pt>
                <c:pt idx="83">
                  <c:v>7.2399999999999984</c:v>
                </c:pt>
                <c:pt idx="84">
                  <c:v>6.8100000000000005</c:v>
                </c:pt>
                <c:pt idx="85">
                  <c:v>7.5799999999999983</c:v>
                </c:pt>
                <c:pt idx="86">
                  <c:v>7.77</c:v>
                </c:pt>
                <c:pt idx="87">
                  <c:v>7.1699999999999982</c:v>
                </c:pt>
                <c:pt idx="88">
                  <c:v>7.8999999999999986</c:v>
                </c:pt>
                <c:pt idx="89">
                  <c:v>7.7100000000000009</c:v>
                </c:pt>
                <c:pt idx="90">
                  <c:v>7.6999999999999993</c:v>
                </c:pt>
                <c:pt idx="91">
                  <c:v>6.2499999999999982</c:v>
                </c:pt>
                <c:pt idx="92">
                  <c:v>6.5199999999999978</c:v>
                </c:pt>
                <c:pt idx="93">
                  <c:v>6.6900000000000013</c:v>
                </c:pt>
                <c:pt idx="94">
                  <c:v>6.09</c:v>
                </c:pt>
                <c:pt idx="95">
                  <c:v>7.1000000000000014</c:v>
                </c:pt>
                <c:pt idx="96">
                  <c:v>7.0999999999999979</c:v>
                </c:pt>
                <c:pt idx="97">
                  <c:v>7.51</c:v>
                </c:pt>
                <c:pt idx="98">
                  <c:v>7.4700000000000006</c:v>
                </c:pt>
                <c:pt idx="99">
                  <c:v>7.3199999999999985</c:v>
                </c:pt>
                <c:pt idx="100">
                  <c:v>6.7899999999999991</c:v>
                </c:pt>
                <c:pt idx="101">
                  <c:v>7.3500000000000014</c:v>
                </c:pt>
                <c:pt idx="102">
                  <c:v>6.9200000000000017</c:v>
                </c:pt>
                <c:pt idx="103">
                  <c:v>6.7799999999999994</c:v>
                </c:pt>
                <c:pt idx="104">
                  <c:v>6.48</c:v>
                </c:pt>
                <c:pt idx="105">
                  <c:v>6.1899999999999995</c:v>
                </c:pt>
                <c:pt idx="106">
                  <c:v>6.66</c:v>
                </c:pt>
                <c:pt idx="107">
                  <c:v>6.5300000000000011</c:v>
                </c:pt>
                <c:pt idx="108">
                  <c:v>6.129999999999999</c:v>
                </c:pt>
                <c:pt idx="109">
                  <c:v>6.66</c:v>
                </c:pt>
                <c:pt idx="110">
                  <c:v>7.41</c:v>
                </c:pt>
                <c:pt idx="111">
                  <c:v>7.59</c:v>
                </c:pt>
                <c:pt idx="112">
                  <c:v>6.7699999999999978</c:v>
                </c:pt>
                <c:pt idx="113">
                  <c:v>7.5000000000000018</c:v>
                </c:pt>
                <c:pt idx="114">
                  <c:v>6.82</c:v>
                </c:pt>
                <c:pt idx="115">
                  <c:v>6.8100000000000005</c:v>
                </c:pt>
                <c:pt idx="116">
                  <c:v>6.5499999999999989</c:v>
                </c:pt>
                <c:pt idx="117">
                  <c:v>6.58</c:v>
                </c:pt>
                <c:pt idx="118">
                  <c:v>6.8400000000000016</c:v>
                </c:pt>
                <c:pt idx="119">
                  <c:v>6.1399999999999988</c:v>
                </c:pt>
                <c:pt idx="120">
                  <c:v>5.7399999999999984</c:v>
                </c:pt>
                <c:pt idx="121">
                  <c:v>6.129999999999999</c:v>
                </c:pt>
                <c:pt idx="122">
                  <c:v>6.2200000000000024</c:v>
                </c:pt>
                <c:pt idx="123">
                  <c:v>6.0500000000000007</c:v>
                </c:pt>
                <c:pt idx="124">
                  <c:v>6.1599999999999984</c:v>
                </c:pt>
                <c:pt idx="125">
                  <c:v>5.9999999999999982</c:v>
                </c:pt>
                <c:pt idx="126">
                  <c:v>5.870000000000001</c:v>
                </c:pt>
                <c:pt idx="127">
                  <c:v>5.99</c:v>
                </c:pt>
                <c:pt idx="128">
                  <c:v>6.4399999999999977</c:v>
                </c:pt>
                <c:pt idx="129">
                  <c:v>6.1899999999999995</c:v>
                </c:pt>
                <c:pt idx="130">
                  <c:v>6.26</c:v>
                </c:pt>
                <c:pt idx="131">
                  <c:v>6.2799999999999994</c:v>
                </c:pt>
                <c:pt idx="132">
                  <c:v>6.6199999999999974</c:v>
                </c:pt>
                <c:pt idx="133">
                  <c:v>6.7199999999999989</c:v>
                </c:pt>
                <c:pt idx="134">
                  <c:v>7.34</c:v>
                </c:pt>
                <c:pt idx="135">
                  <c:v>7.3399999999999981</c:v>
                </c:pt>
                <c:pt idx="136">
                  <c:v>8.27</c:v>
                </c:pt>
                <c:pt idx="137">
                  <c:v>7.7099999999999991</c:v>
                </c:pt>
                <c:pt idx="138">
                  <c:v>7.5400000000000009</c:v>
                </c:pt>
                <c:pt idx="139">
                  <c:v>7.7200000000000006</c:v>
                </c:pt>
                <c:pt idx="140">
                  <c:v>7.4099999999999984</c:v>
                </c:pt>
                <c:pt idx="141">
                  <c:v>7.7899999999999991</c:v>
                </c:pt>
                <c:pt idx="142">
                  <c:v>7.9400000000000013</c:v>
                </c:pt>
                <c:pt idx="143">
                  <c:v>8.2399999999999984</c:v>
                </c:pt>
                <c:pt idx="144">
                  <c:v>7.7100000000000009</c:v>
                </c:pt>
                <c:pt idx="145">
                  <c:v>7.9699999999999989</c:v>
                </c:pt>
                <c:pt idx="146">
                  <c:v>8.2500000000000018</c:v>
                </c:pt>
                <c:pt idx="147">
                  <c:v>7.83</c:v>
                </c:pt>
                <c:pt idx="148">
                  <c:v>8.129999999999999</c:v>
                </c:pt>
                <c:pt idx="149">
                  <c:v>7.4999999999999982</c:v>
                </c:pt>
                <c:pt idx="150">
                  <c:v>8.0499999999999989</c:v>
                </c:pt>
                <c:pt idx="151">
                  <c:v>8.39</c:v>
                </c:pt>
                <c:pt idx="152">
                  <c:v>8.9599999999999991</c:v>
                </c:pt>
                <c:pt idx="153">
                  <c:v>8.82</c:v>
                </c:pt>
                <c:pt idx="154">
                  <c:v>9.5399999999999991</c:v>
                </c:pt>
                <c:pt idx="155">
                  <c:v>9.0599999999999987</c:v>
                </c:pt>
                <c:pt idx="156">
                  <c:v>9.1999999999999993</c:v>
                </c:pt>
                <c:pt idx="157">
                  <c:v>9.48</c:v>
                </c:pt>
                <c:pt idx="158">
                  <c:v>10.799999999999999</c:v>
                </c:pt>
                <c:pt idx="159">
                  <c:v>8.66</c:v>
                </c:pt>
                <c:pt idx="160">
                  <c:v>8.93</c:v>
                </c:pt>
                <c:pt idx="161">
                  <c:v>9.4600000000000009</c:v>
                </c:pt>
                <c:pt idx="162">
                  <c:v>8.240000000000002</c:v>
                </c:pt>
                <c:pt idx="163">
                  <c:v>8.41</c:v>
                </c:pt>
                <c:pt idx="164">
                  <c:v>8.6500000000000021</c:v>
                </c:pt>
                <c:pt idx="165">
                  <c:v>9.4499999999999993</c:v>
                </c:pt>
                <c:pt idx="166">
                  <c:v>9.1700000000000017</c:v>
                </c:pt>
                <c:pt idx="167">
                  <c:v>9.7100000000000009</c:v>
                </c:pt>
                <c:pt idx="168">
                  <c:v>9.7799999999999976</c:v>
                </c:pt>
                <c:pt idx="169">
                  <c:v>10.64</c:v>
                </c:pt>
                <c:pt idx="170">
                  <c:v>9.360000000000003</c:v>
                </c:pt>
                <c:pt idx="171">
                  <c:v>7.6400000000000006</c:v>
                </c:pt>
                <c:pt idx="172">
                  <c:v>7.68</c:v>
                </c:pt>
                <c:pt idx="173">
                  <c:v>8.3499999999999979</c:v>
                </c:pt>
                <c:pt idx="174">
                  <c:v>8.02</c:v>
                </c:pt>
                <c:pt idx="175">
                  <c:v>7.6699999999999982</c:v>
                </c:pt>
                <c:pt idx="176">
                  <c:v>7.2900000000000027</c:v>
                </c:pt>
                <c:pt idx="177">
                  <c:v>6.7199999999999989</c:v>
                </c:pt>
                <c:pt idx="178">
                  <c:v>-0.89999999999999858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7934976"/>
        <c:axId val="397936512"/>
      </c:barChart>
      <c:lineChart>
        <c:grouping val="standard"/>
        <c:varyColors val="0"/>
        <c:ser>
          <c:idx val="0"/>
          <c:order val="0"/>
          <c:tx>
            <c:strRef>
              <c:f>'REO-FC'!$J$2</c:f>
              <c:strCache>
                <c:ptCount val="1"/>
                <c:pt idx="0">
                  <c:v>FC</c:v>
                </c:pt>
              </c:strCache>
            </c:strRef>
          </c:tx>
          <c:marker>
            <c:symbol val="none"/>
          </c:marker>
          <c:cat>
            <c:numRef>
              <c:f>'REO-FC'!$I$3:$I$181</c:f>
              <c:numCache>
                <c:formatCode>m/d/yyyy</c:formatCode>
                <c:ptCount val="179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</c:numCache>
            </c:numRef>
          </c:cat>
          <c:val>
            <c:numRef>
              <c:f>'REO-FC'!$J$3:$J$181</c:f>
              <c:numCache>
                <c:formatCode>General</c:formatCode>
                <c:ptCount val="179"/>
                <c:pt idx="0">
                  <c:v>6.5</c:v>
                </c:pt>
                <c:pt idx="1">
                  <c:v>6</c:v>
                </c:pt>
                <c:pt idx="2">
                  <c:v>5.25</c:v>
                </c:pt>
                <c:pt idx="3">
                  <c:v>6</c:v>
                </c:pt>
                <c:pt idx="4">
                  <c:v>7.5</c:v>
                </c:pt>
                <c:pt idx="5">
                  <c:v>7.14</c:v>
                </c:pt>
                <c:pt idx="6">
                  <c:v>7.42</c:v>
                </c:pt>
                <c:pt idx="7">
                  <c:v>8.5</c:v>
                </c:pt>
                <c:pt idx="8">
                  <c:v>8.44</c:v>
                </c:pt>
                <c:pt idx="9">
                  <c:v>7.14</c:v>
                </c:pt>
                <c:pt idx="10">
                  <c:v>7.33</c:v>
                </c:pt>
                <c:pt idx="11">
                  <c:v>5.7</c:v>
                </c:pt>
                <c:pt idx="12">
                  <c:v>7.33</c:v>
                </c:pt>
                <c:pt idx="13">
                  <c:v>7.5</c:v>
                </c:pt>
                <c:pt idx="14">
                  <c:v>7.13</c:v>
                </c:pt>
                <c:pt idx="15">
                  <c:v>6.67</c:v>
                </c:pt>
                <c:pt idx="16">
                  <c:v>7.48</c:v>
                </c:pt>
                <c:pt idx="17">
                  <c:v>8.2899999999999991</c:v>
                </c:pt>
                <c:pt idx="18">
                  <c:v>8.59</c:v>
                </c:pt>
                <c:pt idx="19">
                  <c:v>8.9700000000000006</c:v>
                </c:pt>
                <c:pt idx="20">
                  <c:v>8.19</c:v>
                </c:pt>
                <c:pt idx="21">
                  <c:v>7.76</c:v>
                </c:pt>
                <c:pt idx="22">
                  <c:v>7.97</c:v>
                </c:pt>
                <c:pt idx="23">
                  <c:v>8.2899999999999991</c:v>
                </c:pt>
                <c:pt idx="24">
                  <c:v>9.5299999999999994</c:v>
                </c:pt>
                <c:pt idx="25">
                  <c:v>9.14</c:v>
                </c:pt>
                <c:pt idx="26">
                  <c:v>8.4499999999999993</c:v>
                </c:pt>
                <c:pt idx="27">
                  <c:v>8.51</c:v>
                </c:pt>
                <c:pt idx="28">
                  <c:v>8.8699999999999992</c:v>
                </c:pt>
                <c:pt idx="29">
                  <c:v>8.31</c:v>
                </c:pt>
                <c:pt idx="30">
                  <c:v>8.69</c:v>
                </c:pt>
                <c:pt idx="31">
                  <c:v>8.81</c:v>
                </c:pt>
                <c:pt idx="32">
                  <c:v>9.14</c:v>
                </c:pt>
                <c:pt idx="33">
                  <c:v>10.52</c:v>
                </c:pt>
                <c:pt idx="34">
                  <c:v>9.1300000000000008</c:v>
                </c:pt>
                <c:pt idx="35">
                  <c:v>8.51</c:v>
                </c:pt>
                <c:pt idx="36">
                  <c:v>8.85</c:v>
                </c:pt>
                <c:pt idx="37">
                  <c:v>9.2899999999999991</c:v>
                </c:pt>
                <c:pt idx="38">
                  <c:v>8.6199999999999992</c:v>
                </c:pt>
                <c:pt idx="39">
                  <c:v>9.14</c:v>
                </c:pt>
                <c:pt idx="40">
                  <c:v>9.59</c:v>
                </c:pt>
                <c:pt idx="41">
                  <c:v>9.32</c:v>
                </c:pt>
                <c:pt idx="42">
                  <c:v>9.08</c:v>
                </c:pt>
                <c:pt idx="43">
                  <c:v>9.26</c:v>
                </c:pt>
                <c:pt idx="44">
                  <c:v>9.67</c:v>
                </c:pt>
                <c:pt idx="45">
                  <c:v>9.49</c:v>
                </c:pt>
                <c:pt idx="46">
                  <c:v>9.41</c:v>
                </c:pt>
                <c:pt idx="47">
                  <c:v>10.01</c:v>
                </c:pt>
                <c:pt idx="48">
                  <c:v>9.84</c:v>
                </c:pt>
                <c:pt idx="49">
                  <c:v>9.4</c:v>
                </c:pt>
                <c:pt idx="50">
                  <c:v>9.01</c:v>
                </c:pt>
                <c:pt idx="51">
                  <c:v>9.1199999999999992</c:v>
                </c:pt>
                <c:pt idx="52">
                  <c:v>9.1199999999999992</c:v>
                </c:pt>
                <c:pt idx="53">
                  <c:v>9.58</c:v>
                </c:pt>
                <c:pt idx="54">
                  <c:v>9.9</c:v>
                </c:pt>
                <c:pt idx="55">
                  <c:v>9.0500000000000007</c:v>
                </c:pt>
                <c:pt idx="56">
                  <c:v>10.32</c:v>
                </c:pt>
                <c:pt idx="57">
                  <c:v>9.4700000000000006</c:v>
                </c:pt>
                <c:pt idx="58">
                  <c:v>10.01</c:v>
                </c:pt>
                <c:pt idx="59">
                  <c:v>9.51</c:v>
                </c:pt>
                <c:pt idx="60">
                  <c:v>9.76</c:v>
                </c:pt>
                <c:pt idx="61">
                  <c:v>9.5399999999999991</c:v>
                </c:pt>
                <c:pt idx="62">
                  <c:v>10.23</c:v>
                </c:pt>
                <c:pt idx="63">
                  <c:v>10.46</c:v>
                </c:pt>
                <c:pt idx="64">
                  <c:v>10.029999999999999</c:v>
                </c:pt>
                <c:pt idx="65">
                  <c:v>9.99</c:v>
                </c:pt>
                <c:pt idx="66">
                  <c:v>10.35</c:v>
                </c:pt>
                <c:pt idx="67">
                  <c:v>10.62</c:v>
                </c:pt>
                <c:pt idx="68">
                  <c:v>10.11</c:v>
                </c:pt>
                <c:pt idx="69">
                  <c:v>9.8699999999999992</c:v>
                </c:pt>
                <c:pt idx="70">
                  <c:v>11.34</c:v>
                </c:pt>
                <c:pt idx="71">
                  <c:v>10.82</c:v>
                </c:pt>
                <c:pt idx="72">
                  <c:v>10.69</c:v>
                </c:pt>
                <c:pt idx="73">
                  <c:v>9.9</c:v>
                </c:pt>
                <c:pt idx="74">
                  <c:v>10.63</c:v>
                </c:pt>
                <c:pt idx="75">
                  <c:v>9.8800000000000008</c:v>
                </c:pt>
                <c:pt idx="76">
                  <c:v>9.86</c:v>
                </c:pt>
                <c:pt idx="77">
                  <c:v>9.7899999999999991</c:v>
                </c:pt>
                <c:pt idx="78">
                  <c:v>10.19</c:v>
                </c:pt>
                <c:pt idx="79">
                  <c:v>10.66</c:v>
                </c:pt>
                <c:pt idx="80">
                  <c:v>10.57</c:v>
                </c:pt>
                <c:pt idx="81">
                  <c:v>10.23</c:v>
                </c:pt>
                <c:pt idx="82">
                  <c:v>10.91</c:v>
                </c:pt>
                <c:pt idx="83">
                  <c:v>10.14</c:v>
                </c:pt>
                <c:pt idx="84">
                  <c:v>10.85</c:v>
                </c:pt>
                <c:pt idx="85">
                  <c:v>9.91</c:v>
                </c:pt>
                <c:pt idx="86">
                  <c:v>9.6999999999999993</c:v>
                </c:pt>
                <c:pt idx="87">
                  <c:v>10.210000000000001</c:v>
                </c:pt>
                <c:pt idx="88">
                  <c:v>9.32</c:v>
                </c:pt>
                <c:pt idx="89">
                  <c:v>9.6999999999999993</c:v>
                </c:pt>
                <c:pt idx="90">
                  <c:v>9.77</c:v>
                </c:pt>
                <c:pt idx="91">
                  <c:v>10.47</c:v>
                </c:pt>
                <c:pt idx="92">
                  <c:v>10.47</c:v>
                </c:pt>
                <c:pt idx="93">
                  <c:v>9.98</c:v>
                </c:pt>
                <c:pt idx="94">
                  <c:v>10.52</c:v>
                </c:pt>
                <c:pt idx="95">
                  <c:v>9.7899999999999991</c:v>
                </c:pt>
                <c:pt idx="96">
                  <c:v>9.8000000000000007</c:v>
                </c:pt>
                <c:pt idx="97">
                  <c:v>9.1300000000000008</c:v>
                </c:pt>
                <c:pt idx="98">
                  <c:v>9.06</c:v>
                </c:pt>
                <c:pt idx="99">
                  <c:v>8.9700000000000006</c:v>
                </c:pt>
                <c:pt idx="100">
                  <c:v>9.4600000000000009</c:v>
                </c:pt>
                <c:pt idx="101">
                  <c:v>9.36</c:v>
                </c:pt>
                <c:pt idx="102">
                  <c:v>9.11</c:v>
                </c:pt>
                <c:pt idx="103">
                  <c:v>8.83</c:v>
                </c:pt>
                <c:pt idx="104">
                  <c:v>9.07</c:v>
                </c:pt>
                <c:pt idx="105">
                  <c:v>9.18</c:v>
                </c:pt>
                <c:pt idx="106">
                  <c:v>8.76</c:v>
                </c:pt>
                <c:pt idx="107">
                  <c:v>9.36</c:v>
                </c:pt>
                <c:pt idx="108">
                  <c:v>9.73</c:v>
                </c:pt>
                <c:pt idx="109">
                  <c:v>8.85</c:v>
                </c:pt>
                <c:pt idx="110">
                  <c:v>8.26</c:v>
                </c:pt>
                <c:pt idx="111">
                  <c:v>8.33</c:v>
                </c:pt>
                <c:pt idx="112">
                  <c:v>9.56</c:v>
                </c:pt>
                <c:pt idx="113">
                  <c:v>9.0299999999999994</c:v>
                </c:pt>
                <c:pt idx="114">
                  <c:v>9.4600000000000009</c:v>
                </c:pt>
                <c:pt idx="115">
                  <c:v>9.6199999999999992</c:v>
                </c:pt>
                <c:pt idx="116">
                  <c:v>9.7799999999999994</c:v>
                </c:pt>
                <c:pt idx="117">
                  <c:v>9.65</c:v>
                </c:pt>
                <c:pt idx="118">
                  <c:v>9.67</c:v>
                </c:pt>
                <c:pt idx="119">
                  <c:v>10.08</c:v>
                </c:pt>
                <c:pt idx="120">
                  <c:v>10.5</c:v>
                </c:pt>
                <c:pt idx="121">
                  <c:v>10.55</c:v>
                </c:pt>
                <c:pt idx="122">
                  <c:v>10.7</c:v>
                </c:pt>
                <c:pt idx="123">
                  <c:v>11.07</c:v>
                </c:pt>
                <c:pt idx="124">
                  <c:v>11.31</c:v>
                </c:pt>
                <c:pt idx="125">
                  <c:v>11.65</c:v>
                </c:pt>
                <c:pt idx="126">
                  <c:v>11.86</c:v>
                </c:pt>
                <c:pt idx="127">
                  <c:v>12.03</c:v>
                </c:pt>
                <c:pt idx="128">
                  <c:v>11.89</c:v>
                </c:pt>
                <c:pt idx="129">
                  <c:v>12.42</c:v>
                </c:pt>
                <c:pt idx="130">
                  <c:v>12.53</c:v>
                </c:pt>
                <c:pt idx="131">
                  <c:v>12.62</c:v>
                </c:pt>
                <c:pt idx="132">
                  <c:v>12.21</c:v>
                </c:pt>
                <c:pt idx="133">
                  <c:v>12.32</c:v>
                </c:pt>
                <c:pt idx="134">
                  <c:v>12.29</c:v>
                </c:pt>
                <c:pt idx="135">
                  <c:v>12.81</c:v>
                </c:pt>
                <c:pt idx="136">
                  <c:v>12.46</c:v>
                </c:pt>
                <c:pt idx="137">
                  <c:v>13.37</c:v>
                </c:pt>
                <c:pt idx="138">
                  <c:v>13.49</c:v>
                </c:pt>
                <c:pt idx="139">
                  <c:v>13.28</c:v>
                </c:pt>
                <c:pt idx="140">
                  <c:v>13.47</c:v>
                </c:pt>
                <c:pt idx="141">
                  <c:v>13.64</c:v>
                </c:pt>
                <c:pt idx="142">
                  <c:v>13.61</c:v>
                </c:pt>
                <c:pt idx="143">
                  <c:v>13.71</c:v>
                </c:pt>
                <c:pt idx="144">
                  <c:v>14.41</c:v>
                </c:pt>
                <c:pt idx="145">
                  <c:v>14.55</c:v>
                </c:pt>
                <c:pt idx="146">
                  <c:v>14.42</c:v>
                </c:pt>
                <c:pt idx="147">
                  <c:v>15.28</c:v>
                </c:pt>
                <c:pt idx="148">
                  <c:v>15.14</c:v>
                </c:pt>
                <c:pt idx="149">
                  <c:v>15.74</c:v>
                </c:pt>
                <c:pt idx="150">
                  <c:v>15.51</c:v>
                </c:pt>
                <c:pt idx="151">
                  <c:v>15.66</c:v>
                </c:pt>
                <c:pt idx="152">
                  <c:v>15.83</c:v>
                </c:pt>
                <c:pt idx="153">
                  <c:v>16.05</c:v>
                </c:pt>
                <c:pt idx="154">
                  <c:v>15.75</c:v>
                </c:pt>
                <c:pt idx="155">
                  <c:v>16.23</c:v>
                </c:pt>
                <c:pt idx="156">
                  <c:v>16.39</c:v>
                </c:pt>
                <c:pt idx="157">
                  <c:v>16.09</c:v>
                </c:pt>
                <c:pt idx="158">
                  <c:v>15.6</c:v>
                </c:pt>
                <c:pt idx="159">
                  <c:v>17.600000000000001</c:v>
                </c:pt>
                <c:pt idx="160">
                  <c:v>17.309999999999999</c:v>
                </c:pt>
                <c:pt idx="161">
                  <c:v>17.579999999999998</c:v>
                </c:pt>
                <c:pt idx="162">
                  <c:v>18.68</c:v>
                </c:pt>
                <c:pt idx="163">
                  <c:v>19</c:v>
                </c:pt>
                <c:pt idx="164">
                  <c:v>18.989999999999998</c:v>
                </c:pt>
                <c:pt idx="165">
                  <c:v>18.87</c:v>
                </c:pt>
                <c:pt idx="166">
                  <c:v>19.809999999999999</c:v>
                </c:pt>
                <c:pt idx="167">
                  <c:v>19.63</c:v>
                </c:pt>
                <c:pt idx="168">
                  <c:v>20.78</c:v>
                </c:pt>
                <c:pt idx="169">
                  <c:v>19.63</c:v>
                </c:pt>
                <c:pt idx="170">
                  <c:v>21.33</c:v>
                </c:pt>
                <c:pt idx="171">
                  <c:v>23.8</c:v>
                </c:pt>
                <c:pt idx="172">
                  <c:v>23.42</c:v>
                </c:pt>
                <c:pt idx="173">
                  <c:v>23.46</c:v>
                </c:pt>
                <c:pt idx="174">
                  <c:v>24.49</c:v>
                </c:pt>
                <c:pt idx="175">
                  <c:v>25.34</c:v>
                </c:pt>
                <c:pt idx="176">
                  <c:v>26.05</c:v>
                </c:pt>
                <c:pt idx="177">
                  <c:v>26.97</c:v>
                </c:pt>
                <c:pt idx="178">
                  <c:v>34.75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'REO-FC'!$K$2</c:f>
              <c:strCache>
                <c:ptCount val="1"/>
                <c:pt idx="0">
                  <c:v>REO</c:v>
                </c:pt>
              </c:strCache>
            </c:strRef>
          </c:tx>
          <c:marker>
            <c:symbol val="none"/>
          </c:marker>
          <c:cat>
            <c:numRef>
              <c:f>'REO-FC'!$I$3:$I$181</c:f>
              <c:numCache>
                <c:formatCode>m/d/yyyy</c:formatCode>
                <c:ptCount val="179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</c:numCache>
            </c:numRef>
          </c:cat>
          <c:val>
            <c:numRef>
              <c:f>'REO-FC'!$K$3:$K$181</c:f>
              <c:numCache>
                <c:formatCode>General</c:formatCode>
                <c:ptCount val="1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12</c:v>
                </c:pt>
                <c:pt idx="6">
                  <c:v>11.57</c:v>
                </c:pt>
                <c:pt idx="7">
                  <c:v>10.5</c:v>
                </c:pt>
                <c:pt idx="8">
                  <c:v>10.89</c:v>
                </c:pt>
                <c:pt idx="9">
                  <c:v>12.25</c:v>
                </c:pt>
                <c:pt idx="10">
                  <c:v>12.15</c:v>
                </c:pt>
                <c:pt idx="11">
                  <c:v>11.76</c:v>
                </c:pt>
                <c:pt idx="12">
                  <c:v>12.43</c:v>
                </c:pt>
                <c:pt idx="13">
                  <c:v>12.61</c:v>
                </c:pt>
                <c:pt idx="14">
                  <c:v>12.9</c:v>
                </c:pt>
                <c:pt idx="15">
                  <c:v>13</c:v>
                </c:pt>
                <c:pt idx="16">
                  <c:v>14</c:v>
                </c:pt>
                <c:pt idx="17">
                  <c:v>13.19</c:v>
                </c:pt>
                <c:pt idx="18">
                  <c:v>13.67</c:v>
                </c:pt>
                <c:pt idx="19">
                  <c:v>13.31</c:v>
                </c:pt>
                <c:pt idx="20">
                  <c:v>13.32</c:v>
                </c:pt>
                <c:pt idx="21">
                  <c:v>13.89</c:v>
                </c:pt>
                <c:pt idx="22">
                  <c:v>14.12</c:v>
                </c:pt>
                <c:pt idx="23">
                  <c:v>13.97</c:v>
                </c:pt>
                <c:pt idx="24">
                  <c:v>14.19</c:v>
                </c:pt>
                <c:pt idx="25">
                  <c:v>15.14</c:v>
                </c:pt>
                <c:pt idx="26">
                  <c:v>14.47</c:v>
                </c:pt>
                <c:pt idx="27">
                  <c:v>14.41</c:v>
                </c:pt>
                <c:pt idx="28">
                  <c:v>14.69</c:v>
                </c:pt>
                <c:pt idx="29">
                  <c:v>14.38</c:v>
                </c:pt>
                <c:pt idx="30">
                  <c:v>15.24</c:v>
                </c:pt>
                <c:pt idx="31">
                  <c:v>15.13</c:v>
                </c:pt>
                <c:pt idx="32">
                  <c:v>14.67</c:v>
                </c:pt>
                <c:pt idx="33">
                  <c:v>15.09</c:v>
                </c:pt>
                <c:pt idx="34">
                  <c:v>15.44</c:v>
                </c:pt>
                <c:pt idx="35">
                  <c:v>15.33</c:v>
                </c:pt>
                <c:pt idx="36">
                  <c:v>15.78</c:v>
                </c:pt>
                <c:pt idx="37">
                  <c:v>15.41</c:v>
                </c:pt>
                <c:pt idx="38">
                  <c:v>15.42</c:v>
                </c:pt>
                <c:pt idx="39">
                  <c:v>15.77</c:v>
                </c:pt>
                <c:pt idx="40">
                  <c:v>15.41</c:v>
                </c:pt>
                <c:pt idx="41">
                  <c:v>15.76</c:v>
                </c:pt>
                <c:pt idx="42">
                  <c:v>15.97</c:v>
                </c:pt>
                <c:pt idx="43">
                  <c:v>15.55</c:v>
                </c:pt>
                <c:pt idx="44">
                  <c:v>15.36</c:v>
                </c:pt>
                <c:pt idx="45">
                  <c:v>15.56</c:v>
                </c:pt>
                <c:pt idx="46">
                  <c:v>15.81</c:v>
                </c:pt>
                <c:pt idx="47">
                  <c:v>15.75</c:v>
                </c:pt>
                <c:pt idx="48">
                  <c:v>15.89</c:v>
                </c:pt>
                <c:pt idx="49">
                  <c:v>16.059999999999999</c:v>
                </c:pt>
                <c:pt idx="50">
                  <c:v>15.71</c:v>
                </c:pt>
                <c:pt idx="51">
                  <c:v>16.32</c:v>
                </c:pt>
                <c:pt idx="52">
                  <c:v>16.399999999999999</c:v>
                </c:pt>
                <c:pt idx="53">
                  <c:v>16.23</c:v>
                </c:pt>
                <c:pt idx="54">
                  <c:v>16.34</c:v>
                </c:pt>
                <c:pt idx="55">
                  <c:v>16.59</c:v>
                </c:pt>
                <c:pt idx="56">
                  <c:v>16.55</c:v>
                </c:pt>
                <c:pt idx="57">
                  <c:v>15.8</c:v>
                </c:pt>
                <c:pt idx="58">
                  <c:v>16.7</c:v>
                </c:pt>
                <c:pt idx="59">
                  <c:v>16.32</c:v>
                </c:pt>
                <c:pt idx="60">
                  <c:v>16.43</c:v>
                </c:pt>
                <c:pt idx="61">
                  <c:v>16.16</c:v>
                </c:pt>
                <c:pt idx="62">
                  <c:v>17.18</c:v>
                </c:pt>
                <c:pt idx="63">
                  <c:v>16.75</c:v>
                </c:pt>
                <c:pt idx="64">
                  <c:v>16.96</c:v>
                </c:pt>
                <c:pt idx="65">
                  <c:v>17.13</c:v>
                </c:pt>
                <c:pt idx="66">
                  <c:v>17.05</c:v>
                </c:pt>
                <c:pt idx="67">
                  <c:v>16.72</c:v>
                </c:pt>
                <c:pt idx="68">
                  <c:v>17</c:v>
                </c:pt>
                <c:pt idx="69">
                  <c:v>16.77</c:v>
                </c:pt>
                <c:pt idx="70">
                  <c:v>17.14</c:v>
                </c:pt>
                <c:pt idx="71">
                  <c:v>16.66</c:v>
                </c:pt>
                <c:pt idx="72">
                  <c:v>17.18</c:v>
                </c:pt>
                <c:pt idx="73">
                  <c:v>16.61</c:v>
                </c:pt>
                <c:pt idx="74">
                  <c:v>17.059999999999999</c:v>
                </c:pt>
                <c:pt idx="75">
                  <c:v>17.260000000000002</c:v>
                </c:pt>
                <c:pt idx="76">
                  <c:v>17.760000000000002</c:v>
                </c:pt>
                <c:pt idx="77">
                  <c:v>17.59</c:v>
                </c:pt>
                <c:pt idx="78">
                  <c:v>17.68</c:v>
                </c:pt>
                <c:pt idx="79">
                  <c:v>17.05</c:v>
                </c:pt>
                <c:pt idx="80">
                  <c:v>16.95</c:v>
                </c:pt>
                <c:pt idx="81">
                  <c:v>17.89</c:v>
                </c:pt>
                <c:pt idx="82">
                  <c:v>17.07</c:v>
                </c:pt>
                <c:pt idx="83">
                  <c:v>17.38</c:v>
                </c:pt>
                <c:pt idx="84">
                  <c:v>17.66</c:v>
                </c:pt>
                <c:pt idx="85">
                  <c:v>17.489999999999998</c:v>
                </c:pt>
                <c:pt idx="86">
                  <c:v>17.47</c:v>
                </c:pt>
                <c:pt idx="87">
                  <c:v>17.38</c:v>
                </c:pt>
                <c:pt idx="88">
                  <c:v>17.22</c:v>
                </c:pt>
                <c:pt idx="89">
                  <c:v>17.41</c:v>
                </c:pt>
                <c:pt idx="90">
                  <c:v>17.47</c:v>
                </c:pt>
                <c:pt idx="91">
                  <c:v>16.72</c:v>
                </c:pt>
                <c:pt idx="92">
                  <c:v>16.989999999999998</c:v>
                </c:pt>
                <c:pt idx="93">
                  <c:v>16.670000000000002</c:v>
                </c:pt>
                <c:pt idx="94">
                  <c:v>16.61</c:v>
                </c:pt>
                <c:pt idx="95">
                  <c:v>16.89</c:v>
                </c:pt>
                <c:pt idx="96">
                  <c:v>16.899999999999999</c:v>
                </c:pt>
                <c:pt idx="97">
                  <c:v>16.64</c:v>
                </c:pt>
                <c:pt idx="98">
                  <c:v>16.53</c:v>
                </c:pt>
                <c:pt idx="99">
                  <c:v>16.29</c:v>
                </c:pt>
                <c:pt idx="100">
                  <c:v>16.25</c:v>
                </c:pt>
                <c:pt idx="101">
                  <c:v>16.71</c:v>
                </c:pt>
                <c:pt idx="102">
                  <c:v>16.03</c:v>
                </c:pt>
                <c:pt idx="103">
                  <c:v>15.61</c:v>
                </c:pt>
                <c:pt idx="104">
                  <c:v>15.55</c:v>
                </c:pt>
                <c:pt idx="105">
                  <c:v>15.37</c:v>
                </c:pt>
                <c:pt idx="106">
                  <c:v>15.42</c:v>
                </c:pt>
                <c:pt idx="107">
                  <c:v>15.89</c:v>
                </c:pt>
                <c:pt idx="108">
                  <c:v>15.86</c:v>
                </c:pt>
                <c:pt idx="109">
                  <c:v>15.51</c:v>
                </c:pt>
                <c:pt idx="110">
                  <c:v>15.67</c:v>
                </c:pt>
                <c:pt idx="111">
                  <c:v>15.92</c:v>
                </c:pt>
                <c:pt idx="112">
                  <c:v>16.329999999999998</c:v>
                </c:pt>
                <c:pt idx="113">
                  <c:v>16.53</c:v>
                </c:pt>
                <c:pt idx="114">
                  <c:v>16.28</c:v>
                </c:pt>
                <c:pt idx="115">
                  <c:v>16.43</c:v>
                </c:pt>
                <c:pt idx="116">
                  <c:v>16.329999999999998</c:v>
                </c:pt>
                <c:pt idx="117">
                  <c:v>16.23</c:v>
                </c:pt>
                <c:pt idx="118">
                  <c:v>16.510000000000002</c:v>
                </c:pt>
                <c:pt idx="119">
                  <c:v>16.22</c:v>
                </c:pt>
                <c:pt idx="120">
                  <c:v>16.239999999999998</c:v>
                </c:pt>
                <c:pt idx="121">
                  <c:v>16.68</c:v>
                </c:pt>
                <c:pt idx="122">
                  <c:v>16.920000000000002</c:v>
                </c:pt>
                <c:pt idx="123">
                  <c:v>17.12</c:v>
                </c:pt>
                <c:pt idx="124">
                  <c:v>17.47</c:v>
                </c:pt>
                <c:pt idx="125">
                  <c:v>17.649999999999999</c:v>
                </c:pt>
                <c:pt idx="126">
                  <c:v>17.73</c:v>
                </c:pt>
                <c:pt idx="127">
                  <c:v>18.02</c:v>
                </c:pt>
                <c:pt idx="128">
                  <c:v>18.329999999999998</c:v>
                </c:pt>
                <c:pt idx="129">
                  <c:v>18.61</c:v>
                </c:pt>
                <c:pt idx="130">
                  <c:v>18.79</c:v>
                </c:pt>
                <c:pt idx="131">
                  <c:v>18.899999999999999</c:v>
                </c:pt>
                <c:pt idx="132">
                  <c:v>18.829999999999998</c:v>
                </c:pt>
                <c:pt idx="133">
                  <c:v>19.04</c:v>
                </c:pt>
                <c:pt idx="134">
                  <c:v>19.63</c:v>
                </c:pt>
                <c:pt idx="135">
                  <c:v>20.149999999999999</c:v>
                </c:pt>
                <c:pt idx="136">
                  <c:v>20.73</c:v>
                </c:pt>
                <c:pt idx="137">
                  <c:v>21.08</c:v>
                </c:pt>
                <c:pt idx="138">
                  <c:v>21.03</c:v>
                </c:pt>
                <c:pt idx="139">
                  <c:v>21</c:v>
                </c:pt>
                <c:pt idx="140">
                  <c:v>20.88</c:v>
                </c:pt>
                <c:pt idx="141">
                  <c:v>21.43</c:v>
                </c:pt>
                <c:pt idx="142">
                  <c:v>21.55</c:v>
                </c:pt>
                <c:pt idx="143">
                  <c:v>21.95</c:v>
                </c:pt>
                <c:pt idx="144">
                  <c:v>22.12</c:v>
                </c:pt>
                <c:pt idx="145">
                  <c:v>22.52</c:v>
                </c:pt>
                <c:pt idx="146">
                  <c:v>22.67</c:v>
                </c:pt>
                <c:pt idx="147">
                  <c:v>23.11</c:v>
                </c:pt>
                <c:pt idx="148">
                  <c:v>23.27</c:v>
                </c:pt>
                <c:pt idx="149">
                  <c:v>23.24</c:v>
                </c:pt>
                <c:pt idx="150">
                  <c:v>23.56</c:v>
                </c:pt>
                <c:pt idx="151">
                  <c:v>24.05</c:v>
                </c:pt>
                <c:pt idx="152">
                  <c:v>24.79</c:v>
                </c:pt>
                <c:pt idx="153">
                  <c:v>24.87</c:v>
                </c:pt>
                <c:pt idx="154">
                  <c:v>25.29</c:v>
                </c:pt>
                <c:pt idx="155">
                  <c:v>25.29</c:v>
                </c:pt>
                <c:pt idx="156">
                  <c:v>25.59</c:v>
                </c:pt>
                <c:pt idx="157">
                  <c:v>25.57</c:v>
                </c:pt>
                <c:pt idx="158">
                  <c:v>26.4</c:v>
                </c:pt>
                <c:pt idx="159">
                  <c:v>26.26</c:v>
                </c:pt>
                <c:pt idx="160">
                  <c:v>26.24</c:v>
                </c:pt>
                <c:pt idx="161">
                  <c:v>27.04</c:v>
                </c:pt>
                <c:pt idx="162">
                  <c:v>26.92</c:v>
                </c:pt>
                <c:pt idx="163">
                  <c:v>27.41</c:v>
                </c:pt>
                <c:pt idx="164">
                  <c:v>27.64</c:v>
                </c:pt>
                <c:pt idx="165">
                  <c:v>28.32</c:v>
                </c:pt>
                <c:pt idx="166">
                  <c:v>28.98</c:v>
                </c:pt>
                <c:pt idx="167">
                  <c:v>29.34</c:v>
                </c:pt>
                <c:pt idx="168">
                  <c:v>30.56</c:v>
                </c:pt>
                <c:pt idx="169">
                  <c:v>30.27</c:v>
                </c:pt>
                <c:pt idx="170">
                  <c:v>30.69</c:v>
                </c:pt>
                <c:pt idx="171">
                  <c:v>31.44</c:v>
                </c:pt>
                <c:pt idx="172">
                  <c:v>31.1</c:v>
                </c:pt>
                <c:pt idx="173">
                  <c:v>31.81</c:v>
                </c:pt>
                <c:pt idx="174">
                  <c:v>32.51</c:v>
                </c:pt>
                <c:pt idx="175">
                  <c:v>33.01</c:v>
                </c:pt>
                <c:pt idx="176">
                  <c:v>33.340000000000003</c:v>
                </c:pt>
                <c:pt idx="177">
                  <c:v>33.69</c:v>
                </c:pt>
                <c:pt idx="178">
                  <c:v>33.85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934976"/>
        <c:axId val="397936512"/>
      </c:lineChart>
      <c:dateAx>
        <c:axId val="397934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97936512"/>
        <c:crosses val="autoZero"/>
        <c:auto val="1"/>
        <c:lblOffset val="100"/>
        <c:baseTimeUnit val="months"/>
      </c:dateAx>
      <c:valAx>
        <c:axId val="397936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7934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'MI &amp; nonMI'!$C$2</c:f>
              <c:strCache>
                <c:ptCount val="1"/>
                <c:pt idx="0">
                  <c:v>cnt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  <a:alpha val="68000"/>
              </a:schemeClr>
            </a:solidFill>
          </c:spPr>
          <c:invertIfNegative val="0"/>
          <c:cat>
            <c:numRef>
              <c:f>'MI &amp; nonMI'!$B$20:$B$182</c:f>
              <c:numCache>
                <c:formatCode>m/d/yyyy</c:formatCode>
                <c:ptCount val="163"/>
                <c:pt idx="0">
                  <c:v>36951</c:v>
                </c:pt>
                <c:pt idx="1">
                  <c:v>36982</c:v>
                </c:pt>
                <c:pt idx="2">
                  <c:v>37012</c:v>
                </c:pt>
                <c:pt idx="3">
                  <c:v>37043</c:v>
                </c:pt>
                <c:pt idx="4">
                  <c:v>37073</c:v>
                </c:pt>
                <c:pt idx="5">
                  <c:v>37104</c:v>
                </c:pt>
                <c:pt idx="6">
                  <c:v>37135</c:v>
                </c:pt>
                <c:pt idx="7">
                  <c:v>37165</c:v>
                </c:pt>
                <c:pt idx="8">
                  <c:v>37196</c:v>
                </c:pt>
                <c:pt idx="9">
                  <c:v>37226</c:v>
                </c:pt>
                <c:pt idx="10">
                  <c:v>37257</c:v>
                </c:pt>
                <c:pt idx="11">
                  <c:v>37288</c:v>
                </c:pt>
                <c:pt idx="12">
                  <c:v>37316</c:v>
                </c:pt>
                <c:pt idx="13">
                  <c:v>37347</c:v>
                </c:pt>
                <c:pt idx="14">
                  <c:v>37377</c:v>
                </c:pt>
                <c:pt idx="15">
                  <c:v>37408</c:v>
                </c:pt>
                <c:pt idx="16">
                  <c:v>37438</c:v>
                </c:pt>
                <c:pt idx="17">
                  <c:v>37469</c:v>
                </c:pt>
                <c:pt idx="18">
                  <c:v>37500</c:v>
                </c:pt>
                <c:pt idx="19">
                  <c:v>37530</c:v>
                </c:pt>
                <c:pt idx="20">
                  <c:v>37561</c:v>
                </c:pt>
                <c:pt idx="21">
                  <c:v>37591</c:v>
                </c:pt>
                <c:pt idx="22">
                  <c:v>37622</c:v>
                </c:pt>
                <c:pt idx="23">
                  <c:v>37653</c:v>
                </c:pt>
                <c:pt idx="24">
                  <c:v>37681</c:v>
                </c:pt>
                <c:pt idx="25">
                  <c:v>37712</c:v>
                </c:pt>
                <c:pt idx="26">
                  <c:v>37742</c:v>
                </c:pt>
                <c:pt idx="27">
                  <c:v>37773</c:v>
                </c:pt>
                <c:pt idx="28">
                  <c:v>37803</c:v>
                </c:pt>
                <c:pt idx="29">
                  <c:v>37834</c:v>
                </c:pt>
                <c:pt idx="30">
                  <c:v>37865</c:v>
                </c:pt>
                <c:pt idx="31">
                  <c:v>37895</c:v>
                </c:pt>
                <c:pt idx="32">
                  <c:v>37926</c:v>
                </c:pt>
                <c:pt idx="33">
                  <c:v>37956</c:v>
                </c:pt>
                <c:pt idx="34">
                  <c:v>37987</c:v>
                </c:pt>
                <c:pt idx="35">
                  <c:v>38018</c:v>
                </c:pt>
                <c:pt idx="36">
                  <c:v>38047</c:v>
                </c:pt>
                <c:pt idx="37">
                  <c:v>38078</c:v>
                </c:pt>
                <c:pt idx="38">
                  <c:v>38108</c:v>
                </c:pt>
                <c:pt idx="39">
                  <c:v>38139</c:v>
                </c:pt>
                <c:pt idx="40">
                  <c:v>38169</c:v>
                </c:pt>
                <c:pt idx="41">
                  <c:v>38200</c:v>
                </c:pt>
                <c:pt idx="42">
                  <c:v>38231</c:v>
                </c:pt>
                <c:pt idx="43">
                  <c:v>38261</c:v>
                </c:pt>
                <c:pt idx="44">
                  <c:v>38292</c:v>
                </c:pt>
                <c:pt idx="45">
                  <c:v>38322</c:v>
                </c:pt>
                <c:pt idx="46">
                  <c:v>38353</c:v>
                </c:pt>
                <c:pt idx="47">
                  <c:v>38384</c:v>
                </c:pt>
                <c:pt idx="48">
                  <c:v>38412</c:v>
                </c:pt>
                <c:pt idx="49">
                  <c:v>38443</c:v>
                </c:pt>
                <c:pt idx="50">
                  <c:v>38473</c:v>
                </c:pt>
                <c:pt idx="51">
                  <c:v>38504</c:v>
                </c:pt>
                <c:pt idx="52">
                  <c:v>38534</c:v>
                </c:pt>
                <c:pt idx="53">
                  <c:v>38565</c:v>
                </c:pt>
                <c:pt idx="54">
                  <c:v>38596</c:v>
                </c:pt>
                <c:pt idx="55">
                  <c:v>38626</c:v>
                </c:pt>
                <c:pt idx="56">
                  <c:v>38657</c:v>
                </c:pt>
                <c:pt idx="57">
                  <c:v>38687</c:v>
                </c:pt>
                <c:pt idx="58">
                  <c:v>38718</c:v>
                </c:pt>
                <c:pt idx="59">
                  <c:v>38749</c:v>
                </c:pt>
                <c:pt idx="60">
                  <c:v>38777</c:v>
                </c:pt>
                <c:pt idx="61">
                  <c:v>38808</c:v>
                </c:pt>
                <c:pt idx="62">
                  <c:v>38838</c:v>
                </c:pt>
                <c:pt idx="63">
                  <c:v>38869</c:v>
                </c:pt>
                <c:pt idx="64">
                  <c:v>38899</c:v>
                </c:pt>
                <c:pt idx="65">
                  <c:v>38930</c:v>
                </c:pt>
                <c:pt idx="66">
                  <c:v>38961</c:v>
                </c:pt>
                <c:pt idx="67">
                  <c:v>38991</c:v>
                </c:pt>
                <c:pt idx="68">
                  <c:v>39022</c:v>
                </c:pt>
                <c:pt idx="69">
                  <c:v>39052</c:v>
                </c:pt>
                <c:pt idx="70">
                  <c:v>39083</c:v>
                </c:pt>
                <c:pt idx="71">
                  <c:v>39114</c:v>
                </c:pt>
                <c:pt idx="72">
                  <c:v>39142</c:v>
                </c:pt>
                <c:pt idx="73">
                  <c:v>39173</c:v>
                </c:pt>
                <c:pt idx="74">
                  <c:v>39203</c:v>
                </c:pt>
                <c:pt idx="75">
                  <c:v>39234</c:v>
                </c:pt>
                <c:pt idx="76">
                  <c:v>39264</c:v>
                </c:pt>
                <c:pt idx="77">
                  <c:v>39295</c:v>
                </c:pt>
                <c:pt idx="78">
                  <c:v>39326</c:v>
                </c:pt>
                <c:pt idx="79">
                  <c:v>39356</c:v>
                </c:pt>
                <c:pt idx="80">
                  <c:v>39387</c:v>
                </c:pt>
                <c:pt idx="81">
                  <c:v>39417</c:v>
                </c:pt>
                <c:pt idx="82">
                  <c:v>39448</c:v>
                </c:pt>
                <c:pt idx="83">
                  <c:v>39479</c:v>
                </c:pt>
                <c:pt idx="84">
                  <c:v>39508</c:v>
                </c:pt>
                <c:pt idx="85">
                  <c:v>39539</c:v>
                </c:pt>
                <c:pt idx="86">
                  <c:v>39569</c:v>
                </c:pt>
                <c:pt idx="87">
                  <c:v>39600</c:v>
                </c:pt>
                <c:pt idx="88">
                  <c:v>39630</c:v>
                </c:pt>
                <c:pt idx="89">
                  <c:v>39661</c:v>
                </c:pt>
                <c:pt idx="90">
                  <c:v>39692</c:v>
                </c:pt>
                <c:pt idx="91">
                  <c:v>39722</c:v>
                </c:pt>
                <c:pt idx="92">
                  <c:v>39753</c:v>
                </c:pt>
                <c:pt idx="93">
                  <c:v>39783</c:v>
                </c:pt>
                <c:pt idx="94">
                  <c:v>39814</c:v>
                </c:pt>
                <c:pt idx="95">
                  <c:v>39845</c:v>
                </c:pt>
                <c:pt idx="96">
                  <c:v>39873</c:v>
                </c:pt>
                <c:pt idx="97">
                  <c:v>39904</c:v>
                </c:pt>
                <c:pt idx="98">
                  <c:v>39934</c:v>
                </c:pt>
                <c:pt idx="99">
                  <c:v>39965</c:v>
                </c:pt>
                <c:pt idx="100">
                  <c:v>39995</c:v>
                </c:pt>
                <c:pt idx="101">
                  <c:v>40026</c:v>
                </c:pt>
                <c:pt idx="102">
                  <c:v>40057</c:v>
                </c:pt>
                <c:pt idx="103">
                  <c:v>40087</c:v>
                </c:pt>
                <c:pt idx="104">
                  <c:v>40118</c:v>
                </c:pt>
                <c:pt idx="105">
                  <c:v>40148</c:v>
                </c:pt>
                <c:pt idx="106">
                  <c:v>40179</c:v>
                </c:pt>
                <c:pt idx="107">
                  <c:v>40210</c:v>
                </c:pt>
                <c:pt idx="108">
                  <c:v>40238</c:v>
                </c:pt>
                <c:pt idx="109">
                  <c:v>40269</c:v>
                </c:pt>
                <c:pt idx="110">
                  <c:v>40299</c:v>
                </c:pt>
                <c:pt idx="111">
                  <c:v>40330</c:v>
                </c:pt>
                <c:pt idx="112">
                  <c:v>40360</c:v>
                </c:pt>
                <c:pt idx="113">
                  <c:v>40391</c:v>
                </c:pt>
                <c:pt idx="114">
                  <c:v>40422</c:v>
                </c:pt>
                <c:pt idx="115">
                  <c:v>40452</c:v>
                </c:pt>
                <c:pt idx="116">
                  <c:v>40483</c:v>
                </c:pt>
                <c:pt idx="117">
                  <c:v>40513</c:v>
                </c:pt>
                <c:pt idx="118">
                  <c:v>40544</c:v>
                </c:pt>
                <c:pt idx="119">
                  <c:v>40575</c:v>
                </c:pt>
                <c:pt idx="120">
                  <c:v>40603</c:v>
                </c:pt>
                <c:pt idx="121">
                  <c:v>40634</c:v>
                </c:pt>
                <c:pt idx="122">
                  <c:v>40664</c:v>
                </c:pt>
                <c:pt idx="123">
                  <c:v>40695</c:v>
                </c:pt>
                <c:pt idx="124">
                  <c:v>40725</c:v>
                </c:pt>
                <c:pt idx="125">
                  <c:v>40756</c:v>
                </c:pt>
                <c:pt idx="126">
                  <c:v>40787</c:v>
                </c:pt>
                <c:pt idx="127">
                  <c:v>40817</c:v>
                </c:pt>
                <c:pt idx="128">
                  <c:v>40848</c:v>
                </c:pt>
                <c:pt idx="129">
                  <c:v>40878</c:v>
                </c:pt>
                <c:pt idx="130">
                  <c:v>40909</c:v>
                </c:pt>
                <c:pt idx="131">
                  <c:v>40940</c:v>
                </c:pt>
                <c:pt idx="132">
                  <c:v>40969</c:v>
                </c:pt>
                <c:pt idx="133">
                  <c:v>41000</c:v>
                </c:pt>
                <c:pt idx="134">
                  <c:v>41030</c:v>
                </c:pt>
                <c:pt idx="135">
                  <c:v>41061</c:v>
                </c:pt>
                <c:pt idx="136">
                  <c:v>41091</c:v>
                </c:pt>
                <c:pt idx="137">
                  <c:v>41122</c:v>
                </c:pt>
                <c:pt idx="138">
                  <c:v>41153</c:v>
                </c:pt>
                <c:pt idx="139">
                  <c:v>41183</c:v>
                </c:pt>
                <c:pt idx="140">
                  <c:v>41214</c:v>
                </c:pt>
                <c:pt idx="141">
                  <c:v>41244</c:v>
                </c:pt>
                <c:pt idx="142">
                  <c:v>41275</c:v>
                </c:pt>
                <c:pt idx="143">
                  <c:v>41306</c:v>
                </c:pt>
                <c:pt idx="144">
                  <c:v>41334</c:v>
                </c:pt>
                <c:pt idx="145">
                  <c:v>41365</c:v>
                </c:pt>
                <c:pt idx="146">
                  <c:v>41395</c:v>
                </c:pt>
                <c:pt idx="147">
                  <c:v>41426</c:v>
                </c:pt>
                <c:pt idx="148">
                  <c:v>41456</c:v>
                </c:pt>
                <c:pt idx="149">
                  <c:v>41487</c:v>
                </c:pt>
                <c:pt idx="150">
                  <c:v>41518</c:v>
                </c:pt>
                <c:pt idx="151">
                  <c:v>41548</c:v>
                </c:pt>
                <c:pt idx="152">
                  <c:v>41579</c:v>
                </c:pt>
                <c:pt idx="153">
                  <c:v>41609</c:v>
                </c:pt>
                <c:pt idx="154">
                  <c:v>41640</c:v>
                </c:pt>
                <c:pt idx="155">
                  <c:v>41671</c:v>
                </c:pt>
                <c:pt idx="156">
                  <c:v>41699</c:v>
                </c:pt>
                <c:pt idx="157">
                  <c:v>41730</c:v>
                </c:pt>
                <c:pt idx="158">
                  <c:v>41760</c:v>
                </c:pt>
                <c:pt idx="159">
                  <c:v>41791</c:v>
                </c:pt>
                <c:pt idx="160">
                  <c:v>41821</c:v>
                </c:pt>
                <c:pt idx="161">
                  <c:v>41852</c:v>
                </c:pt>
                <c:pt idx="162">
                  <c:v>41883</c:v>
                </c:pt>
              </c:numCache>
            </c:numRef>
          </c:cat>
          <c:val>
            <c:numRef>
              <c:f>'MI &amp; nonMI'!$C$20:$C$182</c:f>
              <c:numCache>
                <c:formatCode>General</c:formatCode>
                <c:ptCount val="163"/>
                <c:pt idx="0">
                  <c:v>110</c:v>
                </c:pt>
                <c:pt idx="1">
                  <c:v>109</c:v>
                </c:pt>
                <c:pt idx="2">
                  <c:v>120</c:v>
                </c:pt>
                <c:pt idx="3">
                  <c:v>112</c:v>
                </c:pt>
                <c:pt idx="4">
                  <c:v>132</c:v>
                </c:pt>
                <c:pt idx="5">
                  <c:v>153</c:v>
                </c:pt>
                <c:pt idx="6">
                  <c:v>143</c:v>
                </c:pt>
                <c:pt idx="7">
                  <c:v>198</c:v>
                </c:pt>
                <c:pt idx="8">
                  <c:v>184</c:v>
                </c:pt>
                <c:pt idx="9">
                  <c:v>222</c:v>
                </c:pt>
                <c:pt idx="10">
                  <c:v>198</c:v>
                </c:pt>
                <c:pt idx="11">
                  <c:v>240</c:v>
                </c:pt>
                <c:pt idx="12">
                  <c:v>288</c:v>
                </c:pt>
                <c:pt idx="13">
                  <c:v>327</c:v>
                </c:pt>
                <c:pt idx="14">
                  <c:v>350</c:v>
                </c:pt>
                <c:pt idx="15">
                  <c:v>343</c:v>
                </c:pt>
                <c:pt idx="16">
                  <c:v>359</c:v>
                </c:pt>
                <c:pt idx="17">
                  <c:v>363</c:v>
                </c:pt>
                <c:pt idx="18">
                  <c:v>403</c:v>
                </c:pt>
                <c:pt idx="19">
                  <c:v>466</c:v>
                </c:pt>
                <c:pt idx="20">
                  <c:v>485</c:v>
                </c:pt>
                <c:pt idx="21">
                  <c:v>527</c:v>
                </c:pt>
                <c:pt idx="22">
                  <c:v>502</c:v>
                </c:pt>
                <c:pt idx="23">
                  <c:v>504</c:v>
                </c:pt>
                <c:pt idx="24">
                  <c:v>579</c:v>
                </c:pt>
                <c:pt idx="25">
                  <c:v>680</c:v>
                </c:pt>
                <c:pt idx="26">
                  <c:v>752</c:v>
                </c:pt>
                <c:pt idx="27">
                  <c:v>673</c:v>
                </c:pt>
                <c:pt idx="28">
                  <c:v>737</c:v>
                </c:pt>
                <c:pt idx="29">
                  <c:v>753</c:v>
                </c:pt>
                <c:pt idx="30">
                  <c:v>838</c:v>
                </c:pt>
                <c:pt idx="31">
                  <c:v>900</c:v>
                </c:pt>
                <c:pt idx="32">
                  <c:v>795</c:v>
                </c:pt>
                <c:pt idx="33">
                  <c:v>906</c:v>
                </c:pt>
                <c:pt idx="34">
                  <c:v>824</c:v>
                </c:pt>
                <c:pt idx="35">
                  <c:v>828</c:v>
                </c:pt>
                <c:pt idx="36">
                  <c:v>1114</c:v>
                </c:pt>
                <c:pt idx="37">
                  <c:v>1037</c:v>
                </c:pt>
                <c:pt idx="38">
                  <c:v>969</c:v>
                </c:pt>
                <c:pt idx="39">
                  <c:v>1013</c:v>
                </c:pt>
                <c:pt idx="40">
                  <c:v>1012</c:v>
                </c:pt>
                <c:pt idx="41">
                  <c:v>924</c:v>
                </c:pt>
                <c:pt idx="42">
                  <c:v>926</c:v>
                </c:pt>
                <c:pt idx="43">
                  <c:v>955</c:v>
                </c:pt>
                <c:pt idx="44">
                  <c:v>912</c:v>
                </c:pt>
                <c:pt idx="45">
                  <c:v>984</c:v>
                </c:pt>
                <c:pt idx="46">
                  <c:v>809</c:v>
                </c:pt>
                <c:pt idx="47">
                  <c:v>913</c:v>
                </c:pt>
                <c:pt idx="48">
                  <c:v>1212</c:v>
                </c:pt>
                <c:pt idx="49">
                  <c:v>1054</c:v>
                </c:pt>
                <c:pt idx="50">
                  <c:v>1069</c:v>
                </c:pt>
                <c:pt idx="51">
                  <c:v>1096</c:v>
                </c:pt>
                <c:pt idx="52">
                  <c:v>915</c:v>
                </c:pt>
                <c:pt idx="53">
                  <c:v>983</c:v>
                </c:pt>
                <c:pt idx="54">
                  <c:v>967</c:v>
                </c:pt>
                <c:pt idx="55">
                  <c:v>894</c:v>
                </c:pt>
                <c:pt idx="56">
                  <c:v>856</c:v>
                </c:pt>
                <c:pt idx="57">
                  <c:v>825</c:v>
                </c:pt>
                <c:pt idx="58">
                  <c:v>719</c:v>
                </c:pt>
                <c:pt idx="59">
                  <c:v>839</c:v>
                </c:pt>
                <c:pt idx="60">
                  <c:v>1002</c:v>
                </c:pt>
                <c:pt idx="61">
                  <c:v>836</c:v>
                </c:pt>
                <c:pt idx="62">
                  <c:v>958</c:v>
                </c:pt>
                <c:pt idx="63">
                  <c:v>944</c:v>
                </c:pt>
                <c:pt idx="64">
                  <c:v>830</c:v>
                </c:pt>
                <c:pt idx="65">
                  <c:v>911</c:v>
                </c:pt>
                <c:pt idx="66">
                  <c:v>936</c:v>
                </c:pt>
                <c:pt idx="67">
                  <c:v>804</c:v>
                </c:pt>
                <c:pt idx="68">
                  <c:v>825</c:v>
                </c:pt>
                <c:pt idx="69">
                  <c:v>794</c:v>
                </c:pt>
                <c:pt idx="70">
                  <c:v>694</c:v>
                </c:pt>
                <c:pt idx="71">
                  <c:v>803</c:v>
                </c:pt>
                <c:pt idx="72">
                  <c:v>1037</c:v>
                </c:pt>
                <c:pt idx="73">
                  <c:v>946</c:v>
                </c:pt>
                <c:pt idx="74">
                  <c:v>1017</c:v>
                </c:pt>
                <c:pt idx="75">
                  <c:v>902</c:v>
                </c:pt>
                <c:pt idx="76">
                  <c:v>875</c:v>
                </c:pt>
                <c:pt idx="77">
                  <c:v>988</c:v>
                </c:pt>
                <c:pt idx="78">
                  <c:v>846</c:v>
                </c:pt>
                <c:pt idx="79">
                  <c:v>965</c:v>
                </c:pt>
                <c:pt idx="80">
                  <c:v>920</c:v>
                </c:pt>
                <c:pt idx="81">
                  <c:v>1039</c:v>
                </c:pt>
                <c:pt idx="82">
                  <c:v>1019</c:v>
                </c:pt>
                <c:pt idx="83">
                  <c:v>1052</c:v>
                </c:pt>
                <c:pt idx="84">
                  <c:v>1189</c:v>
                </c:pt>
                <c:pt idx="85">
                  <c:v>1324</c:v>
                </c:pt>
                <c:pt idx="86">
                  <c:v>1488</c:v>
                </c:pt>
                <c:pt idx="87">
                  <c:v>1491</c:v>
                </c:pt>
                <c:pt idx="88">
                  <c:v>1448</c:v>
                </c:pt>
                <c:pt idx="89">
                  <c:v>1549</c:v>
                </c:pt>
                <c:pt idx="90">
                  <c:v>1560</c:v>
                </c:pt>
                <c:pt idx="91">
                  <c:v>1787</c:v>
                </c:pt>
                <c:pt idx="92">
                  <c:v>1366</c:v>
                </c:pt>
                <c:pt idx="93">
                  <c:v>1916</c:v>
                </c:pt>
                <c:pt idx="94">
                  <c:v>1674</c:v>
                </c:pt>
                <c:pt idx="95">
                  <c:v>2007</c:v>
                </c:pt>
                <c:pt idx="96">
                  <c:v>2378</c:v>
                </c:pt>
                <c:pt idx="97">
                  <c:v>2416</c:v>
                </c:pt>
                <c:pt idx="98">
                  <c:v>2608</c:v>
                </c:pt>
                <c:pt idx="99">
                  <c:v>3048</c:v>
                </c:pt>
                <c:pt idx="100">
                  <c:v>3196</c:v>
                </c:pt>
                <c:pt idx="101">
                  <c:v>3021</c:v>
                </c:pt>
                <c:pt idx="102">
                  <c:v>3281</c:v>
                </c:pt>
                <c:pt idx="103">
                  <c:v>3919</c:v>
                </c:pt>
                <c:pt idx="104">
                  <c:v>3565</c:v>
                </c:pt>
                <c:pt idx="105">
                  <c:v>4193</c:v>
                </c:pt>
                <c:pt idx="106">
                  <c:v>3567</c:v>
                </c:pt>
                <c:pt idx="107">
                  <c:v>3941</c:v>
                </c:pt>
                <c:pt idx="108">
                  <c:v>5587</c:v>
                </c:pt>
                <c:pt idx="109">
                  <c:v>5363</c:v>
                </c:pt>
                <c:pt idx="110">
                  <c:v>5184</c:v>
                </c:pt>
                <c:pt idx="111">
                  <c:v>6229</c:v>
                </c:pt>
                <c:pt idx="112">
                  <c:v>5326</c:v>
                </c:pt>
                <c:pt idx="113">
                  <c:v>5850</c:v>
                </c:pt>
                <c:pt idx="114">
                  <c:v>6343</c:v>
                </c:pt>
                <c:pt idx="115">
                  <c:v>5501</c:v>
                </c:pt>
                <c:pt idx="116">
                  <c:v>5453</c:v>
                </c:pt>
                <c:pt idx="117">
                  <c:v>6709</c:v>
                </c:pt>
                <c:pt idx="118">
                  <c:v>6228</c:v>
                </c:pt>
                <c:pt idx="119">
                  <c:v>6230</c:v>
                </c:pt>
                <c:pt idx="120">
                  <c:v>7920</c:v>
                </c:pt>
                <c:pt idx="121">
                  <c:v>7073</c:v>
                </c:pt>
                <c:pt idx="122">
                  <c:v>6758</c:v>
                </c:pt>
                <c:pt idx="123">
                  <c:v>6795</c:v>
                </c:pt>
                <c:pt idx="124">
                  <c:v>6169</c:v>
                </c:pt>
                <c:pt idx="125">
                  <c:v>6611</c:v>
                </c:pt>
                <c:pt idx="126">
                  <c:v>6186</c:v>
                </c:pt>
                <c:pt idx="127">
                  <c:v>5837</c:v>
                </c:pt>
                <c:pt idx="128">
                  <c:v>5966</c:v>
                </c:pt>
                <c:pt idx="129">
                  <c:v>6989</c:v>
                </c:pt>
                <c:pt idx="130">
                  <c:v>6134</c:v>
                </c:pt>
                <c:pt idx="131">
                  <c:v>6810</c:v>
                </c:pt>
                <c:pt idx="132">
                  <c:v>7459</c:v>
                </c:pt>
                <c:pt idx="133">
                  <c:v>7084</c:v>
                </c:pt>
                <c:pt idx="134">
                  <c:v>7719</c:v>
                </c:pt>
                <c:pt idx="135">
                  <c:v>7481</c:v>
                </c:pt>
                <c:pt idx="136">
                  <c:v>7136</c:v>
                </c:pt>
                <c:pt idx="137">
                  <c:v>7786</c:v>
                </c:pt>
                <c:pt idx="138">
                  <c:v>6483</c:v>
                </c:pt>
                <c:pt idx="139">
                  <c:v>7269</c:v>
                </c:pt>
                <c:pt idx="140">
                  <c:v>6365</c:v>
                </c:pt>
                <c:pt idx="141">
                  <c:v>5933</c:v>
                </c:pt>
                <c:pt idx="142">
                  <c:v>5481</c:v>
                </c:pt>
                <c:pt idx="143">
                  <c:v>5607</c:v>
                </c:pt>
                <c:pt idx="144">
                  <c:v>6428</c:v>
                </c:pt>
                <c:pt idx="145">
                  <c:v>5996</c:v>
                </c:pt>
                <c:pt idx="146">
                  <c:v>5876</c:v>
                </c:pt>
                <c:pt idx="147">
                  <c:v>5051</c:v>
                </c:pt>
                <c:pt idx="148">
                  <c:v>4993</c:v>
                </c:pt>
                <c:pt idx="149">
                  <c:v>4751</c:v>
                </c:pt>
                <c:pt idx="150">
                  <c:v>4064</c:v>
                </c:pt>
                <c:pt idx="151">
                  <c:v>4254</c:v>
                </c:pt>
                <c:pt idx="152">
                  <c:v>4040</c:v>
                </c:pt>
                <c:pt idx="153">
                  <c:v>4212</c:v>
                </c:pt>
                <c:pt idx="154">
                  <c:v>4218</c:v>
                </c:pt>
                <c:pt idx="155">
                  <c:v>4208</c:v>
                </c:pt>
                <c:pt idx="156">
                  <c:v>4527</c:v>
                </c:pt>
                <c:pt idx="157">
                  <c:v>4497</c:v>
                </c:pt>
                <c:pt idx="158">
                  <c:v>4582</c:v>
                </c:pt>
                <c:pt idx="159">
                  <c:v>4297</c:v>
                </c:pt>
                <c:pt idx="160">
                  <c:v>4329</c:v>
                </c:pt>
                <c:pt idx="161">
                  <c:v>5358</c:v>
                </c:pt>
                <c:pt idx="162">
                  <c:v>3746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893824"/>
        <c:axId val="381839616"/>
      </c:barChart>
      <c:lineChart>
        <c:grouping val="standard"/>
        <c:varyColors val="0"/>
        <c:ser>
          <c:idx val="2"/>
          <c:order val="1"/>
          <c:tx>
            <c:strRef>
              <c:f>'MI &amp; nonMI'!$D$2</c:f>
              <c:strCache>
                <c:ptCount val="1"/>
                <c:pt idx="0">
                  <c:v>nonMIRecoveries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'MI &amp; nonMI'!$B$20:$B$182</c:f>
              <c:numCache>
                <c:formatCode>m/d/yyyy</c:formatCode>
                <c:ptCount val="163"/>
                <c:pt idx="0">
                  <c:v>36951</c:v>
                </c:pt>
                <c:pt idx="1">
                  <c:v>36982</c:v>
                </c:pt>
                <c:pt idx="2">
                  <c:v>37012</c:v>
                </c:pt>
                <c:pt idx="3">
                  <c:v>37043</c:v>
                </c:pt>
                <c:pt idx="4">
                  <c:v>37073</c:v>
                </c:pt>
                <c:pt idx="5">
                  <c:v>37104</c:v>
                </c:pt>
                <c:pt idx="6">
                  <c:v>37135</c:v>
                </c:pt>
                <c:pt idx="7">
                  <c:v>37165</c:v>
                </c:pt>
                <c:pt idx="8">
                  <c:v>37196</c:v>
                </c:pt>
                <c:pt idx="9">
                  <c:v>37226</c:v>
                </c:pt>
                <c:pt idx="10">
                  <c:v>37257</c:v>
                </c:pt>
                <c:pt idx="11">
                  <c:v>37288</c:v>
                </c:pt>
                <c:pt idx="12">
                  <c:v>37316</c:v>
                </c:pt>
                <c:pt idx="13">
                  <c:v>37347</c:v>
                </c:pt>
                <c:pt idx="14">
                  <c:v>37377</c:v>
                </c:pt>
                <c:pt idx="15">
                  <c:v>37408</c:v>
                </c:pt>
                <c:pt idx="16">
                  <c:v>37438</c:v>
                </c:pt>
                <c:pt idx="17">
                  <c:v>37469</c:v>
                </c:pt>
                <c:pt idx="18">
                  <c:v>37500</c:v>
                </c:pt>
                <c:pt idx="19">
                  <c:v>37530</c:v>
                </c:pt>
                <c:pt idx="20">
                  <c:v>37561</c:v>
                </c:pt>
                <c:pt idx="21">
                  <c:v>37591</c:v>
                </c:pt>
                <c:pt idx="22">
                  <c:v>37622</c:v>
                </c:pt>
                <c:pt idx="23">
                  <c:v>37653</c:v>
                </c:pt>
                <c:pt idx="24">
                  <c:v>37681</c:v>
                </c:pt>
                <c:pt idx="25">
                  <c:v>37712</c:v>
                </c:pt>
                <c:pt idx="26">
                  <c:v>37742</c:v>
                </c:pt>
                <c:pt idx="27">
                  <c:v>37773</c:v>
                </c:pt>
                <c:pt idx="28">
                  <c:v>37803</c:v>
                </c:pt>
                <c:pt idx="29">
                  <c:v>37834</c:v>
                </c:pt>
                <c:pt idx="30">
                  <c:v>37865</c:v>
                </c:pt>
                <c:pt idx="31">
                  <c:v>37895</c:v>
                </c:pt>
                <c:pt idx="32">
                  <c:v>37926</c:v>
                </c:pt>
                <c:pt idx="33">
                  <c:v>37956</c:v>
                </c:pt>
                <c:pt idx="34">
                  <c:v>37987</c:v>
                </c:pt>
                <c:pt idx="35">
                  <c:v>38018</c:v>
                </c:pt>
                <c:pt idx="36">
                  <c:v>38047</c:v>
                </c:pt>
                <c:pt idx="37">
                  <c:v>38078</c:v>
                </c:pt>
                <c:pt idx="38">
                  <c:v>38108</c:v>
                </c:pt>
                <c:pt idx="39">
                  <c:v>38139</c:v>
                </c:pt>
                <c:pt idx="40">
                  <c:v>38169</c:v>
                </c:pt>
                <c:pt idx="41">
                  <c:v>38200</c:v>
                </c:pt>
                <c:pt idx="42">
                  <c:v>38231</c:v>
                </c:pt>
                <c:pt idx="43">
                  <c:v>38261</c:v>
                </c:pt>
                <c:pt idx="44">
                  <c:v>38292</c:v>
                </c:pt>
                <c:pt idx="45">
                  <c:v>38322</c:v>
                </c:pt>
                <c:pt idx="46">
                  <c:v>38353</c:v>
                </c:pt>
                <c:pt idx="47">
                  <c:v>38384</c:v>
                </c:pt>
                <c:pt idx="48">
                  <c:v>38412</c:v>
                </c:pt>
                <c:pt idx="49">
                  <c:v>38443</c:v>
                </c:pt>
                <c:pt idx="50">
                  <c:v>38473</c:v>
                </c:pt>
                <c:pt idx="51">
                  <c:v>38504</c:v>
                </c:pt>
                <c:pt idx="52">
                  <c:v>38534</c:v>
                </c:pt>
                <c:pt idx="53">
                  <c:v>38565</c:v>
                </c:pt>
                <c:pt idx="54">
                  <c:v>38596</c:v>
                </c:pt>
                <c:pt idx="55">
                  <c:v>38626</c:v>
                </c:pt>
                <c:pt idx="56">
                  <c:v>38657</c:v>
                </c:pt>
                <c:pt idx="57">
                  <c:v>38687</c:v>
                </c:pt>
                <c:pt idx="58">
                  <c:v>38718</c:v>
                </c:pt>
                <c:pt idx="59">
                  <c:v>38749</c:v>
                </c:pt>
                <c:pt idx="60">
                  <c:v>38777</c:v>
                </c:pt>
                <c:pt idx="61">
                  <c:v>38808</c:v>
                </c:pt>
                <c:pt idx="62">
                  <c:v>38838</c:v>
                </c:pt>
                <c:pt idx="63">
                  <c:v>38869</c:v>
                </c:pt>
                <c:pt idx="64">
                  <c:v>38899</c:v>
                </c:pt>
                <c:pt idx="65">
                  <c:v>38930</c:v>
                </c:pt>
                <c:pt idx="66">
                  <c:v>38961</c:v>
                </c:pt>
                <c:pt idx="67">
                  <c:v>38991</c:v>
                </c:pt>
                <c:pt idx="68">
                  <c:v>39022</c:v>
                </c:pt>
                <c:pt idx="69">
                  <c:v>39052</c:v>
                </c:pt>
                <c:pt idx="70">
                  <c:v>39083</c:v>
                </c:pt>
                <c:pt idx="71">
                  <c:v>39114</c:v>
                </c:pt>
                <c:pt idx="72">
                  <c:v>39142</c:v>
                </c:pt>
                <c:pt idx="73">
                  <c:v>39173</c:v>
                </c:pt>
                <c:pt idx="74">
                  <c:v>39203</c:v>
                </c:pt>
                <c:pt idx="75">
                  <c:v>39234</c:v>
                </c:pt>
                <c:pt idx="76">
                  <c:v>39264</c:v>
                </c:pt>
                <c:pt idx="77">
                  <c:v>39295</c:v>
                </c:pt>
                <c:pt idx="78">
                  <c:v>39326</c:v>
                </c:pt>
                <c:pt idx="79">
                  <c:v>39356</c:v>
                </c:pt>
                <c:pt idx="80">
                  <c:v>39387</c:v>
                </c:pt>
                <c:pt idx="81">
                  <c:v>39417</c:v>
                </c:pt>
                <c:pt idx="82">
                  <c:v>39448</c:v>
                </c:pt>
                <c:pt idx="83">
                  <c:v>39479</c:v>
                </c:pt>
                <c:pt idx="84">
                  <c:v>39508</c:v>
                </c:pt>
                <c:pt idx="85">
                  <c:v>39539</c:v>
                </c:pt>
                <c:pt idx="86">
                  <c:v>39569</c:v>
                </c:pt>
                <c:pt idx="87">
                  <c:v>39600</c:v>
                </c:pt>
                <c:pt idx="88">
                  <c:v>39630</c:v>
                </c:pt>
                <c:pt idx="89">
                  <c:v>39661</c:v>
                </c:pt>
                <c:pt idx="90">
                  <c:v>39692</c:v>
                </c:pt>
                <c:pt idx="91">
                  <c:v>39722</c:v>
                </c:pt>
                <c:pt idx="92">
                  <c:v>39753</c:v>
                </c:pt>
                <c:pt idx="93">
                  <c:v>39783</c:v>
                </c:pt>
                <c:pt idx="94">
                  <c:v>39814</c:v>
                </c:pt>
                <c:pt idx="95">
                  <c:v>39845</c:v>
                </c:pt>
                <c:pt idx="96">
                  <c:v>39873</c:v>
                </c:pt>
                <c:pt idx="97">
                  <c:v>39904</c:v>
                </c:pt>
                <c:pt idx="98">
                  <c:v>39934</c:v>
                </c:pt>
                <c:pt idx="99">
                  <c:v>39965</c:v>
                </c:pt>
                <c:pt idx="100">
                  <c:v>39995</c:v>
                </c:pt>
                <c:pt idx="101">
                  <c:v>40026</c:v>
                </c:pt>
                <c:pt idx="102">
                  <c:v>40057</c:v>
                </c:pt>
                <c:pt idx="103">
                  <c:v>40087</c:v>
                </c:pt>
                <c:pt idx="104">
                  <c:v>40118</c:v>
                </c:pt>
                <c:pt idx="105">
                  <c:v>40148</c:v>
                </c:pt>
                <c:pt idx="106">
                  <c:v>40179</c:v>
                </c:pt>
                <c:pt idx="107">
                  <c:v>40210</c:v>
                </c:pt>
                <c:pt idx="108">
                  <c:v>40238</c:v>
                </c:pt>
                <c:pt idx="109">
                  <c:v>40269</c:v>
                </c:pt>
                <c:pt idx="110">
                  <c:v>40299</c:v>
                </c:pt>
                <c:pt idx="111">
                  <c:v>40330</c:v>
                </c:pt>
                <c:pt idx="112">
                  <c:v>40360</c:v>
                </c:pt>
                <c:pt idx="113">
                  <c:v>40391</c:v>
                </c:pt>
                <c:pt idx="114">
                  <c:v>40422</c:v>
                </c:pt>
                <c:pt idx="115">
                  <c:v>40452</c:v>
                </c:pt>
                <c:pt idx="116">
                  <c:v>40483</c:v>
                </c:pt>
                <c:pt idx="117">
                  <c:v>40513</c:v>
                </c:pt>
                <c:pt idx="118">
                  <c:v>40544</c:v>
                </c:pt>
                <c:pt idx="119">
                  <c:v>40575</c:v>
                </c:pt>
                <c:pt idx="120">
                  <c:v>40603</c:v>
                </c:pt>
                <c:pt idx="121">
                  <c:v>40634</c:v>
                </c:pt>
                <c:pt idx="122">
                  <c:v>40664</c:v>
                </c:pt>
                <c:pt idx="123">
                  <c:v>40695</c:v>
                </c:pt>
                <c:pt idx="124">
                  <c:v>40725</c:v>
                </c:pt>
                <c:pt idx="125">
                  <c:v>40756</c:v>
                </c:pt>
                <c:pt idx="126">
                  <c:v>40787</c:v>
                </c:pt>
                <c:pt idx="127">
                  <c:v>40817</c:v>
                </c:pt>
                <c:pt idx="128">
                  <c:v>40848</c:v>
                </c:pt>
                <c:pt idx="129">
                  <c:v>40878</c:v>
                </c:pt>
                <c:pt idx="130">
                  <c:v>40909</c:v>
                </c:pt>
                <c:pt idx="131">
                  <c:v>40940</c:v>
                </c:pt>
                <c:pt idx="132">
                  <c:v>40969</c:v>
                </c:pt>
                <c:pt idx="133">
                  <c:v>41000</c:v>
                </c:pt>
                <c:pt idx="134">
                  <c:v>41030</c:v>
                </c:pt>
                <c:pt idx="135">
                  <c:v>41061</c:v>
                </c:pt>
                <c:pt idx="136">
                  <c:v>41091</c:v>
                </c:pt>
                <c:pt idx="137">
                  <c:v>41122</c:v>
                </c:pt>
                <c:pt idx="138">
                  <c:v>41153</c:v>
                </c:pt>
                <c:pt idx="139">
                  <c:v>41183</c:v>
                </c:pt>
                <c:pt idx="140">
                  <c:v>41214</c:v>
                </c:pt>
                <c:pt idx="141">
                  <c:v>41244</c:v>
                </c:pt>
                <c:pt idx="142">
                  <c:v>41275</c:v>
                </c:pt>
                <c:pt idx="143">
                  <c:v>41306</c:v>
                </c:pt>
                <c:pt idx="144">
                  <c:v>41334</c:v>
                </c:pt>
                <c:pt idx="145">
                  <c:v>41365</c:v>
                </c:pt>
                <c:pt idx="146">
                  <c:v>41395</c:v>
                </c:pt>
                <c:pt idx="147">
                  <c:v>41426</c:v>
                </c:pt>
                <c:pt idx="148">
                  <c:v>41456</c:v>
                </c:pt>
                <c:pt idx="149">
                  <c:v>41487</c:v>
                </c:pt>
                <c:pt idx="150">
                  <c:v>41518</c:v>
                </c:pt>
                <c:pt idx="151">
                  <c:v>41548</c:v>
                </c:pt>
                <c:pt idx="152">
                  <c:v>41579</c:v>
                </c:pt>
                <c:pt idx="153">
                  <c:v>41609</c:v>
                </c:pt>
                <c:pt idx="154">
                  <c:v>41640</c:v>
                </c:pt>
                <c:pt idx="155">
                  <c:v>41671</c:v>
                </c:pt>
                <c:pt idx="156">
                  <c:v>41699</c:v>
                </c:pt>
                <c:pt idx="157">
                  <c:v>41730</c:v>
                </c:pt>
                <c:pt idx="158">
                  <c:v>41760</c:v>
                </c:pt>
                <c:pt idx="159">
                  <c:v>41791</c:v>
                </c:pt>
                <c:pt idx="160">
                  <c:v>41821</c:v>
                </c:pt>
                <c:pt idx="161">
                  <c:v>41852</c:v>
                </c:pt>
                <c:pt idx="162">
                  <c:v>41883</c:v>
                </c:pt>
              </c:numCache>
            </c:numRef>
          </c:cat>
          <c:val>
            <c:numRef>
              <c:f>'MI &amp; nonMI'!$D$20:$D$182</c:f>
              <c:numCache>
                <c:formatCode>General</c:formatCode>
                <c:ptCount val="163"/>
                <c:pt idx="0">
                  <c:v>16007.59</c:v>
                </c:pt>
                <c:pt idx="1">
                  <c:v>18240.169999999998</c:v>
                </c:pt>
                <c:pt idx="2">
                  <c:v>26680.639999999999</c:v>
                </c:pt>
                <c:pt idx="3">
                  <c:v>20298.060000000001</c:v>
                </c:pt>
                <c:pt idx="4">
                  <c:v>17361.78</c:v>
                </c:pt>
                <c:pt idx="5">
                  <c:v>23979.07</c:v>
                </c:pt>
                <c:pt idx="6">
                  <c:v>29303.18</c:v>
                </c:pt>
                <c:pt idx="7">
                  <c:v>28060.42</c:v>
                </c:pt>
                <c:pt idx="8">
                  <c:v>17062.82</c:v>
                </c:pt>
                <c:pt idx="9">
                  <c:v>27737.73</c:v>
                </c:pt>
                <c:pt idx="10">
                  <c:v>16731.13</c:v>
                </c:pt>
                <c:pt idx="11">
                  <c:v>13686.68</c:v>
                </c:pt>
                <c:pt idx="12">
                  <c:v>15544.85</c:v>
                </c:pt>
                <c:pt idx="13">
                  <c:v>17132.91</c:v>
                </c:pt>
                <c:pt idx="14">
                  <c:v>10376.44</c:v>
                </c:pt>
                <c:pt idx="15">
                  <c:v>20864.099999999999</c:v>
                </c:pt>
                <c:pt idx="16">
                  <c:v>15509.73</c:v>
                </c:pt>
                <c:pt idx="17">
                  <c:v>17141.91</c:v>
                </c:pt>
                <c:pt idx="18">
                  <c:v>16715.54</c:v>
                </c:pt>
                <c:pt idx="19">
                  <c:v>16706.3</c:v>
                </c:pt>
                <c:pt idx="20">
                  <c:v>21819.8</c:v>
                </c:pt>
                <c:pt idx="21">
                  <c:v>18722.599999999999</c:v>
                </c:pt>
                <c:pt idx="22">
                  <c:v>16758.89</c:v>
                </c:pt>
                <c:pt idx="23">
                  <c:v>15741.96</c:v>
                </c:pt>
                <c:pt idx="24">
                  <c:v>16946.59</c:v>
                </c:pt>
                <c:pt idx="25">
                  <c:v>22489.67</c:v>
                </c:pt>
                <c:pt idx="26">
                  <c:v>23218.33</c:v>
                </c:pt>
                <c:pt idx="27">
                  <c:v>22425.33</c:v>
                </c:pt>
                <c:pt idx="28">
                  <c:v>18571.23</c:v>
                </c:pt>
                <c:pt idx="29">
                  <c:v>17839.509999999998</c:v>
                </c:pt>
                <c:pt idx="30">
                  <c:v>19611.52</c:v>
                </c:pt>
                <c:pt idx="31">
                  <c:v>18756.27</c:v>
                </c:pt>
                <c:pt idx="32">
                  <c:v>17282.099999999999</c:v>
                </c:pt>
                <c:pt idx="33">
                  <c:v>23782.05</c:v>
                </c:pt>
                <c:pt idx="34">
                  <c:v>27681.61</c:v>
                </c:pt>
                <c:pt idx="35">
                  <c:v>22558.93</c:v>
                </c:pt>
                <c:pt idx="36">
                  <c:v>28408.11</c:v>
                </c:pt>
                <c:pt idx="37">
                  <c:v>19058.150000000001</c:v>
                </c:pt>
                <c:pt idx="38">
                  <c:v>16149.29</c:v>
                </c:pt>
                <c:pt idx="39">
                  <c:v>17610.21</c:v>
                </c:pt>
                <c:pt idx="40">
                  <c:v>16411.91</c:v>
                </c:pt>
                <c:pt idx="41">
                  <c:v>17834.43</c:v>
                </c:pt>
                <c:pt idx="42">
                  <c:v>15205.55</c:v>
                </c:pt>
                <c:pt idx="43">
                  <c:v>25362.87</c:v>
                </c:pt>
                <c:pt idx="44">
                  <c:v>19715.93</c:v>
                </c:pt>
                <c:pt idx="45">
                  <c:v>18372.57</c:v>
                </c:pt>
                <c:pt idx="46">
                  <c:v>14399.67</c:v>
                </c:pt>
                <c:pt idx="47">
                  <c:v>14424.95</c:v>
                </c:pt>
                <c:pt idx="48">
                  <c:v>15338.19</c:v>
                </c:pt>
                <c:pt idx="49">
                  <c:v>13835.65</c:v>
                </c:pt>
                <c:pt idx="50">
                  <c:v>11592.42</c:v>
                </c:pt>
                <c:pt idx="51">
                  <c:v>11894.21</c:v>
                </c:pt>
                <c:pt idx="52">
                  <c:v>7883.52</c:v>
                </c:pt>
                <c:pt idx="53">
                  <c:v>7610.51</c:v>
                </c:pt>
                <c:pt idx="54">
                  <c:v>6771.44</c:v>
                </c:pt>
                <c:pt idx="55">
                  <c:v>5571.03</c:v>
                </c:pt>
                <c:pt idx="56">
                  <c:v>6517.6</c:v>
                </c:pt>
                <c:pt idx="57">
                  <c:v>7268.99</c:v>
                </c:pt>
                <c:pt idx="58">
                  <c:v>6098.81</c:v>
                </c:pt>
                <c:pt idx="59">
                  <c:v>6744.31</c:v>
                </c:pt>
                <c:pt idx="60">
                  <c:v>6592.57</c:v>
                </c:pt>
                <c:pt idx="61">
                  <c:v>5869.59</c:v>
                </c:pt>
                <c:pt idx="62">
                  <c:v>4568.75</c:v>
                </c:pt>
                <c:pt idx="63">
                  <c:v>5509.53</c:v>
                </c:pt>
                <c:pt idx="64">
                  <c:v>5930.55</c:v>
                </c:pt>
                <c:pt idx="65">
                  <c:v>7190.32</c:v>
                </c:pt>
                <c:pt idx="66">
                  <c:v>6093.29</c:v>
                </c:pt>
                <c:pt idx="67">
                  <c:v>7220.07</c:v>
                </c:pt>
                <c:pt idx="68">
                  <c:v>7681.21</c:v>
                </c:pt>
                <c:pt idx="69">
                  <c:v>9096.4599999999991</c:v>
                </c:pt>
                <c:pt idx="70">
                  <c:v>8733.57</c:v>
                </c:pt>
                <c:pt idx="71">
                  <c:v>5834.34</c:v>
                </c:pt>
                <c:pt idx="72">
                  <c:v>6927.01</c:v>
                </c:pt>
                <c:pt idx="73">
                  <c:v>5469.28</c:v>
                </c:pt>
                <c:pt idx="74">
                  <c:v>6657.91</c:v>
                </c:pt>
                <c:pt idx="75">
                  <c:v>5278.38</c:v>
                </c:pt>
                <c:pt idx="76">
                  <c:v>4449.57</c:v>
                </c:pt>
                <c:pt idx="77">
                  <c:v>7531.33</c:v>
                </c:pt>
                <c:pt idx="78">
                  <c:v>6841.48</c:v>
                </c:pt>
                <c:pt idx="79">
                  <c:v>13807.39</c:v>
                </c:pt>
                <c:pt idx="80">
                  <c:v>8055.74</c:v>
                </c:pt>
                <c:pt idx="81">
                  <c:v>8725.68</c:v>
                </c:pt>
                <c:pt idx="82">
                  <c:v>8862.44</c:v>
                </c:pt>
                <c:pt idx="83">
                  <c:v>10310.959999999999</c:v>
                </c:pt>
                <c:pt idx="84">
                  <c:v>9713.02</c:v>
                </c:pt>
                <c:pt idx="85">
                  <c:v>8378.36</c:v>
                </c:pt>
                <c:pt idx="86">
                  <c:v>9035.8700000000008</c:v>
                </c:pt>
                <c:pt idx="87">
                  <c:v>10208.39</c:v>
                </c:pt>
                <c:pt idx="88">
                  <c:v>11541.23</c:v>
                </c:pt>
                <c:pt idx="89">
                  <c:v>10420.61</c:v>
                </c:pt>
                <c:pt idx="90">
                  <c:v>12946.35</c:v>
                </c:pt>
                <c:pt idx="91">
                  <c:v>16339.49</c:v>
                </c:pt>
                <c:pt idx="92">
                  <c:v>14420.68</c:v>
                </c:pt>
                <c:pt idx="93">
                  <c:v>15991.05</c:v>
                </c:pt>
                <c:pt idx="94">
                  <c:v>18433.810000000001</c:v>
                </c:pt>
                <c:pt idx="95">
                  <c:v>17220.04</c:v>
                </c:pt>
                <c:pt idx="96">
                  <c:v>17128.560000000001</c:v>
                </c:pt>
                <c:pt idx="97">
                  <c:v>17208.71</c:v>
                </c:pt>
                <c:pt idx="98">
                  <c:v>15925.65</c:v>
                </c:pt>
                <c:pt idx="99">
                  <c:v>14688.46</c:v>
                </c:pt>
                <c:pt idx="100">
                  <c:v>16548.7</c:v>
                </c:pt>
                <c:pt idx="101">
                  <c:v>13858.77</c:v>
                </c:pt>
                <c:pt idx="102">
                  <c:v>14450.01</c:v>
                </c:pt>
                <c:pt idx="103">
                  <c:v>12487.64</c:v>
                </c:pt>
                <c:pt idx="104">
                  <c:v>15194.89</c:v>
                </c:pt>
                <c:pt idx="105">
                  <c:v>15156.86</c:v>
                </c:pt>
                <c:pt idx="106">
                  <c:v>13190.18</c:v>
                </c:pt>
                <c:pt idx="107">
                  <c:v>14940.98</c:v>
                </c:pt>
                <c:pt idx="108">
                  <c:v>11557.11</c:v>
                </c:pt>
                <c:pt idx="109">
                  <c:v>10786.76</c:v>
                </c:pt>
                <c:pt idx="110">
                  <c:v>12032.63</c:v>
                </c:pt>
                <c:pt idx="111">
                  <c:v>11064.98</c:v>
                </c:pt>
                <c:pt idx="112">
                  <c:v>12036.75</c:v>
                </c:pt>
                <c:pt idx="113">
                  <c:v>12451.22</c:v>
                </c:pt>
                <c:pt idx="114">
                  <c:v>12760.39</c:v>
                </c:pt>
                <c:pt idx="115">
                  <c:v>13520.8</c:v>
                </c:pt>
                <c:pt idx="116">
                  <c:v>13943.49</c:v>
                </c:pt>
                <c:pt idx="117">
                  <c:v>11104.63</c:v>
                </c:pt>
                <c:pt idx="118">
                  <c:v>11400.29</c:v>
                </c:pt>
                <c:pt idx="119">
                  <c:v>9564.36</c:v>
                </c:pt>
                <c:pt idx="120">
                  <c:v>8568.5499999999993</c:v>
                </c:pt>
                <c:pt idx="121">
                  <c:v>7961.61</c:v>
                </c:pt>
                <c:pt idx="122">
                  <c:v>8239.08</c:v>
                </c:pt>
                <c:pt idx="123">
                  <c:v>8275.4500000000007</c:v>
                </c:pt>
                <c:pt idx="124">
                  <c:v>7799.95</c:v>
                </c:pt>
                <c:pt idx="125">
                  <c:v>7906.05</c:v>
                </c:pt>
                <c:pt idx="126">
                  <c:v>7668.55</c:v>
                </c:pt>
                <c:pt idx="127">
                  <c:v>7840.75</c:v>
                </c:pt>
                <c:pt idx="128">
                  <c:v>7514.57</c:v>
                </c:pt>
                <c:pt idx="129">
                  <c:v>8191.33</c:v>
                </c:pt>
                <c:pt idx="130">
                  <c:v>7458.12</c:v>
                </c:pt>
                <c:pt idx="131">
                  <c:v>7086</c:v>
                </c:pt>
                <c:pt idx="132">
                  <c:v>6504.84</c:v>
                </c:pt>
                <c:pt idx="133">
                  <c:v>7240.23</c:v>
                </c:pt>
                <c:pt idx="134">
                  <c:v>6771.85</c:v>
                </c:pt>
                <c:pt idx="135">
                  <c:v>6246.74</c:v>
                </c:pt>
                <c:pt idx="136">
                  <c:v>6814.04</c:v>
                </c:pt>
                <c:pt idx="137">
                  <c:v>6767.72</c:v>
                </c:pt>
                <c:pt idx="138">
                  <c:v>6931.56</c:v>
                </c:pt>
                <c:pt idx="139">
                  <c:v>6176.41</c:v>
                </c:pt>
                <c:pt idx="140">
                  <c:v>6504.69</c:v>
                </c:pt>
                <c:pt idx="141">
                  <c:v>6745.54</c:v>
                </c:pt>
                <c:pt idx="142">
                  <c:v>6072.99</c:v>
                </c:pt>
                <c:pt idx="143">
                  <c:v>5657.47</c:v>
                </c:pt>
                <c:pt idx="144">
                  <c:v>5413.86</c:v>
                </c:pt>
                <c:pt idx="145">
                  <c:v>4934.67</c:v>
                </c:pt>
                <c:pt idx="146">
                  <c:v>5008.47</c:v>
                </c:pt>
                <c:pt idx="147">
                  <c:v>4275.25</c:v>
                </c:pt>
                <c:pt idx="148">
                  <c:v>5408.28</c:v>
                </c:pt>
                <c:pt idx="149">
                  <c:v>5352.84</c:v>
                </c:pt>
                <c:pt idx="150">
                  <c:v>4220.58</c:v>
                </c:pt>
                <c:pt idx="151">
                  <c:v>4164.38</c:v>
                </c:pt>
                <c:pt idx="152">
                  <c:v>4771.74</c:v>
                </c:pt>
                <c:pt idx="153">
                  <c:v>5056.05</c:v>
                </c:pt>
                <c:pt idx="154">
                  <c:v>4826.92</c:v>
                </c:pt>
                <c:pt idx="155">
                  <c:v>4606.1000000000004</c:v>
                </c:pt>
                <c:pt idx="156">
                  <c:v>4104.37</c:v>
                </c:pt>
                <c:pt idx="157">
                  <c:v>4616.87</c:v>
                </c:pt>
                <c:pt idx="158">
                  <c:v>3784.52</c:v>
                </c:pt>
                <c:pt idx="159">
                  <c:v>3388.39</c:v>
                </c:pt>
                <c:pt idx="160">
                  <c:v>3575.13</c:v>
                </c:pt>
                <c:pt idx="161">
                  <c:v>2111.5300000000002</c:v>
                </c:pt>
                <c:pt idx="162">
                  <c:v>2191.84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'MI &amp; nonMI'!$E$2</c:f>
              <c:strCache>
                <c:ptCount val="1"/>
                <c:pt idx="0">
                  <c:v>MIRecoveries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'MI &amp; nonMI'!$B$20:$B$182</c:f>
              <c:numCache>
                <c:formatCode>m/d/yyyy</c:formatCode>
                <c:ptCount val="163"/>
                <c:pt idx="0">
                  <c:v>36951</c:v>
                </c:pt>
                <c:pt idx="1">
                  <c:v>36982</c:v>
                </c:pt>
                <c:pt idx="2">
                  <c:v>37012</c:v>
                </c:pt>
                <c:pt idx="3">
                  <c:v>37043</c:v>
                </c:pt>
                <c:pt idx="4">
                  <c:v>37073</c:v>
                </c:pt>
                <c:pt idx="5">
                  <c:v>37104</c:v>
                </c:pt>
                <c:pt idx="6">
                  <c:v>37135</c:v>
                </c:pt>
                <c:pt idx="7">
                  <c:v>37165</c:v>
                </c:pt>
                <c:pt idx="8">
                  <c:v>37196</c:v>
                </c:pt>
                <c:pt idx="9">
                  <c:v>37226</c:v>
                </c:pt>
                <c:pt idx="10">
                  <c:v>37257</c:v>
                </c:pt>
                <c:pt idx="11">
                  <c:v>37288</c:v>
                </c:pt>
                <c:pt idx="12">
                  <c:v>37316</c:v>
                </c:pt>
                <c:pt idx="13">
                  <c:v>37347</c:v>
                </c:pt>
                <c:pt idx="14">
                  <c:v>37377</c:v>
                </c:pt>
                <c:pt idx="15">
                  <c:v>37408</c:v>
                </c:pt>
                <c:pt idx="16">
                  <c:v>37438</c:v>
                </c:pt>
                <c:pt idx="17">
                  <c:v>37469</c:v>
                </c:pt>
                <c:pt idx="18">
                  <c:v>37500</c:v>
                </c:pt>
                <c:pt idx="19">
                  <c:v>37530</c:v>
                </c:pt>
                <c:pt idx="20">
                  <c:v>37561</c:v>
                </c:pt>
                <c:pt idx="21">
                  <c:v>37591</c:v>
                </c:pt>
                <c:pt idx="22">
                  <c:v>37622</c:v>
                </c:pt>
                <c:pt idx="23">
                  <c:v>37653</c:v>
                </c:pt>
                <c:pt idx="24">
                  <c:v>37681</c:v>
                </c:pt>
                <c:pt idx="25">
                  <c:v>37712</c:v>
                </c:pt>
                <c:pt idx="26">
                  <c:v>37742</c:v>
                </c:pt>
                <c:pt idx="27">
                  <c:v>37773</c:v>
                </c:pt>
                <c:pt idx="28">
                  <c:v>37803</c:v>
                </c:pt>
                <c:pt idx="29">
                  <c:v>37834</c:v>
                </c:pt>
                <c:pt idx="30">
                  <c:v>37865</c:v>
                </c:pt>
                <c:pt idx="31">
                  <c:v>37895</c:v>
                </c:pt>
                <c:pt idx="32">
                  <c:v>37926</c:v>
                </c:pt>
                <c:pt idx="33">
                  <c:v>37956</c:v>
                </c:pt>
                <c:pt idx="34">
                  <c:v>37987</c:v>
                </c:pt>
                <c:pt idx="35">
                  <c:v>38018</c:v>
                </c:pt>
                <c:pt idx="36">
                  <c:v>38047</c:v>
                </c:pt>
                <c:pt idx="37">
                  <c:v>38078</c:v>
                </c:pt>
                <c:pt idx="38">
                  <c:v>38108</c:v>
                </c:pt>
                <c:pt idx="39">
                  <c:v>38139</c:v>
                </c:pt>
                <c:pt idx="40">
                  <c:v>38169</c:v>
                </c:pt>
                <c:pt idx="41">
                  <c:v>38200</c:v>
                </c:pt>
                <c:pt idx="42">
                  <c:v>38231</c:v>
                </c:pt>
                <c:pt idx="43">
                  <c:v>38261</c:v>
                </c:pt>
                <c:pt idx="44">
                  <c:v>38292</c:v>
                </c:pt>
                <c:pt idx="45">
                  <c:v>38322</c:v>
                </c:pt>
                <c:pt idx="46">
                  <c:v>38353</c:v>
                </c:pt>
                <c:pt idx="47">
                  <c:v>38384</c:v>
                </c:pt>
                <c:pt idx="48">
                  <c:v>38412</c:v>
                </c:pt>
                <c:pt idx="49">
                  <c:v>38443</c:v>
                </c:pt>
                <c:pt idx="50">
                  <c:v>38473</c:v>
                </c:pt>
                <c:pt idx="51">
                  <c:v>38504</c:v>
                </c:pt>
                <c:pt idx="52">
                  <c:v>38534</c:v>
                </c:pt>
                <c:pt idx="53">
                  <c:v>38565</c:v>
                </c:pt>
                <c:pt idx="54">
                  <c:v>38596</c:v>
                </c:pt>
                <c:pt idx="55">
                  <c:v>38626</c:v>
                </c:pt>
                <c:pt idx="56">
                  <c:v>38657</c:v>
                </c:pt>
                <c:pt idx="57">
                  <c:v>38687</c:v>
                </c:pt>
                <c:pt idx="58">
                  <c:v>38718</c:v>
                </c:pt>
                <c:pt idx="59">
                  <c:v>38749</c:v>
                </c:pt>
                <c:pt idx="60">
                  <c:v>38777</c:v>
                </c:pt>
                <c:pt idx="61">
                  <c:v>38808</c:v>
                </c:pt>
                <c:pt idx="62">
                  <c:v>38838</c:v>
                </c:pt>
                <c:pt idx="63">
                  <c:v>38869</c:v>
                </c:pt>
                <c:pt idx="64">
                  <c:v>38899</c:v>
                </c:pt>
                <c:pt idx="65">
                  <c:v>38930</c:v>
                </c:pt>
                <c:pt idx="66">
                  <c:v>38961</c:v>
                </c:pt>
                <c:pt idx="67">
                  <c:v>38991</c:v>
                </c:pt>
                <c:pt idx="68">
                  <c:v>39022</c:v>
                </c:pt>
                <c:pt idx="69">
                  <c:v>39052</c:v>
                </c:pt>
                <c:pt idx="70">
                  <c:v>39083</c:v>
                </c:pt>
                <c:pt idx="71">
                  <c:v>39114</c:v>
                </c:pt>
                <c:pt idx="72">
                  <c:v>39142</c:v>
                </c:pt>
                <c:pt idx="73">
                  <c:v>39173</c:v>
                </c:pt>
                <c:pt idx="74">
                  <c:v>39203</c:v>
                </c:pt>
                <c:pt idx="75">
                  <c:v>39234</c:v>
                </c:pt>
                <c:pt idx="76">
                  <c:v>39264</c:v>
                </c:pt>
                <c:pt idx="77">
                  <c:v>39295</c:v>
                </c:pt>
                <c:pt idx="78">
                  <c:v>39326</c:v>
                </c:pt>
                <c:pt idx="79">
                  <c:v>39356</c:v>
                </c:pt>
                <c:pt idx="80">
                  <c:v>39387</c:v>
                </c:pt>
                <c:pt idx="81">
                  <c:v>39417</c:v>
                </c:pt>
                <c:pt idx="82">
                  <c:v>39448</c:v>
                </c:pt>
                <c:pt idx="83">
                  <c:v>39479</c:v>
                </c:pt>
                <c:pt idx="84">
                  <c:v>39508</c:v>
                </c:pt>
                <c:pt idx="85">
                  <c:v>39539</c:v>
                </c:pt>
                <c:pt idx="86">
                  <c:v>39569</c:v>
                </c:pt>
                <c:pt idx="87">
                  <c:v>39600</c:v>
                </c:pt>
                <c:pt idx="88">
                  <c:v>39630</c:v>
                </c:pt>
                <c:pt idx="89">
                  <c:v>39661</c:v>
                </c:pt>
                <c:pt idx="90">
                  <c:v>39692</c:v>
                </c:pt>
                <c:pt idx="91">
                  <c:v>39722</c:v>
                </c:pt>
                <c:pt idx="92">
                  <c:v>39753</c:v>
                </c:pt>
                <c:pt idx="93">
                  <c:v>39783</c:v>
                </c:pt>
                <c:pt idx="94">
                  <c:v>39814</c:v>
                </c:pt>
                <c:pt idx="95">
                  <c:v>39845</c:v>
                </c:pt>
                <c:pt idx="96">
                  <c:v>39873</c:v>
                </c:pt>
                <c:pt idx="97">
                  <c:v>39904</c:v>
                </c:pt>
                <c:pt idx="98">
                  <c:v>39934</c:v>
                </c:pt>
                <c:pt idx="99">
                  <c:v>39965</c:v>
                </c:pt>
                <c:pt idx="100">
                  <c:v>39995</c:v>
                </c:pt>
                <c:pt idx="101">
                  <c:v>40026</c:v>
                </c:pt>
                <c:pt idx="102">
                  <c:v>40057</c:v>
                </c:pt>
                <c:pt idx="103">
                  <c:v>40087</c:v>
                </c:pt>
                <c:pt idx="104">
                  <c:v>40118</c:v>
                </c:pt>
                <c:pt idx="105">
                  <c:v>40148</c:v>
                </c:pt>
                <c:pt idx="106">
                  <c:v>40179</c:v>
                </c:pt>
                <c:pt idx="107">
                  <c:v>40210</c:v>
                </c:pt>
                <c:pt idx="108">
                  <c:v>40238</c:v>
                </c:pt>
                <c:pt idx="109">
                  <c:v>40269</c:v>
                </c:pt>
                <c:pt idx="110">
                  <c:v>40299</c:v>
                </c:pt>
                <c:pt idx="111">
                  <c:v>40330</c:v>
                </c:pt>
                <c:pt idx="112">
                  <c:v>40360</c:v>
                </c:pt>
                <c:pt idx="113">
                  <c:v>40391</c:v>
                </c:pt>
                <c:pt idx="114">
                  <c:v>40422</c:v>
                </c:pt>
                <c:pt idx="115">
                  <c:v>40452</c:v>
                </c:pt>
                <c:pt idx="116">
                  <c:v>40483</c:v>
                </c:pt>
                <c:pt idx="117">
                  <c:v>40513</c:v>
                </c:pt>
                <c:pt idx="118">
                  <c:v>40544</c:v>
                </c:pt>
                <c:pt idx="119">
                  <c:v>40575</c:v>
                </c:pt>
                <c:pt idx="120">
                  <c:v>40603</c:v>
                </c:pt>
                <c:pt idx="121">
                  <c:v>40634</c:v>
                </c:pt>
                <c:pt idx="122">
                  <c:v>40664</c:v>
                </c:pt>
                <c:pt idx="123">
                  <c:v>40695</c:v>
                </c:pt>
                <c:pt idx="124">
                  <c:v>40725</c:v>
                </c:pt>
                <c:pt idx="125">
                  <c:v>40756</c:v>
                </c:pt>
                <c:pt idx="126">
                  <c:v>40787</c:v>
                </c:pt>
                <c:pt idx="127">
                  <c:v>40817</c:v>
                </c:pt>
                <c:pt idx="128">
                  <c:v>40848</c:v>
                </c:pt>
                <c:pt idx="129">
                  <c:v>40878</c:v>
                </c:pt>
                <c:pt idx="130">
                  <c:v>40909</c:v>
                </c:pt>
                <c:pt idx="131">
                  <c:v>40940</c:v>
                </c:pt>
                <c:pt idx="132">
                  <c:v>40969</c:v>
                </c:pt>
                <c:pt idx="133">
                  <c:v>41000</c:v>
                </c:pt>
                <c:pt idx="134">
                  <c:v>41030</c:v>
                </c:pt>
                <c:pt idx="135">
                  <c:v>41061</c:v>
                </c:pt>
                <c:pt idx="136">
                  <c:v>41091</c:v>
                </c:pt>
                <c:pt idx="137">
                  <c:v>41122</c:v>
                </c:pt>
                <c:pt idx="138">
                  <c:v>41153</c:v>
                </c:pt>
                <c:pt idx="139">
                  <c:v>41183</c:v>
                </c:pt>
                <c:pt idx="140">
                  <c:v>41214</c:v>
                </c:pt>
                <c:pt idx="141">
                  <c:v>41244</c:v>
                </c:pt>
                <c:pt idx="142">
                  <c:v>41275</c:v>
                </c:pt>
                <c:pt idx="143">
                  <c:v>41306</c:v>
                </c:pt>
                <c:pt idx="144">
                  <c:v>41334</c:v>
                </c:pt>
                <c:pt idx="145">
                  <c:v>41365</c:v>
                </c:pt>
                <c:pt idx="146">
                  <c:v>41395</c:v>
                </c:pt>
                <c:pt idx="147">
                  <c:v>41426</c:v>
                </c:pt>
                <c:pt idx="148">
                  <c:v>41456</c:v>
                </c:pt>
                <c:pt idx="149">
                  <c:v>41487</c:v>
                </c:pt>
                <c:pt idx="150">
                  <c:v>41518</c:v>
                </c:pt>
                <c:pt idx="151">
                  <c:v>41548</c:v>
                </c:pt>
                <c:pt idx="152">
                  <c:v>41579</c:v>
                </c:pt>
                <c:pt idx="153">
                  <c:v>41609</c:v>
                </c:pt>
                <c:pt idx="154">
                  <c:v>41640</c:v>
                </c:pt>
                <c:pt idx="155">
                  <c:v>41671</c:v>
                </c:pt>
                <c:pt idx="156">
                  <c:v>41699</c:v>
                </c:pt>
                <c:pt idx="157">
                  <c:v>41730</c:v>
                </c:pt>
                <c:pt idx="158">
                  <c:v>41760</c:v>
                </c:pt>
                <c:pt idx="159">
                  <c:v>41791</c:v>
                </c:pt>
                <c:pt idx="160">
                  <c:v>41821</c:v>
                </c:pt>
                <c:pt idx="161">
                  <c:v>41852</c:v>
                </c:pt>
                <c:pt idx="162">
                  <c:v>41883</c:v>
                </c:pt>
              </c:numCache>
            </c:numRef>
          </c:cat>
          <c:val>
            <c:numRef>
              <c:f>'MI &amp; nonMI'!$E$20:$E$182</c:f>
              <c:numCache>
                <c:formatCode>General</c:formatCode>
                <c:ptCount val="163"/>
                <c:pt idx="0">
                  <c:v>23571.66</c:v>
                </c:pt>
                <c:pt idx="1">
                  <c:v>18311.48</c:v>
                </c:pt>
                <c:pt idx="2">
                  <c:v>23759.91</c:v>
                </c:pt>
                <c:pt idx="3">
                  <c:v>16694.11</c:v>
                </c:pt>
                <c:pt idx="4">
                  <c:v>15777.35</c:v>
                </c:pt>
                <c:pt idx="5">
                  <c:v>16477.330000000002</c:v>
                </c:pt>
                <c:pt idx="6">
                  <c:v>12490.69</c:v>
                </c:pt>
                <c:pt idx="7">
                  <c:v>14799.56</c:v>
                </c:pt>
                <c:pt idx="8">
                  <c:v>12717.97</c:v>
                </c:pt>
                <c:pt idx="9">
                  <c:v>15348.89</c:v>
                </c:pt>
                <c:pt idx="10">
                  <c:v>11859.97</c:v>
                </c:pt>
                <c:pt idx="11">
                  <c:v>14189.25</c:v>
                </c:pt>
                <c:pt idx="12">
                  <c:v>18778.29</c:v>
                </c:pt>
                <c:pt idx="13">
                  <c:v>16486.45</c:v>
                </c:pt>
                <c:pt idx="14">
                  <c:v>19801.53</c:v>
                </c:pt>
                <c:pt idx="15">
                  <c:v>13890.96</c:v>
                </c:pt>
                <c:pt idx="16">
                  <c:v>15947.52</c:v>
                </c:pt>
                <c:pt idx="17">
                  <c:v>16571.75</c:v>
                </c:pt>
                <c:pt idx="18">
                  <c:v>17756.7</c:v>
                </c:pt>
                <c:pt idx="19">
                  <c:v>15254.81</c:v>
                </c:pt>
                <c:pt idx="20">
                  <c:v>17900.349999999999</c:v>
                </c:pt>
                <c:pt idx="21">
                  <c:v>18118.8</c:v>
                </c:pt>
                <c:pt idx="22">
                  <c:v>14726.92</c:v>
                </c:pt>
                <c:pt idx="23">
                  <c:v>17383.55</c:v>
                </c:pt>
                <c:pt idx="24">
                  <c:v>15179.53</c:v>
                </c:pt>
                <c:pt idx="25">
                  <c:v>14871.88</c:v>
                </c:pt>
                <c:pt idx="26">
                  <c:v>17002.27</c:v>
                </c:pt>
                <c:pt idx="27">
                  <c:v>14042.34</c:v>
                </c:pt>
                <c:pt idx="28">
                  <c:v>16438.53</c:v>
                </c:pt>
                <c:pt idx="29">
                  <c:v>14284.4</c:v>
                </c:pt>
                <c:pt idx="30">
                  <c:v>16127.05</c:v>
                </c:pt>
                <c:pt idx="31">
                  <c:v>15446.71</c:v>
                </c:pt>
                <c:pt idx="32">
                  <c:v>15871.56</c:v>
                </c:pt>
                <c:pt idx="33">
                  <c:v>15547.84</c:v>
                </c:pt>
                <c:pt idx="34">
                  <c:v>14372.15</c:v>
                </c:pt>
                <c:pt idx="35">
                  <c:v>16921.03</c:v>
                </c:pt>
                <c:pt idx="36">
                  <c:v>14453.32</c:v>
                </c:pt>
                <c:pt idx="37">
                  <c:v>14970.84</c:v>
                </c:pt>
                <c:pt idx="38">
                  <c:v>17195.66</c:v>
                </c:pt>
                <c:pt idx="39">
                  <c:v>17051.77</c:v>
                </c:pt>
                <c:pt idx="40">
                  <c:v>13949.99</c:v>
                </c:pt>
                <c:pt idx="41">
                  <c:v>16043.75</c:v>
                </c:pt>
                <c:pt idx="42">
                  <c:v>16653.32</c:v>
                </c:pt>
                <c:pt idx="43">
                  <c:v>15776.73</c:v>
                </c:pt>
                <c:pt idx="44">
                  <c:v>17127.77</c:v>
                </c:pt>
                <c:pt idx="45">
                  <c:v>17482.86</c:v>
                </c:pt>
                <c:pt idx="46">
                  <c:v>12731.69</c:v>
                </c:pt>
                <c:pt idx="47">
                  <c:v>14089.15</c:v>
                </c:pt>
                <c:pt idx="48">
                  <c:v>13571.57</c:v>
                </c:pt>
                <c:pt idx="49">
                  <c:v>13578.79</c:v>
                </c:pt>
                <c:pt idx="50">
                  <c:v>13669.55</c:v>
                </c:pt>
                <c:pt idx="51">
                  <c:v>12219.66</c:v>
                </c:pt>
                <c:pt idx="52">
                  <c:v>13213.13</c:v>
                </c:pt>
                <c:pt idx="53">
                  <c:v>13170.14</c:v>
                </c:pt>
                <c:pt idx="54">
                  <c:v>13210.67</c:v>
                </c:pt>
                <c:pt idx="55">
                  <c:v>12676.92</c:v>
                </c:pt>
                <c:pt idx="56">
                  <c:v>13516.09</c:v>
                </c:pt>
                <c:pt idx="57">
                  <c:v>12327.29</c:v>
                </c:pt>
                <c:pt idx="58">
                  <c:v>12780.36</c:v>
                </c:pt>
                <c:pt idx="59">
                  <c:v>13114.98</c:v>
                </c:pt>
                <c:pt idx="60">
                  <c:v>13279.15</c:v>
                </c:pt>
                <c:pt idx="61">
                  <c:v>12887.12</c:v>
                </c:pt>
                <c:pt idx="62">
                  <c:v>12737.35</c:v>
                </c:pt>
                <c:pt idx="63">
                  <c:v>12673.31</c:v>
                </c:pt>
                <c:pt idx="64">
                  <c:v>12152.46</c:v>
                </c:pt>
                <c:pt idx="65">
                  <c:v>12642.21</c:v>
                </c:pt>
                <c:pt idx="66">
                  <c:v>12528.14</c:v>
                </c:pt>
                <c:pt idx="67">
                  <c:v>13858.63</c:v>
                </c:pt>
                <c:pt idx="68">
                  <c:v>12822.44</c:v>
                </c:pt>
                <c:pt idx="69">
                  <c:v>13107.02</c:v>
                </c:pt>
                <c:pt idx="70">
                  <c:v>11585.66</c:v>
                </c:pt>
                <c:pt idx="71">
                  <c:v>11724.41</c:v>
                </c:pt>
                <c:pt idx="72">
                  <c:v>12008.17</c:v>
                </c:pt>
                <c:pt idx="73">
                  <c:v>12415.86</c:v>
                </c:pt>
                <c:pt idx="74">
                  <c:v>11099.86</c:v>
                </c:pt>
                <c:pt idx="75">
                  <c:v>12684.66</c:v>
                </c:pt>
                <c:pt idx="76">
                  <c:v>12663.86</c:v>
                </c:pt>
                <c:pt idx="77">
                  <c:v>12229.66</c:v>
                </c:pt>
                <c:pt idx="78">
                  <c:v>12797.89</c:v>
                </c:pt>
                <c:pt idx="79">
                  <c:v>12920.24</c:v>
                </c:pt>
                <c:pt idx="80">
                  <c:v>12385.47</c:v>
                </c:pt>
                <c:pt idx="81">
                  <c:v>12974.98</c:v>
                </c:pt>
                <c:pt idx="82">
                  <c:v>13204.43</c:v>
                </c:pt>
                <c:pt idx="83">
                  <c:v>15801.94</c:v>
                </c:pt>
                <c:pt idx="84">
                  <c:v>15100.98</c:v>
                </c:pt>
                <c:pt idx="85">
                  <c:v>13816.33</c:v>
                </c:pt>
                <c:pt idx="86">
                  <c:v>14318.11</c:v>
                </c:pt>
                <c:pt idx="87">
                  <c:v>14626.16</c:v>
                </c:pt>
                <c:pt idx="88">
                  <c:v>14199.32</c:v>
                </c:pt>
                <c:pt idx="89">
                  <c:v>14580.2</c:v>
                </c:pt>
                <c:pt idx="90">
                  <c:v>13246.76</c:v>
                </c:pt>
                <c:pt idx="91">
                  <c:v>13284.98</c:v>
                </c:pt>
                <c:pt idx="92">
                  <c:v>14267.07</c:v>
                </c:pt>
                <c:pt idx="93">
                  <c:v>14375</c:v>
                </c:pt>
                <c:pt idx="94">
                  <c:v>14811.03</c:v>
                </c:pt>
                <c:pt idx="95">
                  <c:v>13570.28</c:v>
                </c:pt>
                <c:pt idx="96">
                  <c:v>13802.08</c:v>
                </c:pt>
                <c:pt idx="97">
                  <c:v>12606.93</c:v>
                </c:pt>
                <c:pt idx="98">
                  <c:v>13716.27</c:v>
                </c:pt>
                <c:pt idx="99">
                  <c:v>13241.58</c:v>
                </c:pt>
                <c:pt idx="100">
                  <c:v>12422.93</c:v>
                </c:pt>
                <c:pt idx="101">
                  <c:v>12925.85</c:v>
                </c:pt>
                <c:pt idx="102">
                  <c:v>12559.3</c:v>
                </c:pt>
                <c:pt idx="103">
                  <c:v>12048.01</c:v>
                </c:pt>
                <c:pt idx="104">
                  <c:v>13273.65</c:v>
                </c:pt>
                <c:pt idx="105">
                  <c:v>12715.23</c:v>
                </c:pt>
                <c:pt idx="106">
                  <c:v>11666.05</c:v>
                </c:pt>
                <c:pt idx="107">
                  <c:v>12428.46</c:v>
                </c:pt>
                <c:pt idx="108">
                  <c:v>11952.75</c:v>
                </c:pt>
                <c:pt idx="109">
                  <c:v>12123.96</c:v>
                </c:pt>
                <c:pt idx="110">
                  <c:v>11910.43</c:v>
                </c:pt>
                <c:pt idx="111">
                  <c:v>12058.09</c:v>
                </c:pt>
                <c:pt idx="112">
                  <c:v>11318.15</c:v>
                </c:pt>
                <c:pt idx="113">
                  <c:v>11388.39</c:v>
                </c:pt>
                <c:pt idx="114">
                  <c:v>11112.4</c:v>
                </c:pt>
                <c:pt idx="115">
                  <c:v>11672.37</c:v>
                </c:pt>
                <c:pt idx="116">
                  <c:v>11541.25</c:v>
                </c:pt>
                <c:pt idx="117">
                  <c:v>12782.99</c:v>
                </c:pt>
                <c:pt idx="118">
                  <c:v>12111.36</c:v>
                </c:pt>
                <c:pt idx="119">
                  <c:v>12506.44</c:v>
                </c:pt>
                <c:pt idx="120">
                  <c:v>12339.11</c:v>
                </c:pt>
                <c:pt idx="121">
                  <c:v>11657.77</c:v>
                </c:pt>
                <c:pt idx="122">
                  <c:v>11351.36</c:v>
                </c:pt>
                <c:pt idx="123">
                  <c:v>11670.32</c:v>
                </c:pt>
                <c:pt idx="124">
                  <c:v>11178.25</c:v>
                </c:pt>
                <c:pt idx="125">
                  <c:v>10930.83</c:v>
                </c:pt>
                <c:pt idx="126">
                  <c:v>11499.7</c:v>
                </c:pt>
                <c:pt idx="127">
                  <c:v>11353.36</c:v>
                </c:pt>
                <c:pt idx="128">
                  <c:v>11016.65</c:v>
                </c:pt>
                <c:pt idx="129">
                  <c:v>11233.48</c:v>
                </c:pt>
                <c:pt idx="130">
                  <c:v>10729.75</c:v>
                </c:pt>
                <c:pt idx="131">
                  <c:v>11535.11</c:v>
                </c:pt>
                <c:pt idx="132">
                  <c:v>11022.73</c:v>
                </c:pt>
                <c:pt idx="133">
                  <c:v>11547.74</c:v>
                </c:pt>
                <c:pt idx="134">
                  <c:v>10608.45</c:v>
                </c:pt>
                <c:pt idx="135">
                  <c:v>10606.54</c:v>
                </c:pt>
                <c:pt idx="136">
                  <c:v>10731.01</c:v>
                </c:pt>
                <c:pt idx="137">
                  <c:v>10995.77</c:v>
                </c:pt>
                <c:pt idx="138">
                  <c:v>10931.46</c:v>
                </c:pt>
                <c:pt idx="139">
                  <c:v>10766.61</c:v>
                </c:pt>
                <c:pt idx="140">
                  <c:v>10914.02</c:v>
                </c:pt>
                <c:pt idx="141">
                  <c:v>11582.05</c:v>
                </c:pt>
                <c:pt idx="142">
                  <c:v>11151.21</c:v>
                </c:pt>
                <c:pt idx="143">
                  <c:v>11055.98</c:v>
                </c:pt>
                <c:pt idx="144">
                  <c:v>11220.49</c:v>
                </c:pt>
                <c:pt idx="145">
                  <c:v>11276.87</c:v>
                </c:pt>
                <c:pt idx="146">
                  <c:v>10926.33</c:v>
                </c:pt>
                <c:pt idx="147">
                  <c:v>10353.51</c:v>
                </c:pt>
                <c:pt idx="148">
                  <c:v>10299.950000000001</c:v>
                </c:pt>
                <c:pt idx="149">
                  <c:v>10485.77</c:v>
                </c:pt>
                <c:pt idx="150">
                  <c:v>10788.92</c:v>
                </c:pt>
                <c:pt idx="151">
                  <c:v>10358.700000000001</c:v>
                </c:pt>
                <c:pt idx="152">
                  <c:v>10798.95</c:v>
                </c:pt>
                <c:pt idx="153">
                  <c:v>10315.379999999999</c:v>
                </c:pt>
                <c:pt idx="154">
                  <c:v>8955.15</c:v>
                </c:pt>
                <c:pt idx="155">
                  <c:v>9463.51</c:v>
                </c:pt>
                <c:pt idx="156">
                  <c:v>9124.6</c:v>
                </c:pt>
                <c:pt idx="157">
                  <c:v>9260.9699999999993</c:v>
                </c:pt>
                <c:pt idx="158">
                  <c:v>8458.9699999999993</c:v>
                </c:pt>
                <c:pt idx="159">
                  <c:v>8502.33</c:v>
                </c:pt>
                <c:pt idx="160">
                  <c:v>6397.14</c:v>
                </c:pt>
                <c:pt idx="161">
                  <c:v>5227.07</c:v>
                </c:pt>
                <c:pt idx="162">
                  <c:v>6311.21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115328"/>
        <c:axId val="377916800"/>
      </c:lineChart>
      <c:dateAx>
        <c:axId val="3741153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7916800"/>
        <c:crosses val="autoZero"/>
        <c:auto val="1"/>
        <c:lblOffset val="100"/>
        <c:baseTimeUnit val="months"/>
      </c:dateAx>
      <c:valAx>
        <c:axId val="377916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4115328"/>
        <c:crosses val="autoZero"/>
        <c:crossBetween val="between"/>
        <c:dispUnits>
          <c:builtInUnit val="thousands"/>
          <c:dispUnitsLbl>
            <c:layout/>
          </c:dispUnitsLbl>
        </c:dispUnits>
      </c:valAx>
      <c:valAx>
        <c:axId val="381839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40893824"/>
        <c:crosses val="max"/>
        <c:crossBetween val="between"/>
      </c:valAx>
      <c:dateAx>
        <c:axId val="44089382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81839616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'MI &amp; nonMI'!$G$2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numRef>
              <c:f>'MI &amp; nonMI'!$B$3:$B$182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'MI &amp; nonMI'!$G$3:$G$182</c:f>
              <c:numCache>
                <c:formatCode>General</c:formatCode>
                <c:ptCount val="180"/>
                <c:pt idx="0">
                  <c:v>0.45770738079686479</c:v>
                </c:pt>
                <c:pt idx="1">
                  <c:v>1.9438976377952756E-2</c:v>
                </c:pt>
                <c:pt idx="2">
                  <c:v>4.2747180958332152E-2</c:v>
                </c:pt>
                <c:pt idx="3">
                  <c:v>1.4250155569383945E-2</c:v>
                </c:pt>
                <c:pt idx="4">
                  <c:v>8.544385579532239E-2</c:v>
                </c:pt>
                <c:pt idx="5">
                  <c:v>0.82991111111111104</c:v>
                </c:pt>
                <c:pt idx="6">
                  <c:v>0.6126393299025511</c:v>
                </c:pt>
                <c:pt idx="7">
                  <c:v>1.1234078729638233E-2</c:v>
                </c:pt>
                <c:pt idx="8">
                  <c:v>0.6385100675399199</c:v>
                </c:pt>
                <c:pt idx="9">
                  <c:v>0.10886470427904703</c:v>
                </c:pt>
                <c:pt idx="10">
                  <c:v>2.234257455953049</c:v>
                </c:pt>
                <c:pt idx="11">
                  <c:v>0.69811189967883125</c:v>
                </c:pt>
                <c:pt idx="12">
                  <c:v>1.225644148596853</c:v>
                </c:pt>
                <c:pt idx="13">
                  <c:v>0.78668383700755751</c:v>
                </c:pt>
                <c:pt idx="14">
                  <c:v>1.406909894712504</c:v>
                </c:pt>
                <c:pt idx="15">
                  <c:v>1.5871455693884278</c:v>
                </c:pt>
                <c:pt idx="16">
                  <c:v>1.3954730731225296</c:v>
                </c:pt>
                <c:pt idx="17">
                  <c:v>0.67910321122907769</c:v>
                </c:pt>
                <c:pt idx="18">
                  <c:v>0.99610572165657818</c:v>
                </c:pt>
                <c:pt idx="19">
                  <c:v>1.1229268124332121</c:v>
                </c:pt>
                <c:pt idx="20">
                  <c:v>1.2158815294735688</c:v>
                </c:pt>
                <c:pt idx="21">
                  <c:v>1.1004243424909759</c:v>
                </c:pt>
                <c:pt idx="22">
                  <c:v>1.4552764313150248</c:v>
                </c:pt>
                <c:pt idx="23">
                  <c:v>2.3460017020676998</c:v>
                </c:pt>
                <c:pt idx="24">
                  <c:v>1.8960306928043806</c:v>
                </c:pt>
                <c:pt idx="25">
                  <c:v>1.3416307791259141</c:v>
                </c:pt>
                <c:pt idx="26">
                  <c:v>1.8071489208665903</c:v>
                </c:pt>
                <c:pt idx="27">
                  <c:v>1.4107227927220729</c:v>
                </c:pt>
                <c:pt idx="28">
                  <c:v>0.96458093274838352</c:v>
                </c:pt>
                <c:pt idx="29">
                  <c:v>0.8278096674404325</c:v>
                </c:pt>
                <c:pt idx="30">
                  <c:v>1.0392115949764806</c:v>
                </c:pt>
                <c:pt idx="31">
                  <c:v>0.52402213364320849</c:v>
                </c:pt>
                <c:pt idx="32">
                  <c:v>1.5019912230688159</c:v>
                </c:pt>
                <c:pt idx="33">
                  <c:v>0.972548082711293</c:v>
                </c:pt>
                <c:pt idx="34">
                  <c:v>1.0344055395477243</c:v>
                </c:pt>
                <c:pt idx="35">
                  <c:v>0.94136523115218484</c:v>
                </c:pt>
                <c:pt idx="36">
                  <c:v>1.0951496609921723</c:v>
                </c:pt>
                <c:pt idx="37">
                  <c:v>1.2189594058216739</c:v>
                </c:pt>
                <c:pt idx="38">
                  <c:v>1.0333245027264499</c:v>
                </c:pt>
                <c:pt idx="39">
                  <c:v>1.1379765762291096</c:v>
                </c:pt>
                <c:pt idx="40">
                  <c:v>0.90556646944956576</c:v>
                </c:pt>
                <c:pt idx="41">
                  <c:v>1.1164107189089516</c:v>
                </c:pt>
                <c:pt idx="42">
                  <c:v>1.5122277748341164</c:v>
                </c:pt>
                <c:pt idx="43">
                  <c:v>1.3656017696460532</c:v>
                </c:pt>
                <c:pt idx="44">
                  <c:v>1.5969795632351873</c:v>
                </c:pt>
                <c:pt idx="45">
                  <c:v>1.12973787802194</c:v>
                </c:pt>
                <c:pt idx="46">
                  <c:v>1.2488805970149253</c:v>
                </c:pt>
                <c:pt idx="47">
                  <c:v>1.2160636942280207</c:v>
                </c:pt>
                <c:pt idx="48">
                  <c:v>1.2142566281104521</c:v>
                </c:pt>
                <c:pt idx="49">
                  <c:v>1.0888721713555567</c:v>
                </c:pt>
                <c:pt idx="50">
                  <c:v>1.5296047553872434</c:v>
                </c:pt>
                <c:pt idx="51">
                  <c:v>1.9260590795392478</c:v>
                </c:pt>
                <c:pt idx="52">
                  <c:v>1.3331889370800716</c:v>
                </c:pt>
                <c:pt idx="53">
                  <c:v>1.9655075788815304</c:v>
                </c:pt>
                <c:pt idx="54">
                  <c:v>1.2730180804817901</c:v>
                </c:pt>
                <c:pt idx="55">
                  <c:v>0.93914918066535402</c:v>
                </c:pt>
                <c:pt idx="56">
                  <c:v>1.0327496793587996</c:v>
                </c:pt>
                <c:pt idx="57">
                  <c:v>1.1764818469403922</c:v>
                </c:pt>
                <c:pt idx="58">
                  <c:v>1.1116123100895987</c:v>
                </c:pt>
                <c:pt idx="59">
                  <c:v>0.91306418179678284</c:v>
                </c:pt>
                <c:pt idx="60">
                  <c:v>1.6076126041327956</c:v>
                </c:pt>
                <c:pt idx="61">
                  <c:v>1.1511089885022978</c:v>
                </c:pt>
                <c:pt idx="62">
                  <c:v>1.0508904149549902</c:v>
                </c:pt>
                <c:pt idx="63">
                  <c:v>1.1310101015654637</c:v>
                </c:pt>
                <c:pt idx="64">
                  <c:v>1.0238339431406438</c:v>
                </c:pt>
                <c:pt idx="65">
                  <c:v>1.1301706434848733</c:v>
                </c:pt>
                <c:pt idx="66">
                  <c:v>1.0189162657350175</c:v>
                </c:pt>
                <c:pt idx="67">
                  <c:v>0.84804693643901963</c:v>
                </c:pt>
                <c:pt idx="68">
                  <c:v>0.97336668941689042</c:v>
                </c:pt>
                <c:pt idx="69">
                  <c:v>0.59664288476689487</c:v>
                </c:pt>
                <c:pt idx="70">
                  <c:v>0.57786097945807713</c:v>
                </c:pt>
                <c:pt idx="71">
                  <c:v>0.51257354850283898</c:v>
                </c:pt>
                <c:pt idx="72">
                  <c:v>0.43946242462680207</c:v>
                </c:pt>
                <c:pt idx="73">
                  <c:v>0.48221046175336213</c:v>
                </c:pt>
                <c:pt idx="74">
                  <c:v>0.58966650415460331</c:v>
                </c:pt>
                <c:pt idx="75">
                  <c:v>0.47720173766623164</c:v>
                </c:pt>
                <c:pt idx="76">
                  <c:v>0.51424477963367088</c:v>
                </c:pt>
                <c:pt idx="77">
                  <c:v>0.4964602403015253</c:v>
                </c:pt>
                <c:pt idx="78">
                  <c:v>0.45546173233429965</c:v>
                </c:pt>
                <c:pt idx="79">
                  <c:v>0.35868920929392689</c:v>
                </c:pt>
                <c:pt idx="80">
                  <c:v>0.43473488772862023</c:v>
                </c:pt>
                <c:pt idx="81">
                  <c:v>0.48801230368172377</c:v>
                </c:pt>
                <c:pt idx="82">
                  <c:v>0.56875498824968107</c:v>
                </c:pt>
                <c:pt idx="83">
                  <c:v>0.48636828771070567</c:v>
                </c:pt>
                <c:pt idx="84">
                  <c:v>0.52098006801538099</c:v>
                </c:pt>
                <c:pt idx="85">
                  <c:v>0.59904433165606541</c:v>
                </c:pt>
                <c:pt idx="86">
                  <c:v>0.69401435261409528</c:v>
                </c:pt>
                <c:pt idx="87">
                  <c:v>0.75382585023209725</c:v>
                </c:pt>
                <c:pt idx="88">
                  <c:v>0.49762333456438324</c:v>
                </c:pt>
                <c:pt idx="89">
                  <c:v>0.57685808911765912</c:v>
                </c:pt>
                <c:pt idx="90">
                  <c:v>0.44050754438274914</c:v>
                </c:pt>
                <c:pt idx="91">
                  <c:v>0.59981927699989002</c:v>
                </c:pt>
                <c:pt idx="92">
                  <c:v>0.41612309671682174</c:v>
                </c:pt>
                <c:pt idx="93">
                  <c:v>0.35135969601685424</c:v>
                </c:pt>
                <c:pt idx="94">
                  <c:v>0.61582496978656809</c:v>
                </c:pt>
                <c:pt idx="95">
                  <c:v>0.53457874696532004</c:v>
                </c:pt>
                <c:pt idx="96">
                  <c:v>1.0686635851965598</c:v>
                </c:pt>
                <c:pt idx="97">
                  <c:v>0.65041859533792423</c:v>
                </c:pt>
                <c:pt idx="98">
                  <c:v>0.67250045857488805</c:v>
                </c:pt>
                <c:pt idx="99">
                  <c:v>0.67117172039989614</c:v>
                </c:pt>
                <c:pt idx="100">
                  <c:v>0.65251228646609205</c:v>
                </c:pt>
                <c:pt idx="101">
                  <c:v>0.64320461321053335</c:v>
                </c:pt>
                <c:pt idx="102">
                  <c:v>0.60640995112305518</c:v>
                </c:pt>
                <c:pt idx="103">
                  <c:v>0.63107980033677635</c:v>
                </c:pt>
                <c:pt idx="104">
                  <c:v>0.69795421354613918</c:v>
                </c:pt>
                <c:pt idx="105">
                  <c:v>0.81280159894980886</c:v>
                </c:pt>
                <c:pt idx="106">
                  <c:v>0.7147096747644065</c:v>
                </c:pt>
                <c:pt idx="107">
                  <c:v>0.97732200175741091</c:v>
                </c:pt>
                <c:pt idx="108">
                  <c:v>1.2299220623591454</c:v>
                </c:pt>
                <c:pt idx="109">
                  <c:v>1.0107667516876275</c:v>
                </c:pt>
                <c:pt idx="110">
                  <c:v>1.1124208695652174</c:v>
                </c:pt>
                <c:pt idx="111">
                  <c:v>1.2446001392205674</c:v>
                </c:pt>
                <c:pt idx="112">
                  <c:v>1.2689524460806998</c:v>
                </c:pt>
                <c:pt idx="113">
                  <c:v>1.2410129487729387</c:v>
                </c:pt>
                <c:pt idx="114">
                  <c:v>1.3650198739899404</c:v>
                </c:pt>
                <c:pt idx="115">
                  <c:v>1.1610773191253889</c:v>
                </c:pt>
                <c:pt idx="116">
                  <c:v>1.1092679272413111</c:v>
                </c:pt>
                <c:pt idx="117">
                  <c:v>1.3321092528091198</c:v>
                </c:pt>
                <c:pt idx="118">
                  <c:v>1.0721747505966726</c:v>
                </c:pt>
                <c:pt idx="119">
                  <c:v>1.1505426257832843</c:v>
                </c:pt>
                <c:pt idx="120">
                  <c:v>1.0364898435509267</c:v>
                </c:pt>
                <c:pt idx="121">
                  <c:v>1.1447408964376791</c:v>
                </c:pt>
                <c:pt idx="122">
                  <c:v>1.1920240530450492</c:v>
                </c:pt>
                <c:pt idx="123">
                  <c:v>1.1306466198927658</c:v>
                </c:pt>
                <c:pt idx="124">
                  <c:v>1.2021585940655561</c:v>
                </c:pt>
                <c:pt idx="125">
                  <c:v>0.96689966744054723</c:v>
                </c:pt>
                <c:pt idx="126">
                  <c:v>0.8897060036489729</c:v>
                </c:pt>
                <c:pt idx="127">
                  <c:v>1.0102599150492466</c:v>
                </c:pt>
                <c:pt idx="128">
                  <c:v>0.91763952665803616</c:v>
                </c:pt>
                <c:pt idx="129">
                  <c:v>1.0634909415407996</c:v>
                </c:pt>
                <c:pt idx="130">
                  <c:v>1.0933257466595365</c:v>
                </c:pt>
                <c:pt idx="131">
                  <c:v>1.1483018969799503</c:v>
                </c:pt>
                <c:pt idx="132">
                  <c:v>1.1583594419984973</c:v>
                </c:pt>
                <c:pt idx="133">
                  <c:v>1.208143831907289</c:v>
                </c:pt>
                <c:pt idx="134">
                  <c:v>0.86870364445251069</c:v>
                </c:pt>
                <c:pt idx="135">
                  <c:v>0.94128900470302268</c:v>
                </c:pt>
                <c:pt idx="136">
                  <c:v>0.7647547983279015</c:v>
                </c:pt>
                <c:pt idx="137">
                  <c:v>0.69442204502593774</c:v>
                </c:pt>
                <c:pt idx="138">
                  <c:v>0.6829445082550093</c:v>
                </c:pt>
                <c:pt idx="139">
                  <c:v>0.72582316127759139</c:v>
                </c:pt>
                <c:pt idx="140">
                  <c:v>0.70910223541428175</c:v>
                </c:pt>
                <c:pt idx="141">
                  <c:v>0.69777916936908724</c:v>
                </c:pt>
                <c:pt idx="142">
                  <c:v>0.72327993391169754</c:v>
                </c:pt>
                <c:pt idx="143">
                  <c:v>0.66684783081297772</c:v>
                </c:pt>
                <c:pt idx="144">
                  <c:v>0.6906105329171276</c:v>
                </c:pt>
                <c:pt idx="145">
                  <c:v>0.68211026037860878</c:v>
                </c:pt>
                <c:pt idx="146">
                  <c:v>0.72918899575198426</c:v>
                </c:pt>
                <c:pt idx="147">
                  <c:v>0.69508795638295395</c:v>
                </c:pt>
                <c:pt idx="148">
                  <c:v>0.61429843321823541</c:v>
                </c:pt>
                <c:pt idx="149">
                  <c:v>0.59012966842152537</c:v>
                </c:pt>
                <c:pt idx="150">
                  <c:v>0.62698242253462577</c:v>
                </c:pt>
                <c:pt idx="151">
                  <c:v>0.63834490429798885</c:v>
                </c:pt>
                <c:pt idx="152">
                  <c:v>0.58895172223929759</c:v>
                </c:pt>
                <c:pt idx="153">
                  <c:v>0.63498589601537969</c:v>
                </c:pt>
                <c:pt idx="154">
                  <c:v>0.61548395428423841</c:v>
                </c:pt>
                <c:pt idx="155">
                  <c:v>0.63409279272851027</c:v>
                </c:pt>
                <c:pt idx="156">
                  <c:v>0.57366339079803197</c:v>
                </c:pt>
                <c:pt idx="157">
                  <c:v>0.59599396006237837</c:v>
                </c:pt>
                <c:pt idx="158">
                  <c:v>0.58241330334439934</c:v>
                </c:pt>
                <c:pt idx="159">
                  <c:v>0.54460367978004187</c:v>
                </c:pt>
                <c:pt idx="160">
                  <c:v>0.51171130917385887</c:v>
                </c:pt>
                <c:pt idx="161">
                  <c:v>0.48249764493350999</c:v>
                </c:pt>
                <c:pt idx="162">
                  <c:v>0.43759216874895246</c:v>
                </c:pt>
                <c:pt idx="163">
                  <c:v>0.45838538649299448</c:v>
                </c:pt>
                <c:pt idx="164">
                  <c:v>0.41292759653489491</c:v>
                </c:pt>
                <c:pt idx="165">
                  <c:v>0.52507827707901489</c:v>
                </c:pt>
                <c:pt idx="166">
                  <c:v>0.51048611594570548</c:v>
                </c:pt>
                <c:pt idx="167">
                  <c:v>0.39119578233965957</c:v>
                </c:pt>
                <c:pt idx="168">
                  <c:v>0.40201762769459487</c:v>
                </c:pt>
                <c:pt idx="169">
                  <c:v>0.44187073743280592</c:v>
                </c:pt>
                <c:pt idx="170">
                  <c:v>0.49014675174351313</c:v>
                </c:pt>
                <c:pt idx="171">
                  <c:v>0.53901051350340312</c:v>
                </c:pt>
                <c:pt idx="172">
                  <c:v>0.48672215700094368</c:v>
                </c:pt>
                <c:pt idx="173">
                  <c:v>0.44981369046314357</c:v>
                </c:pt>
                <c:pt idx="174">
                  <c:v>0.49852985162461388</c:v>
                </c:pt>
                <c:pt idx="175">
                  <c:v>0.4473972599500885</c:v>
                </c:pt>
                <c:pt idx="176">
                  <c:v>0.39852487494604422</c:v>
                </c:pt>
                <c:pt idx="177">
                  <c:v>0.55886380476275332</c:v>
                </c:pt>
                <c:pt idx="178">
                  <c:v>0.40396053620862171</c:v>
                </c:pt>
                <c:pt idx="179">
                  <c:v>0.34729314980803999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709312"/>
        <c:axId val="633710848"/>
      </c:lineChart>
      <c:dateAx>
        <c:axId val="633709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633710848"/>
        <c:crosses val="autoZero"/>
        <c:auto val="1"/>
        <c:lblOffset val="100"/>
        <c:baseTimeUnit val="months"/>
      </c:dateAx>
      <c:valAx>
        <c:axId val="633710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33709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By OLTV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[1]Sheet1!$B$1</c:f>
              <c:strCache>
                <c:ptCount val="1"/>
                <c:pt idx="0">
                  <c:v>pctMtgIns</c:v>
                </c:pt>
              </c:strCache>
            </c:strRef>
          </c:tx>
          <c:marker>
            <c:symbol val="none"/>
          </c:marker>
          <c:cat>
            <c:numRef>
              <c:f>[1]Sheet1!$A$2:$A$21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[1]Sheet1!$B$2:$B$21</c:f>
              <c:numCache>
                <c:formatCode>General</c:formatCode>
                <c:ptCount val="20"/>
                <c:pt idx="0">
                  <c:v>12.29</c:v>
                </c:pt>
                <c:pt idx="1">
                  <c:v>12.39</c:v>
                </c:pt>
                <c:pt idx="2">
                  <c:v>12.39</c:v>
                </c:pt>
                <c:pt idx="3">
                  <c:v>12.46</c:v>
                </c:pt>
                <c:pt idx="4">
                  <c:v>12.5</c:v>
                </c:pt>
                <c:pt idx="5">
                  <c:v>24.04</c:v>
                </c:pt>
                <c:pt idx="6">
                  <c:v>24.13</c:v>
                </c:pt>
                <c:pt idx="7">
                  <c:v>24.2</c:v>
                </c:pt>
                <c:pt idx="8">
                  <c:v>24.28</c:v>
                </c:pt>
                <c:pt idx="9">
                  <c:v>24.41</c:v>
                </c:pt>
                <c:pt idx="10">
                  <c:v>28.96</c:v>
                </c:pt>
                <c:pt idx="11">
                  <c:v>28.86</c:v>
                </c:pt>
                <c:pt idx="12">
                  <c:v>29.23</c:v>
                </c:pt>
                <c:pt idx="13">
                  <c:v>29.23</c:v>
                </c:pt>
                <c:pt idx="14">
                  <c:v>29.33</c:v>
                </c:pt>
                <c:pt idx="15">
                  <c:v>30.13</c:v>
                </c:pt>
                <c:pt idx="16">
                  <c:v>28.39</c:v>
                </c:pt>
                <c:pt idx="17">
                  <c:v>28.61</c:v>
                </c:pt>
                <c:pt idx="18">
                  <c:v>32.950000000000003</c:v>
                </c:pt>
                <c:pt idx="19">
                  <c:v>33.020000000000003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[1]Sheet1!$C$1</c:f>
              <c:strCache>
                <c:ptCount val="1"/>
                <c:pt idx="0">
                  <c:v>ActualMIPct</c:v>
                </c:pt>
              </c:strCache>
            </c:strRef>
          </c:tx>
          <c:marker>
            <c:symbol val="none"/>
          </c:marker>
          <c:cat>
            <c:numRef>
              <c:f>[1]Sheet1!$A$2:$A$21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[1]Sheet1!$C$2:$C$21</c:f>
              <c:numCache>
                <c:formatCode>General</c:formatCode>
                <c:ptCount val="20"/>
                <c:pt idx="0">
                  <c:v>4.45</c:v>
                </c:pt>
                <c:pt idx="1">
                  <c:v>6.05</c:v>
                </c:pt>
                <c:pt idx="2">
                  <c:v>6.86</c:v>
                </c:pt>
                <c:pt idx="3">
                  <c:v>7.35</c:v>
                </c:pt>
                <c:pt idx="4">
                  <c:v>8.19</c:v>
                </c:pt>
                <c:pt idx="5">
                  <c:v>15.79</c:v>
                </c:pt>
                <c:pt idx="6">
                  <c:v>16.010000000000002</c:v>
                </c:pt>
                <c:pt idx="7">
                  <c:v>16.670000000000002</c:v>
                </c:pt>
                <c:pt idx="8">
                  <c:v>17.14</c:v>
                </c:pt>
                <c:pt idx="9">
                  <c:v>16.88</c:v>
                </c:pt>
                <c:pt idx="10">
                  <c:v>20.420000000000002</c:v>
                </c:pt>
                <c:pt idx="11">
                  <c:v>20.64</c:v>
                </c:pt>
                <c:pt idx="12">
                  <c:v>21.3</c:v>
                </c:pt>
                <c:pt idx="13">
                  <c:v>20.98</c:v>
                </c:pt>
                <c:pt idx="14">
                  <c:v>20.39</c:v>
                </c:pt>
                <c:pt idx="15">
                  <c:v>18.149999999999999</c:v>
                </c:pt>
                <c:pt idx="16">
                  <c:v>20.47</c:v>
                </c:pt>
                <c:pt idx="17">
                  <c:v>22.36</c:v>
                </c:pt>
                <c:pt idx="18">
                  <c:v>23.22</c:v>
                </c:pt>
                <c:pt idx="19">
                  <c:v>22.19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513792"/>
        <c:axId val="453204224"/>
      </c:lineChart>
      <c:catAx>
        <c:axId val="45251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53204224"/>
        <c:crosses val="autoZero"/>
        <c:auto val="1"/>
        <c:lblAlgn val="ctr"/>
        <c:lblOffset val="100"/>
        <c:noMultiLvlLbl val="0"/>
      </c:catAx>
      <c:valAx>
        <c:axId val="453204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2513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By REO End Year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[1]Sheet1!$B$30</c:f>
              <c:strCache>
                <c:ptCount val="1"/>
                <c:pt idx="0">
                  <c:v>pctMtgIns</c:v>
                </c:pt>
              </c:strCache>
            </c:strRef>
          </c:tx>
          <c:marker>
            <c:symbol val="none"/>
          </c:marker>
          <c:cat>
            <c:numRef>
              <c:f>[1]Sheet1!$A$31:$A$45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[1]Sheet1!$B$31:$B$45</c:f>
              <c:numCache>
                <c:formatCode>General</c:formatCode>
                <c:ptCount val="15"/>
                <c:pt idx="0">
                  <c:v>24</c:v>
                </c:pt>
                <c:pt idx="1">
                  <c:v>19.72</c:v>
                </c:pt>
                <c:pt idx="2">
                  <c:v>19.11</c:v>
                </c:pt>
                <c:pt idx="3">
                  <c:v>18.690000000000001</c:v>
                </c:pt>
                <c:pt idx="4">
                  <c:v>18.66</c:v>
                </c:pt>
                <c:pt idx="5">
                  <c:v>18.05</c:v>
                </c:pt>
                <c:pt idx="6">
                  <c:v>16.62</c:v>
                </c:pt>
                <c:pt idx="7">
                  <c:v>14.65</c:v>
                </c:pt>
                <c:pt idx="8">
                  <c:v>12.46</c:v>
                </c:pt>
                <c:pt idx="9">
                  <c:v>11.09</c:v>
                </c:pt>
                <c:pt idx="10">
                  <c:v>10.029999999999999</c:v>
                </c:pt>
                <c:pt idx="11">
                  <c:v>9.5500000000000007</c:v>
                </c:pt>
                <c:pt idx="12">
                  <c:v>9.5399999999999991</c:v>
                </c:pt>
                <c:pt idx="13">
                  <c:v>9.11</c:v>
                </c:pt>
                <c:pt idx="14">
                  <c:v>8.35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[1]Sheet1!$C$30</c:f>
              <c:strCache>
                <c:ptCount val="1"/>
                <c:pt idx="0">
                  <c:v>ActualMIPct</c:v>
                </c:pt>
              </c:strCache>
            </c:strRef>
          </c:tx>
          <c:marker>
            <c:symbol val="none"/>
          </c:marker>
          <c:cat>
            <c:numRef>
              <c:f>[1]Sheet1!$A$31:$A$45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[1]Sheet1!$C$31:$C$45</c:f>
              <c:numCache>
                <c:formatCode>General</c:formatCode>
                <c:ptCount val="15"/>
                <c:pt idx="0">
                  <c:v>22.59</c:v>
                </c:pt>
                <c:pt idx="1">
                  <c:v>16.75</c:v>
                </c:pt>
                <c:pt idx="2">
                  <c:v>16.670000000000002</c:v>
                </c:pt>
                <c:pt idx="3">
                  <c:v>14.39</c:v>
                </c:pt>
                <c:pt idx="4">
                  <c:v>14.36</c:v>
                </c:pt>
                <c:pt idx="5">
                  <c:v>11.93</c:v>
                </c:pt>
                <c:pt idx="6">
                  <c:v>11.79</c:v>
                </c:pt>
                <c:pt idx="7">
                  <c:v>10.66</c:v>
                </c:pt>
                <c:pt idx="8">
                  <c:v>9.68</c:v>
                </c:pt>
                <c:pt idx="9">
                  <c:v>7.4</c:v>
                </c:pt>
                <c:pt idx="10">
                  <c:v>6.82</c:v>
                </c:pt>
                <c:pt idx="11">
                  <c:v>6.69</c:v>
                </c:pt>
                <c:pt idx="12">
                  <c:v>6.26</c:v>
                </c:pt>
                <c:pt idx="13">
                  <c:v>5.89</c:v>
                </c:pt>
                <c:pt idx="14">
                  <c:v>5.15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031040"/>
        <c:axId val="455047424"/>
      </c:lineChart>
      <c:catAx>
        <c:axId val="45503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55047424"/>
        <c:crosses val="autoZero"/>
        <c:auto val="1"/>
        <c:lblAlgn val="ctr"/>
        <c:lblOffset val="100"/>
        <c:noMultiLvlLbl val="0"/>
      </c:catAx>
      <c:valAx>
        <c:axId val="455047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5031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[1]Sheet1!$O$30</c:f>
              <c:strCache>
                <c:ptCount val="1"/>
                <c:pt idx="0">
                  <c:v>pctMtgIns</c:v>
                </c:pt>
              </c:strCache>
            </c:strRef>
          </c:tx>
          <c:marker>
            <c:symbol val="none"/>
          </c:marker>
          <c:cat>
            <c:numRef>
              <c:f>[1]Sheet1!$N$31:$N$45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[1]Sheet1!$O$31:$O$45</c:f>
              <c:numCache>
                <c:formatCode>General</c:formatCode>
                <c:ptCount val="15"/>
                <c:pt idx="0">
                  <c:v>25.92</c:v>
                </c:pt>
                <c:pt idx="1">
                  <c:v>25.12</c:v>
                </c:pt>
                <c:pt idx="2">
                  <c:v>25.12</c:v>
                </c:pt>
                <c:pt idx="3">
                  <c:v>25.71</c:v>
                </c:pt>
                <c:pt idx="4">
                  <c:v>25.7</c:v>
                </c:pt>
                <c:pt idx="5">
                  <c:v>25.37</c:v>
                </c:pt>
                <c:pt idx="6">
                  <c:v>25.17</c:v>
                </c:pt>
                <c:pt idx="7">
                  <c:v>25.64</c:v>
                </c:pt>
                <c:pt idx="8">
                  <c:v>26.09</c:v>
                </c:pt>
                <c:pt idx="9">
                  <c:v>26.45</c:v>
                </c:pt>
                <c:pt idx="10">
                  <c:v>26.2</c:v>
                </c:pt>
                <c:pt idx="11">
                  <c:v>25.87</c:v>
                </c:pt>
                <c:pt idx="12">
                  <c:v>25.81</c:v>
                </c:pt>
                <c:pt idx="13">
                  <c:v>25.43</c:v>
                </c:pt>
                <c:pt idx="14">
                  <c:v>25.34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[1]Sheet1!$P$30</c:f>
              <c:strCache>
                <c:ptCount val="1"/>
                <c:pt idx="0">
                  <c:v>ActualMIPct</c:v>
                </c:pt>
              </c:strCache>
            </c:strRef>
          </c:tx>
          <c:marker>
            <c:symbol val="none"/>
          </c:marker>
          <c:cat>
            <c:numRef>
              <c:f>[1]Sheet1!$N$31:$N$45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[1]Sheet1!$P$31:$P$45</c:f>
              <c:numCache>
                <c:formatCode>General</c:formatCode>
                <c:ptCount val="15"/>
                <c:pt idx="0">
                  <c:v>40.47</c:v>
                </c:pt>
                <c:pt idx="1">
                  <c:v>31.16</c:v>
                </c:pt>
                <c:pt idx="2">
                  <c:v>25.82</c:v>
                </c:pt>
                <c:pt idx="3">
                  <c:v>21.34</c:v>
                </c:pt>
                <c:pt idx="4">
                  <c:v>21.11</c:v>
                </c:pt>
                <c:pt idx="5">
                  <c:v>18.68</c:v>
                </c:pt>
                <c:pt idx="6">
                  <c:v>19.399999999999999</c:v>
                </c:pt>
                <c:pt idx="7">
                  <c:v>20.420000000000002</c:v>
                </c:pt>
                <c:pt idx="8">
                  <c:v>21.4</c:v>
                </c:pt>
                <c:pt idx="9">
                  <c:v>17.829999999999998</c:v>
                </c:pt>
                <c:pt idx="10">
                  <c:v>17.97</c:v>
                </c:pt>
                <c:pt idx="11">
                  <c:v>18.2</c:v>
                </c:pt>
                <c:pt idx="12">
                  <c:v>16.97</c:v>
                </c:pt>
                <c:pt idx="13">
                  <c:v>16.41</c:v>
                </c:pt>
                <c:pt idx="14">
                  <c:v>15.57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973888"/>
        <c:axId val="365975424"/>
      </c:lineChart>
      <c:catAx>
        <c:axId val="36597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5975424"/>
        <c:crosses val="autoZero"/>
        <c:auto val="1"/>
        <c:lblAlgn val="ctr"/>
        <c:lblOffset val="100"/>
        <c:noMultiLvlLbl val="0"/>
      </c:catAx>
      <c:valAx>
        <c:axId val="365975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5973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[1]Sheet1!$O$1</c:f>
              <c:strCache>
                <c:ptCount val="1"/>
                <c:pt idx="0">
                  <c:v>pctMtgIns</c:v>
                </c:pt>
              </c:strCache>
            </c:strRef>
          </c:tx>
          <c:marker>
            <c:symbol val="none"/>
          </c:marker>
          <c:cat>
            <c:numRef>
              <c:f>[1]Sheet1!$N$2:$N$21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[1]Sheet1!$O$2:$O$21</c:f>
              <c:numCache>
                <c:formatCode>General</c:formatCode>
                <c:ptCount val="20"/>
                <c:pt idx="0">
                  <c:v>12.51</c:v>
                </c:pt>
                <c:pt idx="1">
                  <c:v>12.54</c:v>
                </c:pt>
                <c:pt idx="2">
                  <c:v>12.44</c:v>
                </c:pt>
                <c:pt idx="3">
                  <c:v>12.5</c:v>
                </c:pt>
                <c:pt idx="4">
                  <c:v>12.51</c:v>
                </c:pt>
                <c:pt idx="5">
                  <c:v>24.09</c:v>
                </c:pt>
                <c:pt idx="6">
                  <c:v>24.13</c:v>
                </c:pt>
                <c:pt idx="7">
                  <c:v>24.24</c:v>
                </c:pt>
                <c:pt idx="8">
                  <c:v>24.32</c:v>
                </c:pt>
                <c:pt idx="9">
                  <c:v>24.42</c:v>
                </c:pt>
                <c:pt idx="10">
                  <c:v>29.12</c:v>
                </c:pt>
                <c:pt idx="11">
                  <c:v>28.96</c:v>
                </c:pt>
                <c:pt idx="12">
                  <c:v>29.27</c:v>
                </c:pt>
                <c:pt idx="13">
                  <c:v>29.35</c:v>
                </c:pt>
                <c:pt idx="14">
                  <c:v>29.36</c:v>
                </c:pt>
                <c:pt idx="15">
                  <c:v>31.09</c:v>
                </c:pt>
                <c:pt idx="16">
                  <c:v>29.88</c:v>
                </c:pt>
                <c:pt idx="17">
                  <c:v>32.33</c:v>
                </c:pt>
                <c:pt idx="18">
                  <c:v>33.24</c:v>
                </c:pt>
                <c:pt idx="19">
                  <c:v>33.85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[1]Sheet1!$P$1</c:f>
              <c:strCache>
                <c:ptCount val="1"/>
                <c:pt idx="0">
                  <c:v>ActualMIPct</c:v>
                </c:pt>
              </c:strCache>
            </c:strRef>
          </c:tx>
          <c:marker>
            <c:symbol val="none"/>
          </c:marker>
          <c:cat>
            <c:numRef>
              <c:f>[1]Sheet1!$N$2:$N$21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[1]Sheet1!$P$2:$P$21</c:f>
              <c:numCache>
                <c:formatCode>General</c:formatCode>
                <c:ptCount val="20"/>
                <c:pt idx="0">
                  <c:v>4.5</c:v>
                </c:pt>
                <c:pt idx="1">
                  <c:v>6.15</c:v>
                </c:pt>
                <c:pt idx="2">
                  <c:v>6.87</c:v>
                </c:pt>
                <c:pt idx="3">
                  <c:v>7.5</c:v>
                </c:pt>
                <c:pt idx="4">
                  <c:v>8.32</c:v>
                </c:pt>
                <c:pt idx="5">
                  <c:v>16.07</c:v>
                </c:pt>
                <c:pt idx="6">
                  <c:v>16.239999999999998</c:v>
                </c:pt>
                <c:pt idx="7">
                  <c:v>16.899999999999999</c:v>
                </c:pt>
                <c:pt idx="8">
                  <c:v>17.34</c:v>
                </c:pt>
                <c:pt idx="9">
                  <c:v>17.14</c:v>
                </c:pt>
                <c:pt idx="10">
                  <c:v>21.04</c:v>
                </c:pt>
                <c:pt idx="11">
                  <c:v>21.09</c:v>
                </c:pt>
                <c:pt idx="12">
                  <c:v>21.56</c:v>
                </c:pt>
                <c:pt idx="13">
                  <c:v>21.49</c:v>
                </c:pt>
                <c:pt idx="14">
                  <c:v>20.71</c:v>
                </c:pt>
                <c:pt idx="15">
                  <c:v>18.68</c:v>
                </c:pt>
                <c:pt idx="16">
                  <c:v>22.01</c:v>
                </c:pt>
                <c:pt idx="17">
                  <c:v>25.43</c:v>
                </c:pt>
                <c:pt idx="18">
                  <c:v>23.34</c:v>
                </c:pt>
                <c:pt idx="19">
                  <c:v>22.92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763200"/>
        <c:axId val="365769088"/>
      </c:lineChart>
      <c:catAx>
        <c:axId val="365763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5769088"/>
        <c:crosses val="autoZero"/>
        <c:auto val="1"/>
        <c:lblAlgn val="ctr"/>
        <c:lblOffset val="100"/>
        <c:noMultiLvlLbl val="0"/>
      </c:catAx>
      <c:valAx>
        <c:axId val="365769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5763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[1]Sheet1!$AC$1</c:f>
              <c:strCache>
                <c:ptCount val="1"/>
                <c:pt idx="0">
                  <c:v>pctMtgIns</c:v>
                </c:pt>
              </c:strCache>
            </c:strRef>
          </c:tx>
          <c:marker>
            <c:symbol val="none"/>
          </c:marker>
          <c:cat>
            <c:numRef>
              <c:f>[1]Sheet1!$AB$2:$AB$21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[1]Sheet1!$AC$2:$AC$21</c:f>
              <c:numCache>
                <c:formatCode>General</c:formatCode>
                <c:ptCount val="20"/>
                <c:pt idx="0">
                  <c:v>12.51</c:v>
                </c:pt>
                <c:pt idx="1">
                  <c:v>12.54</c:v>
                </c:pt>
                <c:pt idx="2">
                  <c:v>12.44</c:v>
                </c:pt>
                <c:pt idx="3">
                  <c:v>12.5</c:v>
                </c:pt>
                <c:pt idx="4">
                  <c:v>12.51</c:v>
                </c:pt>
                <c:pt idx="5">
                  <c:v>24.09</c:v>
                </c:pt>
                <c:pt idx="6">
                  <c:v>24.13</c:v>
                </c:pt>
                <c:pt idx="7">
                  <c:v>24.24</c:v>
                </c:pt>
                <c:pt idx="8">
                  <c:v>24.32</c:v>
                </c:pt>
                <c:pt idx="9">
                  <c:v>24.42</c:v>
                </c:pt>
                <c:pt idx="10">
                  <c:v>29.12</c:v>
                </c:pt>
                <c:pt idx="11">
                  <c:v>28.96</c:v>
                </c:pt>
                <c:pt idx="12">
                  <c:v>29.27</c:v>
                </c:pt>
                <c:pt idx="13">
                  <c:v>29.35</c:v>
                </c:pt>
                <c:pt idx="14">
                  <c:v>29.36</c:v>
                </c:pt>
                <c:pt idx="15">
                  <c:v>31.09</c:v>
                </c:pt>
                <c:pt idx="16">
                  <c:v>29.88</c:v>
                </c:pt>
                <c:pt idx="17">
                  <c:v>32.33</c:v>
                </c:pt>
                <c:pt idx="18">
                  <c:v>33.24</c:v>
                </c:pt>
                <c:pt idx="19">
                  <c:v>33.85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[1]Sheet1!$AD$1</c:f>
              <c:strCache>
                <c:ptCount val="1"/>
                <c:pt idx="0">
                  <c:v>ActualMIPct</c:v>
                </c:pt>
              </c:strCache>
            </c:strRef>
          </c:tx>
          <c:marker>
            <c:symbol val="none"/>
          </c:marker>
          <c:cat>
            <c:numRef>
              <c:f>[1]Sheet1!$AB$2:$AB$21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[1]Sheet1!$AD$2:$AD$21</c:f>
              <c:numCache>
                <c:formatCode>General</c:formatCode>
                <c:ptCount val="20"/>
                <c:pt idx="0">
                  <c:v>5.6</c:v>
                </c:pt>
                <c:pt idx="1">
                  <c:v>7.54</c:v>
                </c:pt>
                <c:pt idx="2">
                  <c:v>8.44</c:v>
                </c:pt>
                <c:pt idx="3">
                  <c:v>9.25</c:v>
                </c:pt>
                <c:pt idx="4">
                  <c:v>10.27</c:v>
                </c:pt>
                <c:pt idx="5">
                  <c:v>19.940000000000001</c:v>
                </c:pt>
                <c:pt idx="6">
                  <c:v>20.21</c:v>
                </c:pt>
                <c:pt idx="7">
                  <c:v>20.89</c:v>
                </c:pt>
                <c:pt idx="8">
                  <c:v>21.52</c:v>
                </c:pt>
                <c:pt idx="9">
                  <c:v>21.28</c:v>
                </c:pt>
                <c:pt idx="10">
                  <c:v>25.96</c:v>
                </c:pt>
                <c:pt idx="11">
                  <c:v>26.03</c:v>
                </c:pt>
                <c:pt idx="12">
                  <c:v>26.69</c:v>
                </c:pt>
                <c:pt idx="13">
                  <c:v>26.6</c:v>
                </c:pt>
                <c:pt idx="14">
                  <c:v>25.71</c:v>
                </c:pt>
                <c:pt idx="15">
                  <c:v>23.48</c:v>
                </c:pt>
                <c:pt idx="16">
                  <c:v>27.68</c:v>
                </c:pt>
                <c:pt idx="17">
                  <c:v>31.03</c:v>
                </c:pt>
                <c:pt idx="18">
                  <c:v>29.08</c:v>
                </c:pt>
                <c:pt idx="19">
                  <c:v>28.48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986944"/>
        <c:axId val="365988480"/>
      </c:lineChart>
      <c:catAx>
        <c:axId val="36598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5988480"/>
        <c:crosses val="autoZero"/>
        <c:auto val="1"/>
        <c:lblAlgn val="ctr"/>
        <c:lblOffset val="100"/>
        <c:noMultiLvlLbl val="0"/>
      </c:catAx>
      <c:valAx>
        <c:axId val="3659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5986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[1]Sheet1!$B$61</c:f>
              <c:strCache>
                <c:ptCount val="1"/>
                <c:pt idx="0">
                  <c:v>pctMtgIns</c:v>
                </c:pt>
              </c:strCache>
            </c:strRef>
          </c:tx>
          <c:marker>
            <c:symbol val="none"/>
          </c:marker>
          <c:cat>
            <c:numRef>
              <c:f>[1]Sheet1!$A$62:$A$81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[1]Sheet1!$B$62:$B$81</c:f>
              <c:numCache>
                <c:formatCode>General</c:formatCode>
                <c:ptCount val="20"/>
                <c:pt idx="0">
                  <c:v>12.51</c:v>
                </c:pt>
                <c:pt idx="1">
                  <c:v>12.54</c:v>
                </c:pt>
                <c:pt idx="2">
                  <c:v>12.44</c:v>
                </c:pt>
                <c:pt idx="3">
                  <c:v>12.5</c:v>
                </c:pt>
                <c:pt idx="4">
                  <c:v>12.51</c:v>
                </c:pt>
                <c:pt idx="5">
                  <c:v>24.09</c:v>
                </c:pt>
                <c:pt idx="6">
                  <c:v>24.13</c:v>
                </c:pt>
                <c:pt idx="7">
                  <c:v>24.24</c:v>
                </c:pt>
                <c:pt idx="8">
                  <c:v>24.32</c:v>
                </c:pt>
                <c:pt idx="9">
                  <c:v>24.42</c:v>
                </c:pt>
                <c:pt idx="10">
                  <c:v>29.12</c:v>
                </c:pt>
                <c:pt idx="11">
                  <c:v>28.96</c:v>
                </c:pt>
                <c:pt idx="12">
                  <c:v>29.27</c:v>
                </c:pt>
                <c:pt idx="13">
                  <c:v>29.35</c:v>
                </c:pt>
                <c:pt idx="14">
                  <c:v>29.36</c:v>
                </c:pt>
                <c:pt idx="15">
                  <c:v>31.09</c:v>
                </c:pt>
                <c:pt idx="16">
                  <c:v>29.88</c:v>
                </c:pt>
                <c:pt idx="17">
                  <c:v>32.33</c:v>
                </c:pt>
                <c:pt idx="18">
                  <c:v>33.24</c:v>
                </c:pt>
                <c:pt idx="19">
                  <c:v>33.85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[1]Sheet1!$C$61</c:f>
              <c:strCache>
                <c:ptCount val="1"/>
                <c:pt idx="0">
                  <c:v>ActualMI/Claim Amount</c:v>
                </c:pt>
              </c:strCache>
            </c:strRef>
          </c:tx>
          <c:marker>
            <c:symbol val="none"/>
          </c:marker>
          <c:cat>
            <c:numRef>
              <c:f>[1]Sheet1!$A$62:$A$81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[1]Sheet1!$C$62:$C$81</c:f>
              <c:numCache>
                <c:formatCode>General</c:formatCode>
                <c:ptCount val="20"/>
                <c:pt idx="0">
                  <c:v>4.5</c:v>
                </c:pt>
                <c:pt idx="1">
                  <c:v>6.15</c:v>
                </c:pt>
                <c:pt idx="2">
                  <c:v>6.87</c:v>
                </c:pt>
                <c:pt idx="3">
                  <c:v>7.5</c:v>
                </c:pt>
                <c:pt idx="4">
                  <c:v>8.32</c:v>
                </c:pt>
                <c:pt idx="5">
                  <c:v>16.07</c:v>
                </c:pt>
                <c:pt idx="6">
                  <c:v>16.239999999999998</c:v>
                </c:pt>
                <c:pt idx="7">
                  <c:v>16.899999999999999</c:v>
                </c:pt>
                <c:pt idx="8">
                  <c:v>17.34</c:v>
                </c:pt>
                <c:pt idx="9">
                  <c:v>17.14</c:v>
                </c:pt>
                <c:pt idx="10">
                  <c:v>21.04</c:v>
                </c:pt>
                <c:pt idx="11">
                  <c:v>21.09</c:v>
                </c:pt>
                <c:pt idx="12">
                  <c:v>21.56</c:v>
                </c:pt>
                <c:pt idx="13">
                  <c:v>21.49</c:v>
                </c:pt>
                <c:pt idx="14">
                  <c:v>20.71</c:v>
                </c:pt>
                <c:pt idx="15">
                  <c:v>18.68</c:v>
                </c:pt>
                <c:pt idx="16">
                  <c:v>22.01</c:v>
                </c:pt>
                <c:pt idx="17">
                  <c:v>25.43</c:v>
                </c:pt>
                <c:pt idx="18">
                  <c:v>23.34</c:v>
                </c:pt>
                <c:pt idx="19">
                  <c:v>22.92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[1]Sheet1!$D$61</c:f>
              <c:strCache>
                <c:ptCount val="1"/>
                <c:pt idx="0">
                  <c:v>ActualMI/UPB</c:v>
                </c:pt>
              </c:strCache>
            </c:strRef>
          </c:tx>
          <c:marker>
            <c:symbol val="none"/>
          </c:marker>
          <c:cat>
            <c:numRef>
              <c:f>[1]Sheet1!$A$62:$A$81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[1]Sheet1!$D$62:$D$81</c:f>
              <c:numCache>
                <c:formatCode>General</c:formatCode>
                <c:ptCount val="20"/>
                <c:pt idx="0">
                  <c:v>5.6</c:v>
                </c:pt>
                <c:pt idx="1">
                  <c:v>7.54</c:v>
                </c:pt>
                <c:pt idx="2">
                  <c:v>8.44</c:v>
                </c:pt>
                <c:pt idx="3">
                  <c:v>9.25</c:v>
                </c:pt>
                <c:pt idx="4">
                  <c:v>10.27</c:v>
                </c:pt>
                <c:pt idx="5">
                  <c:v>19.940000000000001</c:v>
                </c:pt>
                <c:pt idx="6">
                  <c:v>20.21</c:v>
                </c:pt>
                <c:pt idx="7">
                  <c:v>20.89</c:v>
                </c:pt>
                <c:pt idx="8">
                  <c:v>21.52</c:v>
                </c:pt>
                <c:pt idx="9">
                  <c:v>21.28</c:v>
                </c:pt>
                <c:pt idx="10">
                  <c:v>25.96</c:v>
                </c:pt>
                <c:pt idx="11">
                  <c:v>26.03</c:v>
                </c:pt>
                <c:pt idx="12">
                  <c:v>26.69</c:v>
                </c:pt>
                <c:pt idx="13">
                  <c:v>26.6</c:v>
                </c:pt>
                <c:pt idx="14">
                  <c:v>25.71</c:v>
                </c:pt>
                <c:pt idx="15">
                  <c:v>23.48</c:v>
                </c:pt>
                <c:pt idx="16">
                  <c:v>27.68</c:v>
                </c:pt>
                <c:pt idx="17">
                  <c:v>31.03</c:v>
                </c:pt>
                <c:pt idx="18">
                  <c:v>29.08</c:v>
                </c:pt>
                <c:pt idx="19">
                  <c:v>28.48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293760"/>
        <c:axId val="408295680"/>
      </c:lineChart>
      <c:catAx>
        <c:axId val="408293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OLTV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8295680"/>
        <c:crosses val="autoZero"/>
        <c:auto val="1"/>
        <c:lblAlgn val="ctr"/>
        <c:lblOffset val="100"/>
        <c:noMultiLvlLbl val="0"/>
      </c:catAx>
      <c:valAx>
        <c:axId val="4082956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 Recovery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8293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Servicer!$B$1</c:f>
              <c:strCache>
                <c:ptCount val="1"/>
                <c:pt idx="0">
                  <c:v>Severity</c:v>
                </c:pt>
              </c:strCache>
            </c:strRef>
          </c:tx>
          <c:marker>
            <c:symbol val="none"/>
          </c:marker>
          <c:cat>
            <c:strRef>
              <c:f>Servicer!$A$2:$A$46</c:f>
              <c:strCache>
                <c:ptCount val="45"/>
                <c:pt idx="0">
                  <c:v>QUICKENLOANINC</c:v>
                </c:pt>
                <c:pt idx="1">
                  <c:v>WASHINGTONMUTUALHOME</c:v>
                </c:pt>
                <c:pt idx="2">
                  <c:v>FTMTGESERVICES,INC</c:v>
                </c:pt>
                <c:pt idx="3">
                  <c:v>UNIONSAVINGSBANK</c:v>
                </c:pt>
                <c:pt idx="4">
                  <c:v>CENDANTMTGECORPORATI</c:v>
                </c:pt>
                <c:pt idx="5">
                  <c:v>PRINCIPALRESIDENTIAL</c:v>
                </c:pt>
                <c:pt idx="6">
                  <c:v>REGIONSBANKDBAREGION</c:v>
                </c:pt>
                <c:pt idx="7">
                  <c:v>WELLSFARGOHOMEMORTGA</c:v>
                </c:pt>
                <c:pt idx="8">
                  <c:v>HOMESIDELENDING,INC</c:v>
                </c:pt>
                <c:pt idx="9">
                  <c:v>BAMORTGAGE,LLC</c:v>
                </c:pt>
                <c:pt idx="10">
                  <c:v>LAKEVIEWLOANSERVICIN</c:v>
                </c:pt>
                <c:pt idx="11">
                  <c:v>PROVIDENTFUNDINGASSO</c:v>
                </c:pt>
                <c:pt idx="12">
                  <c:v>COUNTRYWIDE</c:v>
                </c:pt>
                <c:pt idx="13">
                  <c:v>HSBCMTGECORPUSA</c:v>
                </c:pt>
                <c:pt idx="14">
                  <c:v>CHASEMTGECO</c:v>
                </c:pt>
                <c:pt idx="15">
                  <c:v>FIRSTNATIONWIDEMTGEC</c:v>
                </c:pt>
                <c:pt idx="16">
                  <c:v>NATLCITYMTGECO</c:v>
                </c:pt>
                <c:pt idx="17">
                  <c:v>GMACMTGECORP</c:v>
                </c:pt>
                <c:pt idx="18">
                  <c:v>ALLYBANK</c:v>
                </c:pt>
                <c:pt idx="19">
                  <c:v>GMACMORTGAGE,LLC</c:v>
                </c:pt>
                <c:pt idx="20">
                  <c:v>OLDKENTMTGECO</c:v>
                </c:pt>
                <c:pt idx="21">
                  <c:v>CHASEMANHATTANMTGECO</c:v>
                </c:pt>
                <c:pt idx="22">
                  <c:v>TAYLOR,BEAN&amp;WHITAKER</c:v>
                </c:pt>
                <c:pt idx="23">
                  <c:v>PHHMTGECORP</c:v>
                </c:pt>
                <c:pt idx="24">
                  <c:v>WASHINGTONMUTUALBANK</c:v>
                </c:pt>
                <c:pt idx="25">
                  <c:v>METLIFEHOMELOANS,ADI</c:v>
                </c:pt>
                <c:pt idx="26">
                  <c:v>ABNAMROMTGEGROUP,INC</c:v>
                </c:pt>
                <c:pt idx="27">
                  <c:v>CHASEHOMEFINANCELLC</c:v>
                </c:pt>
                <c:pt idx="28">
                  <c:v>BRANCHBANKING&amp;TRUSTC</c:v>
                </c:pt>
                <c:pt idx="29">
                  <c:v>FIFTHTHIRDBANK</c:v>
                </c:pt>
                <c:pt idx="30">
                  <c:v>WELLSFARGOBANK,NA</c:v>
                </c:pt>
                <c:pt idx="31">
                  <c:v>CENTRALMTGECO</c:v>
                </c:pt>
                <c:pt idx="32">
                  <c:v>AMTRUSTBANK</c:v>
                </c:pt>
                <c:pt idx="33">
                  <c:v>CITIMORTGAGE,INC</c:v>
                </c:pt>
                <c:pt idx="34">
                  <c:v>USBANKNA</c:v>
                </c:pt>
                <c:pt idx="35">
                  <c:v>BACHOMELOANSERVICING</c:v>
                </c:pt>
                <c:pt idx="36">
                  <c:v>Other servicers</c:v>
                </c:pt>
                <c:pt idx="37">
                  <c:v>FLAGSTARCAPITALMARKE</c:v>
                </c:pt>
                <c:pt idx="38">
                  <c:v>SUNTRUSTMORTGAGE,INC</c:v>
                </c:pt>
                <c:pt idx="39">
                  <c:v>OCWENLOANSERVICING,L</c:v>
                </c:pt>
                <c:pt idx="40">
                  <c:v>PNCMTGESERVICES,INC</c:v>
                </c:pt>
                <c:pt idx="41">
                  <c:v>JPMORGANCHASEBANK,NA</c:v>
                </c:pt>
                <c:pt idx="42">
                  <c:v>BANKOFAMERICA,NA</c:v>
                </c:pt>
                <c:pt idx="43">
                  <c:v>PNCBANK,NATL</c:v>
                </c:pt>
                <c:pt idx="44">
                  <c:v>NATIONSTARMTGELLC</c:v>
                </c:pt>
              </c:strCache>
            </c:strRef>
          </c:cat>
          <c:val>
            <c:numRef>
              <c:f>Servicer!$B$2:$B$46</c:f>
              <c:numCache>
                <c:formatCode>General</c:formatCode>
                <c:ptCount val="45"/>
                <c:pt idx="0">
                  <c:v>19.36</c:v>
                </c:pt>
                <c:pt idx="1">
                  <c:v>3.21</c:v>
                </c:pt>
                <c:pt idx="2">
                  <c:v>6.45</c:v>
                </c:pt>
                <c:pt idx="3">
                  <c:v>31.96</c:v>
                </c:pt>
                <c:pt idx="4">
                  <c:v>8.1999999999999993</c:v>
                </c:pt>
                <c:pt idx="5">
                  <c:v>9.61</c:v>
                </c:pt>
                <c:pt idx="6">
                  <c:v>23.97</c:v>
                </c:pt>
                <c:pt idx="7">
                  <c:v>7.22</c:v>
                </c:pt>
                <c:pt idx="8">
                  <c:v>7.52</c:v>
                </c:pt>
                <c:pt idx="9">
                  <c:v>9</c:v>
                </c:pt>
                <c:pt idx="10">
                  <c:v>42.09</c:v>
                </c:pt>
                <c:pt idx="11">
                  <c:v>41.76</c:v>
                </c:pt>
                <c:pt idx="12">
                  <c:v>26.67</c:v>
                </c:pt>
                <c:pt idx="13">
                  <c:v>18.72</c:v>
                </c:pt>
                <c:pt idx="14">
                  <c:v>10.59</c:v>
                </c:pt>
                <c:pt idx="15">
                  <c:v>14.83</c:v>
                </c:pt>
                <c:pt idx="16">
                  <c:v>19.420000000000002</c:v>
                </c:pt>
                <c:pt idx="17">
                  <c:v>12.77</c:v>
                </c:pt>
                <c:pt idx="18">
                  <c:v>34.159999999999997</c:v>
                </c:pt>
                <c:pt idx="19">
                  <c:v>42.44</c:v>
                </c:pt>
                <c:pt idx="20">
                  <c:v>10.75</c:v>
                </c:pt>
                <c:pt idx="21">
                  <c:v>12.11</c:v>
                </c:pt>
                <c:pt idx="22">
                  <c:v>42.22</c:v>
                </c:pt>
                <c:pt idx="23">
                  <c:v>29.38</c:v>
                </c:pt>
                <c:pt idx="24">
                  <c:v>20.81</c:v>
                </c:pt>
                <c:pt idx="25">
                  <c:v>30.19</c:v>
                </c:pt>
                <c:pt idx="26">
                  <c:v>20.96</c:v>
                </c:pt>
                <c:pt idx="27">
                  <c:v>29.8</c:v>
                </c:pt>
                <c:pt idx="28">
                  <c:v>32.119999999999997</c:v>
                </c:pt>
                <c:pt idx="29">
                  <c:v>42.12</c:v>
                </c:pt>
                <c:pt idx="30">
                  <c:v>40.33</c:v>
                </c:pt>
                <c:pt idx="31">
                  <c:v>49.78</c:v>
                </c:pt>
                <c:pt idx="32">
                  <c:v>65.650000000000006</c:v>
                </c:pt>
                <c:pt idx="33">
                  <c:v>43.49</c:v>
                </c:pt>
                <c:pt idx="34">
                  <c:v>39.200000000000003</c:v>
                </c:pt>
                <c:pt idx="35">
                  <c:v>52.45</c:v>
                </c:pt>
                <c:pt idx="36">
                  <c:v>41.48</c:v>
                </c:pt>
                <c:pt idx="37">
                  <c:v>41.2</c:v>
                </c:pt>
                <c:pt idx="38">
                  <c:v>40.54</c:v>
                </c:pt>
                <c:pt idx="39">
                  <c:v>52.77</c:v>
                </c:pt>
                <c:pt idx="40">
                  <c:v>46.68</c:v>
                </c:pt>
                <c:pt idx="41">
                  <c:v>48.58</c:v>
                </c:pt>
                <c:pt idx="42">
                  <c:v>49.12</c:v>
                </c:pt>
                <c:pt idx="43">
                  <c:v>47.55</c:v>
                </c:pt>
                <c:pt idx="44">
                  <c:v>54.63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074304"/>
        <c:axId val="407075840"/>
      </c:lineChart>
      <c:lineChart>
        <c:grouping val="standard"/>
        <c:varyColors val="0"/>
        <c:ser>
          <c:idx val="1"/>
          <c:order val="1"/>
          <c:tx>
            <c:strRef>
              <c:f>Servicer!$C$1</c:f>
              <c:strCache>
                <c:ptCount val="1"/>
                <c:pt idx="0">
                  <c:v>TimeDQ</c:v>
                </c:pt>
              </c:strCache>
            </c:strRef>
          </c:tx>
          <c:marker>
            <c:symbol val="none"/>
          </c:marker>
          <c:cat>
            <c:strRef>
              <c:f>Servicer!$A$2:$A$46</c:f>
              <c:strCache>
                <c:ptCount val="45"/>
                <c:pt idx="0">
                  <c:v>QUICKENLOANINC</c:v>
                </c:pt>
                <c:pt idx="1">
                  <c:v>WASHINGTONMUTUALHOME</c:v>
                </c:pt>
                <c:pt idx="2">
                  <c:v>FTMTGESERVICES,INC</c:v>
                </c:pt>
                <c:pt idx="3">
                  <c:v>UNIONSAVINGSBANK</c:v>
                </c:pt>
                <c:pt idx="4">
                  <c:v>CENDANTMTGECORPORATI</c:v>
                </c:pt>
                <c:pt idx="5">
                  <c:v>PRINCIPALRESIDENTIAL</c:v>
                </c:pt>
                <c:pt idx="6">
                  <c:v>REGIONSBANKDBAREGION</c:v>
                </c:pt>
                <c:pt idx="7">
                  <c:v>WELLSFARGOHOMEMORTGA</c:v>
                </c:pt>
                <c:pt idx="8">
                  <c:v>HOMESIDELENDING,INC</c:v>
                </c:pt>
                <c:pt idx="9">
                  <c:v>BAMORTGAGE,LLC</c:v>
                </c:pt>
                <c:pt idx="10">
                  <c:v>LAKEVIEWLOANSERVICIN</c:v>
                </c:pt>
                <c:pt idx="11">
                  <c:v>PROVIDENTFUNDINGASSO</c:v>
                </c:pt>
                <c:pt idx="12">
                  <c:v>COUNTRYWIDE</c:v>
                </c:pt>
                <c:pt idx="13">
                  <c:v>HSBCMTGECORPUSA</c:v>
                </c:pt>
                <c:pt idx="14">
                  <c:v>CHASEMTGECO</c:v>
                </c:pt>
                <c:pt idx="15">
                  <c:v>FIRSTNATIONWIDEMTGEC</c:v>
                </c:pt>
                <c:pt idx="16">
                  <c:v>NATLCITYMTGECO</c:v>
                </c:pt>
                <c:pt idx="17">
                  <c:v>GMACMTGECORP</c:v>
                </c:pt>
                <c:pt idx="18">
                  <c:v>ALLYBANK</c:v>
                </c:pt>
                <c:pt idx="19">
                  <c:v>GMACMORTGAGE,LLC</c:v>
                </c:pt>
                <c:pt idx="20">
                  <c:v>OLDKENTMTGECO</c:v>
                </c:pt>
                <c:pt idx="21">
                  <c:v>CHASEMANHATTANMTGECO</c:v>
                </c:pt>
                <c:pt idx="22">
                  <c:v>TAYLOR,BEAN&amp;WHITAKER</c:v>
                </c:pt>
                <c:pt idx="23">
                  <c:v>PHHMTGECORP</c:v>
                </c:pt>
                <c:pt idx="24">
                  <c:v>WASHINGTONMUTUALBANK</c:v>
                </c:pt>
                <c:pt idx="25">
                  <c:v>METLIFEHOMELOANS,ADI</c:v>
                </c:pt>
                <c:pt idx="26">
                  <c:v>ABNAMROMTGEGROUP,INC</c:v>
                </c:pt>
                <c:pt idx="27">
                  <c:v>CHASEHOMEFINANCELLC</c:v>
                </c:pt>
                <c:pt idx="28">
                  <c:v>BRANCHBANKING&amp;TRUSTC</c:v>
                </c:pt>
                <c:pt idx="29">
                  <c:v>FIFTHTHIRDBANK</c:v>
                </c:pt>
                <c:pt idx="30">
                  <c:v>WELLSFARGOBANK,NA</c:v>
                </c:pt>
                <c:pt idx="31">
                  <c:v>CENTRALMTGECO</c:v>
                </c:pt>
                <c:pt idx="32">
                  <c:v>AMTRUSTBANK</c:v>
                </c:pt>
                <c:pt idx="33">
                  <c:v>CITIMORTGAGE,INC</c:v>
                </c:pt>
                <c:pt idx="34">
                  <c:v>USBANKNA</c:v>
                </c:pt>
                <c:pt idx="35">
                  <c:v>BACHOMELOANSERVICING</c:v>
                </c:pt>
                <c:pt idx="36">
                  <c:v>Other servicers</c:v>
                </c:pt>
                <c:pt idx="37">
                  <c:v>FLAGSTARCAPITALMARKE</c:v>
                </c:pt>
                <c:pt idx="38">
                  <c:v>SUNTRUSTMORTGAGE,INC</c:v>
                </c:pt>
                <c:pt idx="39">
                  <c:v>OCWENLOANSERVICING,L</c:v>
                </c:pt>
                <c:pt idx="40">
                  <c:v>PNCMTGESERVICES,INC</c:v>
                </c:pt>
                <c:pt idx="41">
                  <c:v>JPMORGANCHASEBANK,NA</c:v>
                </c:pt>
                <c:pt idx="42">
                  <c:v>BANKOFAMERICA,NA</c:v>
                </c:pt>
                <c:pt idx="43">
                  <c:v>PNCBANK,NATL</c:v>
                </c:pt>
                <c:pt idx="44">
                  <c:v>NATIONSTARMTGELLC</c:v>
                </c:pt>
              </c:strCache>
            </c:strRef>
          </c:cat>
          <c:val>
            <c:numRef>
              <c:f>Servicer!$C$2:$C$46</c:f>
              <c:numCache>
                <c:formatCode>General</c:formatCode>
                <c:ptCount val="45"/>
                <c:pt idx="0">
                  <c:v>11.33</c:v>
                </c:pt>
                <c:pt idx="1">
                  <c:v>12</c:v>
                </c:pt>
                <c:pt idx="2">
                  <c:v>13.37</c:v>
                </c:pt>
                <c:pt idx="3">
                  <c:v>13.4</c:v>
                </c:pt>
                <c:pt idx="4">
                  <c:v>13.48</c:v>
                </c:pt>
                <c:pt idx="5">
                  <c:v>13.63</c:v>
                </c:pt>
                <c:pt idx="6">
                  <c:v>14.14</c:v>
                </c:pt>
                <c:pt idx="7">
                  <c:v>14.17</c:v>
                </c:pt>
                <c:pt idx="8">
                  <c:v>14.18</c:v>
                </c:pt>
                <c:pt idx="9">
                  <c:v>14.85</c:v>
                </c:pt>
                <c:pt idx="10">
                  <c:v>15.01</c:v>
                </c:pt>
                <c:pt idx="11">
                  <c:v>15.04</c:v>
                </c:pt>
                <c:pt idx="12">
                  <c:v>15.07</c:v>
                </c:pt>
                <c:pt idx="13">
                  <c:v>15.11</c:v>
                </c:pt>
                <c:pt idx="14">
                  <c:v>15.12</c:v>
                </c:pt>
                <c:pt idx="15">
                  <c:v>15.18</c:v>
                </c:pt>
                <c:pt idx="16">
                  <c:v>15.21</c:v>
                </c:pt>
                <c:pt idx="17">
                  <c:v>15.28</c:v>
                </c:pt>
                <c:pt idx="18">
                  <c:v>15.34</c:v>
                </c:pt>
                <c:pt idx="19">
                  <c:v>15.58</c:v>
                </c:pt>
                <c:pt idx="20">
                  <c:v>15.65</c:v>
                </c:pt>
                <c:pt idx="21">
                  <c:v>15.66</c:v>
                </c:pt>
                <c:pt idx="22">
                  <c:v>15.69</c:v>
                </c:pt>
                <c:pt idx="23">
                  <c:v>16.05</c:v>
                </c:pt>
                <c:pt idx="24">
                  <c:v>16.190000000000001</c:v>
                </c:pt>
                <c:pt idx="25">
                  <c:v>16.350000000000001</c:v>
                </c:pt>
                <c:pt idx="26">
                  <c:v>16.899999999999999</c:v>
                </c:pt>
                <c:pt idx="27">
                  <c:v>17.46</c:v>
                </c:pt>
                <c:pt idx="28">
                  <c:v>17.68</c:v>
                </c:pt>
                <c:pt idx="29">
                  <c:v>17.88</c:v>
                </c:pt>
                <c:pt idx="30">
                  <c:v>18.22</c:v>
                </c:pt>
                <c:pt idx="31">
                  <c:v>18.66</c:v>
                </c:pt>
                <c:pt idx="32">
                  <c:v>18.73</c:v>
                </c:pt>
                <c:pt idx="33">
                  <c:v>19.18</c:v>
                </c:pt>
                <c:pt idx="34">
                  <c:v>19.559999999999999</c:v>
                </c:pt>
                <c:pt idx="35">
                  <c:v>19.61</c:v>
                </c:pt>
                <c:pt idx="36">
                  <c:v>19.88</c:v>
                </c:pt>
                <c:pt idx="37">
                  <c:v>20.239999999999998</c:v>
                </c:pt>
                <c:pt idx="38">
                  <c:v>20.64</c:v>
                </c:pt>
                <c:pt idx="39">
                  <c:v>20.85</c:v>
                </c:pt>
                <c:pt idx="40">
                  <c:v>21.77</c:v>
                </c:pt>
                <c:pt idx="41">
                  <c:v>23.22</c:v>
                </c:pt>
                <c:pt idx="42">
                  <c:v>23.27</c:v>
                </c:pt>
                <c:pt idx="43">
                  <c:v>26.38</c:v>
                </c:pt>
                <c:pt idx="44">
                  <c:v>28.12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972352"/>
        <c:axId val="453953408"/>
      </c:lineChart>
      <c:catAx>
        <c:axId val="4070743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07075840"/>
        <c:crosses val="autoZero"/>
        <c:auto val="1"/>
        <c:lblAlgn val="ctr"/>
        <c:lblOffset val="100"/>
        <c:noMultiLvlLbl val="0"/>
      </c:catAx>
      <c:valAx>
        <c:axId val="407075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7074304"/>
        <c:crosses val="autoZero"/>
        <c:crossBetween val="between"/>
      </c:valAx>
      <c:valAx>
        <c:axId val="453953408"/>
        <c:scaling>
          <c:orientation val="minMax"/>
          <c:min val="10"/>
        </c:scaling>
        <c:delete val="0"/>
        <c:axPos val="r"/>
        <c:numFmt formatCode="General" sourceLinked="1"/>
        <c:majorTickMark val="out"/>
        <c:minorTickMark val="none"/>
        <c:tickLblPos val="nextTo"/>
        <c:crossAx val="453972352"/>
        <c:crosses val="max"/>
        <c:crossBetween val="between"/>
      </c:valAx>
      <c:catAx>
        <c:axId val="453972352"/>
        <c:scaling>
          <c:orientation val="minMax"/>
        </c:scaling>
        <c:delete val="1"/>
        <c:axPos val="b"/>
        <c:majorTickMark val="out"/>
        <c:minorTickMark val="none"/>
        <c:tickLblPos val="nextTo"/>
        <c:crossAx val="453953408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v1'!$J$1</c:f>
              <c:strCache>
                <c:ptCount val="1"/>
                <c:pt idx="0">
                  <c:v>aggActuralTotalLoss</c:v>
                </c:pt>
              </c:strCache>
            </c:strRef>
          </c:tx>
          <c:marker>
            <c:symbol val="none"/>
          </c:marker>
          <c:cat>
            <c:numRef>
              <c:f>'Total v1'!$I$14:$I$178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'Total v1'!$J$14:$J$178</c:f>
              <c:numCache>
                <c:formatCode>General</c:formatCode>
                <c:ptCount val="165"/>
                <c:pt idx="0">
                  <c:v>4191.7569999999996</c:v>
                </c:pt>
                <c:pt idx="1">
                  <c:v>3443.194</c:v>
                </c:pt>
                <c:pt idx="2">
                  <c:v>5218.0479999999998</c:v>
                </c:pt>
                <c:pt idx="3">
                  <c:v>1252.155</c:v>
                </c:pt>
                <c:pt idx="4">
                  <c:v>1158.8489999999999</c:v>
                </c:pt>
                <c:pt idx="5">
                  <c:v>2908.0120000000002</c:v>
                </c:pt>
                <c:pt idx="6">
                  <c:v>9149.64</c:v>
                </c:pt>
                <c:pt idx="7">
                  <c:v>5560.7659999999996</c:v>
                </c:pt>
                <c:pt idx="8">
                  <c:v>5158.26</c:v>
                </c:pt>
                <c:pt idx="9">
                  <c:v>7303.3469999999998</c:v>
                </c:pt>
                <c:pt idx="10">
                  <c:v>9164.8590000000004</c:v>
                </c:pt>
                <c:pt idx="11">
                  <c:v>8907.4480000000003</c:v>
                </c:pt>
                <c:pt idx="12">
                  <c:v>7595.4639999999999</c:v>
                </c:pt>
                <c:pt idx="13">
                  <c:v>7160.2560000000003</c:v>
                </c:pt>
                <c:pt idx="14">
                  <c:v>7193.6080000000002</c:v>
                </c:pt>
                <c:pt idx="15">
                  <c:v>7172.9769999999999</c:v>
                </c:pt>
                <c:pt idx="16">
                  <c:v>8579.0640000000003</c:v>
                </c:pt>
                <c:pt idx="17">
                  <c:v>6100.6930000000002</c:v>
                </c:pt>
                <c:pt idx="18">
                  <c:v>7388.1019999999999</c:v>
                </c:pt>
                <c:pt idx="19">
                  <c:v>7590.7070000000003</c:v>
                </c:pt>
                <c:pt idx="20">
                  <c:v>7933.1670000000004</c:v>
                </c:pt>
                <c:pt idx="21">
                  <c:v>10046.450000000001</c:v>
                </c:pt>
                <c:pt idx="22">
                  <c:v>8601.3639999999996</c:v>
                </c:pt>
                <c:pt idx="23">
                  <c:v>9657.16</c:v>
                </c:pt>
                <c:pt idx="24">
                  <c:v>11193.33</c:v>
                </c:pt>
                <c:pt idx="25">
                  <c:v>7393.4440000000004</c:v>
                </c:pt>
                <c:pt idx="26">
                  <c:v>8858.2289999999994</c:v>
                </c:pt>
                <c:pt idx="27">
                  <c:v>8236.7119999999995</c:v>
                </c:pt>
                <c:pt idx="28">
                  <c:v>8407.3189999999995</c:v>
                </c:pt>
                <c:pt idx="29">
                  <c:v>7516.9579999999996</c:v>
                </c:pt>
                <c:pt idx="30">
                  <c:v>8488.4390000000003</c:v>
                </c:pt>
                <c:pt idx="31">
                  <c:v>9178.1010000000006</c:v>
                </c:pt>
                <c:pt idx="32">
                  <c:v>10262.67</c:v>
                </c:pt>
                <c:pt idx="33">
                  <c:v>11167.52</c:v>
                </c:pt>
                <c:pt idx="34">
                  <c:v>11376.78</c:v>
                </c:pt>
                <c:pt idx="35">
                  <c:v>10934.21</c:v>
                </c:pt>
                <c:pt idx="36">
                  <c:v>11051.67</c:v>
                </c:pt>
                <c:pt idx="37">
                  <c:v>12008.28</c:v>
                </c:pt>
                <c:pt idx="38">
                  <c:v>10030.450000000001</c:v>
                </c:pt>
                <c:pt idx="39">
                  <c:v>13132.75</c:v>
                </c:pt>
                <c:pt idx="40">
                  <c:v>13193.47</c:v>
                </c:pt>
                <c:pt idx="41">
                  <c:v>12217.75</c:v>
                </c:pt>
                <c:pt idx="42">
                  <c:v>12918.84</c:v>
                </c:pt>
                <c:pt idx="43">
                  <c:v>12771.63</c:v>
                </c:pt>
                <c:pt idx="44">
                  <c:v>12507.39</c:v>
                </c:pt>
                <c:pt idx="45">
                  <c:v>11576.75</c:v>
                </c:pt>
                <c:pt idx="46">
                  <c:v>10598.79</c:v>
                </c:pt>
                <c:pt idx="47">
                  <c:v>12804.6</c:v>
                </c:pt>
                <c:pt idx="48">
                  <c:v>14557.91</c:v>
                </c:pt>
                <c:pt idx="49">
                  <c:v>14932.94</c:v>
                </c:pt>
                <c:pt idx="50">
                  <c:v>15853.2</c:v>
                </c:pt>
                <c:pt idx="51">
                  <c:v>14856.67</c:v>
                </c:pt>
                <c:pt idx="52">
                  <c:v>14169.67</c:v>
                </c:pt>
                <c:pt idx="53">
                  <c:v>15895.76</c:v>
                </c:pt>
                <c:pt idx="54">
                  <c:v>16155.69</c:v>
                </c:pt>
                <c:pt idx="55">
                  <c:v>14963.44</c:v>
                </c:pt>
                <c:pt idx="56">
                  <c:v>17331.63</c:v>
                </c:pt>
                <c:pt idx="57">
                  <c:v>15958.82</c:v>
                </c:pt>
                <c:pt idx="58">
                  <c:v>16876.330000000002</c:v>
                </c:pt>
                <c:pt idx="59">
                  <c:v>17075.849999999999</c:v>
                </c:pt>
                <c:pt idx="60">
                  <c:v>17371.3</c:v>
                </c:pt>
                <c:pt idx="61">
                  <c:v>19023.46</c:v>
                </c:pt>
                <c:pt idx="62">
                  <c:v>16456.689999999999</c:v>
                </c:pt>
                <c:pt idx="63">
                  <c:v>17530.849999999999</c:v>
                </c:pt>
                <c:pt idx="64">
                  <c:v>18719.36</c:v>
                </c:pt>
                <c:pt idx="65">
                  <c:v>15299.42</c:v>
                </c:pt>
                <c:pt idx="66">
                  <c:v>21739.23</c:v>
                </c:pt>
                <c:pt idx="67">
                  <c:v>18913.09</c:v>
                </c:pt>
                <c:pt idx="68">
                  <c:v>20059.400000000001</c:v>
                </c:pt>
                <c:pt idx="69">
                  <c:v>20526.3</c:v>
                </c:pt>
                <c:pt idx="70">
                  <c:v>21673.97</c:v>
                </c:pt>
                <c:pt idx="71">
                  <c:v>17511.91</c:v>
                </c:pt>
                <c:pt idx="72">
                  <c:v>18526.84</c:v>
                </c:pt>
                <c:pt idx="73">
                  <c:v>20808.009999999998</c:v>
                </c:pt>
                <c:pt idx="74">
                  <c:v>19709.330000000002</c:v>
                </c:pt>
                <c:pt idx="75">
                  <c:v>20932.41</c:v>
                </c:pt>
                <c:pt idx="76">
                  <c:v>18299.64</c:v>
                </c:pt>
                <c:pt idx="77">
                  <c:v>18945.849999999999</c:v>
                </c:pt>
                <c:pt idx="78">
                  <c:v>18996.88</c:v>
                </c:pt>
                <c:pt idx="79">
                  <c:v>21896.84</c:v>
                </c:pt>
                <c:pt idx="80">
                  <c:v>24385.86</c:v>
                </c:pt>
                <c:pt idx="81">
                  <c:v>24529.37</c:v>
                </c:pt>
                <c:pt idx="82">
                  <c:v>27258.6</c:v>
                </c:pt>
                <c:pt idx="83">
                  <c:v>28836.57</c:v>
                </c:pt>
                <c:pt idx="84">
                  <c:v>29980.06</c:v>
                </c:pt>
                <c:pt idx="85">
                  <c:v>30141.17</c:v>
                </c:pt>
                <c:pt idx="86">
                  <c:v>32028.68</c:v>
                </c:pt>
                <c:pt idx="87">
                  <c:v>36604.29</c:v>
                </c:pt>
                <c:pt idx="88">
                  <c:v>39323.589999999997</c:v>
                </c:pt>
                <c:pt idx="89">
                  <c:v>42814.71</c:v>
                </c:pt>
                <c:pt idx="90">
                  <c:v>41203.230000000003</c:v>
                </c:pt>
                <c:pt idx="91">
                  <c:v>44962.63</c:v>
                </c:pt>
                <c:pt idx="92">
                  <c:v>44760.11</c:v>
                </c:pt>
                <c:pt idx="93">
                  <c:v>49844.12</c:v>
                </c:pt>
                <c:pt idx="94">
                  <c:v>51268.86</c:v>
                </c:pt>
                <c:pt idx="95">
                  <c:v>58054.84</c:v>
                </c:pt>
                <c:pt idx="96">
                  <c:v>61437.41</c:v>
                </c:pt>
                <c:pt idx="97">
                  <c:v>63934.11</c:v>
                </c:pt>
                <c:pt idx="98">
                  <c:v>68760.38</c:v>
                </c:pt>
                <c:pt idx="99">
                  <c:v>68741.42</c:v>
                </c:pt>
                <c:pt idx="100">
                  <c:v>73158.850000000006</c:v>
                </c:pt>
                <c:pt idx="101">
                  <c:v>75281.850000000006</c:v>
                </c:pt>
                <c:pt idx="102">
                  <c:v>72617.73</c:v>
                </c:pt>
                <c:pt idx="103">
                  <c:v>75209.75</c:v>
                </c:pt>
                <c:pt idx="104">
                  <c:v>78023.33</c:v>
                </c:pt>
                <c:pt idx="105">
                  <c:v>76644.19</c:v>
                </c:pt>
                <c:pt idx="106">
                  <c:v>74216.52</c:v>
                </c:pt>
                <c:pt idx="107">
                  <c:v>78027.56</c:v>
                </c:pt>
                <c:pt idx="108">
                  <c:v>79617.03</c:v>
                </c:pt>
                <c:pt idx="109">
                  <c:v>79272.09</c:v>
                </c:pt>
                <c:pt idx="110">
                  <c:v>81722.820000000007</c:v>
                </c:pt>
                <c:pt idx="111">
                  <c:v>85578.9</c:v>
                </c:pt>
                <c:pt idx="112">
                  <c:v>82216.86</c:v>
                </c:pt>
                <c:pt idx="113">
                  <c:v>88950.65</c:v>
                </c:pt>
                <c:pt idx="114">
                  <c:v>91905.57</c:v>
                </c:pt>
                <c:pt idx="115">
                  <c:v>90609.93</c:v>
                </c:pt>
                <c:pt idx="116">
                  <c:v>92995.77</c:v>
                </c:pt>
                <c:pt idx="117">
                  <c:v>91699.91</c:v>
                </c:pt>
                <c:pt idx="118">
                  <c:v>92738.52</c:v>
                </c:pt>
                <c:pt idx="119">
                  <c:v>95493.95</c:v>
                </c:pt>
                <c:pt idx="120">
                  <c:v>97823.55</c:v>
                </c:pt>
                <c:pt idx="121">
                  <c:v>99223.64</c:v>
                </c:pt>
                <c:pt idx="122">
                  <c:v>101845</c:v>
                </c:pt>
                <c:pt idx="123">
                  <c:v>101377.8</c:v>
                </c:pt>
                <c:pt idx="124">
                  <c:v>102396.5</c:v>
                </c:pt>
                <c:pt idx="125">
                  <c:v>101072.5</c:v>
                </c:pt>
                <c:pt idx="126">
                  <c:v>103878.3</c:v>
                </c:pt>
                <c:pt idx="127">
                  <c:v>102451.7</c:v>
                </c:pt>
                <c:pt idx="128">
                  <c:v>104421.2</c:v>
                </c:pt>
                <c:pt idx="129">
                  <c:v>104322.1</c:v>
                </c:pt>
                <c:pt idx="130">
                  <c:v>106034</c:v>
                </c:pt>
                <c:pt idx="131">
                  <c:v>102817.5</c:v>
                </c:pt>
                <c:pt idx="132">
                  <c:v>106115.7</c:v>
                </c:pt>
                <c:pt idx="133">
                  <c:v>102709.5</c:v>
                </c:pt>
                <c:pt idx="134">
                  <c:v>101119</c:v>
                </c:pt>
                <c:pt idx="135">
                  <c:v>98435.48</c:v>
                </c:pt>
                <c:pt idx="136">
                  <c:v>97846.03</c:v>
                </c:pt>
                <c:pt idx="137">
                  <c:v>99668.74</c:v>
                </c:pt>
                <c:pt idx="138">
                  <c:v>97951.78</c:v>
                </c:pt>
                <c:pt idx="139">
                  <c:v>94668.6</c:v>
                </c:pt>
                <c:pt idx="140">
                  <c:v>94106.21</c:v>
                </c:pt>
                <c:pt idx="141">
                  <c:v>95627.35</c:v>
                </c:pt>
                <c:pt idx="142">
                  <c:v>91783.64</c:v>
                </c:pt>
                <c:pt idx="143">
                  <c:v>90857.14</c:v>
                </c:pt>
                <c:pt idx="144">
                  <c:v>94514.76</c:v>
                </c:pt>
                <c:pt idx="145">
                  <c:v>91446.09</c:v>
                </c:pt>
                <c:pt idx="146">
                  <c:v>91333.95</c:v>
                </c:pt>
                <c:pt idx="147">
                  <c:v>89660.95</c:v>
                </c:pt>
                <c:pt idx="148">
                  <c:v>88382.7</c:v>
                </c:pt>
                <c:pt idx="149">
                  <c:v>88068.36</c:v>
                </c:pt>
                <c:pt idx="150">
                  <c:v>87812.02</c:v>
                </c:pt>
                <c:pt idx="151">
                  <c:v>89119.98</c:v>
                </c:pt>
                <c:pt idx="152">
                  <c:v>88629.29</c:v>
                </c:pt>
                <c:pt idx="153">
                  <c:v>91200.45</c:v>
                </c:pt>
                <c:pt idx="154">
                  <c:v>89324.96</c:v>
                </c:pt>
                <c:pt idx="155">
                  <c:v>96106.6</c:v>
                </c:pt>
                <c:pt idx="156">
                  <c:v>96170.32</c:v>
                </c:pt>
                <c:pt idx="157">
                  <c:v>97048.53</c:v>
                </c:pt>
                <c:pt idx="158">
                  <c:v>93654.38</c:v>
                </c:pt>
                <c:pt idx="159">
                  <c:v>96816.49</c:v>
                </c:pt>
                <c:pt idx="160">
                  <c:v>101041.1</c:v>
                </c:pt>
                <c:pt idx="161">
                  <c:v>104238.3</c:v>
                </c:pt>
                <c:pt idx="162">
                  <c:v>115331.5</c:v>
                </c:pt>
                <c:pt idx="163">
                  <c:v>124745.8</c:v>
                </c:pt>
                <c:pt idx="164">
                  <c:v>145046.20000000001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v1'!$K$1</c:f>
              <c:strCache>
                <c:ptCount val="1"/>
                <c:pt idx="0">
                  <c:v>aggEstimTotalLoss</c:v>
                </c:pt>
              </c:strCache>
            </c:strRef>
          </c:tx>
          <c:marker>
            <c:symbol val="none"/>
          </c:marker>
          <c:cat>
            <c:numRef>
              <c:f>'Total v1'!$I$14:$I$178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'Total v1'!$K$14:$K$178</c:f>
              <c:numCache>
                <c:formatCode>General</c:formatCode>
                <c:ptCount val="165"/>
                <c:pt idx="0">
                  <c:v>29759.87</c:v>
                </c:pt>
                <c:pt idx="1">
                  <c:v>26200.99</c:v>
                </c:pt>
                <c:pt idx="2">
                  <c:v>25073.43</c:v>
                </c:pt>
                <c:pt idx="3">
                  <c:v>29362.71</c:v>
                </c:pt>
                <c:pt idx="4">
                  <c:v>29804.1</c:v>
                </c:pt>
                <c:pt idx="5">
                  <c:v>29444.86</c:v>
                </c:pt>
                <c:pt idx="6">
                  <c:v>28889.119999999999</c:v>
                </c:pt>
                <c:pt idx="7">
                  <c:v>29119</c:v>
                </c:pt>
                <c:pt idx="8">
                  <c:v>31280.73</c:v>
                </c:pt>
                <c:pt idx="9">
                  <c:v>32045.06</c:v>
                </c:pt>
                <c:pt idx="10">
                  <c:v>32107.27</c:v>
                </c:pt>
                <c:pt idx="11">
                  <c:v>31567.7</c:v>
                </c:pt>
                <c:pt idx="12">
                  <c:v>29210.38</c:v>
                </c:pt>
                <c:pt idx="13">
                  <c:v>25458.84</c:v>
                </c:pt>
                <c:pt idx="14">
                  <c:v>24224.81</c:v>
                </c:pt>
                <c:pt idx="15">
                  <c:v>26493.64</c:v>
                </c:pt>
                <c:pt idx="16">
                  <c:v>29171.45</c:v>
                </c:pt>
                <c:pt idx="17">
                  <c:v>26837.66</c:v>
                </c:pt>
                <c:pt idx="18">
                  <c:v>28664</c:v>
                </c:pt>
                <c:pt idx="19">
                  <c:v>28645.72</c:v>
                </c:pt>
                <c:pt idx="20">
                  <c:v>32253.68</c:v>
                </c:pt>
                <c:pt idx="21">
                  <c:v>30362.77</c:v>
                </c:pt>
                <c:pt idx="22">
                  <c:v>31252.32</c:v>
                </c:pt>
                <c:pt idx="23">
                  <c:v>33919.32</c:v>
                </c:pt>
                <c:pt idx="24">
                  <c:v>29154.86</c:v>
                </c:pt>
                <c:pt idx="25">
                  <c:v>30226.16</c:v>
                </c:pt>
                <c:pt idx="26">
                  <c:v>31647.040000000001</c:v>
                </c:pt>
                <c:pt idx="27">
                  <c:v>31279.200000000001</c:v>
                </c:pt>
                <c:pt idx="28">
                  <c:v>29736.799999999999</c:v>
                </c:pt>
                <c:pt idx="29">
                  <c:v>33393.85</c:v>
                </c:pt>
                <c:pt idx="30">
                  <c:v>29423.97</c:v>
                </c:pt>
                <c:pt idx="31">
                  <c:v>30703.51</c:v>
                </c:pt>
                <c:pt idx="32">
                  <c:v>30959.42</c:v>
                </c:pt>
                <c:pt idx="33">
                  <c:v>32359.89</c:v>
                </c:pt>
                <c:pt idx="34">
                  <c:v>32723.54</c:v>
                </c:pt>
                <c:pt idx="35">
                  <c:v>31773.8</c:v>
                </c:pt>
                <c:pt idx="36">
                  <c:v>32011.74</c:v>
                </c:pt>
                <c:pt idx="37">
                  <c:v>31448.080000000002</c:v>
                </c:pt>
                <c:pt idx="38">
                  <c:v>31614.959999999999</c:v>
                </c:pt>
                <c:pt idx="39">
                  <c:v>32236.84</c:v>
                </c:pt>
                <c:pt idx="40">
                  <c:v>33824.35</c:v>
                </c:pt>
                <c:pt idx="41">
                  <c:v>32060.66</c:v>
                </c:pt>
                <c:pt idx="42">
                  <c:v>31278.22</c:v>
                </c:pt>
                <c:pt idx="43">
                  <c:v>31836.13</c:v>
                </c:pt>
                <c:pt idx="44">
                  <c:v>31908.71</c:v>
                </c:pt>
                <c:pt idx="45">
                  <c:v>30807.03</c:v>
                </c:pt>
                <c:pt idx="46">
                  <c:v>32011.91</c:v>
                </c:pt>
                <c:pt idx="47">
                  <c:v>30847.57</c:v>
                </c:pt>
                <c:pt idx="48">
                  <c:v>31043.69</c:v>
                </c:pt>
                <c:pt idx="49">
                  <c:v>34385.019999999997</c:v>
                </c:pt>
                <c:pt idx="50">
                  <c:v>33764.35</c:v>
                </c:pt>
                <c:pt idx="51">
                  <c:v>31829.8</c:v>
                </c:pt>
                <c:pt idx="52">
                  <c:v>31650.959999999999</c:v>
                </c:pt>
                <c:pt idx="53">
                  <c:v>32436.81</c:v>
                </c:pt>
                <c:pt idx="54">
                  <c:v>32051.03</c:v>
                </c:pt>
                <c:pt idx="55">
                  <c:v>31684.92</c:v>
                </c:pt>
                <c:pt idx="56">
                  <c:v>32706.07</c:v>
                </c:pt>
                <c:pt idx="57">
                  <c:v>33948.6</c:v>
                </c:pt>
                <c:pt idx="58">
                  <c:v>31968.77</c:v>
                </c:pt>
                <c:pt idx="59">
                  <c:v>30881.07</c:v>
                </c:pt>
                <c:pt idx="60">
                  <c:v>30542.46</c:v>
                </c:pt>
                <c:pt idx="61">
                  <c:v>32137.14</c:v>
                </c:pt>
                <c:pt idx="62">
                  <c:v>33557.089999999997</c:v>
                </c:pt>
                <c:pt idx="63">
                  <c:v>31778.09</c:v>
                </c:pt>
                <c:pt idx="64">
                  <c:v>33176.51</c:v>
                </c:pt>
                <c:pt idx="65">
                  <c:v>31827.56</c:v>
                </c:pt>
                <c:pt idx="66">
                  <c:v>32639.279999999999</c:v>
                </c:pt>
                <c:pt idx="67">
                  <c:v>33560.32</c:v>
                </c:pt>
                <c:pt idx="68">
                  <c:v>32462.85</c:v>
                </c:pt>
                <c:pt idx="69">
                  <c:v>33691.5</c:v>
                </c:pt>
                <c:pt idx="70">
                  <c:v>32905.83</c:v>
                </c:pt>
                <c:pt idx="71">
                  <c:v>31683.72</c:v>
                </c:pt>
                <c:pt idx="72">
                  <c:v>28087.98</c:v>
                </c:pt>
                <c:pt idx="73">
                  <c:v>31176.799999999999</c:v>
                </c:pt>
                <c:pt idx="74">
                  <c:v>30674.12</c:v>
                </c:pt>
                <c:pt idx="75">
                  <c:v>32013.78</c:v>
                </c:pt>
                <c:pt idx="76">
                  <c:v>30506.28</c:v>
                </c:pt>
                <c:pt idx="77">
                  <c:v>28465.46</c:v>
                </c:pt>
                <c:pt idx="78">
                  <c:v>30189.48</c:v>
                </c:pt>
                <c:pt idx="79">
                  <c:v>30404.68</c:v>
                </c:pt>
                <c:pt idx="80">
                  <c:v>34956.870000000003</c:v>
                </c:pt>
                <c:pt idx="81">
                  <c:v>36125.01</c:v>
                </c:pt>
                <c:pt idx="82">
                  <c:v>36174.35</c:v>
                </c:pt>
                <c:pt idx="83">
                  <c:v>36935.99</c:v>
                </c:pt>
                <c:pt idx="84">
                  <c:v>38058.86</c:v>
                </c:pt>
                <c:pt idx="85">
                  <c:v>38006.620000000003</c:v>
                </c:pt>
                <c:pt idx="86">
                  <c:v>39153.46</c:v>
                </c:pt>
                <c:pt idx="87">
                  <c:v>41363.32</c:v>
                </c:pt>
                <c:pt idx="88">
                  <c:v>44737.15</c:v>
                </c:pt>
                <c:pt idx="89">
                  <c:v>49691.56</c:v>
                </c:pt>
                <c:pt idx="90">
                  <c:v>48242.68</c:v>
                </c:pt>
                <c:pt idx="91">
                  <c:v>53169.01</c:v>
                </c:pt>
                <c:pt idx="92">
                  <c:v>54636.71</c:v>
                </c:pt>
                <c:pt idx="93">
                  <c:v>58642.6</c:v>
                </c:pt>
                <c:pt idx="94">
                  <c:v>60273.34</c:v>
                </c:pt>
                <c:pt idx="95">
                  <c:v>65497.84</c:v>
                </c:pt>
                <c:pt idx="96">
                  <c:v>67044.009999999995</c:v>
                </c:pt>
                <c:pt idx="97">
                  <c:v>64629.440000000002</c:v>
                </c:pt>
                <c:pt idx="98">
                  <c:v>66958.039999999994</c:v>
                </c:pt>
                <c:pt idx="99">
                  <c:v>67473.22</c:v>
                </c:pt>
                <c:pt idx="100">
                  <c:v>71657.27</c:v>
                </c:pt>
                <c:pt idx="101">
                  <c:v>75214.83</c:v>
                </c:pt>
                <c:pt idx="102">
                  <c:v>73677.08</c:v>
                </c:pt>
                <c:pt idx="103">
                  <c:v>76337.33</c:v>
                </c:pt>
                <c:pt idx="104">
                  <c:v>79561.94</c:v>
                </c:pt>
                <c:pt idx="105">
                  <c:v>79221.98</c:v>
                </c:pt>
                <c:pt idx="106">
                  <c:v>78055</c:v>
                </c:pt>
                <c:pt idx="107">
                  <c:v>82347.78</c:v>
                </c:pt>
                <c:pt idx="108">
                  <c:v>80775.67</c:v>
                </c:pt>
                <c:pt idx="109">
                  <c:v>81605.5</c:v>
                </c:pt>
                <c:pt idx="110">
                  <c:v>82742.86</c:v>
                </c:pt>
                <c:pt idx="111">
                  <c:v>87628.75</c:v>
                </c:pt>
                <c:pt idx="112">
                  <c:v>86916.1</c:v>
                </c:pt>
                <c:pt idx="113">
                  <c:v>91429.2</c:v>
                </c:pt>
                <c:pt idx="114">
                  <c:v>91674.02</c:v>
                </c:pt>
                <c:pt idx="115">
                  <c:v>89753.74</c:v>
                </c:pt>
                <c:pt idx="116">
                  <c:v>91049.57</c:v>
                </c:pt>
                <c:pt idx="117">
                  <c:v>90233.45</c:v>
                </c:pt>
                <c:pt idx="118">
                  <c:v>91399.51</c:v>
                </c:pt>
                <c:pt idx="119">
                  <c:v>91616.16</c:v>
                </c:pt>
                <c:pt idx="120">
                  <c:v>95942.87</c:v>
                </c:pt>
                <c:pt idx="121">
                  <c:v>98179.48</c:v>
                </c:pt>
                <c:pt idx="122">
                  <c:v>101512.6</c:v>
                </c:pt>
                <c:pt idx="123">
                  <c:v>99926.22</c:v>
                </c:pt>
                <c:pt idx="124">
                  <c:v>103895.8</c:v>
                </c:pt>
                <c:pt idx="125">
                  <c:v>103347.6</c:v>
                </c:pt>
                <c:pt idx="126">
                  <c:v>104490</c:v>
                </c:pt>
                <c:pt idx="127">
                  <c:v>103382</c:v>
                </c:pt>
                <c:pt idx="128">
                  <c:v>103388.2</c:v>
                </c:pt>
                <c:pt idx="129">
                  <c:v>104503.9</c:v>
                </c:pt>
                <c:pt idx="130">
                  <c:v>104471.6</c:v>
                </c:pt>
                <c:pt idx="131">
                  <c:v>100962.8</c:v>
                </c:pt>
                <c:pt idx="132">
                  <c:v>105052.1</c:v>
                </c:pt>
                <c:pt idx="133">
                  <c:v>103242.4</c:v>
                </c:pt>
                <c:pt idx="134">
                  <c:v>103062.3</c:v>
                </c:pt>
                <c:pt idx="135">
                  <c:v>103775.7</c:v>
                </c:pt>
                <c:pt idx="136">
                  <c:v>104697.2</c:v>
                </c:pt>
                <c:pt idx="137">
                  <c:v>106559.2</c:v>
                </c:pt>
                <c:pt idx="138">
                  <c:v>103177.2</c:v>
                </c:pt>
                <c:pt idx="139">
                  <c:v>101100.2</c:v>
                </c:pt>
                <c:pt idx="140">
                  <c:v>100881.9</c:v>
                </c:pt>
                <c:pt idx="141">
                  <c:v>101379</c:v>
                </c:pt>
                <c:pt idx="142">
                  <c:v>97997.64</c:v>
                </c:pt>
                <c:pt idx="143">
                  <c:v>97620.76</c:v>
                </c:pt>
                <c:pt idx="144">
                  <c:v>100503.7</c:v>
                </c:pt>
                <c:pt idx="145">
                  <c:v>98637.81</c:v>
                </c:pt>
                <c:pt idx="146">
                  <c:v>100640</c:v>
                </c:pt>
                <c:pt idx="147">
                  <c:v>97495.24</c:v>
                </c:pt>
                <c:pt idx="148">
                  <c:v>99354.15</c:v>
                </c:pt>
                <c:pt idx="149">
                  <c:v>98606.95</c:v>
                </c:pt>
                <c:pt idx="150">
                  <c:v>98299.45</c:v>
                </c:pt>
                <c:pt idx="151">
                  <c:v>100591</c:v>
                </c:pt>
                <c:pt idx="152">
                  <c:v>99083.23</c:v>
                </c:pt>
                <c:pt idx="153">
                  <c:v>99938.22</c:v>
                </c:pt>
                <c:pt idx="154">
                  <c:v>98177.73</c:v>
                </c:pt>
                <c:pt idx="155">
                  <c:v>102399.4</c:v>
                </c:pt>
                <c:pt idx="156">
                  <c:v>102793.7</c:v>
                </c:pt>
                <c:pt idx="157">
                  <c:v>103078.9</c:v>
                </c:pt>
                <c:pt idx="158">
                  <c:v>101482.4</c:v>
                </c:pt>
                <c:pt idx="159">
                  <c:v>104337.1</c:v>
                </c:pt>
                <c:pt idx="160">
                  <c:v>106253.9</c:v>
                </c:pt>
                <c:pt idx="161">
                  <c:v>103401.8</c:v>
                </c:pt>
                <c:pt idx="162">
                  <c:v>103875.1</c:v>
                </c:pt>
                <c:pt idx="163">
                  <c:v>119571.2</c:v>
                </c:pt>
                <c:pt idx="164">
                  <c:v>98884.78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132736"/>
        <c:axId val="462134656"/>
      </c:lineChart>
      <c:dateAx>
        <c:axId val="462132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2134656"/>
        <c:crosses val="autoZero"/>
        <c:auto val="1"/>
        <c:lblOffset val="100"/>
        <c:baseTimeUnit val="months"/>
      </c:dateAx>
      <c:valAx>
        <c:axId val="462134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2132736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v1'!$P$1</c:f>
              <c:strCache>
                <c:ptCount val="1"/>
                <c:pt idx="0">
                  <c:v>aggActuralTotalSeverity</c:v>
                </c:pt>
              </c:strCache>
            </c:strRef>
          </c:tx>
          <c:marker>
            <c:symbol val="none"/>
          </c:marker>
          <c:cat>
            <c:numRef>
              <c:f>'Total v1'!$O$14:$O$178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'Total v1'!$P$14:$P$178</c:f>
              <c:numCache>
                <c:formatCode>0%</c:formatCode>
                <c:ptCount val="165"/>
                <c:pt idx="0">
                  <c:v>3.7591069999999997E-2</c:v>
                </c:pt>
                <c:pt idx="1">
                  <c:v>3.4083490000000001E-2</c:v>
                </c:pt>
                <c:pt idx="2">
                  <c:v>4.2661980000000002E-2</c:v>
                </c:pt>
                <c:pt idx="3">
                  <c:v>2.279494E-2</c:v>
                </c:pt>
                <c:pt idx="4">
                  <c:v>1.226031E-2</c:v>
                </c:pt>
                <c:pt idx="5">
                  <c:v>2.2121769999999999E-2</c:v>
                </c:pt>
                <c:pt idx="6">
                  <c:v>6.8102280000000001E-2</c:v>
                </c:pt>
                <c:pt idx="7">
                  <c:v>6.2680150000000004E-2</c:v>
                </c:pt>
                <c:pt idx="8">
                  <c:v>5.4134330000000001E-2</c:v>
                </c:pt>
                <c:pt idx="9">
                  <c:v>6.4409430000000004E-2</c:v>
                </c:pt>
                <c:pt idx="10">
                  <c:v>9.0237869999999998E-2</c:v>
                </c:pt>
                <c:pt idx="11">
                  <c:v>7.3761010000000002E-2</c:v>
                </c:pt>
                <c:pt idx="12">
                  <c:v>7.1665450000000006E-2</c:v>
                </c:pt>
                <c:pt idx="13">
                  <c:v>6.4029799999999998E-2</c:v>
                </c:pt>
                <c:pt idx="14">
                  <c:v>6.2953510000000004E-2</c:v>
                </c:pt>
                <c:pt idx="15">
                  <c:v>6.3590240000000006E-2</c:v>
                </c:pt>
                <c:pt idx="16">
                  <c:v>8.2436200000000001E-2</c:v>
                </c:pt>
                <c:pt idx="17">
                  <c:v>5.8617509999999998E-2</c:v>
                </c:pt>
                <c:pt idx="18">
                  <c:v>7.5367000000000003E-2</c:v>
                </c:pt>
                <c:pt idx="19">
                  <c:v>8.3452540000000006E-2</c:v>
                </c:pt>
                <c:pt idx="20">
                  <c:v>7.5708549999999999E-2</c:v>
                </c:pt>
                <c:pt idx="21">
                  <c:v>9.7112610000000002E-2</c:v>
                </c:pt>
                <c:pt idx="22">
                  <c:v>8.4777920000000007E-2</c:v>
                </c:pt>
                <c:pt idx="23">
                  <c:v>8.8552980000000003E-2</c:v>
                </c:pt>
                <c:pt idx="24">
                  <c:v>0.1033587</c:v>
                </c:pt>
                <c:pt idx="25">
                  <c:v>7.6611819999999997E-2</c:v>
                </c:pt>
                <c:pt idx="26">
                  <c:v>8.1157300000000002E-2</c:v>
                </c:pt>
                <c:pt idx="27">
                  <c:v>8.0384899999999995E-2</c:v>
                </c:pt>
                <c:pt idx="28">
                  <c:v>7.3480920000000005E-2</c:v>
                </c:pt>
                <c:pt idx="29">
                  <c:v>7.2088410000000006E-2</c:v>
                </c:pt>
                <c:pt idx="30">
                  <c:v>7.895771E-2</c:v>
                </c:pt>
                <c:pt idx="31">
                  <c:v>9.0145089999999997E-2</c:v>
                </c:pt>
                <c:pt idx="32">
                  <c:v>9.7312419999999997E-2</c:v>
                </c:pt>
                <c:pt idx="33">
                  <c:v>0.1044605</c:v>
                </c:pt>
                <c:pt idx="34">
                  <c:v>0.1134664</c:v>
                </c:pt>
                <c:pt idx="35">
                  <c:v>0.1015235</c:v>
                </c:pt>
                <c:pt idx="36">
                  <c:v>0.1156375</c:v>
                </c:pt>
                <c:pt idx="37">
                  <c:v>0.10821169999999999</c:v>
                </c:pt>
                <c:pt idx="38">
                  <c:v>9.9179790000000004E-2</c:v>
                </c:pt>
                <c:pt idx="39">
                  <c:v>0.1217034</c:v>
                </c:pt>
                <c:pt idx="40">
                  <c:v>0.1162126</c:v>
                </c:pt>
                <c:pt idx="41">
                  <c:v>0.1185259</c:v>
                </c:pt>
                <c:pt idx="42">
                  <c:v>0.1183032</c:v>
                </c:pt>
                <c:pt idx="43">
                  <c:v>0.1197869</c:v>
                </c:pt>
                <c:pt idx="44">
                  <c:v>0.12775300000000001</c:v>
                </c:pt>
                <c:pt idx="45">
                  <c:v>0.1138482</c:v>
                </c:pt>
                <c:pt idx="46">
                  <c:v>0.1026883</c:v>
                </c:pt>
                <c:pt idx="47">
                  <c:v>0.1244696</c:v>
                </c:pt>
                <c:pt idx="48">
                  <c:v>0.1371781</c:v>
                </c:pt>
                <c:pt idx="49">
                  <c:v>0.1432523</c:v>
                </c:pt>
                <c:pt idx="50">
                  <c:v>0.15834880000000001</c:v>
                </c:pt>
                <c:pt idx="51">
                  <c:v>0.15007409999999999</c:v>
                </c:pt>
                <c:pt idx="52">
                  <c:v>0.14493439999999999</c:v>
                </c:pt>
                <c:pt idx="53">
                  <c:v>0.15325939999999999</c:v>
                </c:pt>
                <c:pt idx="54">
                  <c:v>0.1617257</c:v>
                </c:pt>
                <c:pt idx="55">
                  <c:v>0.15350369999999999</c:v>
                </c:pt>
                <c:pt idx="56">
                  <c:v>0.17193159999999999</c:v>
                </c:pt>
                <c:pt idx="57">
                  <c:v>0.1721068</c:v>
                </c:pt>
                <c:pt idx="58">
                  <c:v>0.1719928</c:v>
                </c:pt>
                <c:pt idx="59">
                  <c:v>0.17727680000000001</c:v>
                </c:pt>
                <c:pt idx="60">
                  <c:v>0.17412230000000001</c:v>
                </c:pt>
                <c:pt idx="61">
                  <c:v>0.191612</c:v>
                </c:pt>
                <c:pt idx="62">
                  <c:v>0.17987429999999999</c:v>
                </c:pt>
                <c:pt idx="63">
                  <c:v>0.16237699999999999</c:v>
                </c:pt>
                <c:pt idx="64">
                  <c:v>0.18889329999999999</c:v>
                </c:pt>
                <c:pt idx="65">
                  <c:v>0.15696070000000001</c:v>
                </c:pt>
                <c:pt idx="66">
                  <c:v>0.19594110000000001</c:v>
                </c:pt>
                <c:pt idx="67">
                  <c:v>0.1801999</c:v>
                </c:pt>
                <c:pt idx="68">
                  <c:v>0.2075446</c:v>
                </c:pt>
                <c:pt idx="69">
                  <c:v>0.19610730000000001</c:v>
                </c:pt>
                <c:pt idx="70">
                  <c:v>0.2129508</c:v>
                </c:pt>
                <c:pt idx="71">
                  <c:v>0.1696328</c:v>
                </c:pt>
                <c:pt idx="72">
                  <c:v>0.16779910000000001</c:v>
                </c:pt>
                <c:pt idx="73">
                  <c:v>0.1899988</c:v>
                </c:pt>
                <c:pt idx="74">
                  <c:v>0.19612160000000001</c:v>
                </c:pt>
                <c:pt idx="75">
                  <c:v>0.20166190000000001</c:v>
                </c:pt>
                <c:pt idx="76">
                  <c:v>0.16658129999999999</c:v>
                </c:pt>
                <c:pt idx="77">
                  <c:v>0.181613</c:v>
                </c:pt>
                <c:pt idx="78">
                  <c:v>0.18345910000000001</c:v>
                </c:pt>
                <c:pt idx="79">
                  <c:v>0.19953199999999999</c:v>
                </c:pt>
                <c:pt idx="80">
                  <c:v>0.2313026</c:v>
                </c:pt>
                <c:pt idx="81">
                  <c:v>0.21218090000000001</c:v>
                </c:pt>
                <c:pt idx="82">
                  <c:v>0.23143420000000001</c:v>
                </c:pt>
                <c:pt idx="83">
                  <c:v>0.2285132</c:v>
                </c:pt>
                <c:pt idx="84">
                  <c:v>0.22415889999999999</c:v>
                </c:pt>
                <c:pt idx="85">
                  <c:v>0.2150166</c:v>
                </c:pt>
                <c:pt idx="86">
                  <c:v>0.2284011</c:v>
                </c:pt>
                <c:pt idx="87">
                  <c:v>0.25039879999999998</c:v>
                </c:pt>
                <c:pt idx="88">
                  <c:v>0.2446459</c:v>
                </c:pt>
                <c:pt idx="89">
                  <c:v>0.25403599999999998</c:v>
                </c:pt>
                <c:pt idx="90">
                  <c:v>0.24449109999999999</c:v>
                </c:pt>
                <c:pt idx="91">
                  <c:v>0.2557585</c:v>
                </c:pt>
                <c:pt idx="92">
                  <c:v>0.25545499999999999</c:v>
                </c:pt>
                <c:pt idx="93">
                  <c:v>0.26542640000000001</c:v>
                </c:pt>
                <c:pt idx="94">
                  <c:v>0.2805375</c:v>
                </c:pt>
                <c:pt idx="95">
                  <c:v>0.30917840000000002</c:v>
                </c:pt>
                <c:pt idx="96">
                  <c:v>0.31185829999999998</c:v>
                </c:pt>
                <c:pt idx="97">
                  <c:v>0.32478879999999999</c:v>
                </c:pt>
                <c:pt idx="98">
                  <c:v>0.34250560000000002</c:v>
                </c:pt>
                <c:pt idx="99">
                  <c:v>0.34239330000000001</c:v>
                </c:pt>
                <c:pt idx="100">
                  <c:v>0.34529959999999998</c:v>
                </c:pt>
                <c:pt idx="101">
                  <c:v>0.35955670000000001</c:v>
                </c:pt>
                <c:pt idx="102">
                  <c:v>0.33959099999999998</c:v>
                </c:pt>
                <c:pt idx="103">
                  <c:v>0.35310839999999999</c:v>
                </c:pt>
                <c:pt idx="104">
                  <c:v>0.37438549999999998</c:v>
                </c:pt>
                <c:pt idx="105">
                  <c:v>0.37217030000000001</c:v>
                </c:pt>
                <c:pt idx="106">
                  <c:v>0.3513831</c:v>
                </c:pt>
                <c:pt idx="107">
                  <c:v>0.37025079999999999</c:v>
                </c:pt>
                <c:pt idx="108">
                  <c:v>0.38383440000000002</c:v>
                </c:pt>
                <c:pt idx="109">
                  <c:v>0.38626290000000002</c:v>
                </c:pt>
                <c:pt idx="110">
                  <c:v>0.39381179999999999</c:v>
                </c:pt>
                <c:pt idx="111">
                  <c:v>0.4017636</c:v>
                </c:pt>
                <c:pt idx="112">
                  <c:v>0.39256649999999998</c:v>
                </c:pt>
                <c:pt idx="113">
                  <c:v>0.40471020000000002</c:v>
                </c:pt>
                <c:pt idx="114">
                  <c:v>0.42472310000000002</c:v>
                </c:pt>
                <c:pt idx="115">
                  <c:v>0.42748039999999998</c:v>
                </c:pt>
                <c:pt idx="116">
                  <c:v>0.44135609999999997</c:v>
                </c:pt>
                <c:pt idx="117">
                  <c:v>0.42833949999999998</c:v>
                </c:pt>
                <c:pt idx="118">
                  <c:v>0.43757889999999999</c:v>
                </c:pt>
                <c:pt idx="119">
                  <c:v>0.44737460000000001</c:v>
                </c:pt>
                <c:pt idx="120">
                  <c:v>0.4656052</c:v>
                </c:pt>
                <c:pt idx="121">
                  <c:v>0.4716168</c:v>
                </c:pt>
                <c:pt idx="122">
                  <c:v>0.47795589999999999</c:v>
                </c:pt>
                <c:pt idx="123">
                  <c:v>0.46847100000000003</c:v>
                </c:pt>
                <c:pt idx="124">
                  <c:v>0.47184510000000002</c:v>
                </c:pt>
                <c:pt idx="125">
                  <c:v>0.47061389999999997</c:v>
                </c:pt>
                <c:pt idx="126">
                  <c:v>0.48073500000000002</c:v>
                </c:pt>
                <c:pt idx="127">
                  <c:v>0.48208509999999999</c:v>
                </c:pt>
                <c:pt idx="128">
                  <c:v>0.4807032</c:v>
                </c:pt>
                <c:pt idx="129">
                  <c:v>0.48357080000000002</c:v>
                </c:pt>
                <c:pt idx="130">
                  <c:v>0.4896276</c:v>
                </c:pt>
                <c:pt idx="131">
                  <c:v>0.47947050000000002</c:v>
                </c:pt>
                <c:pt idx="132">
                  <c:v>0.50101130000000005</c:v>
                </c:pt>
                <c:pt idx="133">
                  <c:v>0.4903266</c:v>
                </c:pt>
                <c:pt idx="134">
                  <c:v>0.4836297</c:v>
                </c:pt>
                <c:pt idx="135">
                  <c:v>0.47146120000000002</c:v>
                </c:pt>
                <c:pt idx="136">
                  <c:v>0.46446999999999999</c:v>
                </c:pt>
                <c:pt idx="137">
                  <c:v>0.47094200000000003</c:v>
                </c:pt>
                <c:pt idx="138">
                  <c:v>0.46554390000000001</c:v>
                </c:pt>
                <c:pt idx="139">
                  <c:v>0.46031729999999998</c:v>
                </c:pt>
                <c:pt idx="140">
                  <c:v>0.45891029999999999</c:v>
                </c:pt>
                <c:pt idx="141">
                  <c:v>0.46431990000000001</c:v>
                </c:pt>
                <c:pt idx="142">
                  <c:v>0.45242840000000001</c:v>
                </c:pt>
                <c:pt idx="143">
                  <c:v>0.44757409999999997</c:v>
                </c:pt>
                <c:pt idx="144">
                  <c:v>0.46783780000000003</c:v>
                </c:pt>
                <c:pt idx="145">
                  <c:v>0.45742899999999997</c:v>
                </c:pt>
                <c:pt idx="146">
                  <c:v>0.45587060000000001</c:v>
                </c:pt>
                <c:pt idx="147">
                  <c:v>0.4579819</c:v>
                </c:pt>
                <c:pt idx="148">
                  <c:v>0.45920270000000002</c:v>
                </c:pt>
                <c:pt idx="149">
                  <c:v>0.4527738</c:v>
                </c:pt>
                <c:pt idx="150">
                  <c:v>0.45271309999999998</c:v>
                </c:pt>
                <c:pt idx="151">
                  <c:v>0.46224120000000002</c:v>
                </c:pt>
                <c:pt idx="152">
                  <c:v>0.47183150000000001</c:v>
                </c:pt>
                <c:pt idx="153">
                  <c:v>0.49709409999999998</c:v>
                </c:pt>
                <c:pt idx="154">
                  <c:v>0.49039440000000001</c:v>
                </c:pt>
                <c:pt idx="155">
                  <c:v>0.50493529999999998</c:v>
                </c:pt>
                <c:pt idx="156">
                  <c:v>0.5282348</c:v>
                </c:pt>
                <c:pt idx="157">
                  <c:v>0.53622669999999995</c:v>
                </c:pt>
                <c:pt idx="158">
                  <c:v>0.52520540000000004</c:v>
                </c:pt>
                <c:pt idx="159">
                  <c:v>0.53007320000000002</c:v>
                </c:pt>
                <c:pt idx="160">
                  <c:v>0.53395170000000003</c:v>
                </c:pt>
                <c:pt idx="161">
                  <c:v>0.56030469999999999</c:v>
                </c:pt>
                <c:pt idx="162">
                  <c:v>0.59942859999999998</c:v>
                </c:pt>
                <c:pt idx="163">
                  <c:v>0.59640020000000005</c:v>
                </c:pt>
                <c:pt idx="164">
                  <c:v>0.73373299999999997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v1'!$Q$1</c:f>
              <c:strCache>
                <c:ptCount val="1"/>
                <c:pt idx="0">
                  <c:v>aggEstimTotalSeverity</c:v>
                </c:pt>
              </c:strCache>
            </c:strRef>
          </c:tx>
          <c:marker>
            <c:symbol val="none"/>
          </c:marker>
          <c:cat>
            <c:numRef>
              <c:f>'Total v1'!$O$14:$O$178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'Total v1'!$Q$14:$Q$178</c:f>
              <c:numCache>
                <c:formatCode>0%</c:formatCode>
                <c:ptCount val="165"/>
                <c:pt idx="0">
                  <c:v>0.26942709999999997</c:v>
                </c:pt>
                <c:pt idx="1">
                  <c:v>0.23183049999999999</c:v>
                </c:pt>
                <c:pt idx="2">
                  <c:v>0.2215107</c:v>
                </c:pt>
                <c:pt idx="3">
                  <c:v>0.27818890000000002</c:v>
                </c:pt>
                <c:pt idx="4">
                  <c:v>0.24235709999999999</c:v>
                </c:pt>
                <c:pt idx="5">
                  <c:v>0.26282349999999999</c:v>
                </c:pt>
                <c:pt idx="6">
                  <c:v>0.24683089999999999</c:v>
                </c:pt>
                <c:pt idx="7">
                  <c:v>0.26594659999999998</c:v>
                </c:pt>
                <c:pt idx="8">
                  <c:v>0.30268080000000003</c:v>
                </c:pt>
                <c:pt idx="9">
                  <c:v>0.2756132</c:v>
                </c:pt>
                <c:pt idx="10">
                  <c:v>0.27978969999999997</c:v>
                </c:pt>
                <c:pt idx="11">
                  <c:v>0.2692003</c:v>
                </c:pt>
                <c:pt idx="12">
                  <c:v>0.26542100000000002</c:v>
                </c:pt>
                <c:pt idx="13">
                  <c:v>0.23294219999999999</c:v>
                </c:pt>
                <c:pt idx="14">
                  <c:v>0.2364009</c:v>
                </c:pt>
                <c:pt idx="15">
                  <c:v>0.23885319999999999</c:v>
                </c:pt>
                <c:pt idx="16">
                  <c:v>0.26978809999999998</c:v>
                </c:pt>
                <c:pt idx="17">
                  <c:v>0.24807789999999999</c:v>
                </c:pt>
                <c:pt idx="18">
                  <c:v>0.26512639999999998</c:v>
                </c:pt>
                <c:pt idx="19">
                  <c:v>0.2741402</c:v>
                </c:pt>
                <c:pt idx="20">
                  <c:v>0.2937207</c:v>
                </c:pt>
                <c:pt idx="21">
                  <c:v>0.29048679999999999</c:v>
                </c:pt>
                <c:pt idx="22">
                  <c:v>0.2822344</c:v>
                </c:pt>
                <c:pt idx="23">
                  <c:v>0.29904960000000003</c:v>
                </c:pt>
                <c:pt idx="24">
                  <c:v>0.27660600000000002</c:v>
                </c:pt>
                <c:pt idx="25">
                  <c:v>0.2780859</c:v>
                </c:pt>
                <c:pt idx="26">
                  <c:v>0.28596880000000002</c:v>
                </c:pt>
                <c:pt idx="27">
                  <c:v>0.28774569999999999</c:v>
                </c:pt>
                <c:pt idx="28">
                  <c:v>0.27102720000000002</c:v>
                </c:pt>
                <c:pt idx="29">
                  <c:v>0.29142459999999998</c:v>
                </c:pt>
                <c:pt idx="30">
                  <c:v>0.26132070000000002</c:v>
                </c:pt>
                <c:pt idx="31">
                  <c:v>0.27899279999999999</c:v>
                </c:pt>
                <c:pt idx="32">
                  <c:v>0.29122700000000001</c:v>
                </c:pt>
                <c:pt idx="33">
                  <c:v>0.29205809999999999</c:v>
                </c:pt>
                <c:pt idx="34">
                  <c:v>0.30500080000000002</c:v>
                </c:pt>
                <c:pt idx="35">
                  <c:v>0.28570030000000002</c:v>
                </c:pt>
                <c:pt idx="36">
                  <c:v>0.30367739999999999</c:v>
                </c:pt>
                <c:pt idx="37">
                  <c:v>0.2893191</c:v>
                </c:pt>
                <c:pt idx="38">
                  <c:v>0.28788520000000001</c:v>
                </c:pt>
                <c:pt idx="39">
                  <c:v>0.29556329999999997</c:v>
                </c:pt>
                <c:pt idx="40">
                  <c:v>0.30325540000000001</c:v>
                </c:pt>
                <c:pt idx="41">
                  <c:v>0.29021819999999998</c:v>
                </c:pt>
                <c:pt idx="42">
                  <c:v>0.2858117</c:v>
                </c:pt>
                <c:pt idx="43">
                  <c:v>0.28920689999999999</c:v>
                </c:pt>
                <c:pt idx="44">
                  <c:v>0.2972206</c:v>
                </c:pt>
                <c:pt idx="45">
                  <c:v>0.28001930000000003</c:v>
                </c:pt>
                <c:pt idx="46">
                  <c:v>0.28712169999999998</c:v>
                </c:pt>
                <c:pt idx="47">
                  <c:v>0.29540820000000001</c:v>
                </c:pt>
                <c:pt idx="48">
                  <c:v>0.28915030000000003</c:v>
                </c:pt>
                <c:pt idx="49">
                  <c:v>0.31757400000000002</c:v>
                </c:pt>
                <c:pt idx="50">
                  <c:v>0.31738759999999999</c:v>
                </c:pt>
                <c:pt idx="51">
                  <c:v>0.30374250000000003</c:v>
                </c:pt>
                <c:pt idx="52">
                  <c:v>0.30833270000000002</c:v>
                </c:pt>
                <c:pt idx="53">
                  <c:v>0.31008910000000001</c:v>
                </c:pt>
                <c:pt idx="54">
                  <c:v>0.30520069999999999</c:v>
                </c:pt>
                <c:pt idx="55">
                  <c:v>0.30219380000000001</c:v>
                </c:pt>
                <c:pt idx="56">
                  <c:v>0.30916830000000001</c:v>
                </c:pt>
                <c:pt idx="57">
                  <c:v>0.3241021</c:v>
                </c:pt>
                <c:pt idx="58">
                  <c:v>0.30820910000000001</c:v>
                </c:pt>
                <c:pt idx="59">
                  <c:v>0.30531449999999999</c:v>
                </c:pt>
                <c:pt idx="60">
                  <c:v>0.28901060000000001</c:v>
                </c:pt>
                <c:pt idx="61">
                  <c:v>0.31177650000000001</c:v>
                </c:pt>
                <c:pt idx="62">
                  <c:v>0.33128049999999998</c:v>
                </c:pt>
                <c:pt idx="63">
                  <c:v>0.28922540000000002</c:v>
                </c:pt>
                <c:pt idx="64">
                  <c:v>0.3197199</c:v>
                </c:pt>
                <c:pt idx="65">
                  <c:v>0.30246119999999999</c:v>
                </c:pt>
                <c:pt idx="66">
                  <c:v>0.3018246</c:v>
                </c:pt>
                <c:pt idx="67">
                  <c:v>0.31095479999999998</c:v>
                </c:pt>
                <c:pt idx="68">
                  <c:v>0.31237310000000001</c:v>
                </c:pt>
                <c:pt idx="69">
                  <c:v>0.31503059999999999</c:v>
                </c:pt>
                <c:pt idx="70">
                  <c:v>0.31968790000000002</c:v>
                </c:pt>
                <c:pt idx="71">
                  <c:v>0.29843649999999999</c:v>
                </c:pt>
                <c:pt idx="72">
                  <c:v>0.26257649999999999</c:v>
                </c:pt>
                <c:pt idx="73">
                  <c:v>0.28597669999999997</c:v>
                </c:pt>
                <c:pt idx="74">
                  <c:v>0.29735980000000001</c:v>
                </c:pt>
                <c:pt idx="75">
                  <c:v>0.29914350000000001</c:v>
                </c:pt>
                <c:pt idx="76">
                  <c:v>0.27086490000000002</c:v>
                </c:pt>
                <c:pt idx="77">
                  <c:v>0.27616370000000001</c:v>
                </c:pt>
                <c:pt idx="78">
                  <c:v>0.28355780000000003</c:v>
                </c:pt>
                <c:pt idx="79">
                  <c:v>0.27527610000000002</c:v>
                </c:pt>
                <c:pt idx="80">
                  <c:v>0.31819609999999998</c:v>
                </c:pt>
                <c:pt idx="81">
                  <c:v>0.30354520000000002</c:v>
                </c:pt>
                <c:pt idx="82">
                  <c:v>0.30588159999999998</c:v>
                </c:pt>
                <c:pt idx="83">
                  <c:v>0.29638700000000001</c:v>
                </c:pt>
                <c:pt idx="84">
                  <c:v>0.28515570000000001</c:v>
                </c:pt>
                <c:pt idx="85">
                  <c:v>0.27918749999999998</c:v>
                </c:pt>
                <c:pt idx="86">
                  <c:v>0.28229359999999998</c:v>
                </c:pt>
                <c:pt idx="87">
                  <c:v>0.29436119999999999</c:v>
                </c:pt>
                <c:pt idx="88">
                  <c:v>0.29432229999999998</c:v>
                </c:pt>
                <c:pt idx="89">
                  <c:v>0.30584529999999999</c:v>
                </c:pt>
                <c:pt idx="90">
                  <c:v>0.3023767</c:v>
                </c:pt>
                <c:pt idx="91">
                  <c:v>0.31480599999999997</c:v>
                </c:pt>
                <c:pt idx="92">
                  <c:v>0.31735629999999998</c:v>
                </c:pt>
                <c:pt idx="93">
                  <c:v>0.32504729999999998</c:v>
                </c:pt>
                <c:pt idx="94">
                  <c:v>0.33148749999999999</c:v>
                </c:pt>
                <c:pt idx="95">
                  <c:v>0.35588700000000001</c:v>
                </c:pt>
                <c:pt idx="96">
                  <c:v>0.35152420000000001</c:v>
                </c:pt>
                <c:pt idx="97">
                  <c:v>0.3406246</c:v>
                </c:pt>
                <c:pt idx="98">
                  <c:v>0.3451342</c:v>
                </c:pt>
                <c:pt idx="99">
                  <c:v>0.34812609999999999</c:v>
                </c:pt>
                <c:pt idx="100">
                  <c:v>0.35138609999999998</c:v>
                </c:pt>
                <c:pt idx="101">
                  <c:v>0.36911169999999999</c:v>
                </c:pt>
                <c:pt idx="102">
                  <c:v>0.35986050000000003</c:v>
                </c:pt>
                <c:pt idx="103">
                  <c:v>0.37291960000000002</c:v>
                </c:pt>
                <c:pt idx="104">
                  <c:v>0.39436640000000001</c:v>
                </c:pt>
                <c:pt idx="105">
                  <c:v>0.4000281</c:v>
                </c:pt>
                <c:pt idx="106">
                  <c:v>0.38740350000000001</c:v>
                </c:pt>
                <c:pt idx="107">
                  <c:v>0.40454010000000001</c:v>
                </c:pt>
                <c:pt idx="108">
                  <c:v>0.40107949999999998</c:v>
                </c:pt>
                <c:pt idx="109">
                  <c:v>0.4053639</c:v>
                </c:pt>
                <c:pt idx="110">
                  <c:v>0.4125991</c:v>
                </c:pt>
                <c:pt idx="111">
                  <c:v>0.42514649999999998</c:v>
                </c:pt>
                <c:pt idx="112">
                  <c:v>0.42789250000000001</c:v>
                </c:pt>
                <c:pt idx="113">
                  <c:v>0.43049900000000002</c:v>
                </c:pt>
                <c:pt idx="114">
                  <c:v>0.43941429999999998</c:v>
                </c:pt>
                <c:pt idx="115">
                  <c:v>0.43536770000000002</c:v>
                </c:pt>
                <c:pt idx="116">
                  <c:v>0.44157550000000001</c:v>
                </c:pt>
                <c:pt idx="117">
                  <c:v>0.43320389999999998</c:v>
                </c:pt>
                <c:pt idx="118">
                  <c:v>0.43954539999999998</c:v>
                </c:pt>
                <c:pt idx="119">
                  <c:v>0.44364310000000001</c:v>
                </c:pt>
                <c:pt idx="120">
                  <c:v>0.46766859999999999</c:v>
                </c:pt>
                <c:pt idx="121">
                  <c:v>0.47772340000000002</c:v>
                </c:pt>
                <c:pt idx="122">
                  <c:v>0.48606060000000001</c:v>
                </c:pt>
                <c:pt idx="123">
                  <c:v>0.4748426</c:v>
                </c:pt>
                <c:pt idx="124">
                  <c:v>0.4882957</c:v>
                </c:pt>
                <c:pt idx="125">
                  <c:v>0.48870419999999998</c:v>
                </c:pt>
                <c:pt idx="126">
                  <c:v>0.49264200000000002</c:v>
                </c:pt>
                <c:pt idx="127">
                  <c:v>0.494533</c:v>
                </c:pt>
                <c:pt idx="128">
                  <c:v>0.4883364</c:v>
                </c:pt>
                <c:pt idx="129">
                  <c:v>0.49541410000000002</c:v>
                </c:pt>
                <c:pt idx="130">
                  <c:v>0.4942338</c:v>
                </c:pt>
                <c:pt idx="131">
                  <c:v>0.48340119999999998</c:v>
                </c:pt>
                <c:pt idx="132">
                  <c:v>0.50581810000000005</c:v>
                </c:pt>
                <c:pt idx="133">
                  <c:v>0.49904789999999999</c:v>
                </c:pt>
                <c:pt idx="134">
                  <c:v>0.50423309999999999</c:v>
                </c:pt>
                <c:pt idx="135">
                  <c:v>0.50657129999999995</c:v>
                </c:pt>
                <c:pt idx="136">
                  <c:v>0.50729769999999996</c:v>
                </c:pt>
                <c:pt idx="137">
                  <c:v>0.51239319999999999</c:v>
                </c:pt>
                <c:pt idx="138">
                  <c:v>0.50178290000000003</c:v>
                </c:pt>
                <c:pt idx="139">
                  <c:v>0.50025339999999996</c:v>
                </c:pt>
                <c:pt idx="140">
                  <c:v>0.49905119999999997</c:v>
                </c:pt>
                <c:pt idx="141">
                  <c:v>0.50231020000000004</c:v>
                </c:pt>
                <c:pt idx="142">
                  <c:v>0.49365429999999999</c:v>
                </c:pt>
                <c:pt idx="143">
                  <c:v>0.49097649999999998</c:v>
                </c:pt>
                <c:pt idx="144">
                  <c:v>0.5063436</c:v>
                </c:pt>
                <c:pt idx="145">
                  <c:v>0.50504340000000003</c:v>
                </c:pt>
                <c:pt idx="146">
                  <c:v>0.51291909999999996</c:v>
                </c:pt>
                <c:pt idx="147">
                  <c:v>0.51379249999999999</c:v>
                </c:pt>
                <c:pt idx="148">
                  <c:v>0.52655819999999998</c:v>
                </c:pt>
                <c:pt idx="149">
                  <c:v>0.52239259999999998</c:v>
                </c:pt>
                <c:pt idx="150">
                  <c:v>0.52229820000000005</c:v>
                </c:pt>
                <c:pt idx="151">
                  <c:v>0.53578389999999998</c:v>
                </c:pt>
                <c:pt idx="152">
                  <c:v>0.54180609999999996</c:v>
                </c:pt>
                <c:pt idx="153">
                  <c:v>0.55809019999999998</c:v>
                </c:pt>
                <c:pt idx="154">
                  <c:v>0.55193060000000005</c:v>
                </c:pt>
                <c:pt idx="155">
                  <c:v>0.55779570000000001</c:v>
                </c:pt>
                <c:pt idx="156">
                  <c:v>0.58304420000000001</c:v>
                </c:pt>
                <c:pt idx="157">
                  <c:v>0.5869122</c:v>
                </c:pt>
                <c:pt idx="158">
                  <c:v>0.58380279999999996</c:v>
                </c:pt>
                <c:pt idx="159">
                  <c:v>0.58405079999999998</c:v>
                </c:pt>
                <c:pt idx="160">
                  <c:v>0.57587109999999997</c:v>
                </c:pt>
                <c:pt idx="161">
                  <c:v>0.56981590000000004</c:v>
                </c:pt>
                <c:pt idx="162">
                  <c:v>0.56283559999999999</c:v>
                </c:pt>
                <c:pt idx="163">
                  <c:v>0.5784165</c:v>
                </c:pt>
                <c:pt idx="164">
                  <c:v>0.53445739999999997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122560"/>
        <c:axId val="525132544"/>
      </c:lineChart>
      <c:dateAx>
        <c:axId val="525122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5132544"/>
        <c:crosses val="autoZero"/>
        <c:auto val="1"/>
        <c:lblOffset val="100"/>
        <c:baseTimeUnit val="months"/>
      </c:dateAx>
      <c:valAx>
        <c:axId val="5251325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25122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HPA!$F$1</c:f>
              <c:strCache>
                <c:ptCount val="1"/>
                <c:pt idx="0">
                  <c:v>NSAIndex</c:v>
                </c:pt>
              </c:strCache>
            </c:strRef>
          </c:tx>
          <c:marker>
            <c:symbol val="none"/>
          </c:marker>
          <c:cat>
            <c:numRef>
              <c:f>HPA!$E$122:$E$295</c:f>
              <c:numCache>
                <c:formatCode>m/d/yyyy</c:formatCode>
                <c:ptCount val="17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</c:numCache>
            </c:numRef>
          </c:cat>
          <c:val>
            <c:numRef>
              <c:f>HPA!$F$122:$F$295</c:f>
              <c:numCache>
                <c:formatCode>General</c:formatCode>
                <c:ptCount val="174"/>
                <c:pt idx="0">
                  <c:v>145.02999999990001</c:v>
                </c:pt>
                <c:pt idx="1">
                  <c:v>145.7999999999</c:v>
                </c:pt>
                <c:pt idx="2">
                  <c:v>146.56999999990001</c:v>
                </c:pt>
                <c:pt idx="3">
                  <c:v>147.7666666666</c:v>
                </c:pt>
                <c:pt idx="4">
                  <c:v>148.9633333333</c:v>
                </c:pt>
                <c:pt idx="5">
                  <c:v>150.16</c:v>
                </c:pt>
                <c:pt idx="6">
                  <c:v>151</c:v>
                </c:pt>
                <c:pt idx="7">
                  <c:v>151.84</c:v>
                </c:pt>
                <c:pt idx="8">
                  <c:v>152.68</c:v>
                </c:pt>
                <c:pt idx="9">
                  <c:v>153.11333333330001</c:v>
                </c:pt>
                <c:pt idx="10">
                  <c:v>153.5466666666</c:v>
                </c:pt>
                <c:pt idx="11">
                  <c:v>153.9799999999</c:v>
                </c:pt>
                <c:pt idx="12">
                  <c:v>154.69666666660001</c:v>
                </c:pt>
                <c:pt idx="13">
                  <c:v>155.41333333329999</c:v>
                </c:pt>
                <c:pt idx="14">
                  <c:v>156.13</c:v>
                </c:pt>
                <c:pt idx="15">
                  <c:v>157.54333333333301</c:v>
                </c:pt>
                <c:pt idx="16">
                  <c:v>158.956666666666</c:v>
                </c:pt>
                <c:pt idx="17">
                  <c:v>160.37</c:v>
                </c:pt>
                <c:pt idx="18">
                  <c:v>161.49666666666599</c:v>
                </c:pt>
                <c:pt idx="19">
                  <c:v>162.62333333333299</c:v>
                </c:pt>
                <c:pt idx="20">
                  <c:v>163.75</c:v>
                </c:pt>
                <c:pt idx="21">
                  <c:v>164.433333333333</c:v>
                </c:pt>
                <c:pt idx="22">
                  <c:v>165.11666666666599</c:v>
                </c:pt>
                <c:pt idx="23">
                  <c:v>165.8</c:v>
                </c:pt>
                <c:pt idx="24">
                  <c:v>166.59333333333299</c:v>
                </c:pt>
                <c:pt idx="25">
                  <c:v>167.386666666666</c:v>
                </c:pt>
                <c:pt idx="26">
                  <c:v>168.18</c:v>
                </c:pt>
                <c:pt idx="27">
                  <c:v>169.606666666666</c:v>
                </c:pt>
                <c:pt idx="28">
                  <c:v>171.03333333333299</c:v>
                </c:pt>
                <c:pt idx="29">
                  <c:v>172.46</c:v>
                </c:pt>
                <c:pt idx="30">
                  <c:v>173.71</c:v>
                </c:pt>
                <c:pt idx="31">
                  <c:v>174.96</c:v>
                </c:pt>
                <c:pt idx="32">
                  <c:v>176.21</c:v>
                </c:pt>
                <c:pt idx="33">
                  <c:v>177.07999999996599</c:v>
                </c:pt>
                <c:pt idx="34">
                  <c:v>177.949999999933</c:v>
                </c:pt>
                <c:pt idx="35">
                  <c:v>178.81999999990001</c:v>
                </c:pt>
                <c:pt idx="36">
                  <c:v>179.93999999993301</c:v>
                </c:pt>
                <c:pt idx="37">
                  <c:v>181.05999999996601</c:v>
                </c:pt>
                <c:pt idx="38">
                  <c:v>182.18</c:v>
                </c:pt>
                <c:pt idx="39">
                  <c:v>184.31333333333299</c:v>
                </c:pt>
                <c:pt idx="40">
                  <c:v>186.446666666666</c:v>
                </c:pt>
                <c:pt idx="41">
                  <c:v>188.58</c:v>
                </c:pt>
                <c:pt idx="42">
                  <c:v>190.32333333333301</c:v>
                </c:pt>
                <c:pt idx="43">
                  <c:v>192.06666666666601</c:v>
                </c:pt>
                <c:pt idx="44">
                  <c:v>193.81</c:v>
                </c:pt>
                <c:pt idx="45">
                  <c:v>194.86</c:v>
                </c:pt>
                <c:pt idx="46">
                  <c:v>195.91</c:v>
                </c:pt>
                <c:pt idx="47">
                  <c:v>196.96</c:v>
                </c:pt>
                <c:pt idx="48">
                  <c:v>198.33999999996601</c:v>
                </c:pt>
                <c:pt idx="49">
                  <c:v>199.71999999993301</c:v>
                </c:pt>
                <c:pt idx="50">
                  <c:v>201.09999999990001</c:v>
                </c:pt>
                <c:pt idx="51">
                  <c:v>203.61333333323299</c:v>
                </c:pt>
                <c:pt idx="52">
                  <c:v>206.126666666566</c:v>
                </c:pt>
                <c:pt idx="53">
                  <c:v>208.6399999999</c:v>
                </c:pt>
                <c:pt idx="54">
                  <c:v>210.556666666566</c:v>
                </c:pt>
                <c:pt idx="55">
                  <c:v>212.473333333233</c:v>
                </c:pt>
                <c:pt idx="56">
                  <c:v>214.3899999999</c:v>
                </c:pt>
                <c:pt idx="57">
                  <c:v>215.27333333323301</c:v>
                </c:pt>
                <c:pt idx="58">
                  <c:v>216.156666666566</c:v>
                </c:pt>
                <c:pt idx="59">
                  <c:v>217.0399999999</c:v>
                </c:pt>
                <c:pt idx="60">
                  <c:v>217.86333333323299</c:v>
                </c:pt>
                <c:pt idx="61">
                  <c:v>218.686666666566</c:v>
                </c:pt>
                <c:pt idx="62">
                  <c:v>219.5099999999</c:v>
                </c:pt>
                <c:pt idx="63">
                  <c:v>220.92999999993299</c:v>
                </c:pt>
                <c:pt idx="64">
                  <c:v>222.349999999966</c:v>
                </c:pt>
                <c:pt idx="65">
                  <c:v>223.77</c:v>
                </c:pt>
                <c:pt idx="66">
                  <c:v>224.02</c:v>
                </c:pt>
                <c:pt idx="67">
                  <c:v>224.27</c:v>
                </c:pt>
                <c:pt idx="68">
                  <c:v>224.52</c:v>
                </c:pt>
                <c:pt idx="69">
                  <c:v>224.2</c:v>
                </c:pt>
                <c:pt idx="70">
                  <c:v>223.88</c:v>
                </c:pt>
                <c:pt idx="71">
                  <c:v>223.56</c:v>
                </c:pt>
                <c:pt idx="72">
                  <c:v>223.713333333333</c:v>
                </c:pt>
                <c:pt idx="73">
                  <c:v>223.86666666666599</c:v>
                </c:pt>
                <c:pt idx="74">
                  <c:v>224.02</c:v>
                </c:pt>
                <c:pt idx="75">
                  <c:v>224.86666666666599</c:v>
                </c:pt>
                <c:pt idx="76">
                  <c:v>225.713333333333</c:v>
                </c:pt>
                <c:pt idx="77">
                  <c:v>226.56</c:v>
                </c:pt>
                <c:pt idx="78">
                  <c:v>225.696666666667</c:v>
                </c:pt>
                <c:pt idx="79">
                  <c:v>224.833333333334</c:v>
                </c:pt>
                <c:pt idx="80">
                  <c:v>223.97</c:v>
                </c:pt>
                <c:pt idx="81">
                  <c:v>221.98</c:v>
                </c:pt>
                <c:pt idx="82">
                  <c:v>219.99</c:v>
                </c:pt>
                <c:pt idx="83">
                  <c:v>218</c:v>
                </c:pt>
                <c:pt idx="84">
                  <c:v>215.92999999996701</c:v>
                </c:pt>
                <c:pt idx="85">
                  <c:v>213.85999999993399</c:v>
                </c:pt>
                <c:pt idx="86">
                  <c:v>211.7899999999</c:v>
                </c:pt>
                <c:pt idx="87">
                  <c:v>210.91333333326699</c:v>
                </c:pt>
                <c:pt idx="88">
                  <c:v>210.03666666663401</c:v>
                </c:pt>
                <c:pt idx="89">
                  <c:v>209.16</c:v>
                </c:pt>
                <c:pt idx="90">
                  <c:v>207.52333333333399</c:v>
                </c:pt>
                <c:pt idx="91">
                  <c:v>205.886666666667</c:v>
                </c:pt>
                <c:pt idx="92">
                  <c:v>204.25</c:v>
                </c:pt>
                <c:pt idx="93">
                  <c:v>201.576666666634</c:v>
                </c:pt>
                <c:pt idx="94">
                  <c:v>198.903333333267</c:v>
                </c:pt>
                <c:pt idx="95">
                  <c:v>196.2299999999</c:v>
                </c:pt>
                <c:pt idx="96">
                  <c:v>195.5166666666</c:v>
                </c:pt>
                <c:pt idx="97">
                  <c:v>194.8033333333</c:v>
                </c:pt>
                <c:pt idx="98">
                  <c:v>194.09</c:v>
                </c:pt>
                <c:pt idx="99">
                  <c:v>194.2733333333</c:v>
                </c:pt>
                <c:pt idx="100">
                  <c:v>194.4566666666</c:v>
                </c:pt>
                <c:pt idx="101">
                  <c:v>194.6399999999</c:v>
                </c:pt>
                <c:pt idx="102">
                  <c:v>194.36333333326701</c:v>
                </c:pt>
                <c:pt idx="103">
                  <c:v>194.08666666663399</c:v>
                </c:pt>
                <c:pt idx="104">
                  <c:v>193.81</c:v>
                </c:pt>
                <c:pt idx="105">
                  <c:v>193.10333333333401</c:v>
                </c:pt>
                <c:pt idx="106">
                  <c:v>192.39666666666699</c:v>
                </c:pt>
                <c:pt idx="107">
                  <c:v>191.69</c:v>
                </c:pt>
                <c:pt idx="108">
                  <c:v>190.50333333333401</c:v>
                </c:pt>
                <c:pt idx="109">
                  <c:v>189.316666666667</c:v>
                </c:pt>
                <c:pt idx="110">
                  <c:v>188.13</c:v>
                </c:pt>
                <c:pt idx="111">
                  <c:v>189.05999999996601</c:v>
                </c:pt>
                <c:pt idx="112">
                  <c:v>189.98999999993299</c:v>
                </c:pt>
                <c:pt idx="113">
                  <c:v>190.9199999999</c:v>
                </c:pt>
                <c:pt idx="114">
                  <c:v>189.91666666660001</c:v>
                </c:pt>
                <c:pt idx="115">
                  <c:v>188.91333333329999</c:v>
                </c:pt>
                <c:pt idx="116">
                  <c:v>187.91</c:v>
                </c:pt>
                <c:pt idx="117">
                  <c:v>186.55666666663399</c:v>
                </c:pt>
                <c:pt idx="118">
                  <c:v>185.20333333326701</c:v>
                </c:pt>
                <c:pt idx="119">
                  <c:v>183.84999999990001</c:v>
                </c:pt>
                <c:pt idx="120">
                  <c:v>181.9266666666</c:v>
                </c:pt>
                <c:pt idx="121">
                  <c:v>180.00333333329999</c:v>
                </c:pt>
                <c:pt idx="122">
                  <c:v>178.08</c:v>
                </c:pt>
                <c:pt idx="123">
                  <c:v>178.909999999966</c:v>
                </c:pt>
                <c:pt idx="124">
                  <c:v>179.73999999993299</c:v>
                </c:pt>
                <c:pt idx="125">
                  <c:v>180.56999999990001</c:v>
                </c:pt>
                <c:pt idx="126">
                  <c:v>180.92999999993299</c:v>
                </c:pt>
                <c:pt idx="127">
                  <c:v>181.289999999966</c:v>
                </c:pt>
                <c:pt idx="128">
                  <c:v>181.65</c:v>
                </c:pt>
                <c:pt idx="129">
                  <c:v>180.98999999996701</c:v>
                </c:pt>
                <c:pt idx="130">
                  <c:v>180.32999999993399</c:v>
                </c:pt>
                <c:pt idx="131">
                  <c:v>179.6699999999</c:v>
                </c:pt>
                <c:pt idx="132">
                  <c:v>179.45333333326701</c:v>
                </c:pt>
                <c:pt idx="133">
                  <c:v>179.23666666663399</c:v>
                </c:pt>
                <c:pt idx="134">
                  <c:v>179.02</c:v>
                </c:pt>
                <c:pt idx="135">
                  <c:v>181.46</c:v>
                </c:pt>
                <c:pt idx="136">
                  <c:v>183.9</c:v>
                </c:pt>
                <c:pt idx="137">
                  <c:v>186.34</c:v>
                </c:pt>
                <c:pt idx="138">
                  <c:v>187.11</c:v>
                </c:pt>
                <c:pt idx="139">
                  <c:v>187.88</c:v>
                </c:pt>
                <c:pt idx="140">
                  <c:v>188.65</c:v>
                </c:pt>
                <c:pt idx="141">
                  <c:v>188.79999999996599</c:v>
                </c:pt>
                <c:pt idx="142">
                  <c:v>188.949999999933</c:v>
                </c:pt>
                <c:pt idx="143">
                  <c:v>189.09999999990001</c:v>
                </c:pt>
                <c:pt idx="144">
                  <c:v>189.84999999990001</c:v>
                </c:pt>
                <c:pt idx="145">
                  <c:v>190.59999999990001</c:v>
                </c:pt>
                <c:pt idx="146">
                  <c:v>191.34999999990001</c:v>
                </c:pt>
                <c:pt idx="147">
                  <c:v>194.259999999933</c:v>
                </c:pt>
                <c:pt idx="148">
                  <c:v>197.169999999966</c:v>
                </c:pt>
                <c:pt idx="149">
                  <c:v>200.08</c:v>
                </c:pt>
                <c:pt idx="150">
                  <c:v>201.35999999996599</c:v>
                </c:pt>
                <c:pt idx="151">
                  <c:v>202.639999999933</c:v>
                </c:pt>
                <c:pt idx="152">
                  <c:v>203.9199999999</c:v>
                </c:pt>
                <c:pt idx="153">
                  <c:v>203.71999999990001</c:v>
                </c:pt>
                <c:pt idx="154">
                  <c:v>203.51999999989999</c:v>
                </c:pt>
                <c:pt idx="155">
                  <c:v>203.31999999990001</c:v>
                </c:pt>
                <c:pt idx="156">
                  <c:v>203.65999999993301</c:v>
                </c:pt>
                <c:pt idx="157">
                  <c:v>203.99999999996601</c:v>
                </c:pt>
                <c:pt idx="158">
                  <c:v>204.34</c:v>
                </c:pt>
                <c:pt idx="159">
                  <c:v>206.62</c:v>
                </c:pt>
                <c:pt idx="160">
                  <c:v>208.9</c:v>
                </c:pt>
                <c:pt idx="161">
                  <c:v>211.18</c:v>
                </c:pt>
                <c:pt idx="162">
                  <c:v>212.00333333333299</c:v>
                </c:pt>
                <c:pt idx="163">
                  <c:v>212.826666666666</c:v>
                </c:pt>
                <c:pt idx="164">
                  <c:v>213.65</c:v>
                </c:pt>
                <c:pt idx="165">
                  <c:v>213.62666666666701</c:v>
                </c:pt>
                <c:pt idx="166">
                  <c:v>213.60333333333401</c:v>
                </c:pt>
                <c:pt idx="167">
                  <c:v>213.58</c:v>
                </c:pt>
                <c:pt idx="168">
                  <c:v>214.08666666663299</c:v>
                </c:pt>
                <c:pt idx="169">
                  <c:v>214.593333333266</c:v>
                </c:pt>
                <c:pt idx="170">
                  <c:v>215.09999999990001</c:v>
                </c:pt>
                <c:pt idx="171">
                  <c:v>217.593333333266</c:v>
                </c:pt>
                <c:pt idx="172">
                  <c:v>220.08666666663299</c:v>
                </c:pt>
                <c:pt idx="173">
                  <c:v>222.58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HPA!$G$1</c:f>
              <c:strCache>
                <c:ptCount val="1"/>
                <c:pt idx="0">
                  <c:v>TwoYearAVG</c:v>
                </c:pt>
              </c:strCache>
            </c:strRef>
          </c:tx>
          <c:marker>
            <c:symbol val="none"/>
          </c:marker>
          <c:cat>
            <c:numRef>
              <c:f>HPA!$E$122:$E$295</c:f>
              <c:numCache>
                <c:formatCode>m/d/yyyy</c:formatCode>
                <c:ptCount val="17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</c:numCache>
            </c:numRef>
          </c:cat>
          <c:val>
            <c:numRef>
              <c:f>HPA!$G$122:$G$295</c:f>
              <c:numCache>
                <c:formatCode>General</c:formatCode>
                <c:ptCount val="174"/>
                <c:pt idx="0">
                  <c:v>136.24679999993899</c:v>
                </c:pt>
                <c:pt idx="1">
                  <c:v>136.979733333269</c:v>
                </c:pt>
                <c:pt idx="2">
                  <c:v>137.721999999931</c:v>
                </c:pt>
                <c:pt idx="3">
                  <c:v>138.49066666659499</c:v>
                </c:pt>
                <c:pt idx="4">
                  <c:v>139.267333333262</c:v>
                </c:pt>
                <c:pt idx="5">
                  <c:v>140.05199999993101</c:v>
                </c:pt>
                <c:pt idx="6">
                  <c:v>140.830399999935</c:v>
                </c:pt>
                <c:pt idx="7">
                  <c:v>141.61399999993901</c:v>
                </c:pt>
                <c:pt idx="8">
                  <c:v>142.402799999943</c:v>
                </c:pt>
                <c:pt idx="9">
                  <c:v>143.18053333327899</c:v>
                </c:pt>
                <c:pt idx="10">
                  <c:v>143.95999999994601</c:v>
                </c:pt>
                <c:pt idx="11">
                  <c:v>144.74119999994301</c:v>
                </c:pt>
                <c:pt idx="12">
                  <c:v>145.53546666660699</c:v>
                </c:pt>
                <c:pt idx="13">
                  <c:v>146.331199999939</c:v>
                </c:pt>
                <c:pt idx="14">
                  <c:v>147.12839999993901</c:v>
                </c:pt>
                <c:pt idx="15">
                  <c:v>147.954933333273</c:v>
                </c:pt>
                <c:pt idx="16">
                  <c:v>148.79173333327401</c:v>
                </c:pt>
                <c:pt idx="17">
                  <c:v>149.63879999994299</c:v>
                </c:pt>
                <c:pt idx="18">
                  <c:v>150.484666666614</c:v>
                </c:pt>
                <c:pt idx="19">
                  <c:v>151.343866666618</c:v>
                </c:pt>
                <c:pt idx="20">
                  <c:v>152.216399999955</c:v>
                </c:pt>
                <c:pt idx="21">
                  <c:v>153.084533333293</c:v>
                </c:pt>
                <c:pt idx="22">
                  <c:v>153.95959999996299</c:v>
                </c:pt>
                <c:pt idx="23">
                  <c:v>154.841599999967</c:v>
                </c:pt>
                <c:pt idx="24">
                  <c:v>155.73493333330501</c:v>
                </c:pt>
                <c:pt idx="25">
                  <c:v>156.62919999997499</c:v>
                </c:pt>
                <c:pt idx="26">
                  <c:v>157.52439999997901</c:v>
                </c:pt>
                <c:pt idx="27">
                  <c:v>158.44586666665001</c:v>
                </c:pt>
                <c:pt idx="28">
                  <c:v>159.376533333319</c:v>
                </c:pt>
                <c:pt idx="29">
                  <c:v>160.316399999987</c:v>
                </c:pt>
                <c:pt idx="30">
                  <c:v>161.25839999998701</c:v>
                </c:pt>
                <c:pt idx="31">
                  <c:v>162.21679999998699</c:v>
                </c:pt>
                <c:pt idx="32">
                  <c:v>163.19159999998701</c:v>
                </c:pt>
                <c:pt idx="33">
                  <c:v>164.16759999998601</c:v>
                </c:pt>
                <c:pt idx="34">
                  <c:v>165.16106666665101</c:v>
                </c:pt>
                <c:pt idx="35">
                  <c:v>166.171999999983</c:v>
                </c:pt>
                <c:pt idx="36">
                  <c:v>167.21039999998499</c:v>
                </c:pt>
                <c:pt idx="37">
                  <c:v>168.26493333331899</c:v>
                </c:pt>
                <c:pt idx="38">
                  <c:v>169.33559999998701</c:v>
                </c:pt>
                <c:pt idx="39">
                  <c:v>170.46293333332099</c:v>
                </c:pt>
                <c:pt idx="40">
                  <c:v>171.61906666665399</c:v>
                </c:pt>
                <c:pt idx="41">
                  <c:v>172.80399999998701</c:v>
                </c:pt>
                <c:pt idx="42">
                  <c:v>174.00213333332101</c:v>
                </c:pt>
                <c:pt idx="43">
                  <c:v>175.22493333332099</c:v>
                </c:pt>
                <c:pt idx="44">
                  <c:v>176.472399999987</c:v>
                </c:pt>
                <c:pt idx="45">
                  <c:v>177.71679999998699</c:v>
                </c:pt>
                <c:pt idx="46">
                  <c:v>178.97586666665401</c:v>
                </c:pt>
                <c:pt idx="47">
                  <c:v>180.249599999987</c:v>
                </c:pt>
                <c:pt idx="48">
                  <c:v>181.55119999998601</c:v>
                </c:pt>
                <c:pt idx="49">
                  <c:v>182.87626666665</c:v>
                </c:pt>
                <c:pt idx="50">
                  <c:v>184.22479999997901</c:v>
                </c:pt>
                <c:pt idx="51">
                  <c:v>185.642133333309</c:v>
                </c:pt>
                <c:pt idx="52">
                  <c:v>187.102933333305</c:v>
                </c:pt>
                <c:pt idx="53">
                  <c:v>188.60719999996701</c:v>
                </c:pt>
                <c:pt idx="54">
                  <c:v>190.13106666663001</c:v>
                </c:pt>
                <c:pt idx="55">
                  <c:v>191.68159999995899</c:v>
                </c:pt>
                <c:pt idx="56">
                  <c:v>193.25879999995499</c:v>
                </c:pt>
                <c:pt idx="57">
                  <c:v>194.821333333285</c:v>
                </c:pt>
                <c:pt idx="58">
                  <c:v>196.38439999994901</c:v>
                </c:pt>
                <c:pt idx="59">
                  <c:v>197.947999999947</c:v>
                </c:pt>
                <c:pt idx="60">
                  <c:v>199.50973333328099</c:v>
                </c:pt>
                <c:pt idx="61">
                  <c:v>201.05959999994599</c:v>
                </c:pt>
                <c:pt idx="62">
                  <c:v>202.59759999994299</c:v>
                </c:pt>
                <c:pt idx="63">
                  <c:v>204.14759999994101</c:v>
                </c:pt>
                <c:pt idx="64">
                  <c:v>205.669066666606</c:v>
                </c:pt>
                <c:pt idx="65">
                  <c:v>207.16199999993901</c:v>
                </c:pt>
                <c:pt idx="66">
                  <c:v>208.57959999993901</c:v>
                </c:pt>
                <c:pt idx="67">
                  <c:v>209.93746666660601</c:v>
                </c:pt>
                <c:pt idx="68">
                  <c:v>211.23559999993901</c:v>
                </c:pt>
                <c:pt idx="69">
                  <c:v>212.45119999993901</c:v>
                </c:pt>
                <c:pt idx="70">
                  <c:v>213.611999999939</c:v>
                </c:pt>
                <c:pt idx="71">
                  <c:v>214.717999999939</c:v>
                </c:pt>
                <c:pt idx="72">
                  <c:v>215.78813333327301</c:v>
                </c:pt>
                <c:pt idx="73">
                  <c:v>216.809199999941</c:v>
                </c:pt>
                <c:pt idx="74">
                  <c:v>217.781199999943</c:v>
                </c:pt>
                <c:pt idx="75">
                  <c:v>218.731866666614</c:v>
                </c:pt>
                <c:pt idx="76">
                  <c:v>219.61586666661799</c:v>
                </c:pt>
                <c:pt idx="77">
                  <c:v>220.43319999995501</c:v>
                </c:pt>
                <c:pt idx="78">
                  <c:v>221.11546666662599</c:v>
                </c:pt>
                <c:pt idx="79">
                  <c:v>221.68653333329701</c:v>
                </c:pt>
                <c:pt idx="80">
                  <c:v>222.146399999967</c:v>
                </c:pt>
                <c:pt idx="81">
                  <c:v>222.449999999971</c:v>
                </c:pt>
                <c:pt idx="82">
                  <c:v>222.638666666642</c:v>
                </c:pt>
                <c:pt idx="83">
                  <c:v>222.712399999979</c:v>
                </c:pt>
                <c:pt idx="84">
                  <c:v>222.66799999998199</c:v>
                </c:pt>
                <c:pt idx="85">
                  <c:v>222.50786666664999</c:v>
                </c:pt>
                <c:pt idx="86">
                  <c:v>222.231999999983</c:v>
                </c:pt>
                <c:pt idx="87">
                  <c:v>221.888133333318</c:v>
                </c:pt>
                <c:pt idx="88">
                  <c:v>221.452399999986</c:v>
                </c:pt>
                <c:pt idx="89">
                  <c:v>220.92479999998801</c:v>
                </c:pt>
                <c:pt idx="90">
                  <c:v>220.274933333321</c:v>
                </c:pt>
                <c:pt idx="91">
                  <c:v>219.549599999988</c:v>
                </c:pt>
                <c:pt idx="92">
                  <c:v>218.74879999998799</c:v>
                </c:pt>
                <c:pt idx="93">
                  <c:v>217.83106666665299</c:v>
                </c:pt>
                <c:pt idx="94">
                  <c:v>216.81919999998399</c:v>
                </c:pt>
                <c:pt idx="95">
                  <c:v>215.71319999997999</c:v>
                </c:pt>
                <c:pt idx="96">
                  <c:v>214.59146666664401</c:v>
                </c:pt>
                <c:pt idx="97">
                  <c:v>213.435066666642</c:v>
                </c:pt>
                <c:pt idx="98">
                  <c:v>212.24399999997601</c:v>
                </c:pt>
                <c:pt idx="99">
                  <c:v>211.05413333330799</c:v>
                </c:pt>
                <c:pt idx="100">
                  <c:v>209.83773333330501</c:v>
                </c:pt>
                <c:pt idx="101">
                  <c:v>208.59479999996799</c:v>
                </c:pt>
                <c:pt idx="102">
                  <c:v>207.30693333329799</c:v>
                </c:pt>
                <c:pt idx="103">
                  <c:v>206.042533333297</c:v>
                </c:pt>
                <c:pt idx="104">
                  <c:v>204.801599999964</c:v>
                </c:pt>
                <c:pt idx="105">
                  <c:v>203.56693333329699</c:v>
                </c:pt>
                <c:pt idx="106">
                  <c:v>202.38359999996399</c:v>
                </c:pt>
                <c:pt idx="107">
                  <c:v>201.25159999996399</c:v>
                </c:pt>
                <c:pt idx="108">
                  <c:v>200.15173333329699</c:v>
                </c:pt>
                <c:pt idx="109">
                  <c:v>199.08719999996501</c:v>
                </c:pt>
                <c:pt idx="110">
                  <c:v>198.05799999996799</c:v>
                </c:pt>
                <c:pt idx="111">
                  <c:v>197.14879999997001</c:v>
                </c:pt>
                <c:pt idx="112">
                  <c:v>196.311866666637</c:v>
                </c:pt>
                <c:pt idx="113">
                  <c:v>195.547199999968</c:v>
                </c:pt>
                <c:pt idx="114">
                  <c:v>194.77746666663199</c:v>
                </c:pt>
                <c:pt idx="115">
                  <c:v>194.03306666662999</c:v>
                </c:pt>
                <c:pt idx="116">
                  <c:v>193.31399999996401</c:v>
                </c:pt>
                <c:pt idx="117">
                  <c:v>192.60626666662901</c:v>
                </c:pt>
                <c:pt idx="118">
                  <c:v>191.951333333294</c:v>
                </c:pt>
                <c:pt idx="119">
                  <c:v>191.34919999996001</c:v>
                </c:pt>
                <c:pt idx="120">
                  <c:v>190.777066666628</c:v>
                </c:pt>
                <c:pt idx="121">
                  <c:v>190.15653333329601</c:v>
                </c:pt>
                <c:pt idx="122">
                  <c:v>189.487599999964</c:v>
                </c:pt>
                <c:pt idx="123">
                  <c:v>188.88039999996201</c:v>
                </c:pt>
                <c:pt idx="124">
                  <c:v>188.29906666662799</c:v>
                </c:pt>
                <c:pt idx="125">
                  <c:v>187.74359999996</c:v>
                </c:pt>
                <c:pt idx="126">
                  <c:v>187.19519999996101</c:v>
                </c:pt>
                <c:pt idx="127">
                  <c:v>186.67226666662901</c:v>
                </c:pt>
                <c:pt idx="128">
                  <c:v>186.17479999996399</c:v>
                </c:pt>
                <c:pt idx="129">
                  <c:v>185.66199999996201</c:v>
                </c:pt>
                <c:pt idx="130">
                  <c:v>185.15106666662601</c:v>
                </c:pt>
                <c:pt idx="131">
                  <c:v>184.641999999956</c:v>
                </c:pt>
                <c:pt idx="132">
                  <c:v>184.15253333328599</c:v>
                </c:pt>
                <c:pt idx="133">
                  <c:v>183.701866666618</c:v>
                </c:pt>
                <c:pt idx="134">
                  <c:v>183.28999999995199</c:v>
                </c:pt>
                <c:pt idx="135">
                  <c:v>183.023199999952</c:v>
                </c:pt>
                <c:pt idx="136">
                  <c:v>182.81679999995299</c:v>
                </c:pt>
                <c:pt idx="137">
                  <c:v>182.67079999995599</c:v>
                </c:pt>
                <c:pt idx="138">
                  <c:v>182.51839999996</c:v>
                </c:pt>
                <c:pt idx="139">
                  <c:v>182.436933333296</c:v>
                </c:pt>
                <c:pt idx="140">
                  <c:v>182.42639999996399</c:v>
                </c:pt>
                <c:pt idx="141">
                  <c:v>182.46199999996199</c:v>
                </c:pt>
                <c:pt idx="142">
                  <c:v>182.55773333329401</c:v>
                </c:pt>
                <c:pt idx="143">
                  <c:v>182.713599999959</c:v>
                </c:pt>
                <c:pt idx="144">
                  <c:v>182.95359999995901</c:v>
                </c:pt>
                <c:pt idx="145">
                  <c:v>183.30053333329101</c:v>
                </c:pt>
                <c:pt idx="146">
                  <c:v>183.75439999995501</c:v>
                </c:pt>
                <c:pt idx="147">
                  <c:v>184.40159999995299</c:v>
                </c:pt>
                <c:pt idx="148">
                  <c:v>185.131999999953</c:v>
                </c:pt>
                <c:pt idx="149">
                  <c:v>185.94559999995499</c:v>
                </c:pt>
                <c:pt idx="150">
                  <c:v>186.77719999995799</c:v>
                </c:pt>
                <c:pt idx="151">
                  <c:v>187.64559999995799</c:v>
                </c:pt>
                <c:pt idx="152">
                  <c:v>188.55079999995499</c:v>
                </c:pt>
                <c:pt idx="153">
                  <c:v>189.43359999995101</c:v>
                </c:pt>
                <c:pt idx="154">
                  <c:v>190.33479999994901</c:v>
                </c:pt>
                <c:pt idx="155">
                  <c:v>191.254399999947</c:v>
                </c:pt>
                <c:pt idx="156">
                  <c:v>192.21399999994901</c:v>
                </c:pt>
                <c:pt idx="157">
                  <c:v>193.19586666661701</c:v>
                </c:pt>
                <c:pt idx="158">
                  <c:v>194.19999999995099</c:v>
                </c:pt>
                <c:pt idx="159">
                  <c:v>195.303999999951</c:v>
                </c:pt>
                <c:pt idx="160">
                  <c:v>196.401599999951</c:v>
                </c:pt>
                <c:pt idx="161">
                  <c:v>197.49279999995099</c:v>
                </c:pt>
                <c:pt idx="162">
                  <c:v>198.519333333285</c:v>
                </c:pt>
                <c:pt idx="163">
                  <c:v>199.547999999951</c:v>
                </c:pt>
                <c:pt idx="164">
                  <c:v>200.578799999951</c:v>
                </c:pt>
                <c:pt idx="165">
                  <c:v>201.57786666661801</c:v>
                </c:pt>
                <c:pt idx="166">
                  <c:v>202.56999999995301</c:v>
                </c:pt>
                <c:pt idx="167">
                  <c:v>203.55519999995499</c:v>
                </c:pt>
                <c:pt idx="168">
                  <c:v>204.554666666625</c:v>
                </c:pt>
                <c:pt idx="169">
                  <c:v>205.54439999995901</c:v>
                </c:pt>
                <c:pt idx="170">
                  <c:v>206.524399999959</c:v>
                </c:pt>
                <c:pt idx="171">
                  <c:v>207.57413333329399</c:v>
                </c:pt>
                <c:pt idx="172">
                  <c:v>208.60719999996201</c:v>
                </c:pt>
                <c:pt idx="173">
                  <c:v>209.62359999996301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605760"/>
        <c:axId val="407003520"/>
      </c:lineChart>
      <c:dateAx>
        <c:axId val="405605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7003520"/>
        <c:crosses val="autoZero"/>
        <c:auto val="1"/>
        <c:lblOffset val="100"/>
        <c:baseTimeUnit val="months"/>
      </c:dateAx>
      <c:valAx>
        <c:axId val="407003520"/>
        <c:scaling>
          <c:orientation val="minMax"/>
          <c:min val="1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5605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HPA!$H$1</c:f>
              <c:strCache>
                <c:ptCount val="1"/>
                <c:pt idx="0">
                  <c:v>% changes</c:v>
                </c:pt>
              </c:strCache>
            </c:strRef>
          </c:tx>
          <c:invertIfNegative val="0"/>
          <c:cat>
            <c:numRef>
              <c:f>HPA!$E$122:$E$295</c:f>
              <c:numCache>
                <c:formatCode>m/d/yyyy</c:formatCode>
                <c:ptCount val="17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</c:numCache>
            </c:numRef>
          </c:cat>
          <c:val>
            <c:numRef>
              <c:f>HPA!$H$122:$H$295</c:f>
              <c:numCache>
                <c:formatCode>General</c:formatCode>
                <c:ptCount val="174"/>
                <c:pt idx="0">
                  <c:v>0.53393072182202128</c:v>
                </c:pt>
                <c:pt idx="1">
                  <c:v>0.53794535602328875</c:v>
                </c:pt>
                <c:pt idx="2">
                  <c:v>0.54188064803432223</c:v>
                </c:pt>
                <c:pt idx="3">
                  <c:v>0.55812917810108376</c:v>
                </c:pt>
                <c:pt idx="4">
                  <c:v>0.56080794855062233</c:v>
                </c:pt>
                <c:pt idx="5">
                  <c:v>0.56342478016099484</c:v>
                </c:pt>
                <c:pt idx="6">
                  <c:v>0.55579356239423028</c:v>
                </c:pt>
                <c:pt idx="7">
                  <c:v>0.55641395608077238</c:v>
                </c:pt>
                <c:pt idx="8">
                  <c:v>0.55700707557468032</c:v>
                </c:pt>
                <c:pt idx="9">
                  <c:v>0.54615030978063561</c:v>
                </c:pt>
                <c:pt idx="10">
                  <c:v>0.54439430313663362</c:v>
                </c:pt>
                <c:pt idx="11">
                  <c:v>0.5426507363137627</c:v>
                </c:pt>
                <c:pt idx="12">
                  <c:v>0.54874953825469142</c:v>
                </c:pt>
                <c:pt idx="13">
                  <c:v>0.54676248447045372</c:v>
                </c:pt>
                <c:pt idx="14">
                  <c:v>0.5447915413803317</c:v>
                </c:pt>
                <c:pt idx="15">
                  <c:v>0.56177687879045846</c:v>
                </c:pt>
                <c:pt idx="16">
                  <c:v>0.56557762634118325</c:v>
                </c:pt>
                <c:pt idx="17">
                  <c:v>0.56929686058005713</c:v>
                </c:pt>
                <c:pt idx="18">
                  <c:v>0.56527228678079255</c:v>
                </c:pt>
                <c:pt idx="19">
                  <c:v>0.57095518037560544</c:v>
                </c:pt>
                <c:pt idx="20">
                  <c:v>0.57652374856989053</c:v>
                </c:pt>
                <c:pt idx="21">
                  <c:v>0.5703283833662145</c:v>
                </c:pt>
                <c:pt idx="22">
                  <c:v>0.57162317290722908</c:v>
                </c:pt>
                <c:pt idx="23">
                  <c:v>0.57287756008993551</c:v>
                </c:pt>
                <c:pt idx="24">
                  <c:v>0.57693367501898496</c:v>
                </c:pt>
                <c:pt idx="25">
                  <c:v>0.57422355249997892</c:v>
                </c:pt>
                <c:pt idx="26">
                  <c:v>0.5715409387292838</c:v>
                </c:pt>
                <c:pt idx="27">
                  <c:v>0.58496757751251072</c:v>
                </c:pt>
                <c:pt idx="28">
                  <c:v>0.58737200676051859</c:v>
                </c:pt>
                <c:pt idx="29">
                  <c:v>0.58971458784485231</c:v>
                </c:pt>
                <c:pt idx="30">
                  <c:v>0.58758804464177317</c:v>
                </c:pt>
                <c:pt idx="31">
                  <c:v>0.59432562892851504</c:v>
                </c:pt>
                <c:pt idx="32">
                  <c:v>0.60092419527453034</c:v>
                </c:pt>
                <c:pt idx="33">
                  <c:v>0.59806999870035105</c:v>
                </c:pt>
                <c:pt idx="34">
                  <c:v>0.60515391993614143</c:v>
                </c:pt>
                <c:pt idx="35">
                  <c:v>0.61208937053693446</c:v>
                </c:pt>
                <c:pt idx="36">
                  <c:v>0.62489468743355769</c:v>
                </c:pt>
                <c:pt idx="37">
                  <c:v>0.63066252657376665</c:v>
                </c:pt>
                <c:pt idx="38">
                  <c:v>0.63629815521164779</c:v>
                </c:pt>
                <c:pt idx="39">
                  <c:v>0.66573912002795965</c:v>
                </c:pt>
                <c:pt idx="40">
                  <c:v>0.67823151386953695</c:v>
                </c:pt>
                <c:pt idx="41">
                  <c:v>0.69044387453439993</c:v>
                </c:pt>
                <c:pt idx="42">
                  <c:v>0.6933481478056579</c:v>
                </c:pt>
                <c:pt idx="43">
                  <c:v>0.702750004597682</c:v>
                </c:pt>
                <c:pt idx="44">
                  <c:v>0.71192303682777003</c:v>
                </c:pt>
                <c:pt idx="45">
                  <c:v>0.70515276043170283</c:v>
                </c:pt>
                <c:pt idx="46">
                  <c:v>0.70846800452580549</c:v>
                </c:pt>
                <c:pt idx="47">
                  <c:v>0.71167881852212911</c:v>
                </c:pt>
                <c:pt idx="48">
                  <c:v>0.72210978554133087</c:v>
                </c:pt>
                <c:pt idx="49">
                  <c:v>0.72985839072619074</c:v>
                </c:pt>
                <c:pt idx="50">
                  <c:v>0.73740204670032194</c:v>
                </c:pt>
                <c:pt idx="51">
                  <c:v>0.76934991018047183</c:v>
                </c:pt>
                <c:pt idx="52">
                  <c:v>0.78689033236502526</c:v>
                </c:pt>
                <c:pt idx="53">
                  <c:v>0.80397813110834859</c:v>
                </c:pt>
                <c:pt idx="54">
                  <c:v>0.80795784395466508</c:v>
                </c:pt>
                <c:pt idx="55">
                  <c:v>0.81550761825138396</c:v>
                </c:pt>
                <c:pt idx="56">
                  <c:v>0.82282284788750448</c:v>
                </c:pt>
                <c:pt idx="57">
                  <c:v>0.80851859440831308</c:v>
                </c:pt>
                <c:pt idx="58">
                  <c:v>0.80230775548078315</c:v>
                </c:pt>
                <c:pt idx="59">
                  <c:v>0.79619358767722692</c:v>
                </c:pt>
                <c:pt idx="60">
                  <c:v>0.78896141074141102</c:v>
                </c:pt>
                <c:pt idx="61">
                  <c:v>0.77683762128835321</c:v>
                </c:pt>
                <c:pt idx="62">
                  <c:v>0.76494730915480347</c:v>
                </c:pt>
                <c:pt idx="63">
                  <c:v>0.76506335711699347</c:v>
                </c:pt>
                <c:pt idx="64">
                  <c:v>0.74527776308192284</c:v>
                </c:pt>
                <c:pt idx="65">
                  <c:v>0.7258910430867519</c:v>
                </c:pt>
                <c:pt idx="66">
                  <c:v>0.68429538235796639</c:v>
                </c:pt>
                <c:pt idx="67">
                  <c:v>0.65100645828614334</c:v>
                </c:pt>
                <c:pt idx="68">
                  <c:v>0.61834285892118357</c:v>
                </c:pt>
                <c:pt idx="69">
                  <c:v>0.57547118004746645</c:v>
                </c:pt>
                <c:pt idx="70">
                  <c:v>0.5463842990768365</c:v>
                </c:pt>
                <c:pt idx="71">
                  <c:v>0.51776117446599934</c:v>
                </c:pt>
                <c:pt idx="72">
                  <c:v>0.4983901365206071</c:v>
                </c:pt>
                <c:pt idx="73">
                  <c:v>0.47318017487597869</c:v>
                </c:pt>
                <c:pt idx="74">
                  <c:v>0.44832045872696469</c:v>
                </c:pt>
                <c:pt idx="75">
                  <c:v>0.43652375258803161</c:v>
                </c:pt>
                <c:pt idx="76">
                  <c:v>0.40414778764329107</c:v>
                </c:pt>
                <c:pt idx="77">
                  <c:v>0.37216497411717031</c:v>
                </c:pt>
                <c:pt idx="78">
                  <c:v>0.30951175533954178</c:v>
                </c:pt>
                <c:pt idx="79">
                  <c:v>0.2582662693297742</c:v>
                </c:pt>
                <c:pt idx="80">
                  <c:v>0.20744005499811033</c:v>
                </c:pt>
                <c:pt idx="81">
                  <c:v>0.1366666306561985</c:v>
                </c:pt>
                <c:pt idx="82">
                  <c:v>8.4813066608685858E-2</c:v>
                </c:pt>
                <c:pt idx="83">
                  <c:v>3.3117936987740078E-2</c:v>
                </c:pt>
                <c:pt idx="84">
                  <c:v>-1.9936025114459684E-2</c:v>
                </c:pt>
                <c:pt idx="85">
                  <c:v>-7.1915737030921134E-2</c:v>
                </c:pt>
                <c:pt idx="86">
                  <c:v>-0.12398063529154896</c:v>
                </c:pt>
                <c:pt idx="87">
                  <c:v>-0.15473319173882888</c:v>
                </c:pt>
                <c:pt idx="88">
                  <c:v>-0.19637523052097686</c:v>
                </c:pt>
                <c:pt idx="89">
                  <c:v>-0.23824532946945803</c:v>
                </c:pt>
                <c:pt idx="90">
                  <c:v>-0.29415740861462553</c:v>
                </c:pt>
                <c:pt idx="91">
                  <c:v>-0.3292854626519941</c:v>
                </c:pt>
                <c:pt idx="92">
                  <c:v>-0.36474673604509106</c:v>
                </c:pt>
                <c:pt idx="93">
                  <c:v>-0.41953753955910073</c:v>
                </c:pt>
                <c:pt idx="94">
                  <c:v>-0.46451898810992537</c:v>
                </c:pt>
                <c:pt idx="95">
                  <c:v>-0.51010242635526915</c:v>
                </c:pt>
                <c:pt idx="96">
                  <c:v>-0.52001144729950965</c:v>
                </c:pt>
                <c:pt idx="97">
                  <c:v>-0.5388844290804965</c:v>
                </c:pt>
                <c:pt idx="98">
                  <c:v>-0.55804638163150644</c:v>
                </c:pt>
                <c:pt idx="99">
                  <c:v>-0.56061262823361735</c:v>
                </c:pt>
                <c:pt idx="100">
                  <c:v>-0.57634502617485972</c:v>
                </c:pt>
                <c:pt idx="101">
                  <c:v>-0.59233070887339079</c:v>
                </c:pt>
                <c:pt idx="102">
                  <c:v>-0.61740113687886566</c:v>
                </c:pt>
                <c:pt idx="103">
                  <c:v>-0.60991688973959635</c:v>
                </c:pt>
                <c:pt idx="104">
                  <c:v>-0.60227046972173193</c:v>
                </c:pt>
                <c:pt idx="105">
                  <c:v>-0.60285987349084547</c:v>
                </c:pt>
                <c:pt idx="106">
                  <c:v>-0.58129938588579255</c:v>
                </c:pt>
                <c:pt idx="107">
                  <c:v>-0.55933385906773392</c:v>
                </c:pt>
                <c:pt idx="108">
                  <c:v>-0.54651325339385848</c:v>
                </c:pt>
                <c:pt idx="109">
                  <c:v>-0.53186315981550658</c:v>
                </c:pt>
                <c:pt idx="110">
                  <c:v>-0.51695940271258001</c:v>
                </c:pt>
                <c:pt idx="111">
                  <c:v>-0.4590574478173704</c:v>
                </c:pt>
                <c:pt idx="112">
                  <c:v>-0.42451860388353108</c:v>
                </c:pt>
                <c:pt idx="113">
                  <c:v>-0.38951627308781289</c:v>
                </c:pt>
                <c:pt idx="114">
                  <c:v>-0.39363045512087735</c:v>
                </c:pt>
                <c:pt idx="115">
                  <c:v>-0.38217973194818655</c:v>
                </c:pt>
                <c:pt idx="116">
                  <c:v>-0.37058975514797998</c:v>
                </c:pt>
                <c:pt idx="117">
                  <c:v>-0.36610557607577904</c:v>
                </c:pt>
                <c:pt idx="118">
                  <c:v>-0.34003739580737274</c:v>
                </c:pt>
                <c:pt idx="119">
                  <c:v>-0.31369062297081485</c:v>
                </c:pt>
                <c:pt idx="120">
                  <c:v>-0.29899959515489183</c:v>
                </c:pt>
                <c:pt idx="121">
                  <c:v>-0.32526620949484342</c:v>
                </c:pt>
                <c:pt idx="122">
                  <c:v>-0.35178035779582528</c:v>
                </c:pt>
                <c:pt idx="123">
                  <c:v>-0.3204431318999823</c:v>
                </c:pt>
                <c:pt idx="124">
                  <c:v>-0.30777853781235764</c:v>
                </c:pt>
                <c:pt idx="125">
                  <c:v>-0.29499172592895334</c:v>
                </c:pt>
                <c:pt idx="126">
                  <c:v>-0.29210050302599327</c:v>
                </c:pt>
                <c:pt idx="127">
                  <c:v>-0.2793518922131018</c:v>
                </c:pt>
                <c:pt idx="128">
                  <c:v>-0.26649200523901412</c:v>
                </c:pt>
                <c:pt idx="129">
                  <c:v>-0.2754400703006461</c:v>
                </c:pt>
                <c:pt idx="130">
                  <c:v>-0.27519542681652842</c:v>
                </c:pt>
                <c:pt idx="131">
                  <c:v>-0.27494665617379854</c:v>
                </c:pt>
                <c:pt idx="132">
                  <c:v>-0.26508956070131851</c:v>
                </c:pt>
                <c:pt idx="133">
                  <c:v>-0.24472466303374268</c:v>
                </c:pt>
                <c:pt idx="134">
                  <c:v>-0.22420385494147971</c:v>
                </c:pt>
                <c:pt idx="135">
                  <c:v>-0.14556167821488306</c:v>
                </c:pt>
                <c:pt idx="136">
                  <c:v>-0.11277258839265268</c:v>
                </c:pt>
                <c:pt idx="137">
                  <c:v>-7.9861369413007921E-2</c:v>
                </c:pt>
                <c:pt idx="138">
                  <c:v>-8.3428769127867924E-2</c:v>
                </c:pt>
                <c:pt idx="139">
                  <c:v>-4.4634769241905049E-2</c:v>
                </c:pt>
                <c:pt idx="140">
                  <c:v>-5.7736847136992059E-3</c:v>
                </c:pt>
                <c:pt idx="141">
                  <c:v>1.9514719359701005E-2</c:v>
                </c:pt>
                <c:pt idx="142">
                  <c:v>5.2467545753110606E-2</c:v>
                </c:pt>
                <c:pt idx="143">
                  <c:v>8.5379383178704846E-2</c:v>
                </c:pt>
                <c:pt idx="144">
                  <c:v>0.131353112193106</c:v>
                </c:pt>
                <c:pt idx="145">
                  <c:v>0.18962913729605838</c:v>
                </c:pt>
                <c:pt idx="146">
                  <c:v>0.2476079356729112</c:v>
                </c:pt>
                <c:pt idx="147">
                  <c:v>0.35220925321959012</c:v>
                </c:pt>
                <c:pt idx="148">
                  <c:v>0.39609200787855925</c:v>
                </c:pt>
                <c:pt idx="149">
                  <c:v>0.4394702158471816</c:v>
                </c:pt>
                <c:pt idx="150">
                  <c:v>0.447227576239069</c:v>
                </c:pt>
                <c:pt idx="151">
                  <c:v>0.46493897542109186</c:v>
                </c:pt>
                <c:pt idx="152">
                  <c:v>0.48239873463443733</c:v>
                </c:pt>
                <c:pt idx="153">
                  <c:v>0.46820273369099191</c:v>
                </c:pt>
                <c:pt idx="154">
                  <c:v>0.47573397749830665</c:v>
                </c:pt>
                <c:pt idx="155">
                  <c:v>0.48314864123546036</c:v>
                </c:pt>
                <c:pt idx="156">
                  <c:v>0.50174009068668668</c:v>
                </c:pt>
                <c:pt idx="157">
                  <c:v>0.51081953794638157</c:v>
                </c:pt>
                <c:pt idx="158">
                  <c:v>0.51974886971403822</c:v>
                </c:pt>
                <c:pt idx="159">
                  <c:v>0.56848609680756546</c:v>
                </c:pt>
                <c:pt idx="160">
                  <c:v>0.56199565805117924</c:v>
                </c:pt>
                <c:pt idx="161">
                  <c:v>0.55559628842140729</c:v>
                </c:pt>
                <c:pt idx="162">
                  <c:v>0.51978266211946456</c:v>
                </c:pt>
                <c:pt idx="163">
                  <c:v>0.51816951497566077</c:v>
                </c:pt>
                <c:pt idx="164">
                  <c:v>0.51656744241999542</c:v>
                </c:pt>
                <c:pt idx="165">
                  <c:v>0.49809185550379659</c:v>
                </c:pt>
                <c:pt idx="166">
                  <c:v>0.49218366566794586</c:v>
                </c:pt>
                <c:pt idx="167">
                  <c:v>0.48635039739458458</c:v>
                </c:pt>
                <c:pt idx="168">
                  <c:v>0.49100522446502165</c:v>
                </c:pt>
                <c:pt idx="169">
                  <c:v>0.48384783855703639</c:v>
                </c:pt>
                <c:pt idx="170">
                  <c:v>0.47678263187913911</c:v>
                </c:pt>
                <c:pt idx="171">
                  <c:v>0.50828538096960585</c:v>
                </c:pt>
                <c:pt idx="172">
                  <c:v>0.49768564612492627</c:v>
                </c:pt>
                <c:pt idx="173">
                  <c:v>0.48723150495341688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404544"/>
        <c:axId val="463607296"/>
      </c:barChart>
      <c:lineChart>
        <c:grouping val="standard"/>
        <c:varyColors val="0"/>
        <c:ser>
          <c:idx val="0"/>
          <c:order val="0"/>
          <c:tx>
            <c:strRef>
              <c:f>HPA!$F$1</c:f>
              <c:strCache>
                <c:ptCount val="1"/>
                <c:pt idx="0">
                  <c:v>NSAIndex</c:v>
                </c:pt>
              </c:strCache>
            </c:strRef>
          </c:tx>
          <c:marker>
            <c:symbol val="none"/>
          </c:marker>
          <c:cat>
            <c:numRef>
              <c:f>HPA!$E$122:$E$295</c:f>
              <c:numCache>
                <c:formatCode>m/d/yyyy</c:formatCode>
                <c:ptCount val="17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</c:numCache>
            </c:numRef>
          </c:cat>
          <c:val>
            <c:numRef>
              <c:f>HPA!$F$122:$F$295</c:f>
              <c:numCache>
                <c:formatCode>General</c:formatCode>
                <c:ptCount val="174"/>
                <c:pt idx="0">
                  <c:v>145.02999999990001</c:v>
                </c:pt>
                <c:pt idx="1">
                  <c:v>145.7999999999</c:v>
                </c:pt>
                <c:pt idx="2">
                  <c:v>146.56999999990001</c:v>
                </c:pt>
                <c:pt idx="3">
                  <c:v>147.7666666666</c:v>
                </c:pt>
                <c:pt idx="4">
                  <c:v>148.9633333333</c:v>
                </c:pt>
                <c:pt idx="5">
                  <c:v>150.16</c:v>
                </c:pt>
                <c:pt idx="6">
                  <c:v>151</c:v>
                </c:pt>
                <c:pt idx="7">
                  <c:v>151.84</c:v>
                </c:pt>
                <c:pt idx="8">
                  <c:v>152.68</c:v>
                </c:pt>
                <c:pt idx="9">
                  <c:v>153.11333333330001</c:v>
                </c:pt>
                <c:pt idx="10">
                  <c:v>153.5466666666</c:v>
                </c:pt>
                <c:pt idx="11">
                  <c:v>153.9799999999</c:v>
                </c:pt>
                <c:pt idx="12">
                  <c:v>154.69666666660001</c:v>
                </c:pt>
                <c:pt idx="13">
                  <c:v>155.41333333329999</c:v>
                </c:pt>
                <c:pt idx="14">
                  <c:v>156.13</c:v>
                </c:pt>
                <c:pt idx="15">
                  <c:v>157.54333333333301</c:v>
                </c:pt>
                <c:pt idx="16">
                  <c:v>158.956666666666</c:v>
                </c:pt>
                <c:pt idx="17">
                  <c:v>160.37</c:v>
                </c:pt>
                <c:pt idx="18">
                  <c:v>161.49666666666599</c:v>
                </c:pt>
                <c:pt idx="19">
                  <c:v>162.62333333333299</c:v>
                </c:pt>
                <c:pt idx="20">
                  <c:v>163.75</c:v>
                </c:pt>
                <c:pt idx="21">
                  <c:v>164.433333333333</c:v>
                </c:pt>
                <c:pt idx="22">
                  <c:v>165.11666666666599</c:v>
                </c:pt>
                <c:pt idx="23">
                  <c:v>165.8</c:v>
                </c:pt>
                <c:pt idx="24">
                  <c:v>166.59333333333299</c:v>
                </c:pt>
                <c:pt idx="25">
                  <c:v>167.386666666666</c:v>
                </c:pt>
                <c:pt idx="26">
                  <c:v>168.18</c:v>
                </c:pt>
                <c:pt idx="27">
                  <c:v>169.606666666666</c:v>
                </c:pt>
                <c:pt idx="28">
                  <c:v>171.03333333333299</c:v>
                </c:pt>
                <c:pt idx="29">
                  <c:v>172.46</c:v>
                </c:pt>
                <c:pt idx="30">
                  <c:v>173.71</c:v>
                </c:pt>
                <c:pt idx="31">
                  <c:v>174.96</c:v>
                </c:pt>
                <c:pt idx="32">
                  <c:v>176.21</c:v>
                </c:pt>
                <c:pt idx="33">
                  <c:v>177.07999999996599</c:v>
                </c:pt>
                <c:pt idx="34">
                  <c:v>177.949999999933</c:v>
                </c:pt>
                <c:pt idx="35">
                  <c:v>178.81999999990001</c:v>
                </c:pt>
                <c:pt idx="36">
                  <c:v>179.93999999993301</c:v>
                </c:pt>
                <c:pt idx="37">
                  <c:v>181.05999999996601</c:v>
                </c:pt>
                <c:pt idx="38">
                  <c:v>182.18</c:v>
                </c:pt>
                <c:pt idx="39">
                  <c:v>184.31333333333299</c:v>
                </c:pt>
                <c:pt idx="40">
                  <c:v>186.446666666666</c:v>
                </c:pt>
                <c:pt idx="41">
                  <c:v>188.58</c:v>
                </c:pt>
                <c:pt idx="42">
                  <c:v>190.32333333333301</c:v>
                </c:pt>
                <c:pt idx="43">
                  <c:v>192.06666666666601</c:v>
                </c:pt>
                <c:pt idx="44">
                  <c:v>193.81</c:v>
                </c:pt>
                <c:pt idx="45">
                  <c:v>194.86</c:v>
                </c:pt>
                <c:pt idx="46">
                  <c:v>195.91</c:v>
                </c:pt>
                <c:pt idx="47">
                  <c:v>196.96</c:v>
                </c:pt>
                <c:pt idx="48">
                  <c:v>198.33999999996601</c:v>
                </c:pt>
                <c:pt idx="49">
                  <c:v>199.71999999993301</c:v>
                </c:pt>
                <c:pt idx="50">
                  <c:v>201.09999999990001</c:v>
                </c:pt>
                <c:pt idx="51">
                  <c:v>203.61333333323299</c:v>
                </c:pt>
                <c:pt idx="52">
                  <c:v>206.126666666566</c:v>
                </c:pt>
                <c:pt idx="53">
                  <c:v>208.6399999999</c:v>
                </c:pt>
                <c:pt idx="54">
                  <c:v>210.556666666566</c:v>
                </c:pt>
                <c:pt idx="55">
                  <c:v>212.473333333233</c:v>
                </c:pt>
                <c:pt idx="56">
                  <c:v>214.3899999999</c:v>
                </c:pt>
                <c:pt idx="57">
                  <c:v>215.27333333323301</c:v>
                </c:pt>
                <c:pt idx="58">
                  <c:v>216.156666666566</c:v>
                </c:pt>
                <c:pt idx="59">
                  <c:v>217.0399999999</c:v>
                </c:pt>
                <c:pt idx="60">
                  <c:v>217.86333333323299</c:v>
                </c:pt>
                <c:pt idx="61">
                  <c:v>218.686666666566</c:v>
                </c:pt>
                <c:pt idx="62">
                  <c:v>219.5099999999</c:v>
                </c:pt>
                <c:pt idx="63">
                  <c:v>220.92999999993299</c:v>
                </c:pt>
                <c:pt idx="64">
                  <c:v>222.349999999966</c:v>
                </c:pt>
                <c:pt idx="65">
                  <c:v>223.77</c:v>
                </c:pt>
                <c:pt idx="66">
                  <c:v>224.02</c:v>
                </c:pt>
                <c:pt idx="67">
                  <c:v>224.27</c:v>
                </c:pt>
                <c:pt idx="68">
                  <c:v>224.52</c:v>
                </c:pt>
                <c:pt idx="69">
                  <c:v>224.2</c:v>
                </c:pt>
                <c:pt idx="70">
                  <c:v>223.88</c:v>
                </c:pt>
                <c:pt idx="71">
                  <c:v>223.56</c:v>
                </c:pt>
                <c:pt idx="72">
                  <c:v>223.713333333333</c:v>
                </c:pt>
                <c:pt idx="73">
                  <c:v>223.86666666666599</c:v>
                </c:pt>
                <c:pt idx="74">
                  <c:v>224.02</c:v>
                </c:pt>
                <c:pt idx="75">
                  <c:v>224.86666666666599</c:v>
                </c:pt>
                <c:pt idx="76">
                  <c:v>225.713333333333</c:v>
                </c:pt>
                <c:pt idx="77">
                  <c:v>226.56</c:v>
                </c:pt>
                <c:pt idx="78">
                  <c:v>225.696666666667</c:v>
                </c:pt>
                <c:pt idx="79">
                  <c:v>224.833333333334</c:v>
                </c:pt>
                <c:pt idx="80">
                  <c:v>223.97</c:v>
                </c:pt>
                <c:pt idx="81">
                  <c:v>221.98</c:v>
                </c:pt>
                <c:pt idx="82">
                  <c:v>219.99</c:v>
                </c:pt>
                <c:pt idx="83">
                  <c:v>218</c:v>
                </c:pt>
                <c:pt idx="84">
                  <c:v>215.92999999996701</c:v>
                </c:pt>
                <c:pt idx="85">
                  <c:v>213.85999999993399</c:v>
                </c:pt>
                <c:pt idx="86">
                  <c:v>211.7899999999</c:v>
                </c:pt>
                <c:pt idx="87">
                  <c:v>210.91333333326699</c:v>
                </c:pt>
                <c:pt idx="88">
                  <c:v>210.03666666663401</c:v>
                </c:pt>
                <c:pt idx="89">
                  <c:v>209.16</c:v>
                </c:pt>
                <c:pt idx="90">
                  <c:v>207.52333333333399</c:v>
                </c:pt>
                <c:pt idx="91">
                  <c:v>205.886666666667</c:v>
                </c:pt>
                <c:pt idx="92">
                  <c:v>204.25</c:v>
                </c:pt>
                <c:pt idx="93">
                  <c:v>201.576666666634</c:v>
                </c:pt>
                <c:pt idx="94">
                  <c:v>198.903333333267</c:v>
                </c:pt>
                <c:pt idx="95">
                  <c:v>196.2299999999</c:v>
                </c:pt>
                <c:pt idx="96">
                  <c:v>195.5166666666</c:v>
                </c:pt>
                <c:pt idx="97">
                  <c:v>194.8033333333</c:v>
                </c:pt>
                <c:pt idx="98">
                  <c:v>194.09</c:v>
                </c:pt>
                <c:pt idx="99">
                  <c:v>194.2733333333</c:v>
                </c:pt>
                <c:pt idx="100">
                  <c:v>194.4566666666</c:v>
                </c:pt>
                <c:pt idx="101">
                  <c:v>194.6399999999</c:v>
                </c:pt>
                <c:pt idx="102">
                  <c:v>194.36333333326701</c:v>
                </c:pt>
                <c:pt idx="103">
                  <c:v>194.08666666663399</c:v>
                </c:pt>
                <c:pt idx="104">
                  <c:v>193.81</c:v>
                </c:pt>
                <c:pt idx="105">
                  <c:v>193.10333333333401</c:v>
                </c:pt>
                <c:pt idx="106">
                  <c:v>192.39666666666699</c:v>
                </c:pt>
                <c:pt idx="107">
                  <c:v>191.69</c:v>
                </c:pt>
                <c:pt idx="108">
                  <c:v>190.50333333333401</c:v>
                </c:pt>
                <c:pt idx="109">
                  <c:v>189.316666666667</c:v>
                </c:pt>
                <c:pt idx="110">
                  <c:v>188.13</c:v>
                </c:pt>
                <c:pt idx="111">
                  <c:v>189.05999999996601</c:v>
                </c:pt>
                <c:pt idx="112">
                  <c:v>189.98999999993299</c:v>
                </c:pt>
                <c:pt idx="113">
                  <c:v>190.9199999999</c:v>
                </c:pt>
                <c:pt idx="114">
                  <c:v>189.91666666660001</c:v>
                </c:pt>
                <c:pt idx="115">
                  <c:v>188.91333333329999</c:v>
                </c:pt>
                <c:pt idx="116">
                  <c:v>187.91</c:v>
                </c:pt>
                <c:pt idx="117">
                  <c:v>186.55666666663399</c:v>
                </c:pt>
                <c:pt idx="118">
                  <c:v>185.20333333326701</c:v>
                </c:pt>
                <c:pt idx="119">
                  <c:v>183.84999999990001</c:v>
                </c:pt>
                <c:pt idx="120">
                  <c:v>181.9266666666</c:v>
                </c:pt>
                <c:pt idx="121">
                  <c:v>180.00333333329999</c:v>
                </c:pt>
                <c:pt idx="122">
                  <c:v>178.08</c:v>
                </c:pt>
                <c:pt idx="123">
                  <c:v>178.909999999966</c:v>
                </c:pt>
                <c:pt idx="124">
                  <c:v>179.73999999993299</c:v>
                </c:pt>
                <c:pt idx="125">
                  <c:v>180.56999999990001</c:v>
                </c:pt>
                <c:pt idx="126">
                  <c:v>180.92999999993299</c:v>
                </c:pt>
                <c:pt idx="127">
                  <c:v>181.289999999966</c:v>
                </c:pt>
                <c:pt idx="128">
                  <c:v>181.65</c:v>
                </c:pt>
                <c:pt idx="129">
                  <c:v>180.98999999996701</c:v>
                </c:pt>
                <c:pt idx="130">
                  <c:v>180.32999999993399</c:v>
                </c:pt>
                <c:pt idx="131">
                  <c:v>179.6699999999</c:v>
                </c:pt>
                <c:pt idx="132">
                  <c:v>179.45333333326701</c:v>
                </c:pt>
                <c:pt idx="133">
                  <c:v>179.23666666663399</c:v>
                </c:pt>
                <c:pt idx="134">
                  <c:v>179.02</c:v>
                </c:pt>
                <c:pt idx="135">
                  <c:v>181.46</c:v>
                </c:pt>
                <c:pt idx="136">
                  <c:v>183.9</c:v>
                </c:pt>
                <c:pt idx="137">
                  <c:v>186.34</c:v>
                </c:pt>
                <c:pt idx="138">
                  <c:v>187.11</c:v>
                </c:pt>
                <c:pt idx="139">
                  <c:v>187.88</c:v>
                </c:pt>
                <c:pt idx="140">
                  <c:v>188.65</c:v>
                </c:pt>
                <c:pt idx="141">
                  <c:v>188.79999999996599</c:v>
                </c:pt>
                <c:pt idx="142">
                  <c:v>188.949999999933</c:v>
                </c:pt>
                <c:pt idx="143">
                  <c:v>189.09999999990001</c:v>
                </c:pt>
                <c:pt idx="144">
                  <c:v>189.84999999990001</c:v>
                </c:pt>
                <c:pt idx="145">
                  <c:v>190.59999999990001</c:v>
                </c:pt>
                <c:pt idx="146">
                  <c:v>191.34999999990001</c:v>
                </c:pt>
                <c:pt idx="147">
                  <c:v>194.259999999933</c:v>
                </c:pt>
                <c:pt idx="148">
                  <c:v>197.169999999966</c:v>
                </c:pt>
                <c:pt idx="149">
                  <c:v>200.08</c:v>
                </c:pt>
                <c:pt idx="150">
                  <c:v>201.35999999996599</c:v>
                </c:pt>
                <c:pt idx="151">
                  <c:v>202.639999999933</c:v>
                </c:pt>
                <c:pt idx="152">
                  <c:v>203.9199999999</c:v>
                </c:pt>
                <c:pt idx="153">
                  <c:v>203.71999999990001</c:v>
                </c:pt>
                <c:pt idx="154">
                  <c:v>203.51999999989999</c:v>
                </c:pt>
                <c:pt idx="155">
                  <c:v>203.31999999990001</c:v>
                </c:pt>
                <c:pt idx="156">
                  <c:v>203.65999999993301</c:v>
                </c:pt>
                <c:pt idx="157">
                  <c:v>203.99999999996601</c:v>
                </c:pt>
                <c:pt idx="158">
                  <c:v>204.34</c:v>
                </c:pt>
                <c:pt idx="159">
                  <c:v>206.62</c:v>
                </c:pt>
                <c:pt idx="160">
                  <c:v>208.9</c:v>
                </c:pt>
                <c:pt idx="161">
                  <c:v>211.18</c:v>
                </c:pt>
                <c:pt idx="162">
                  <c:v>212.00333333333299</c:v>
                </c:pt>
                <c:pt idx="163">
                  <c:v>212.826666666666</c:v>
                </c:pt>
                <c:pt idx="164">
                  <c:v>213.65</c:v>
                </c:pt>
                <c:pt idx="165">
                  <c:v>213.62666666666701</c:v>
                </c:pt>
                <c:pt idx="166">
                  <c:v>213.60333333333401</c:v>
                </c:pt>
                <c:pt idx="167">
                  <c:v>213.58</c:v>
                </c:pt>
                <c:pt idx="168">
                  <c:v>214.08666666663299</c:v>
                </c:pt>
                <c:pt idx="169">
                  <c:v>214.593333333266</c:v>
                </c:pt>
                <c:pt idx="170">
                  <c:v>215.09999999990001</c:v>
                </c:pt>
                <c:pt idx="171">
                  <c:v>217.593333333266</c:v>
                </c:pt>
                <c:pt idx="172">
                  <c:v>220.08666666663299</c:v>
                </c:pt>
                <c:pt idx="173">
                  <c:v>222.58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HPA!$G$1</c:f>
              <c:strCache>
                <c:ptCount val="1"/>
                <c:pt idx="0">
                  <c:v>TwoYearAVG</c:v>
                </c:pt>
              </c:strCache>
            </c:strRef>
          </c:tx>
          <c:marker>
            <c:symbol val="none"/>
          </c:marker>
          <c:cat>
            <c:numRef>
              <c:f>HPA!$E$122:$E$295</c:f>
              <c:numCache>
                <c:formatCode>m/d/yyyy</c:formatCode>
                <c:ptCount val="17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</c:numCache>
            </c:numRef>
          </c:cat>
          <c:val>
            <c:numRef>
              <c:f>HPA!$G$122:$G$295</c:f>
              <c:numCache>
                <c:formatCode>General</c:formatCode>
                <c:ptCount val="174"/>
                <c:pt idx="0">
                  <c:v>136.24679999993899</c:v>
                </c:pt>
                <c:pt idx="1">
                  <c:v>136.979733333269</c:v>
                </c:pt>
                <c:pt idx="2">
                  <c:v>137.721999999931</c:v>
                </c:pt>
                <c:pt idx="3">
                  <c:v>138.49066666659499</c:v>
                </c:pt>
                <c:pt idx="4">
                  <c:v>139.267333333262</c:v>
                </c:pt>
                <c:pt idx="5">
                  <c:v>140.05199999993101</c:v>
                </c:pt>
                <c:pt idx="6">
                  <c:v>140.830399999935</c:v>
                </c:pt>
                <c:pt idx="7">
                  <c:v>141.61399999993901</c:v>
                </c:pt>
                <c:pt idx="8">
                  <c:v>142.402799999943</c:v>
                </c:pt>
                <c:pt idx="9">
                  <c:v>143.18053333327899</c:v>
                </c:pt>
                <c:pt idx="10">
                  <c:v>143.95999999994601</c:v>
                </c:pt>
                <c:pt idx="11">
                  <c:v>144.74119999994301</c:v>
                </c:pt>
                <c:pt idx="12">
                  <c:v>145.53546666660699</c:v>
                </c:pt>
                <c:pt idx="13">
                  <c:v>146.331199999939</c:v>
                </c:pt>
                <c:pt idx="14">
                  <c:v>147.12839999993901</c:v>
                </c:pt>
                <c:pt idx="15">
                  <c:v>147.954933333273</c:v>
                </c:pt>
                <c:pt idx="16">
                  <c:v>148.79173333327401</c:v>
                </c:pt>
                <c:pt idx="17">
                  <c:v>149.63879999994299</c:v>
                </c:pt>
                <c:pt idx="18">
                  <c:v>150.484666666614</c:v>
                </c:pt>
                <c:pt idx="19">
                  <c:v>151.343866666618</c:v>
                </c:pt>
                <c:pt idx="20">
                  <c:v>152.216399999955</c:v>
                </c:pt>
                <c:pt idx="21">
                  <c:v>153.084533333293</c:v>
                </c:pt>
                <c:pt idx="22">
                  <c:v>153.95959999996299</c:v>
                </c:pt>
                <c:pt idx="23">
                  <c:v>154.841599999967</c:v>
                </c:pt>
                <c:pt idx="24">
                  <c:v>155.73493333330501</c:v>
                </c:pt>
                <c:pt idx="25">
                  <c:v>156.62919999997499</c:v>
                </c:pt>
                <c:pt idx="26">
                  <c:v>157.52439999997901</c:v>
                </c:pt>
                <c:pt idx="27">
                  <c:v>158.44586666665001</c:v>
                </c:pt>
                <c:pt idx="28">
                  <c:v>159.376533333319</c:v>
                </c:pt>
                <c:pt idx="29">
                  <c:v>160.316399999987</c:v>
                </c:pt>
                <c:pt idx="30">
                  <c:v>161.25839999998701</c:v>
                </c:pt>
                <c:pt idx="31">
                  <c:v>162.21679999998699</c:v>
                </c:pt>
                <c:pt idx="32">
                  <c:v>163.19159999998701</c:v>
                </c:pt>
                <c:pt idx="33">
                  <c:v>164.16759999998601</c:v>
                </c:pt>
                <c:pt idx="34">
                  <c:v>165.16106666665101</c:v>
                </c:pt>
                <c:pt idx="35">
                  <c:v>166.171999999983</c:v>
                </c:pt>
                <c:pt idx="36">
                  <c:v>167.21039999998499</c:v>
                </c:pt>
                <c:pt idx="37">
                  <c:v>168.26493333331899</c:v>
                </c:pt>
                <c:pt idx="38">
                  <c:v>169.33559999998701</c:v>
                </c:pt>
                <c:pt idx="39">
                  <c:v>170.46293333332099</c:v>
                </c:pt>
                <c:pt idx="40">
                  <c:v>171.61906666665399</c:v>
                </c:pt>
                <c:pt idx="41">
                  <c:v>172.80399999998701</c:v>
                </c:pt>
                <c:pt idx="42">
                  <c:v>174.00213333332101</c:v>
                </c:pt>
                <c:pt idx="43">
                  <c:v>175.22493333332099</c:v>
                </c:pt>
                <c:pt idx="44">
                  <c:v>176.472399999987</c:v>
                </c:pt>
                <c:pt idx="45">
                  <c:v>177.71679999998699</c:v>
                </c:pt>
                <c:pt idx="46">
                  <c:v>178.97586666665401</c:v>
                </c:pt>
                <c:pt idx="47">
                  <c:v>180.249599999987</c:v>
                </c:pt>
                <c:pt idx="48">
                  <c:v>181.55119999998601</c:v>
                </c:pt>
                <c:pt idx="49">
                  <c:v>182.87626666665</c:v>
                </c:pt>
                <c:pt idx="50">
                  <c:v>184.22479999997901</c:v>
                </c:pt>
                <c:pt idx="51">
                  <c:v>185.642133333309</c:v>
                </c:pt>
                <c:pt idx="52">
                  <c:v>187.102933333305</c:v>
                </c:pt>
                <c:pt idx="53">
                  <c:v>188.60719999996701</c:v>
                </c:pt>
                <c:pt idx="54">
                  <c:v>190.13106666663001</c:v>
                </c:pt>
                <c:pt idx="55">
                  <c:v>191.68159999995899</c:v>
                </c:pt>
                <c:pt idx="56">
                  <c:v>193.25879999995499</c:v>
                </c:pt>
                <c:pt idx="57">
                  <c:v>194.821333333285</c:v>
                </c:pt>
                <c:pt idx="58">
                  <c:v>196.38439999994901</c:v>
                </c:pt>
                <c:pt idx="59">
                  <c:v>197.947999999947</c:v>
                </c:pt>
                <c:pt idx="60">
                  <c:v>199.50973333328099</c:v>
                </c:pt>
                <c:pt idx="61">
                  <c:v>201.05959999994599</c:v>
                </c:pt>
                <c:pt idx="62">
                  <c:v>202.59759999994299</c:v>
                </c:pt>
                <c:pt idx="63">
                  <c:v>204.14759999994101</c:v>
                </c:pt>
                <c:pt idx="64">
                  <c:v>205.669066666606</c:v>
                </c:pt>
                <c:pt idx="65">
                  <c:v>207.16199999993901</c:v>
                </c:pt>
                <c:pt idx="66">
                  <c:v>208.57959999993901</c:v>
                </c:pt>
                <c:pt idx="67">
                  <c:v>209.93746666660601</c:v>
                </c:pt>
                <c:pt idx="68">
                  <c:v>211.23559999993901</c:v>
                </c:pt>
                <c:pt idx="69">
                  <c:v>212.45119999993901</c:v>
                </c:pt>
                <c:pt idx="70">
                  <c:v>213.611999999939</c:v>
                </c:pt>
                <c:pt idx="71">
                  <c:v>214.717999999939</c:v>
                </c:pt>
                <c:pt idx="72">
                  <c:v>215.78813333327301</c:v>
                </c:pt>
                <c:pt idx="73">
                  <c:v>216.809199999941</c:v>
                </c:pt>
                <c:pt idx="74">
                  <c:v>217.781199999943</c:v>
                </c:pt>
                <c:pt idx="75">
                  <c:v>218.731866666614</c:v>
                </c:pt>
                <c:pt idx="76">
                  <c:v>219.61586666661799</c:v>
                </c:pt>
                <c:pt idx="77">
                  <c:v>220.43319999995501</c:v>
                </c:pt>
                <c:pt idx="78">
                  <c:v>221.11546666662599</c:v>
                </c:pt>
                <c:pt idx="79">
                  <c:v>221.68653333329701</c:v>
                </c:pt>
                <c:pt idx="80">
                  <c:v>222.146399999967</c:v>
                </c:pt>
                <c:pt idx="81">
                  <c:v>222.449999999971</c:v>
                </c:pt>
                <c:pt idx="82">
                  <c:v>222.638666666642</c:v>
                </c:pt>
                <c:pt idx="83">
                  <c:v>222.712399999979</c:v>
                </c:pt>
                <c:pt idx="84">
                  <c:v>222.66799999998199</c:v>
                </c:pt>
                <c:pt idx="85">
                  <c:v>222.50786666664999</c:v>
                </c:pt>
                <c:pt idx="86">
                  <c:v>222.231999999983</c:v>
                </c:pt>
                <c:pt idx="87">
                  <c:v>221.888133333318</c:v>
                </c:pt>
                <c:pt idx="88">
                  <c:v>221.452399999986</c:v>
                </c:pt>
                <c:pt idx="89">
                  <c:v>220.92479999998801</c:v>
                </c:pt>
                <c:pt idx="90">
                  <c:v>220.274933333321</c:v>
                </c:pt>
                <c:pt idx="91">
                  <c:v>219.549599999988</c:v>
                </c:pt>
                <c:pt idx="92">
                  <c:v>218.74879999998799</c:v>
                </c:pt>
                <c:pt idx="93">
                  <c:v>217.83106666665299</c:v>
                </c:pt>
                <c:pt idx="94">
                  <c:v>216.81919999998399</c:v>
                </c:pt>
                <c:pt idx="95">
                  <c:v>215.71319999997999</c:v>
                </c:pt>
                <c:pt idx="96">
                  <c:v>214.59146666664401</c:v>
                </c:pt>
                <c:pt idx="97">
                  <c:v>213.435066666642</c:v>
                </c:pt>
                <c:pt idx="98">
                  <c:v>212.24399999997601</c:v>
                </c:pt>
                <c:pt idx="99">
                  <c:v>211.05413333330799</c:v>
                </c:pt>
                <c:pt idx="100">
                  <c:v>209.83773333330501</c:v>
                </c:pt>
                <c:pt idx="101">
                  <c:v>208.59479999996799</c:v>
                </c:pt>
                <c:pt idx="102">
                  <c:v>207.30693333329799</c:v>
                </c:pt>
                <c:pt idx="103">
                  <c:v>206.042533333297</c:v>
                </c:pt>
                <c:pt idx="104">
                  <c:v>204.801599999964</c:v>
                </c:pt>
                <c:pt idx="105">
                  <c:v>203.56693333329699</c:v>
                </c:pt>
                <c:pt idx="106">
                  <c:v>202.38359999996399</c:v>
                </c:pt>
                <c:pt idx="107">
                  <c:v>201.25159999996399</c:v>
                </c:pt>
                <c:pt idx="108">
                  <c:v>200.15173333329699</c:v>
                </c:pt>
                <c:pt idx="109">
                  <c:v>199.08719999996501</c:v>
                </c:pt>
                <c:pt idx="110">
                  <c:v>198.05799999996799</c:v>
                </c:pt>
                <c:pt idx="111">
                  <c:v>197.14879999997001</c:v>
                </c:pt>
                <c:pt idx="112">
                  <c:v>196.311866666637</c:v>
                </c:pt>
                <c:pt idx="113">
                  <c:v>195.547199999968</c:v>
                </c:pt>
                <c:pt idx="114">
                  <c:v>194.77746666663199</c:v>
                </c:pt>
                <c:pt idx="115">
                  <c:v>194.03306666662999</c:v>
                </c:pt>
                <c:pt idx="116">
                  <c:v>193.31399999996401</c:v>
                </c:pt>
                <c:pt idx="117">
                  <c:v>192.60626666662901</c:v>
                </c:pt>
                <c:pt idx="118">
                  <c:v>191.951333333294</c:v>
                </c:pt>
                <c:pt idx="119">
                  <c:v>191.34919999996001</c:v>
                </c:pt>
                <c:pt idx="120">
                  <c:v>190.777066666628</c:v>
                </c:pt>
                <c:pt idx="121">
                  <c:v>190.15653333329601</c:v>
                </c:pt>
                <c:pt idx="122">
                  <c:v>189.487599999964</c:v>
                </c:pt>
                <c:pt idx="123">
                  <c:v>188.88039999996201</c:v>
                </c:pt>
                <c:pt idx="124">
                  <c:v>188.29906666662799</c:v>
                </c:pt>
                <c:pt idx="125">
                  <c:v>187.74359999996</c:v>
                </c:pt>
                <c:pt idx="126">
                  <c:v>187.19519999996101</c:v>
                </c:pt>
                <c:pt idx="127">
                  <c:v>186.67226666662901</c:v>
                </c:pt>
                <c:pt idx="128">
                  <c:v>186.17479999996399</c:v>
                </c:pt>
                <c:pt idx="129">
                  <c:v>185.66199999996201</c:v>
                </c:pt>
                <c:pt idx="130">
                  <c:v>185.15106666662601</c:v>
                </c:pt>
                <c:pt idx="131">
                  <c:v>184.641999999956</c:v>
                </c:pt>
                <c:pt idx="132">
                  <c:v>184.15253333328599</c:v>
                </c:pt>
                <c:pt idx="133">
                  <c:v>183.701866666618</c:v>
                </c:pt>
                <c:pt idx="134">
                  <c:v>183.28999999995199</c:v>
                </c:pt>
                <c:pt idx="135">
                  <c:v>183.023199999952</c:v>
                </c:pt>
                <c:pt idx="136">
                  <c:v>182.81679999995299</c:v>
                </c:pt>
                <c:pt idx="137">
                  <c:v>182.67079999995599</c:v>
                </c:pt>
                <c:pt idx="138">
                  <c:v>182.51839999996</c:v>
                </c:pt>
                <c:pt idx="139">
                  <c:v>182.436933333296</c:v>
                </c:pt>
                <c:pt idx="140">
                  <c:v>182.42639999996399</c:v>
                </c:pt>
                <c:pt idx="141">
                  <c:v>182.46199999996199</c:v>
                </c:pt>
                <c:pt idx="142">
                  <c:v>182.55773333329401</c:v>
                </c:pt>
                <c:pt idx="143">
                  <c:v>182.713599999959</c:v>
                </c:pt>
                <c:pt idx="144">
                  <c:v>182.95359999995901</c:v>
                </c:pt>
                <c:pt idx="145">
                  <c:v>183.30053333329101</c:v>
                </c:pt>
                <c:pt idx="146">
                  <c:v>183.75439999995501</c:v>
                </c:pt>
                <c:pt idx="147">
                  <c:v>184.40159999995299</c:v>
                </c:pt>
                <c:pt idx="148">
                  <c:v>185.131999999953</c:v>
                </c:pt>
                <c:pt idx="149">
                  <c:v>185.94559999995499</c:v>
                </c:pt>
                <c:pt idx="150">
                  <c:v>186.77719999995799</c:v>
                </c:pt>
                <c:pt idx="151">
                  <c:v>187.64559999995799</c:v>
                </c:pt>
                <c:pt idx="152">
                  <c:v>188.55079999995499</c:v>
                </c:pt>
                <c:pt idx="153">
                  <c:v>189.43359999995101</c:v>
                </c:pt>
                <c:pt idx="154">
                  <c:v>190.33479999994901</c:v>
                </c:pt>
                <c:pt idx="155">
                  <c:v>191.254399999947</c:v>
                </c:pt>
                <c:pt idx="156">
                  <c:v>192.21399999994901</c:v>
                </c:pt>
                <c:pt idx="157">
                  <c:v>193.19586666661701</c:v>
                </c:pt>
                <c:pt idx="158">
                  <c:v>194.19999999995099</c:v>
                </c:pt>
                <c:pt idx="159">
                  <c:v>195.303999999951</c:v>
                </c:pt>
                <c:pt idx="160">
                  <c:v>196.401599999951</c:v>
                </c:pt>
                <c:pt idx="161">
                  <c:v>197.49279999995099</c:v>
                </c:pt>
                <c:pt idx="162">
                  <c:v>198.519333333285</c:v>
                </c:pt>
                <c:pt idx="163">
                  <c:v>199.547999999951</c:v>
                </c:pt>
                <c:pt idx="164">
                  <c:v>200.578799999951</c:v>
                </c:pt>
                <c:pt idx="165">
                  <c:v>201.57786666661801</c:v>
                </c:pt>
                <c:pt idx="166">
                  <c:v>202.56999999995301</c:v>
                </c:pt>
                <c:pt idx="167">
                  <c:v>203.55519999995499</c:v>
                </c:pt>
                <c:pt idx="168">
                  <c:v>204.554666666625</c:v>
                </c:pt>
                <c:pt idx="169">
                  <c:v>205.54439999995901</c:v>
                </c:pt>
                <c:pt idx="170">
                  <c:v>206.524399999959</c:v>
                </c:pt>
                <c:pt idx="171">
                  <c:v>207.57413333329399</c:v>
                </c:pt>
                <c:pt idx="172">
                  <c:v>208.60719999996201</c:v>
                </c:pt>
                <c:pt idx="173">
                  <c:v>209.62359999996301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750976"/>
        <c:axId val="479702016"/>
      </c:lineChart>
      <c:dateAx>
        <c:axId val="478750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9702016"/>
        <c:crosses val="autoZero"/>
        <c:auto val="1"/>
        <c:lblOffset val="100"/>
        <c:baseTimeUnit val="months"/>
      </c:dateAx>
      <c:valAx>
        <c:axId val="479702016"/>
        <c:scaling>
          <c:orientation val="minMax"/>
          <c:min val="1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8750976"/>
        <c:crosses val="autoZero"/>
        <c:crossBetween val="between"/>
      </c:valAx>
      <c:valAx>
        <c:axId val="463607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95404544"/>
        <c:crosses val="max"/>
        <c:crossBetween val="between"/>
      </c:valAx>
      <c:dateAx>
        <c:axId val="4954045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63607296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HPA!$X$1</c:f>
              <c:strCache>
                <c:ptCount val="1"/>
                <c:pt idx="0">
                  <c:v>avg(#HPA_MA.HPA_2YR)</c:v>
                </c:pt>
              </c:strCache>
            </c:strRef>
          </c:tx>
          <c:marker>
            <c:symbol val="none"/>
          </c:marker>
          <c:cat>
            <c:numRef>
              <c:f>HPA!$W$2:$W$192</c:f>
              <c:numCache>
                <c:formatCode>m/d/yyyy</c:formatCode>
                <c:ptCount val="19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</c:numCache>
            </c:numRef>
          </c:cat>
          <c:val>
            <c:numRef>
              <c:f>HPA!$X$2:$X$192</c:f>
              <c:numCache>
                <c:formatCode>General</c:formatCode>
                <c:ptCount val="191"/>
                <c:pt idx="0">
                  <c:v>1.0934143819480899</c:v>
                </c:pt>
                <c:pt idx="1">
                  <c:v>1.09443927978163</c:v>
                </c:pt>
                <c:pt idx="2">
                  <c:v>1.09546008865759</c:v>
                </c:pt>
                <c:pt idx="3">
                  <c:v>1.0982835480561499</c:v>
                </c:pt>
                <c:pt idx="4">
                  <c:v>1.101099123754</c:v>
                </c:pt>
                <c:pt idx="5">
                  <c:v>1.10390691021117</c:v>
                </c:pt>
                <c:pt idx="6">
                  <c:v>1.1053827197372701</c:v>
                </c:pt>
                <c:pt idx="7">
                  <c:v>1.1068513785840299</c:v>
                </c:pt>
                <c:pt idx="8">
                  <c:v>1.1083129004147201</c:v>
                </c:pt>
                <c:pt idx="9">
                  <c:v>1.10971122650723</c:v>
                </c:pt>
                <c:pt idx="10">
                  <c:v>1.1111025104368499</c:v>
                </c:pt>
                <c:pt idx="11">
                  <c:v>1.11248684498754</c:v>
                </c:pt>
                <c:pt idx="12">
                  <c:v>1.11753892163003</c:v>
                </c:pt>
                <c:pt idx="13">
                  <c:v>1.12256116552206</c:v>
                </c:pt>
                <c:pt idx="14">
                  <c:v>1.1275539500809</c:v>
                </c:pt>
                <c:pt idx="15">
                  <c:v>1.12904527334532</c:v>
                </c:pt>
                <c:pt idx="16">
                  <c:v>1.1305332030470501</c:v>
                </c:pt>
                <c:pt idx="17">
                  <c:v>1.13201777290676</c:v>
                </c:pt>
                <c:pt idx="18">
                  <c:v>1.13322631086176</c:v>
                </c:pt>
                <c:pt idx="19">
                  <c:v>1.13443665566339</c:v>
                </c:pt>
                <c:pt idx="20">
                  <c:v>1.13564881448925</c:v>
                </c:pt>
                <c:pt idx="21">
                  <c:v>1.13704519870178</c:v>
                </c:pt>
                <c:pt idx="22">
                  <c:v>1.13844087008023</c:v>
                </c:pt>
                <c:pt idx="23">
                  <c:v>1.1398358355973399</c:v>
                </c:pt>
                <c:pt idx="24">
                  <c:v>1.13874894350338</c:v>
                </c:pt>
                <c:pt idx="25">
                  <c:v>1.1376862035602899</c:v>
                </c:pt>
                <c:pt idx="26">
                  <c:v>1.13664682077333</c:v>
                </c:pt>
                <c:pt idx="27">
                  <c:v>1.13716279544426</c:v>
                </c:pt>
                <c:pt idx="28">
                  <c:v>1.13767267415894</c:v>
                </c:pt>
                <c:pt idx="29">
                  <c:v>1.13817662309959</c:v>
                </c:pt>
                <c:pt idx="30">
                  <c:v>1.13911571447628</c:v>
                </c:pt>
                <c:pt idx="31">
                  <c:v>1.14004707018812</c:v>
                </c:pt>
                <c:pt idx="32">
                  <c:v>1.1409708067740301</c:v>
                </c:pt>
                <c:pt idx="33">
                  <c:v>1.1405261191195499</c:v>
                </c:pt>
                <c:pt idx="34">
                  <c:v>1.14008774328253</c:v>
                </c:pt>
                <c:pt idx="35">
                  <c:v>1.13965554535323</c:v>
                </c:pt>
                <c:pt idx="36">
                  <c:v>1.1351352714129299</c:v>
                </c:pt>
                <c:pt idx="37">
                  <c:v>1.1306931104890801</c:v>
                </c:pt>
                <c:pt idx="38">
                  <c:v>1.12632692630242</c:v>
                </c:pt>
                <c:pt idx="39">
                  <c:v>1.12494269093607</c:v>
                </c:pt>
                <c:pt idx="40">
                  <c:v>1.1235835016365801</c:v>
                </c:pt>
                <c:pt idx="41">
                  <c:v>1.1222486273401</c:v>
                </c:pt>
                <c:pt idx="42">
                  <c:v>1.1222738277481299</c:v>
                </c:pt>
                <c:pt idx="43">
                  <c:v>1.1223035620081301</c:v>
                </c:pt>
                <c:pt idx="44">
                  <c:v>1.12233762362643</c:v>
                </c:pt>
                <c:pt idx="45">
                  <c:v>1.12829506958777</c:v>
                </c:pt>
                <c:pt idx="46">
                  <c:v>1.1341984000827201</c:v>
                </c:pt>
                <c:pt idx="47">
                  <c:v>1.1400484686944901</c:v>
                </c:pt>
                <c:pt idx="48">
                  <c:v>1.1404683267619999</c:v>
                </c:pt>
                <c:pt idx="49">
                  <c:v>1.1408926919344899</c:v>
                </c:pt>
                <c:pt idx="50">
                  <c:v>1.1413213481570701</c:v>
                </c:pt>
                <c:pt idx="51">
                  <c:v>1.1441128823523601</c:v>
                </c:pt>
                <c:pt idx="52">
                  <c:v>1.14687812916508</c:v>
                </c:pt>
                <c:pt idx="53">
                  <c:v>1.1496175781012901</c:v>
                </c:pt>
                <c:pt idx="54">
                  <c:v>1.15705443070909</c:v>
                </c:pt>
                <c:pt idx="55">
                  <c:v>1.16437423750594</c:v>
                </c:pt>
                <c:pt idx="56">
                  <c:v>1.1715801439161599</c:v>
                </c:pt>
                <c:pt idx="57">
                  <c:v>1.1746297702014701</c:v>
                </c:pt>
                <c:pt idx="58">
                  <c:v>1.1776542362354401</c:v>
                </c:pt>
                <c:pt idx="59">
                  <c:v>1.18065393393464</c:v>
                </c:pt>
                <c:pt idx="60">
                  <c:v>1.18485524620156</c:v>
                </c:pt>
                <c:pt idx="61">
                  <c:v>1.1890189159285101</c:v>
                </c:pt>
                <c:pt idx="62">
                  <c:v>1.1931455360555201</c:v>
                </c:pt>
                <c:pt idx="63">
                  <c:v>1.2012002759848099</c:v>
                </c:pt>
                <c:pt idx="64">
                  <c:v>1.2091798225620101</c:v>
                </c:pt>
                <c:pt idx="65">
                  <c:v>1.2170853973883999</c:v>
                </c:pt>
                <c:pt idx="66">
                  <c:v>1.2228874021862901</c:v>
                </c:pt>
                <c:pt idx="67">
                  <c:v>1.22863014289552</c:v>
                </c:pt>
                <c:pt idx="68">
                  <c:v>1.23431473688362</c:v>
                </c:pt>
                <c:pt idx="69">
                  <c:v>1.2322673205803101</c:v>
                </c:pt>
                <c:pt idx="70">
                  <c:v>1.23030331315903</c:v>
                </c:pt>
                <c:pt idx="71">
                  <c:v>1.2284185907867899</c:v>
                </c:pt>
                <c:pt idx="72">
                  <c:v>1.22858846644995</c:v>
                </c:pt>
                <c:pt idx="73">
                  <c:v>1.22877105271447</c:v>
                </c:pt>
                <c:pt idx="74">
                  <c:v>1.2289656040061101</c:v>
                </c:pt>
                <c:pt idx="75">
                  <c:v>1.2238388580727899</c:v>
                </c:pt>
                <c:pt idx="76">
                  <c:v>1.21886557807048</c:v>
                </c:pt>
                <c:pt idx="77">
                  <c:v>1.2140376054973101</c:v>
                </c:pt>
                <c:pt idx="78">
                  <c:v>1.2028472786675199</c:v>
                </c:pt>
                <c:pt idx="79">
                  <c:v>1.1921235826585099</c:v>
                </c:pt>
                <c:pt idx="80">
                  <c:v>1.1818337903414999</c:v>
                </c:pt>
                <c:pt idx="81">
                  <c:v>1.1779410174874301</c:v>
                </c:pt>
                <c:pt idx="82">
                  <c:v>1.17413029311468</c:v>
                </c:pt>
                <c:pt idx="83">
                  <c:v>1.1703988020951199</c:v>
                </c:pt>
                <c:pt idx="84">
                  <c:v>1.1641542864596</c:v>
                </c:pt>
                <c:pt idx="85">
                  <c:v>1.1580552081879101</c:v>
                </c:pt>
                <c:pt idx="86">
                  <c:v>1.15209597414934</c:v>
                </c:pt>
                <c:pt idx="87">
                  <c:v>1.14049164072121</c:v>
                </c:pt>
                <c:pt idx="88">
                  <c:v>1.1292303041845699</c:v>
                </c:pt>
                <c:pt idx="89">
                  <c:v>1.1182937611958199</c:v>
                </c:pt>
                <c:pt idx="90">
                  <c:v>1.10467796301736</c:v>
                </c:pt>
                <c:pt idx="91">
                  <c:v>1.09140362165947</c:v>
                </c:pt>
                <c:pt idx="92">
                  <c:v>1.0784551359950201</c:v>
                </c:pt>
                <c:pt idx="93">
                  <c:v>1.07058424125329</c:v>
                </c:pt>
                <c:pt idx="94">
                  <c:v>1.0628991267355099</c:v>
                </c:pt>
                <c:pt idx="95">
                  <c:v>1.0553922726596701</c:v>
                </c:pt>
                <c:pt idx="96">
                  <c:v>1.04888578961455</c:v>
                </c:pt>
                <c:pt idx="97">
                  <c:v>1.0424911192519699</c:v>
                </c:pt>
                <c:pt idx="98">
                  <c:v>1.0362051595138799</c:v>
                </c:pt>
                <c:pt idx="99">
                  <c:v>1.0259095540176799</c:v>
                </c:pt>
                <c:pt idx="100">
                  <c:v>1.0157295953887</c:v>
                </c:pt>
                <c:pt idx="101">
                  <c:v>1.00566218578763</c:v>
                </c:pt>
                <c:pt idx="102">
                  <c:v>0.99395024940627397</c:v>
                </c:pt>
                <c:pt idx="103">
                  <c:v>0.98233765975433696</c:v>
                </c:pt>
                <c:pt idx="104">
                  <c:v>0.97082223567820303</c:v>
                </c:pt>
                <c:pt idx="105">
                  <c:v>0.96549496713578697</c:v>
                </c:pt>
                <c:pt idx="106">
                  <c:v>0.96021612110513099</c:v>
                </c:pt>
                <c:pt idx="107">
                  <c:v>0.95498475682760997</c:v>
                </c:pt>
                <c:pt idx="108">
                  <c:v>0.95504422868414596</c:v>
                </c:pt>
                <c:pt idx="109">
                  <c:v>0.95511628200136001</c:v>
                </c:pt>
                <c:pt idx="110">
                  <c:v>0.95520066701022999</c:v>
                </c:pt>
                <c:pt idx="111">
                  <c:v>0.94712590159105103</c:v>
                </c:pt>
                <c:pt idx="112">
                  <c:v>0.93906883112290496</c:v>
                </c:pt>
                <c:pt idx="113">
                  <c:v>0.93102869513012598</c:v>
                </c:pt>
                <c:pt idx="114">
                  <c:v>0.925576247174837</c:v>
                </c:pt>
                <c:pt idx="115">
                  <c:v>0.92011546648979003</c:v>
                </c:pt>
                <c:pt idx="116">
                  <c:v>0.91464597013620297</c:v>
                </c:pt>
                <c:pt idx="117">
                  <c:v>0.91226874531287705</c:v>
                </c:pt>
                <c:pt idx="118">
                  <c:v>0.90990913553907404</c:v>
                </c:pt>
                <c:pt idx="119">
                  <c:v>0.90756724027973601</c:v>
                </c:pt>
                <c:pt idx="120">
                  <c:v>0.904583719412833</c:v>
                </c:pt>
                <c:pt idx="121">
                  <c:v>0.90162725981927505</c:v>
                </c:pt>
                <c:pt idx="122">
                  <c:v>0.89869858615479803</c:v>
                </c:pt>
                <c:pt idx="123">
                  <c:v>0.90139955707380204</c:v>
                </c:pt>
                <c:pt idx="124">
                  <c:v>0.90418095129992704</c:v>
                </c:pt>
                <c:pt idx="125">
                  <c:v>0.90704740452058996</c:v>
                </c:pt>
                <c:pt idx="126">
                  <c:v>0.91731787013011401</c:v>
                </c:pt>
                <c:pt idx="127">
                  <c:v>0.92782050526627602</c:v>
                </c:pt>
                <c:pt idx="128">
                  <c:v>0.93856784454523901</c:v>
                </c:pt>
                <c:pt idx="129">
                  <c:v>0.93823503106529504</c:v>
                </c:pt>
                <c:pt idx="130">
                  <c:v>0.93792062489052197</c:v>
                </c:pt>
                <c:pt idx="131">
                  <c:v>0.93762520861896603</c:v>
                </c:pt>
                <c:pt idx="132">
                  <c:v>0.92807680862021802</c:v>
                </c:pt>
                <c:pt idx="133">
                  <c:v>0.91858011039735599</c:v>
                </c:pt>
                <c:pt idx="134">
                  <c:v>0.90913428068140301</c:v>
                </c:pt>
                <c:pt idx="135">
                  <c:v>0.91158607239798695</c:v>
                </c:pt>
                <c:pt idx="136">
                  <c:v>0.91409756703370204</c:v>
                </c:pt>
                <c:pt idx="137">
                  <c:v>0.916671350787713</c:v>
                </c:pt>
                <c:pt idx="138">
                  <c:v>0.92634617124630902</c:v>
                </c:pt>
                <c:pt idx="139">
                  <c:v>0.93621477731085101</c:v>
                </c:pt>
                <c:pt idx="140">
                  <c:v>0.94628445725127097</c:v>
                </c:pt>
                <c:pt idx="141">
                  <c:v>0.950075735115672</c:v>
                </c:pt>
                <c:pt idx="142">
                  <c:v>0.95389731089185203</c:v>
                </c:pt>
                <c:pt idx="143">
                  <c:v>0.95774973562884702</c:v>
                </c:pt>
                <c:pt idx="144">
                  <c:v>0.95886187935790901</c:v>
                </c:pt>
                <c:pt idx="145">
                  <c:v>0.95998867793227405</c:v>
                </c:pt>
                <c:pt idx="146">
                  <c:v>0.96113049804817396</c:v>
                </c:pt>
                <c:pt idx="147">
                  <c:v>0.96280896576826602</c:v>
                </c:pt>
                <c:pt idx="148">
                  <c:v>0.96451929007632597</c:v>
                </c:pt>
                <c:pt idx="149">
                  <c:v>0.96626266529141203</c:v>
                </c:pt>
                <c:pt idx="150">
                  <c:v>0.96658990801598499</c:v>
                </c:pt>
                <c:pt idx="151">
                  <c:v>0.96693193157692003</c:v>
                </c:pt>
                <c:pt idx="152">
                  <c:v>0.96728807314643905</c:v>
                </c:pt>
                <c:pt idx="153">
                  <c:v>0.97165787385401703</c:v>
                </c:pt>
                <c:pt idx="154">
                  <c:v>0.976063198329439</c:v>
                </c:pt>
                <c:pt idx="155">
                  <c:v>0.98050489483462899</c:v>
                </c:pt>
                <c:pt idx="156">
                  <c:v>0.99002044729998595</c:v>
                </c:pt>
                <c:pt idx="157">
                  <c:v>0.99973810060129897</c:v>
                </c:pt>
                <c:pt idx="158">
                  <c:v>1.00966574784721</c:v>
                </c:pt>
                <c:pt idx="159">
                  <c:v>1.0191273151609901</c:v>
                </c:pt>
                <c:pt idx="160">
                  <c:v>1.02874458405701</c:v>
                </c:pt>
                <c:pt idx="161">
                  <c:v>1.03852344583992</c:v>
                </c:pt>
                <c:pt idx="162">
                  <c:v>1.0404702456677699</c:v>
                </c:pt>
                <c:pt idx="163">
                  <c:v>1.0424143828043599</c:v>
                </c:pt>
                <c:pt idx="164">
                  <c:v>1.04435589065406</c:v>
                </c:pt>
                <c:pt idx="165">
                  <c:v>1.04526188857753</c:v>
                </c:pt>
                <c:pt idx="166">
                  <c:v>1.0461744751572499</c:v>
                </c:pt>
                <c:pt idx="167">
                  <c:v>1.04709364329722</c:v>
                </c:pt>
                <c:pt idx="168">
                  <c:v>1.0523351760658599</c:v>
                </c:pt>
                <c:pt idx="169">
                  <c:v>1.0576198693282901</c:v>
                </c:pt>
                <c:pt idx="170">
                  <c:v>1.06294830917923</c:v>
                </c:pt>
                <c:pt idx="171">
                  <c:v>1.0708456614634501</c:v>
                </c:pt>
                <c:pt idx="172">
                  <c:v>1.07877393286825</c:v>
                </c:pt>
                <c:pt idx="173">
                  <c:v>1.0867334207833499</c:v>
                </c:pt>
                <c:pt idx="174">
                  <c:v>1.0876975089373</c:v>
                </c:pt>
                <c:pt idx="175">
                  <c:v>1.0886610243047401</c:v>
                </c:pt>
                <c:pt idx="176">
                  <c:v>1.0896237892540399</c:v>
                </c:pt>
                <c:pt idx="177">
                  <c:v>1.08989075362355</c:v>
                </c:pt>
                <c:pt idx="178">
                  <c:v>1.0901696708013999</c:v>
                </c:pt>
                <c:pt idx="179">
                  <c:v>1.09046052394863</c:v>
                </c:pt>
                <c:pt idx="180">
                  <c:v>1.0911151311164999</c:v>
                </c:pt>
                <c:pt idx="181">
                  <c:v>1.0917831576555901</c:v>
                </c:pt>
                <c:pt idx="182">
                  <c:v>1.0924643536871199</c:v>
                </c:pt>
                <c:pt idx="183">
                  <c:v>1.0937771751230401</c:v>
                </c:pt>
                <c:pt idx="184">
                  <c:v>1.0951045979216001</c:v>
                </c:pt>
                <c:pt idx="185">
                  <c:v>1.09644572551521</c:v>
                </c:pt>
                <c:pt idx="186">
                  <c:v>1.09145919633104</c:v>
                </c:pt>
                <c:pt idx="187">
                  <c:v>1.08658236987909</c:v>
                </c:pt>
                <c:pt idx="188">
                  <c:v>1.08181190926312</c:v>
                </c:pt>
                <c:pt idx="189">
                  <c:v>1.07894102049702</c:v>
                </c:pt>
                <c:pt idx="190">
                  <c:v>1.0761138073571599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2907776"/>
        <c:axId val="542987392"/>
      </c:lineChart>
      <c:dateAx>
        <c:axId val="5429077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42987392"/>
        <c:crosses val="autoZero"/>
        <c:auto val="1"/>
        <c:lblOffset val="100"/>
        <c:baseTimeUnit val="months"/>
      </c:dateAx>
      <c:valAx>
        <c:axId val="542987392"/>
        <c:scaling>
          <c:orientation val="minMax"/>
          <c:max val="1.4"/>
          <c:min val="0.8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42907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HPA!$X$1</c:f>
              <c:strCache>
                <c:ptCount val="1"/>
                <c:pt idx="0">
                  <c:v>avg(#HPA_MA.HPA_2YR)</c:v>
                </c:pt>
              </c:strCache>
            </c:strRef>
          </c:tx>
          <c:marker>
            <c:symbol val="none"/>
          </c:marker>
          <c:cat>
            <c:numRef>
              <c:f>HPA!$W$2:$W$192</c:f>
              <c:numCache>
                <c:formatCode>m/d/yyyy</c:formatCode>
                <c:ptCount val="19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</c:numCache>
            </c:numRef>
          </c:cat>
          <c:val>
            <c:numRef>
              <c:f>HPA!$X$2:$X$192</c:f>
              <c:numCache>
                <c:formatCode>General</c:formatCode>
                <c:ptCount val="191"/>
                <c:pt idx="0">
                  <c:v>1.0934143819480899</c:v>
                </c:pt>
                <c:pt idx="1">
                  <c:v>1.09443927978163</c:v>
                </c:pt>
                <c:pt idx="2">
                  <c:v>1.09546008865759</c:v>
                </c:pt>
                <c:pt idx="3">
                  <c:v>1.0982835480561499</c:v>
                </c:pt>
                <c:pt idx="4">
                  <c:v>1.101099123754</c:v>
                </c:pt>
                <c:pt idx="5">
                  <c:v>1.10390691021117</c:v>
                </c:pt>
                <c:pt idx="6">
                  <c:v>1.1053827197372701</c:v>
                </c:pt>
                <c:pt idx="7">
                  <c:v>1.1068513785840299</c:v>
                </c:pt>
                <c:pt idx="8">
                  <c:v>1.1083129004147201</c:v>
                </c:pt>
                <c:pt idx="9">
                  <c:v>1.10971122650723</c:v>
                </c:pt>
                <c:pt idx="10">
                  <c:v>1.1111025104368499</c:v>
                </c:pt>
                <c:pt idx="11">
                  <c:v>1.11248684498754</c:v>
                </c:pt>
                <c:pt idx="12">
                  <c:v>1.11753892163003</c:v>
                </c:pt>
                <c:pt idx="13">
                  <c:v>1.12256116552206</c:v>
                </c:pt>
                <c:pt idx="14">
                  <c:v>1.1275539500809</c:v>
                </c:pt>
                <c:pt idx="15">
                  <c:v>1.12904527334532</c:v>
                </c:pt>
                <c:pt idx="16">
                  <c:v>1.1305332030470501</c:v>
                </c:pt>
                <c:pt idx="17">
                  <c:v>1.13201777290676</c:v>
                </c:pt>
                <c:pt idx="18">
                  <c:v>1.13322631086176</c:v>
                </c:pt>
                <c:pt idx="19">
                  <c:v>1.13443665566339</c:v>
                </c:pt>
                <c:pt idx="20">
                  <c:v>1.13564881448925</c:v>
                </c:pt>
                <c:pt idx="21">
                  <c:v>1.13704519870178</c:v>
                </c:pt>
                <c:pt idx="22">
                  <c:v>1.13844087008023</c:v>
                </c:pt>
                <c:pt idx="23">
                  <c:v>1.1398358355973399</c:v>
                </c:pt>
                <c:pt idx="24">
                  <c:v>1.13874894350338</c:v>
                </c:pt>
                <c:pt idx="25">
                  <c:v>1.1376862035602899</c:v>
                </c:pt>
                <c:pt idx="26">
                  <c:v>1.13664682077333</c:v>
                </c:pt>
                <c:pt idx="27">
                  <c:v>1.13716279544426</c:v>
                </c:pt>
                <c:pt idx="28">
                  <c:v>1.13767267415894</c:v>
                </c:pt>
                <c:pt idx="29">
                  <c:v>1.13817662309959</c:v>
                </c:pt>
                <c:pt idx="30">
                  <c:v>1.13911571447628</c:v>
                </c:pt>
                <c:pt idx="31">
                  <c:v>1.14004707018812</c:v>
                </c:pt>
                <c:pt idx="32">
                  <c:v>1.1409708067740301</c:v>
                </c:pt>
                <c:pt idx="33">
                  <c:v>1.1405261191195499</c:v>
                </c:pt>
                <c:pt idx="34">
                  <c:v>1.14008774328253</c:v>
                </c:pt>
                <c:pt idx="35">
                  <c:v>1.13965554535323</c:v>
                </c:pt>
                <c:pt idx="36">
                  <c:v>1.1351352714129299</c:v>
                </c:pt>
                <c:pt idx="37">
                  <c:v>1.1306931104890801</c:v>
                </c:pt>
                <c:pt idx="38">
                  <c:v>1.12632692630242</c:v>
                </c:pt>
                <c:pt idx="39">
                  <c:v>1.12494269093607</c:v>
                </c:pt>
                <c:pt idx="40">
                  <c:v>1.1235835016365801</c:v>
                </c:pt>
                <c:pt idx="41">
                  <c:v>1.1222486273401</c:v>
                </c:pt>
                <c:pt idx="42">
                  <c:v>1.1222738277481299</c:v>
                </c:pt>
                <c:pt idx="43">
                  <c:v>1.1223035620081301</c:v>
                </c:pt>
                <c:pt idx="44">
                  <c:v>1.12233762362643</c:v>
                </c:pt>
                <c:pt idx="45">
                  <c:v>1.12829506958777</c:v>
                </c:pt>
                <c:pt idx="46">
                  <c:v>1.1341984000827201</c:v>
                </c:pt>
                <c:pt idx="47">
                  <c:v>1.1400484686944901</c:v>
                </c:pt>
                <c:pt idx="48">
                  <c:v>1.1404683267619999</c:v>
                </c:pt>
                <c:pt idx="49">
                  <c:v>1.1408926919344899</c:v>
                </c:pt>
                <c:pt idx="50">
                  <c:v>1.1413213481570701</c:v>
                </c:pt>
                <c:pt idx="51">
                  <c:v>1.1441128823523601</c:v>
                </c:pt>
                <c:pt idx="52">
                  <c:v>1.14687812916508</c:v>
                </c:pt>
                <c:pt idx="53">
                  <c:v>1.1496175781012901</c:v>
                </c:pt>
                <c:pt idx="54">
                  <c:v>1.15705443070909</c:v>
                </c:pt>
                <c:pt idx="55">
                  <c:v>1.16437423750594</c:v>
                </c:pt>
                <c:pt idx="56">
                  <c:v>1.1715801439161599</c:v>
                </c:pt>
                <c:pt idx="57">
                  <c:v>1.1746297702014701</c:v>
                </c:pt>
                <c:pt idx="58">
                  <c:v>1.1776542362354401</c:v>
                </c:pt>
                <c:pt idx="59">
                  <c:v>1.18065393393464</c:v>
                </c:pt>
                <c:pt idx="60">
                  <c:v>1.18485524620156</c:v>
                </c:pt>
                <c:pt idx="61">
                  <c:v>1.1890189159285101</c:v>
                </c:pt>
                <c:pt idx="62">
                  <c:v>1.1931455360555201</c:v>
                </c:pt>
                <c:pt idx="63">
                  <c:v>1.2012002759848099</c:v>
                </c:pt>
                <c:pt idx="64">
                  <c:v>1.2091798225620101</c:v>
                </c:pt>
                <c:pt idx="65">
                  <c:v>1.2170853973883999</c:v>
                </c:pt>
                <c:pt idx="66">
                  <c:v>1.2228874021862901</c:v>
                </c:pt>
                <c:pt idx="67">
                  <c:v>1.22863014289552</c:v>
                </c:pt>
                <c:pt idx="68">
                  <c:v>1.23431473688362</c:v>
                </c:pt>
                <c:pt idx="69">
                  <c:v>1.2322673205803101</c:v>
                </c:pt>
                <c:pt idx="70">
                  <c:v>1.23030331315903</c:v>
                </c:pt>
                <c:pt idx="71">
                  <c:v>1.2284185907867899</c:v>
                </c:pt>
                <c:pt idx="72">
                  <c:v>1.22858846644995</c:v>
                </c:pt>
                <c:pt idx="73">
                  <c:v>1.22877105271447</c:v>
                </c:pt>
                <c:pt idx="74">
                  <c:v>1.2289656040061101</c:v>
                </c:pt>
                <c:pt idx="75">
                  <c:v>1.2238388580727899</c:v>
                </c:pt>
                <c:pt idx="76">
                  <c:v>1.21886557807048</c:v>
                </c:pt>
                <c:pt idx="77">
                  <c:v>1.2140376054973101</c:v>
                </c:pt>
                <c:pt idx="78">
                  <c:v>1.2028472786675199</c:v>
                </c:pt>
                <c:pt idx="79">
                  <c:v>1.1921235826585099</c:v>
                </c:pt>
                <c:pt idx="80">
                  <c:v>1.1818337903414999</c:v>
                </c:pt>
                <c:pt idx="81">
                  <c:v>1.1779410174874301</c:v>
                </c:pt>
                <c:pt idx="82">
                  <c:v>1.17413029311468</c:v>
                </c:pt>
                <c:pt idx="83">
                  <c:v>1.1703988020951199</c:v>
                </c:pt>
                <c:pt idx="84">
                  <c:v>1.1641542864596</c:v>
                </c:pt>
                <c:pt idx="85">
                  <c:v>1.1580552081879101</c:v>
                </c:pt>
                <c:pt idx="86">
                  <c:v>1.15209597414934</c:v>
                </c:pt>
                <c:pt idx="87">
                  <c:v>1.14049164072121</c:v>
                </c:pt>
                <c:pt idx="88">
                  <c:v>1.1292303041845699</c:v>
                </c:pt>
                <c:pt idx="89">
                  <c:v>1.1182937611958199</c:v>
                </c:pt>
                <c:pt idx="90">
                  <c:v>1.10467796301736</c:v>
                </c:pt>
                <c:pt idx="91">
                  <c:v>1.09140362165947</c:v>
                </c:pt>
                <c:pt idx="92">
                  <c:v>1.0784551359950201</c:v>
                </c:pt>
                <c:pt idx="93">
                  <c:v>1.07058424125329</c:v>
                </c:pt>
                <c:pt idx="94">
                  <c:v>1.0628991267355099</c:v>
                </c:pt>
                <c:pt idx="95">
                  <c:v>1.0553922726596701</c:v>
                </c:pt>
                <c:pt idx="96">
                  <c:v>1.04888578961455</c:v>
                </c:pt>
                <c:pt idx="97">
                  <c:v>1.0424911192519699</c:v>
                </c:pt>
                <c:pt idx="98">
                  <c:v>1.0362051595138799</c:v>
                </c:pt>
                <c:pt idx="99">
                  <c:v>1.0259095540176799</c:v>
                </c:pt>
                <c:pt idx="100">
                  <c:v>1.0157295953887</c:v>
                </c:pt>
                <c:pt idx="101">
                  <c:v>1.00566218578763</c:v>
                </c:pt>
                <c:pt idx="102">
                  <c:v>0.99395024940627397</c:v>
                </c:pt>
                <c:pt idx="103">
                  <c:v>0.98233765975433696</c:v>
                </c:pt>
                <c:pt idx="104">
                  <c:v>0.97082223567820303</c:v>
                </c:pt>
                <c:pt idx="105">
                  <c:v>0.96549496713578697</c:v>
                </c:pt>
                <c:pt idx="106">
                  <c:v>0.96021612110513099</c:v>
                </c:pt>
                <c:pt idx="107">
                  <c:v>0.95498475682760997</c:v>
                </c:pt>
                <c:pt idx="108">
                  <c:v>0.95504422868414596</c:v>
                </c:pt>
                <c:pt idx="109">
                  <c:v>0.95511628200136001</c:v>
                </c:pt>
                <c:pt idx="110">
                  <c:v>0.95520066701022999</c:v>
                </c:pt>
                <c:pt idx="111">
                  <c:v>0.94712590159105103</c:v>
                </c:pt>
                <c:pt idx="112">
                  <c:v>0.93906883112290496</c:v>
                </c:pt>
                <c:pt idx="113">
                  <c:v>0.93102869513012598</c:v>
                </c:pt>
                <c:pt idx="114">
                  <c:v>0.925576247174837</c:v>
                </c:pt>
                <c:pt idx="115">
                  <c:v>0.92011546648979003</c:v>
                </c:pt>
                <c:pt idx="116">
                  <c:v>0.91464597013620297</c:v>
                </c:pt>
                <c:pt idx="117">
                  <c:v>0.91226874531287705</c:v>
                </c:pt>
                <c:pt idx="118">
                  <c:v>0.90990913553907404</c:v>
                </c:pt>
                <c:pt idx="119">
                  <c:v>0.90756724027973601</c:v>
                </c:pt>
                <c:pt idx="120">
                  <c:v>0.904583719412833</c:v>
                </c:pt>
                <c:pt idx="121">
                  <c:v>0.90162725981927505</c:v>
                </c:pt>
                <c:pt idx="122">
                  <c:v>0.89869858615479803</c:v>
                </c:pt>
                <c:pt idx="123">
                  <c:v>0.90139955707380204</c:v>
                </c:pt>
                <c:pt idx="124">
                  <c:v>0.90418095129992704</c:v>
                </c:pt>
                <c:pt idx="125">
                  <c:v>0.90704740452058996</c:v>
                </c:pt>
                <c:pt idx="126">
                  <c:v>0.91731787013011401</c:v>
                </c:pt>
                <c:pt idx="127">
                  <c:v>0.92782050526627602</c:v>
                </c:pt>
                <c:pt idx="128">
                  <c:v>0.93856784454523901</c:v>
                </c:pt>
                <c:pt idx="129">
                  <c:v>0.93823503106529504</c:v>
                </c:pt>
                <c:pt idx="130">
                  <c:v>0.93792062489052197</c:v>
                </c:pt>
                <c:pt idx="131">
                  <c:v>0.93762520861896603</c:v>
                </c:pt>
                <c:pt idx="132">
                  <c:v>0.92807680862021802</c:v>
                </c:pt>
                <c:pt idx="133">
                  <c:v>0.91858011039735599</c:v>
                </c:pt>
                <c:pt idx="134">
                  <c:v>0.90913428068140301</c:v>
                </c:pt>
                <c:pt idx="135">
                  <c:v>0.91158607239798695</c:v>
                </c:pt>
                <c:pt idx="136">
                  <c:v>0.91409756703370204</c:v>
                </c:pt>
                <c:pt idx="137">
                  <c:v>0.916671350787713</c:v>
                </c:pt>
                <c:pt idx="138">
                  <c:v>0.92634617124630902</c:v>
                </c:pt>
                <c:pt idx="139">
                  <c:v>0.93621477731085101</c:v>
                </c:pt>
                <c:pt idx="140">
                  <c:v>0.94628445725127097</c:v>
                </c:pt>
                <c:pt idx="141">
                  <c:v>0.950075735115672</c:v>
                </c:pt>
                <c:pt idx="142">
                  <c:v>0.95389731089185203</c:v>
                </c:pt>
                <c:pt idx="143">
                  <c:v>0.95774973562884702</c:v>
                </c:pt>
                <c:pt idx="144">
                  <c:v>0.95886187935790901</c:v>
                </c:pt>
                <c:pt idx="145">
                  <c:v>0.95998867793227405</c:v>
                </c:pt>
                <c:pt idx="146">
                  <c:v>0.96113049804817396</c:v>
                </c:pt>
                <c:pt idx="147">
                  <c:v>0.96280896576826602</c:v>
                </c:pt>
                <c:pt idx="148">
                  <c:v>0.96451929007632597</c:v>
                </c:pt>
                <c:pt idx="149">
                  <c:v>0.96626266529141203</c:v>
                </c:pt>
                <c:pt idx="150">
                  <c:v>0.96658990801598499</c:v>
                </c:pt>
                <c:pt idx="151">
                  <c:v>0.96693193157692003</c:v>
                </c:pt>
                <c:pt idx="152">
                  <c:v>0.96728807314643905</c:v>
                </c:pt>
                <c:pt idx="153">
                  <c:v>0.97165787385401703</c:v>
                </c:pt>
                <c:pt idx="154">
                  <c:v>0.976063198329439</c:v>
                </c:pt>
                <c:pt idx="155">
                  <c:v>0.98050489483462899</c:v>
                </c:pt>
                <c:pt idx="156">
                  <c:v>0.99002044729998595</c:v>
                </c:pt>
                <c:pt idx="157">
                  <c:v>0.99973810060129897</c:v>
                </c:pt>
                <c:pt idx="158">
                  <c:v>1.00966574784721</c:v>
                </c:pt>
                <c:pt idx="159">
                  <c:v>1.0191273151609901</c:v>
                </c:pt>
                <c:pt idx="160">
                  <c:v>1.02874458405701</c:v>
                </c:pt>
                <c:pt idx="161">
                  <c:v>1.03852344583992</c:v>
                </c:pt>
                <c:pt idx="162">
                  <c:v>1.0404702456677699</c:v>
                </c:pt>
                <c:pt idx="163">
                  <c:v>1.0424143828043599</c:v>
                </c:pt>
                <c:pt idx="164">
                  <c:v>1.04435589065406</c:v>
                </c:pt>
                <c:pt idx="165">
                  <c:v>1.04526188857753</c:v>
                </c:pt>
                <c:pt idx="166">
                  <c:v>1.0461744751572499</c:v>
                </c:pt>
                <c:pt idx="167">
                  <c:v>1.04709364329722</c:v>
                </c:pt>
                <c:pt idx="168">
                  <c:v>1.0523351760658599</c:v>
                </c:pt>
                <c:pt idx="169">
                  <c:v>1.0576198693282901</c:v>
                </c:pt>
                <c:pt idx="170">
                  <c:v>1.06294830917923</c:v>
                </c:pt>
                <c:pt idx="171">
                  <c:v>1.0708456614634501</c:v>
                </c:pt>
                <c:pt idx="172">
                  <c:v>1.07877393286825</c:v>
                </c:pt>
                <c:pt idx="173">
                  <c:v>1.0867334207833499</c:v>
                </c:pt>
                <c:pt idx="174">
                  <c:v>1.0876975089373</c:v>
                </c:pt>
                <c:pt idx="175">
                  <c:v>1.0886610243047401</c:v>
                </c:pt>
                <c:pt idx="176">
                  <c:v>1.0896237892540399</c:v>
                </c:pt>
                <c:pt idx="177">
                  <c:v>1.08989075362355</c:v>
                </c:pt>
                <c:pt idx="178">
                  <c:v>1.0901696708013999</c:v>
                </c:pt>
                <c:pt idx="179">
                  <c:v>1.09046052394863</c:v>
                </c:pt>
                <c:pt idx="180">
                  <c:v>1.0911151311164999</c:v>
                </c:pt>
                <c:pt idx="181">
                  <c:v>1.0917831576555901</c:v>
                </c:pt>
                <c:pt idx="182">
                  <c:v>1.0924643536871199</c:v>
                </c:pt>
                <c:pt idx="183">
                  <c:v>1.0937771751230401</c:v>
                </c:pt>
                <c:pt idx="184">
                  <c:v>1.0951045979216001</c:v>
                </c:pt>
                <c:pt idx="185">
                  <c:v>1.09644572551521</c:v>
                </c:pt>
                <c:pt idx="186">
                  <c:v>1.09145919633104</c:v>
                </c:pt>
                <c:pt idx="187">
                  <c:v>1.08658236987909</c:v>
                </c:pt>
                <c:pt idx="188">
                  <c:v>1.08181190926312</c:v>
                </c:pt>
                <c:pt idx="189">
                  <c:v>1.07894102049702</c:v>
                </c:pt>
                <c:pt idx="190">
                  <c:v>1.0761138073571599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HPA!$Y$1</c:f>
              <c:strCache>
                <c:ptCount val="1"/>
                <c:pt idx="0">
                  <c:v>% changes</c:v>
                </c:pt>
              </c:strCache>
            </c:strRef>
          </c:tx>
          <c:marker>
            <c:symbol val="none"/>
          </c:marker>
          <c:cat>
            <c:numRef>
              <c:f>HPA!$W$2:$W$192</c:f>
              <c:numCache>
                <c:formatCode>m/d/yyyy</c:formatCode>
                <c:ptCount val="19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</c:numCache>
            </c:numRef>
          </c:cat>
          <c:val>
            <c:numRef>
              <c:f>HPA!$Y$2:$Y$192</c:f>
              <c:numCache>
                <c:formatCode>General</c:formatCode>
                <c:ptCount val="191"/>
                <c:pt idx="0">
                  <c:v>1.4837985564532916</c:v>
                </c:pt>
                <c:pt idx="1">
                  <c:v>1.4901133738683749</c:v>
                </c:pt>
                <c:pt idx="2">
                  <c:v>1.4963249773054157</c:v>
                </c:pt>
                <c:pt idx="3">
                  <c:v>1.5171803923173379</c:v>
                </c:pt>
                <c:pt idx="4">
                  <c:v>1.5225218940055938</c:v>
                </c:pt>
                <c:pt idx="5">
                  <c:v>1.5277666926227691</c:v>
                </c:pt>
                <c:pt idx="6">
                  <c:v>1.521848602986589</c:v>
                </c:pt>
                <c:pt idx="7">
                  <c:v>1.5257044742934487</c:v>
                </c:pt>
                <c:pt idx="8">
                  <c:v>1.5294859364706699</c:v>
                </c:pt>
                <c:pt idx="9">
                  <c:v>1.5246982984785962</c:v>
                </c:pt>
                <c:pt idx="10">
                  <c:v>1.5252404742370265</c:v>
                </c:pt>
                <c:pt idx="11">
                  <c:v>1.5257598594788595</c:v>
                </c:pt>
                <c:pt idx="12">
                  <c:v>1.5339307218220213</c:v>
                </c:pt>
                <c:pt idx="13">
                  <c:v>1.5379453560232887</c:v>
                </c:pt>
                <c:pt idx="14">
                  <c:v>1.5418806480343221</c:v>
                </c:pt>
                <c:pt idx="15">
                  <c:v>1.5581291781010838</c:v>
                </c:pt>
                <c:pt idx="16">
                  <c:v>1.5608079485506223</c:v>
                </c:pt>
                <c:pt idx="17">
                  <c:v>1.5634247801609948</c:v>
                </c:pt>
                <c:pt idx="18">
                  <c:v>1.5557935623942303</c:v>
                </c:pt>
                <c:pt idx="19">
                  <c:v>1.5564139560807724</c:v>
                </c:pt>
                <c:pt idx="20">
                  <c:v>1.5570070755746803</c:v>
                </c:pt>
                <c:pt idx="21">
                  <c:v>1.5461503097806357</c:v>
                </c:pt>
                <c:pt idx="22">
                  <c:v>1.5443943031366336</c:v>
                </c:pt>
                <c:pt idx="23">
                  <c:v>1.5426507363137627</c:v>
                </c:pt>
                <c:pt idx="24">
                  <c:v>1.5487495382546914</c:v>
                </c:pt>
                <c:pt idx="25">
                  <c:v>1.5467624844704537</c:v>
                </c:pt>
                <c:pt idx="26">
                  <c:v>1.5447915413803317</c:v>
                </c:pt>
                <c:pt idx="27">
                  <c:v>1.5617768787904585</c:v>
                </c:pt>
                <c:pt idx="28">
                  <c:v>1.5655776263411831</c:v>
                </c:pt>
                <c:pt idx="29">
                  <c:v>1.569296860580057</c:v>
                </c:pt>
                <c:pt idx="30">
                  <c:v>1.5652722867807927</c:v>
                </c:pt>
                <c:pt idx="31">
                  <c:v>1.5709551803756054</c:v>
                </c:pt>
                <c:pt idx="32">
                  <c:v>1.5765237485698904</c:v>
                </c:pt>
                <c:pt idx="33">
                  <c:v>1.5703283833662145</c:v>
                </c:pt>
                <c:pt idx="34">
                  <c:v>1.5716231729072292</c:v>
                </c:pt>
                <c:pt idx="35">
                  <c:v>1.5728775600899354</c:v>
                </c:pt>
                <c:pt idx="36">
                  <c:v>1.5769336750189851</c:v>
                </c:pt>
                <c:pt idx="37">
                  <c:v>1.574223552499979</c:v>
                </c:pt>
                <c:pt idx="38">
                  <c:v>1.5715409387292838</c:v>
                </c:pt>
                <c:pt idx="39">
                  <c:v>1.5849675775125107</c:v>
                </c:pt>
                <c:pt idx="40">
                  <c:v>1.5873720067605186</c:v>
                </c:pt>
                <c:pt idx="41">
                  <c:v>1.5897145878448522</c:v>
                </c:pt>
                <c:pt idx="42">
                  <c:v>1.5875880446417732</c:v>
                </c:pt>
                <c:pt idx="43">
                  <c:v>1.594325628928515</c:v>
                </c:pt>
                <c:pt idx="44">
                  <c:v>1.6009241952745303</c:v>
                </c:pt>
                <c:pt idx="45">
                  <c:v>1.598069998700351</c:v>
                </c:pt>
                <c:pt idx="46">
                  <c:v>1.6051539199361415</c:v>
                </c:pt>
                <c:pt idx="47">
                  <c:v>1.6120893705369346</c:v>
                </c:pt>
                <c:pt idx="48">
                  <c:v>1.6248946874335577</c:v>
                </c:pt>
                <c:pt idx="49">
                  <c:v>1.6306625265737666</c:v>
                </c:pt>
                <c:pt idx="50">
                  <c:v>1.6362981552116478</c:v>
                </c:pt>
                <c:pt idx="51">
                  <c:v>1.6657391200279597</c:v>
                </c:pt>
                <c:pt idx="52">
                  <c:v>1.678231513869537</c:v>
                </c:pt>
                <c:pt idx="53">
                  <c:v>1.6904438745343999</c:v>
                </c:pt>
                <c:pt idx="54">
                  <c:v>1.6933481478056578</c:v>
                </c:pt>
                <c:pt idx="55">
                  <c:v>1.702750004597682</c:v>
                </c:pt>
                <c:pt idx="56">
                  <c:v>1.71192303682777</c:v>
                </c:pt>
                <c:pt idx="57">
                  <c:v>1.7051527604317029</c:v>
                </c:pt>
                <c:pt idx="58">
                  <c:v>1.7084680045258054</c:v>
                </c:pt>
                <c:pt idx="59">
                  <c:v>1.7116788185221292</c:v>
                </c:pt>
                <c:pt idx="60">
                  <c:v>1.7221097855413308</c:v>
                </c:pt>
                <c:pt idx="61">
                  <c:v>1.7298583907261906</c:v>
                </c:pt>
                <c:pt idx="62">
                  <c:v>1.7374020467003219</c:v>
                </c:pt>
                <c:pt idx="63">
                  <c:v>1.7693499101804719</c:v>
                </c:pt>
                <c:pt idx="64">
                  <c:v>1.7868903323650254</c:v>
                </c:pt>
                <c:pt idx="65">
                  <c:v>1.8039781311083485</c:v>
                </c:pt>
                <c:pt idx="66">
                  <c:v>1.8079578439546651</c:v>
                </c:pt>
                <c:pt idx="67">
                  <c:v>1.8155076182513841</c:v>
                </c:pt>
                <c:pt idx="68">
                  <c:v>1.8228228478875046</c:v>
                </c:pt>
                <c:pt idx="69">
                  <c:v>1.8085185944083131</c:v>
                </c:pt>
                <c:pt idx="70">
                  <c:v>1.8023077554807831</c:v>
                </c:pt>
                <c:pt idx="71">
                  <c:v>1.796193587677227</c:v>
                </c:pt>
                <c:pt idx="72">
                  <c:v>1.7889614107414111</c:v>
                </c:pt>
                <c:pt idx="73">
                  <c:v>1.7768376212883532</c:v>
                </c:pt>
                <c:pt idx="74">
                  <c:v>1.7649473091548034</c:v>
                </c:pt>
                <c:pt idx="75">
                  <c:v>1.7650633571169934</c:v>
                </c:pt>
                <c:pt idx="76">
                  <c:v>1.7452777630819227</c:v>
                </c:pt>
                <c:pt idx="77">
                  <c:v>1.7258910430867518</c:v>
                </c:pt>
                <c:pt idx="78">
                  <c:v>1.6842953823579663</c:v>
                </c:pt>
                <c:pt idx="79">
                  <c:v>1.6510064582861435</c:v>
                </c:pt>
                <c:pt idx="80">
                  <c:v>1.6183428589211837</c:v>
                </c:pt>
                <c:pt idx="81">
                  <c:v>1.5754711800474666</c:v>
                </c:pt>
                <c:pt idx="82">
                  <c:v>1.5463842990768364</c:v>
                </c:pt>
                <c:pt idx="83">
                  <c:v>1.5177611744659993</c:v>
                </c:pt>
                <c:pt idx="84">
                  <c:v>1.4983901365206072</c:v>
                </c:pt>
                <c:pt idx="85">
                  <c:v>1.4731801748759787</c:v>
                </c:pt>
                <c:pt idx="86">
                  <c:v>1.4483204587269647</c:v>
                </c:pt>
                <c:pt idx="87">
                  <c:v>1.4365237525880317</c:v>
                </c:pt>
                <c:pt idx="88">
                  <c:v>1.4041477876432911</c:v>
                </c:pt>
                <c:pt idx="89">
                  <c:v>1.3721649741171702</c:v>
                </c:pt>
                <c:pt idx="90">
                  <c:v>1.3095117553395417</c:v>
                </c:pt>
                <c:pt idx="91">
                  <c:v>1.2582662693297741</c:v>
                </c:pt>
                <c:pt idx="92">
                  <c:v>1.2074400549981104</c:v>
                </c:pt>
                <c:pt idx="93">
                  <c:v>1.1366666306561986</c:v>
                </c:pt>
                <c:pt idx="94">
                  <c:v>1.0848130666086859</c:v>
                </c:pt>
                <c:pt idx="95">
                  <c:v>1.0331179369877401</c:v>
                </c:pt>
                <c:pt idx="96">
                  <c:v>0.98006397488554031</c:v>
                </c:pt>
                <c:pt idx="97">
                  <c:v>0.92808426296907887</c:v>
                </c:pt>
                <c:pt idx="98">
                  <c:v>0.8760193647084511</c:v>
                </c:pt>
                <c:pt idx="99">
                  <c:v>0.84526680826117118</c:v>
                </c:pt>
                <c:pt idx="100">
                  <c:v>0.80362476947902317</c:v>
                </c:pt>
                <c:pt idx="101">
                  <c:v>0.76175467053054202</c:v>
                </c:pt>
                <c:pt idx="102">
                  <c:v>0.70584259138537453</c:v>
                </c:pt>
                <c:pt idx="103">
                  <c:v>0.6707145373480059</c:v>
                </c:pt>
                <c:pt idx="104">
                  <c:v>0.63525326395490889</c:v>
                </c:pt>
                <c:pt idx="105">
                  <c:v>0.58046246044089922</c:v>
                </c:pt>
                <c:pt idx="106">
                  <c:v>0.53548101189007458</c:v>
                </c:pt>
                <c:pt idx="107">
                  <c:v>0.48989757364473085</c:v>
                </c:pt>
                <c:pt idx="108">
                  <c:v>0.47998855270049035</c:v>
                </c:pt>
                <c:pt idx="109">
                  <c:v>0.4611155709195035</c:v>
                </c:pt>
                <c:pt idx="110">
                  <c:v>0.44195361836849356</c:v>
                </c:pt>
                <c:pt idx="111">
                  <c:v>0.43938737176638265</c:v>
                </c:pt>
                <c:pt idx="112">
                  <c:v>0.42365497382514028</c:v>
                </c:pt>
                <c:pt idx="113">
                  <c:v>0.40766929112660921</c:v>
                </c:pt>
                <c:pt idx="114">
                  <c:v>0.38259886312113434</c:v>
                </c:pt>
                <c:pt idx="115">
                  <c:v>0.39008311026040365</c:v>
                </c:pt>
                <c:pt idx="116">
                  <c:v>0.39772953027826807</c:v>
                </c:pt>
                <c:pt idx="117">
                  <c:v>0.39714012650915453</c:v>
                </c:pt>
                <c:pt idx="118">
                  <c:v>0.41870061411420745</c:v>
                </c:pt>
                <c:pt idx="119">
                  <c:v>0.44066614093226608</c:v>
                </c:pt>
                <c:pt idx="120">
                  <c:v>0.45348674660614152</c:v>
                </c:pt>
                <c:pt idx="121">
                  <c:v>0.46813684018449342</c:v>
                </c:pt>
                <c:pt idx="122">
                  <c:v>0.48304059728741999</c:v>
                </c:pt>
                <c:pt idx="123">
                  <c:v>0.54094255218262965</c:v>
                </c:pt>
                <c:pt idx="124">
                  <c:v>0.57548139611646887</c:v>
                </c:pt>
                <c:pt idx="125">
                  <c:v>0.61048372691218711</c:v>
                </c:pt>
                <c:pt idx="126">
                  <c:v>0.60636954487912265</c:v>
                </c:pt>
                <c:pt idx="127">
                  <c:v>0.61782026805181345</c:v>
                </c:pt>
                <c:pt idx="128">
                  <c:v>0.62941024485202002</c:v>
                </c:pt>
                <c:pt idx="129">
                  <c:v>0.63389442392422102</c:v>
                </c:pt>
                <c:pt idx="130">
                  <c:v>0.6599626041926272</c:v>
                </c:pt>
                <c:pt idx="131">
                  <c:v>0.68630937702918515</c:v>
                </c:pt>
                <c:pt idx="132">
                  <c:v>0.70100040484510817</c:v>
                </c:pt>
                <c:pt idx="133">
                  <c:v>0.67473379050515658</c:v>
                </c:pt>
                <c:pt idx="134">
                  <c:v>0.64821964220417472</c:v>
                </c:pt>
                <c:pt idx="135">
                  <c:v>0.6795568681000177</c:v>
                </c:pt>
                <c:pt idx="136">
                  <c:v>0.69222146218764236</c:v>
                </c:pt>
                <c:pt idx="137">
                  <c:v>0.7050082740710466</c:v>
                </c:pt>
                <c:pt idx="138">
                  <c:v>0.70789949697400667</c:v>
                </c:pt>
                <c:pt idx="139">
                  <c:v>0.72064810778689825</c:v>
                </c:pt>
                <c:pt idx="140">
                  <c:v>0.73350799476098594</c:v>
                </c:pt>
                <c:pt idx="141">
                  <c:v>0.7245599296993539</c:v>
                </c:pt>
                <c:pt idx="142">
                  <c:v>0.72480457318347158</c:v>
                </c:pt>
                <c:pt idx="143">
                  <c:v>0.72505334382620146</c:v>
                </c:pt>
                <c:pt idx="144">
                  <c:v>0.73491043929868149</c:v>
                </c:pt>
                <c:pt idx="145">
                  <c:v>0.75527533696625726</c:v>
                </c:pt>
                <c:pt idx="146">
                  <c:v>0.77579614505852024</c:v>
                </c:pt>
                <c:pt idx="147">
                  <c:v>0.85443832178511692</c:v>
                </c:pt>
                <c:pt idx="148">
                  <c:v>0.8872274116073473</c:v>
                </c:pt>
                <c:pt idx="149">
                  <c:v>0.92013863058699208</c:v>
                </c:pt>
                <c:pt idx="150">
                  <c:v>0.9165712308721321</c:v>
                </c:pt>
                <c:pt idx="151">
                  <c:v>0.95536523075809499</c:v>
                </c:pt>
                <c:pt idx="152">
                  <c:v>0.99422631528630079</c:v>
                </c:pt>
                <c:pt idx="153">
                  <c:v>1.0195147193597009</c:v>
                </c:pt>
                <c:pt idx="154">
                  <c:v>1.0524675457531105</c:v>
                </c:pt>
                <c:pt idx="155">
                  <c:v>1.0853793831787049</c:v>
                </c:pt>
                <c:pt idx="156">
                  <c:v>1.131353112193106</c:v>
                </c:pt>
                <c:pt idx="157">
                  <c:v>1.1896291372960583</c:v>
                </c:pt>
                <c:pt idx="158">
                  <c:v>1.2476079356729113</c:v>
                </c:pt>
                <c:pt idx="159">
                  <c:v>1.3522092532195902</c:v>
                </c:pt>
                <c:pt idx="160">
                  <c:v>1.3960920078785592</c:v>
                </c:pt>
                <c:pt idx="161">
                  <c:v>1.4394702158471815</c:v>
                </c:pt>
                <c:pt idx="162">
                  <c:v>1.4472275762390689</c:v>
                </c:pt>
                <c:pt idx="163">
                  <c:v>1.464938975421092</c:v>
                </c:pt>
                <c:pt idx="164">
                  <c:v>1.4823987346344374</c:v>
                </c:pt>
                <c:pt idx="165">
                  <c:v>1.468202733690992</c:v>
                </c:pt>
                <c:pt idx="166">
                  <c:v>1.4757339774983067</c:v>
                </c:pt>
                <c:pt idx="167">
                  <c:v>1.4831486412354604</c:v>
                </c:pt>
                <c:pt idx="168">
                  <c:v>1.5017400906866867</c:v>
                </c:pt>
                <c:pt idx="169">
                  <c:v>1.5108195379463816</c:v>
                </c:pt>
                <c:pt idx="170">
                  <c:v>1.5197488697140382</c:v>
                </c:pt>
                <c:pt idx="171">
                  <c:v>1.5684860968075656</c:v>
                </c:pt>
                <c:pt idx="172">
                  <c:v>1.5619956580511793</c:v>
                </c:pt>
                <c:pt idx="173">
                  <c:v>1.5555962884214072</c:v>
                </c:pt>
                <c:pt idx="174">
                  <c:v>1.5197826621194646</c:v>
                </c:pt>
                <c:pt idx="175">
                  <c:v>1.5181695149756607</c:v>
                </c:pt>
                <c:pt idx="176">
                  <c:v>1.5165674424199955</c:v>
                </c:pt>
                <c:pt idx="177">
                  <c:v>1.4980918555037965</c:v>
                </c:pt>
                <c:pt idx="178">
                  <c:v>1.4921836656679459</c:v>
                </c:pt>
                <c:pt idx="179">
                  <c:v>1.4863503973945846</c:v>
                </c:pt>
                <c:pt idx="180">
                  <c:v>1.4910052244650216</c:v>
                </c:pt>
                <c:pt idx="181">
                  <c:v>1.4838478385570364</c:v>
                </c:pt>
                <c:pt idx="182">
                  <c:v>1.4767826318791391</c:v>
                </c:pt>
                <c:pt idx="183">
                  <c:v>1.508285380969606</c:v>
                </c:pt>
                <c:pt idx="184">
                  <c:v>1.4976856461249262</c:v>
                </c:pt>
                <c:pt idx="185">
                  <c:v>1.4872315049534168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810496"/>
        <c:axId val="544812032"/>
      </c:lineChart>
      <c:dateAx>
        <c:axId val="544810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44812032"/>
        <c:crosses val="autoZero"/>
        <c:auto val="1"/>
        <c:lblOffset val="100"/>
        <c:baseTimeUnit val="months"/>
      </c:dateAx>
      <c:valAx>
        <c:axId val="54481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44810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HPA!$Z$1</c:f>
              <c:strCache>
                <c:ptCount val="1"/>
                <c:pt idx="0">
                  <c:v>avg(#HPA_MA.HPA_2YR)</c:v>
                </c:pt>
              </c:strCache>
            </c:strRef>
          </c:tx>
          <c:marker>
            <c:symbol val="none"/>
          </c:marker>
          <c:cat>
            <c:numRef>
              <c:f>HPA!$W$2:$W$295</c:f>
              <c:numCache>
                <c:formatCode>m/d/yyyy</c:formatCode>
                <c:ptCount val="294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</c:numCache>
            </c:numRef>
          </c:cat>
          <c:val>
            <c:numRef>
              <c:f>HPA!$Z$2:$Z$295</c:f>
              <c:numCache>
                <c:formatCode>General</c:formatCode>
                <c:ptCount val="294"/>
                <c:pt idx="0">
                  <c:v>-1.0934143819480899</c:v>
                </c:pt>
                <c:pt idx="1">
                  <c:v>-1.09443927978163</c:v>
                </c:pt>
                <c:pt idx="2">
                  <c:v>-1.09546008865759</c:v>
                </c:pt>
                <c:pt idx="3">
                  <c:v>-1.0982835480561499</c:v>
                </c:pt>
                <c:pt idx="4">
                  <c:v>-1.101099123754</c:v>
                </c:pt>
                <c:pt idx="5">
                  <c:v>-1.10390691021117</c:v>
                </c:pt>
                <c:pt idx="6">
                  <c:v>-1.1053827197372701</c:v>
                </c:pt>
                <c:pt idx="7">
                  <c:v>-1.1068513785840299</c:v>
                </c:pt>
                <c:pt idx="8">
                  <c:v>-1.1083129004147201</c:v>
                </c:pt>
                <c:pt idx="9">
                  <c:v>-1.10971122650723</c:v>
                </c:pt>
                <c:pt idx="10">
                  <c:v>-1.1111025104368499</c:v>
                </c:pt>
                <c:pt idx="11">
                  <c:v>-1.11248684498754</c:v>
                </c:pt>
                <c:pt idx="12">
                  <c:v>-1.11753892163003</c:v>
                </c:pt>
                <c:pt idx="13">
                  <c:v>-1.12256116552206</c:v>
                </c:pt>
                <c:pt idx="14">
                  <c:v>-1.1275539500809</c:v>
                </c:pt>
                <c:pt idx="15">
                  <c:v>-1.12904527334532</c:v>
                </c:pt>
                <c:pt idx="16">
                  <c:v>-1.1305332030470501</c:v>
                </c:pt>
                <c:pt idx="17">
                  <c:v>-1.13201777290676</c:v>
                </c:pt>
                <c:pt idx="18">
                  <c:v>-1.13322631086176</c:v>
                </c:pt>
                <c:pt idx="19">
                  <c:v>-1.13443665566339</c:v>
                </c:pt>
                <c:pt idx="20">
                  <c:v>-1.13564881448925</c:v>
                </c:pt>
                <c:pt idx="21">
                  <c:v>-1.13704519870178</c:v>
                </c:pt>
                <c:pt idx="22">
                  <c:v>-1.13844087008023</c:v>
                </c:pt>
                <c:pt idx="23">
                  <c:v>-1.1398358355973399</c:v>
                </c:pt>
                <c:pt idx="24">
                  <c:v>-1.13874894350338</c:v>
                </c:pt>
                <c:pt idx="25">
                  <c:v>-1.1376862035602899</c:v>
                </c:pt>
                <c:pt idx="26">
                  <c:v>-1.13664682077333</c:v>
                </c:pt>
                <c:pt idx="27">
                  <c:v>-1.13716279544426</c:v>
                </c:pt>
                <c:pt idx="28">
                  <c:v>-1.13767267415894</c:v>
                </c:pt>
                <c:pt idx="29">
                  <c:v>-1.13817662309959</c:v>
                </c:pt>
                <c:pt idx="30">
                  <c:v>-1.13911571447628</c:v>
                </c:pt>
                <c:pt idx="31">
                  <c:v>-1.14004707018812</c:v>
                </c:pt>
                <c:pt idx="32">
                  <c:v>-1.1409708067740301</c:v>
                </c:pt>
                <c:pt idx="33">
                  <c:v>-1.1405261191195499</c:v>
                </c:pt>
                <c:pt idx="34">
                  <c:v>-1.14008774328253</c:v>
                </c:pt>
                <c:pt idx="35">
                  <c:v>-1.13965554535323</c:v>
                </c:pt>
                <c:pt idx="36">
                  <c:v>-1.1351352714129299</c:v>
                </c:pt>
                <c:pt idx="37">
                  <c:v>-1.1306931104890801</c:v>
                </c:pt>
                <c:pt idx="38">
                  <c:v>-1.12632692630242</c:v>
                </c:pt>
                <c:pt idx="39">
                  <c:v>-1.12494269093607</c:v>
                </c:pt>
                <c:pt idx="40">
                  <c:v>-1.1235835016365801</c:v>
                </c:pt>
                <c:pt idx="41">
                  <c:v>-1.1222486273401</c:v>
                </c:pt>
                <c:pt idx="42">
                  <c:v>-1.1222738277481299</c:v>
                </c:pt>
                <c:pt idx="43">
                  <c:v>-1.1223035620081301</c:v>
                </c:pt>
                <c:pt idx="44">
                  <c:v>-1.12233762362643</c:v>
                </c:pt>
                <c:pt idx="45">
                  <c:v>-1.12829506958777</c:v>
                </c:pt>
                <c:pt idx="46">
                  <c:v>-1.1341984000827201</c:v>
                </c:pt>
                <c:pt idx="47">
                  <c:v>-1.1400484686944901</c:v>
                </c:pt>
                <c:pt idx="48">
                  <c:v>-1.1404683267619999</c:v>
                </c:pt>
                <c:pt idx="49">
                  <c:v>-1.1408926919344899</c:v>
                </c:pt>
                <c:pt idx="50">
                  <c:v>-1.1413213481570701</c:v>
                </c:pt>
                <c:pt idx="51">
                  <c:v>-1.1441128823523601</c:v>
                </c:pt>
                <c:pt idx="52">
                  <c:v>-1.14687812916508</c:v>
                </c:pt>
                <c:pt idx="53">
                  <c:v>-1.1496175781012901</c:v>
                </c:pt>
                <c:pt idx="54">
                  <c:v>-1.15705443070909</c:v>
                </c:pt>
                <c:pt idx="55">
                  <c:v>-1.16437423750594</c:v>
                </c:pt>
                <c:pt idx="56">
                  <c:v>-1.1715801439161599</c:v>
                </c:pt>
                <c:pt idx="57">
                  <c:v>-1.1746297702014701</c:v>
                </c:pt>
                <c:pt idx="58">
                  <c:v>-1.1776542362354401</c:v>
                </c:pt>
                <c:pt idx="59">
                  <c:v>-1.18065393393464</c:v>
                </c:pt>
                <c:pt idx="60">
                  <c:v>-1.18485524620156</c:v>
                </c:pt>
                <c:pt idx="61">
                  <c:v>-1.1890189159285101</c:v>
                </c:pt>
                <c:pt idx="62">
                  <c:v>-1.1931455360555201</c:v>
                </c:pt>
                <c:pt idx="63">
                  <c:v>-1.2012002759848099</c:v>
                </c:pt>
                <c:pt idx="64">
                  <c:v>-1.2091798225620101</c:v>
                </c:pt>
                <c:pt idx="65">
                  <c:v>-1.2170853973883999</c:v>
                </c:pt>
                <c:pt idx="66">
                  <c:v>-1.2228874021862901</c:v>
                </c:pt>
                <c:pt idx="67">
                  <c:v>-1.22863014289552</c:v>
                </c:pt>
                <c:pt idx="68">
                  <c:v>-1.23431473688362</c:v>
                </c:pt>
                <c:pt idx="69">
                  <c:v>-1.2322673205803101</c:v>
                </c:pt>
                <c:pt idx="70">
                  <c:v>-1.23030331315903</c:v>
                </c:pt>
                <c:pt idx="71">
                  <c:v>-1.2284185907867899</c:v>
                </c:pt>
                <c:pt idx="72">
                  <c:v>-1.22858846644995</c:v>
                </c:pt>
                <c:pt idx="73">
                  <c:v>-1.22877105271447</c:v>
                </c:pt>
                <c:pt idx="74">
                  <c:v>-1.2289656040061101</c:v>
                </c:pt>
                <c:pt idx="75">
                  <c:v>-1.2238388580727899</c:v>
                </c:pt>
                <c:pt idx="76">
                  <c:v>-1.21886557807048</c:v>
                </c:pt>
                <c:pt idx="77">
                  <c:v>-1.2140376054973101</c:v>
                </c:pt>
                <c:pt idx="78">
                  <c:v>-1.2028472786675199</c:v>
                </c:pt>
                <c:pt idx="79">
                  <c:v>-1.1921235826585099</c:v>
                </c:pt>
                <c:pt idx="80">
                  <c:v>-1.1818337903414999</c:v>
                </c:pt>
                <c:pt idx="81">
                  <c:v>-1.1779410174874301</c:v>
                </c:pt>
                <c:pt idx="82">
                  <c:v>-1.17413029311468</c:v>
                </c:pt>
                <c:pt idx="83">
                  <c:v>-1.1703988020951199</c:v>
                </c:pt>
                <c:pt idx="84">
                  <c:v>-1.1641542864596</c:v>
                </c:pt>
                <c:pt idx="85">
                  <c:v>-1.1580552081879101</c:v>
                </c:pt>
                <c:pt idx="86">
                  <c:v>-1.15209597414934</c:v>
                </c:pt>
                <c:pt idx="87">
                  <c:v>-1.14049164072121</c:v>
                </c:pt>
                <c:pt idx="88">
                  <c:v>-1.1292303041845699</c:v>
                </c:pt>
                <c:pt idx="89">
                  <c:v>-1.1182937611958199</c:v>
                </c:pt>
                <c:pt idx="90">
                  <c:v>-1.10467796301736</c:v>
                </c:pt>
                <c:pt idx="91">
                  <c:v>-1.09140362165947</c:v>
                </c:pt>
                <c:pt idx="92">
                  <c:v>-1.0784551359950201</c:v>
                </c:pt>
                <c:pt idx="93">
                  <c:v>-1.07058424125329</c:v>
                </c:pt>
                <c:pt idx="94">
                  <c:v>-1.0628991267355099</c:v>
                </c:pt>
                <c:pt idx="95">
                  <c:v>-1.0553922726596701</c:v>
                </c:pt>
                <c:pt idx="96">
                  <c:v>-1.04888578961455</c:v>
                </c:pt>
                <c:pt idx="97">
                  <c:v>-1.0424911192519699</c:v>
                </c:pt>
                <c:pt idx="98">
                  <c:v>-1.0362051595138799</c:v>
                </c:pt>
                <c:pt idx="99">
                  <c:v>-1.0259095540176799</c:v>
                </c:pt>
                <c:pt idx="100">
                  <c:v>-1.0157295953887</c:v>
                </c:pt>
                <c:pt idx="101">
                  <c:v>-1.00566218578763</c:v>
                </c:pt>
                <c:pt idx="102">
                  <c:v>-0.99395024940627397</c:v>
                </c:pt>
                <c:pt idx="103">
                  <c:v>-0.98233765975433696</c:v>
                </c:pt>
                <c:pt idx="104">
                  <c:v>-0.97082223567820303</c:v>
                </c:pt>
                <c:pt idx="105">
                  <c:v>-0.96549496713578697</c:v>
                </c:pt>
                <c:pt idx="106">
                  <c:v>-0.96021612110513099</c:v>
                </c:pt>
                <c:pt idx="107">
                  <c:v>-0.95498475682760997</c:v>
                </c:pt>
                <c:pt idx="108">
                  <c:v>-0.95504422868414596</c:v>
                </c:pt>
                <c:pt idx="109">
                  <c:v>-0.95511628200136001</c:v>
                </c:pt>
                <c:pt idx="110">
                  <c:v>-0.95520066701022999</c:v>
                </c:pt>
                <c:pt idx="111">
                  <c:v>-0.94712590159105103</c:v>
                </c:pt>
                <c:pt idx="112">
                  <c:v>-0.93906883112290496</c:v>
                </c:pt>
                <c:pt idx="113">
                  <c:v>-0.93102869513012598</c:v>
                </c:pt>
                <c:pt idx="114">
                  <c:v>-0.925576247174837</c:v>
                </c:pt>
                <c:pt idx="115">
                  <c:v>-0.92011546648979003</c:v>
                </c:pt>
                <c:pt idx="116">
                  <c:v>-0.91464597013620297</c:v>
                </c:pt>
                <c:pt idx="117">
                  <c:v>-0.91226874531287705</c:v>
                </c:pt>
                <c:pt idx="118">
                  <c:v>-0.90990913553907404</c:v>
                </c:pt>
                <c:pt idx="119">
                  <c:v>-0.90756724027973601</c:v>
                </c:pt>
                <c:pt idx="120">
                  <c:v>-0.904583719412833</c:v>
                </c:pt>
                <c:pt idx="121">
                  <c:v>-0.90162725981927505</c:v>
                </c:pt>
                <c:pt idx="122">
                  <c:v>-0.89869858615479803</c:v>
                </c:pt>
                <c:pt idx="123">
                  <c:v>-0.90139955707380204</c:v>
                </c:pt>
                <c:pt idx="124">
                  <c:v>-0.90418095129992704</c:v>
                </c:pt>
                <c:pt idx="125">
                  <c:v>-0.90704740452058996</c:v>
                </c:pt>
                <c:pt idx="126">
                  <c:v>-0.91731787013011401</c:v>
                </c:pt>
                <c:pt idx="127">
                  <c:v>-0.92782050526627602</c:v>
                </c:pt>
                <c:pt idx="128">
                  <c:v>-0.93856784454523901</c:v>
                </c:pt>
                <c:pt idx="129">
                  <c:v>-0.93823503106529504</c:v>
                </c:pt>
                <c:pt idx="130">
                  <c:v>-0.93792062489052197</c:v>
                </c:pt>
                <c:pt idx="131">
                  <c:v>-0.93762520861896603</c:v>
                </c:pt>
                <c:pt idx="132">
                  <c:v>-0.92807680862021802</c:v>
                </c:pt>
                <c:pt idx="133">
                  <c:v>-0.91858011039735599</c:v>
                </c:pt>
                <c:pt idx="134">
                  <c:v>-0.90913428068140301</c:v>
                </c:pt>
                <c:pt idx="135">
                  <c:v>-0.91158607239798695</c:v>
                </c:pt>
                <c:pt idx="136">
                  <c:v>-0.91409756703370204</c:v>
                </c:pt>
                <c:pt idx="137">
                  <c:v>-0.916671350787713</c:v>
                </c:pt>
                <c:pt idx="138">
                  <c:v>-0.92634617124630902</c:v>
                </c:pt>
                <c:pt idx="139">
                  <c:v>-0.93621477731085101</c:v>
                </c:pt>
                <c:pt idx="140">
                  <c:v>-0.94628445725127097</c:v>
                </c:pt>
                <c:pt idx="141">
                  <c:v>-0.950075735115672</c:v>
                </c:pt>
                <c:pt idx="142">
                  <c:v>-0.95389731089185203</c:v>
                </c:pt>
                <c:pt idx="143">
                  <c:v>-0.95774973562884702</c:v>
                </c:pt>
                <c:pt idx="144">
                  <c:v>-0.95886187935790901</c:v>
                </c:pt>
                <c:pt idx="145">
                  <c:v>-0.95998867793227405</c:v>
                </c:pt>
                <c:pt idx="146">
                  <c:v>-0.96113049804817396</c:v>
                </c:pt>
                <c:pt idx="147">
                  <c:v>-0.96280896576826602</c:v>
                </c:pt>
                <c:pt idx="148">
                  <c:v>-0.96451929007632597</c:v>
                </c:pt>
                <c:pt idx="149">
                  <c:v>-0.96626266529141203</c:v>
                </c:pt>
                <c:pt idx="150">
                  <c:v>-0.96658990801598499</c:v>
                </c:pt>
                <c:pt idx="151">
                  <c:v>-0.96693193157692003</c:v>
                </c:pt>
                <c:pt idx="152">
                  <c:v>-0.96728807314643905</c:v>
                </c:pt>
                <c:pt idx="153">
                  <c:v>-0.97165787385401703</c:v>
                </c:pt>
                <c:pt idx="154">
                  <c:v>-0.976063198329439</c:v>
                </c:pt>
                <c:pt idx="155">
                  <c:v>-0.98050489483462899</c:v>
                </c:pt>
                <c:pt idx="156">
                  <c:v>-0.99002044729998595</c:v>
                </c:pt>
                <c:pt idx="157">
                  <c:v>-0.99973810060129897</c:v>
                </c:pt>
                <c:pt idx="158">
                  <c:v>-1.00966574784721</c:v>
                </c:pt>
                <c:pt idx="159">
                  <c:v>-1.0191273151609901</c:v>
                </c:pt>
                <c:pt idx="160">
                  <c:v>-1.02874458405701</c:v>
                </c:pt>
                <c:pt idx="161">
                  <c:v>-1.03852344583992</c:v>
                </c:pt>
                <c:pt idx="162">
                  <c:v>-1.0404702456677699</c:v>
                </c:pt>
                <c:pt idx="163">
                  <c:v>-1.0424143828043599</c:v>
                </c:pt>
                <c:pt idx="164">
                  <c:v>-1.04435589065406</c:v>
                </c:pt>
                <c:pt idx="165">
                  <c:v>-1.04526188857753</c:v>
                </c:pt>
                <c:pt idx="166">
                  <c:v>-1.0461744751572499</c:v>
                </c:pt>
                <c:pt idx="167">
                  <c:v>-1.04709364329722</c:v>
                </c:pt>
                <c:pt idx="168">
                  <c:v>-1.0523351760658599</c:v>
                </c:pt>
                <c:pt idx="169">
                  <c:v>-1.0576198693282901</c:v>
                </c:pt>
                <c:pt idx="170">
                  <c:v>-1.06294830917923</c:v>
                </c:pt>
                <c:pt idx="171">
                  <c:v>-1.0708456614634501</c:v>
                </c:pt>
                <c:pt idx="172">
                  <c:v>-1.07877393286825</c:v>
                </c:pt>
                <c:pt idx="173">
                  <c:v>-1.0867334207833499</c:v>
                </c:pt>
                <c:pt idx="174">
                  <c:v>-1.0876975089373</c:v>
                </c:pt>
                <c:pt idx="175">
                  <c:v>-1.0886610243047401</c:v>
                </c:pt>
                <c:pt idx="176">
                  <c:v>-1.0896237892540399</c:v>
                </c:pt>
                <c:pt idx="177">
                  <c:v>-1.08989075362355</c:v>
                </c:pt>
                <c:pt idx="178">
                  <c:v>-1.0901696708013999</c:v>
                </c:pt>
                <c:pt idx="179">
                  <c:v>-1.09046052394863</c:v>
                </c:pt>
                <c:pt idx="180">
                  <c:v>-1.0911151311164999</c:v>
                </c:pt>
                <c:pt idx="181">
                  <c:v>-1.0917831576555901</c:v>
                </c:pt>
                <c:pt idx="182">
                  <c:v>-1.0924643536871199</c:v>
                </c:pt>
                <c:pt idx="183">
                  <c:v>-1.0937771751230401</c:v>
                </c:pt>
                <c:pt idx="184">
                  <c:v>-1.0951045979216001</c:v>
                </c:pt>
                <c:pt idx="185">
                  <c:v>-1.09644572551521</c:v>
                </c:pt>
                <c:pt idx="186">
                  <c:v>-1.09145919633104</c:v>
                </c:pt>
                <c:pt idx="187">
                  <c:v>-1.08658236987909</c:v>
                </c:pt>
                <c:pt idx="188">
                  <c:v>-1.08181190926312</c:v>
                </c:pt>
                <c:pt idx="189">
                  <c:v>-1.07894102049702</c:v>
                </c:pt>
                <c:pt idx="190">
                  <c:v>-1.0761138073571599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HPA!$AA$1</c:f>
              <c:strCache>
                <c:ptCount val="1"/>
                <c:pt idx="0">
                  <c:v>% changes</c:v>
                </c:pt>
              </c:strCache>
            </c:strRef>
          </c:tx>
          <c:marker>
            <c:symbol val="none"/>
          </c:marker>
          <c:cat>
            <c:numRef>
              <c:f>HPA!$W$2:$W$295</c:f>
              <c:numCache>
                <c:formatCode>m/d/yyyy</c:formatCode>
                <c:ptCount val="294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</c:numCache>
            </c:numRef>
          </c:cat>
          <c:val>
            <c:numRef>
              <c:f>HPA!$AA$2:$AA$295</c:f>
              <c:numCache>
                <c:formatCode>General</c:formatCode>
                <c:ptCount val="294"/>
                <c:pt idx="0">
                  <c:v>-1.4837985564532916</c:v>
                </c:pt>
                <c:pt idx="1">
                  <c:v>-1.4901133738683749</c:v>
                </c:pt>
                <c:pt idx="2">
                  <c:v>-1.4963249773054157</c:v>
                </c:pt>
                <c:pt idx="3">
                  <c:v>-1.5171803923173379</c:v>
                </c:pt>
                <c:pt idx="4">
                  <c:v>-1.5225218940055938</c:v>
                </c:pt>
                <c:pt idx="5">
                  <c:v>-1.5277666926227691</c:v>
                </c:pt>
                <c:pt idx="6">
                  <c:v>-1.521848602986589</c:v>
                </c:pt>
                <c:pt idx="7">
                  <c:v>-1.5257044742934487</c:v>
                </c:pt>
                <c:pt idx="8">
                  <c:v>-1.5294859364706699</c:v>
                </c:pt>
                <c:pt idx="9">
                  <c:v>-1.5246982984785962</c:v>
                </c:pt>
                <c:pt idx="10">
                  <c:v>-1.5252404742370265</c:v>
                </c:pt>
                <c:pt idx="11">
                  <c:v>-1.5257598594788595</c:v>
                </c:pt>
                <c:pt idx="12">
                  <c:v>-1.5339307218220213</c:v>
                </c:pt>
                <c:pt idx="13">
                  <c:v>-1.5379453560232887</c:v>
                </c:pt>
                <c:pt idx="14">
                  <c:v>-1.5418806480343221</c:v>
                </c:pt>
                <c:pt idx="15">
                  <c:v>-1.5581291781010838</c:v>
                </c:pt>
                <c:pt idx="16">
                  <c:v>-1.5608079485506223</c:v>
                </c:pt>
                <c:pt idx="17">
                  <c:v>-1.5634247801609948</c:v>
                </c:pt>
                <c:pt idx="18">
                  <c:v>-1.5557935623942303</c:v>
                </c:pt>
                <c:pt idx="19">
                  <c:v>-1.5564139560807724</c:v>
                </c:pt>
                <c:pt idx="20">
                  <c:v>-1.5570070755746803</c:v>
                </c:pt>
                <c:pt idx="21">
                  <c:v>-1.5461503097806357</c:v>
                </c:pt>
                <c:pt idx="22">
                  <c:v>-1.5443943031366336</c:v>
                </c:pt>
                <c:pt idx="23">
                  <c:v>-1.5426507363137627</c:v>
                </c:pt>
                <c:pt idx="24">
                  <c:v>-1.5487495382546914</c:v>
                </c:pt>
                <c:pt idx="25">
                  <c:v>-1.5467624844704537</c:v>
                </c:pt>
                <c:pt idx="26">
                  <c:v>-1.5447915413803317</c:v>
                </c:pt>
                <c:pt idx="27">
                  <c:v>-1.5617768787904585</c:v>
                </c:pt>
                <c:pt idx="28">
                  <c:v>-1.5655776263411831</c:v>
                </c:pt>
                <c:pt idx="29">
                  <c:v>-1.569296860580057</c:v>
                </c:pt>
                <c:pt idx="30">
                  <c:v>-1.5652722867807927</c:v>
                </c:pt>
                <c:pt idx="31">
                  <c:v>-1.5709551803756054</c:v>
                </c:pt>
                <c:pt idx="32">
                  <c:v>-1.5765237485698904</c:v>
                </c:pt>
                <c:pt idx="33">
                  <c:v>-1.5703283833662145</c:v>
                </c:pt>
                <c:pt idx="34">
                  <c:v>-1.5716231729072292</c:v>
                </c:pt>
                <c:pt idx="35">
                  <c:v>-1.5728775600899354</c:v>
                </c:pt>
                <c:pt idx="36">
                  <c:v>-1.5769336750189851</c:v>
                </c:pt>
                <c:pt idx="37">
                  <c:v>-1.574223552499979</c:v>
                </c:pt>
                <c:pt idx="38">
                  <c:v>-1.5715409387292838</c:v>
                </c:pt>
                <c:pt idx="39">
                  <c:v>-1.5849675775125107</c:v>
                </c:pt>
                <c:pt idx="40">
                  <c:v>-1.5873720067605186</c:v>
                </c:pt>
                <c:pt idx="41">
                  <c:v>-1.5897145878448522</c:v>
                </c:pt>
                <c:pt idx="42">
                  <c:v>-1.5875880446417732</c:v>
                </c:pt>
                <c:pt idx="43">
                  <c:v>-1.594325628928515</c:v>
                </c:pt>
                <c:pt idx="44">
                  <c:v>-1.6009241952745303</c:v>
                </c:pt>
                <c:pt idx="45">
                  <c:v>-1.598069998700351</c:v>
                </c:pt>
                <c:pt idx="46">
                  <c:v>-1.6051539199361415</c:v>
                </c:pt>
                <c:pt idx="47">
                  <c:v>-1.6120893705369346</c:v>
                </c:pt>
                <c:pt idx="48">
                  <c:v>-1.6248946874335577</c:v>
                </c:pt>
                <c:pt idx="49">
                  <c:v>-1.6306625265737666</c:v>
                </c:pt>
                <c:pt idx="50">
                  <c:v>-1.6362981552116478</c:v>
                </c:pt>
                <c:pt idx="51">
                  <c:v>-1.6657391200279597</c:v>
                </c:pt>
                <c:pt idx="52">
                  <c:v>-1.678231513869537</c:v>
                </c:pt>
                <c:pt idx="53">
                  <c:v>-1.6904438745343999</c:v>
                </c:pt>
                <c:pt idx="54">
                  <c:v>-1.6933481478056578</c:v>
                </c:pt>
                <c:pt idx="55">
                  <c:v>-1.702750004597682</c:v>
                </c:pt>
                <c:pt idx="56">
                  <c:v>-1.71192303682777</c:v>
                </c:pt>
                <c:pt idx="57">
                  <c:v>-1.7051527604317029</c:v>
                </c:pt>
                <c:pt idx="58">
                  <c:v>-1.7084680045258054</c:v>
                </c:pt>
                <c:pt idx="59">
                  <c:v>-1.7116788185221292</c:v>
                </c:pt>
                <c:pt idx="60">
                  <c:v>-1.7221097855413308</c:v>
                </c:pt>
                <c:pt idx="61">
                  <c:v>-1.7298583907261906</c:v>
                </c:pt>
                <c:pt idx="62">
                  <c:v>-1.7374020467003219</c:v>
                </c:pt>
                <c:pt idx="63">
                  <c:v>-1.7693499101804719</c:v>
                </c:pt>
                <c:pt idx="64">
                  <c:v>-1.7868903323650254</c:v>
                </c:pt>
                <c:pt idx="65">
                  <c:v>-1.8039781311083485</c:v>
                </c:pt>
                <c:pt idx="66">
                  <c:v>-1.8079578439546651</c:v>
                </c:pt>
                <c:pt idx="67">
                  <c:v>-1.8155076182513841</c:v>
                </c:pt>
                <c:pt idx="68">
                  <c:v>-1.8228228478875046</c:v>
                </c:pt>
                <c:pt idx="69">
                  <c:v>-1.8085185944083131</c:v>
                </c:pt>
                <c:pt idx="70">
                  <c:v>-1.8023077554807831</c:v>
                </c:pt>
                <c:pt idx="71">
                  <c:v>-1.796193587677227</c:v>
                </c:pt>
                <c:pt idx="72">
                  <c:v>-1.7889614107414111</c:v>
                </c:pt>
                <c:pt idx="73">
                  <c:v>-1.7768376212883532</c:v>
                </c:pt>
                <c:pt idx="74">
                  <c:v>-1.7649473091548034</c:v>
                </c:pt>
                <c:pt idx="75">
                  <c:v>-1.7650633571169934</c:v>
                </c:pt>
                <c:pt idx="76">
                  <c:v>-1.7452777630819227</c:v>
                </c:pt>
                <c:pt idx="77">
                  <c:v>-1.7258910430867518</c:v>
                </c:pt>
                <c:pt idx="78">
                  <c:v>-1.6842953823579663</c:v>
                </c:pt>
                <c:pt idx="79">
                  <c:v>-1.6510064582861435</c:v>
                </c:pt>
                <c:pt idx="80">
                  <c:v>-1.6183428589211837</c:v>
                </c:pt>
                <c:pt idx="81">
                  <c:v>-1.5754711800474666</c:v>
                </c:pt>
                <c:pt idx="82">
                  <c:v>-1.5463842990768364</c:v>
                </c:pt>
                <c:pt idx="83">
                  <c:v>-1.5177611744659993</c:v>
                </c:pt>
                <c:pt idx="84">
                  <c:v>-1.4983901365206072</c:v>
                </c:pt>
                <c:pt idx="85">
                  <c:v>-1.4731801748759787</c:v>
                </c:pt>
                <c:pt idx="86">
                  <c:v>-1.4483204587269647</c:v>
                </c:pt>
                <c:pt idx="87">
                  <c:v>-1.4365237525880317</c:v>
                </c:pt>
                <c:pt idx="88">
                  <c:v>-1.4041477876432911</c:v>
                </c:pt>
                <c:pt idx="89">
                  <c:v>-1.3721649741171702</c:v>
                </c:pt>
                <c:pt idx="90">
                  <c:v>-1.3095117553395417</c:v>
                </c:pt>
                <c:pt idx="91">
                  <c:v>-1.2582662693297741</c:v>
                </c:pt>
                <c:pt idx="92">
                  <c:v>-1.2074400549981104</c:v>
                </c:pt>
                <c:pt idx="93">
                  <c:v>-1.1366666306561986</c:v>
                </c:pt>
                <c:pt idx="94">
                  <c:v>-1.0848130666086859</c:v>
                </c:pt>
                <c:pt idx="95">
                  <c:v>-1.0331179369877401</c:v>
                </c:pt>
                <c:pt idx="96">
                  <c:v>-0.98006397488554031</c:v>
                </c:pt>
                <c:pt idx="97">
                  <c:v>-0.92808426296907887</c:v>
                </c:pt>
                <c:pt idx="98">
                  <c:v>-0.8760193647084511</c:v>
                </c:pt>
                <c:pt idx="99">
                  <c:v>-0.84526680826117118</c:v>
                </c:pt>
                <c:pt idx="100">
                  <c:v>-0.80362476947902317</c:v>
                </c:pt>
                <c:pt idx="101">
                  <c:v>-0.76175467053054202</c:v>
                </c:pt>
                <c:pt idx="102">
                  <c:v>-0.70584259138537453</c:v>
                </c:pt>
                <c:pt idx="103">
                  <c:v>-0.6707145373480059</c:v>
                </c:pt>
                <c:pt idx="104">
                  <c:v>-0.63525326395490889</c:v>
                </c:pt>
                <c:pt idx="105">
                  <c:v>-0.58046246044089922</c:v>
                </c:pt>
                <c:pt idx="106">
                  <c:v>-0.53548101189007458</c:v>
                </c:pt>
                <c:pt idx="107">
                  <c:v>-0.48989757364473085</c:v>
                </c:pt>
                <c:pt idx="108">
                  <c:v>-0.47998855270049035</c:v>
                </c:pt>
                <c:pt idx="109">
                  <c:v>-0.4611155709195035</c:v>
                </c:pt>
                <c:pt idx="110">
                  <c:v>-0.44195361836849356</c:v>
                </c:pt>
                <c:pt idx="111">
                  <c:v>-0.43938737176638265</c:v>
                </c:pt>
                <c:pt idx="112">
                  <c:v>-0.42365497382514028</c:v>
                </c:pt>
                <c:pt idx="113">
                  <c:v>-0.40766929112660921</c:v>
                </c:pt>
                <c:pt idx="114">
                  <c:v>-0.38259886312113434</c:v>
                </c:pt>
                <c:pt idx="115">
                  <c:v>-0.39008311026040365</c:v>
                </c:pt>
                <c:pt idx="116">
                  <c:v>-0.39772953027826807</c:v>
                </c:pt>
                <c:pt idx="117">
                  <c:v>-0.39714012650915453</c:v>
                </c:pt>
                <c:pt idx="118">
                  <c:v>-0.41870061411420745</c:v>
                </c:pt>
                <c:pt idx="119">
                  <c:v>-0.44066614093226608</c:v>
                </c:pt>
                <c:pt idx="120">
                  <c:v>-0.45348674660614152</c:v>
                </c:pt>
                <c:pt idx="121">
                  <c:v>-0.46813684018449342</c:v>
                </c:pt>
                <c:pt idx="122">
                  <c:v>-0.48304059728741999</c:v>
                </c:pt>
                <c:pt idx="123">
                  <c:v>-0.54094255218262965</c:v>
                </c:pt>
                <c:pt idx="124">
                  <c:v>-0.57548139611646887</c:v>
                </c:pt>
                <c:pt idx="125">
                  <c:v>-0.61048372691218711</c:v>
                </c:pt>
                <c:pt idx="126">
                  <c:v>-0.60636954487912265</c:v>
                </c:pt>
                <c:pt idx="127">
                  <c:v>-0.61782026805181345</c:v>
                </c:pt>
                <c:pt idx="128">
                  <c:v>-0.62941024485202002</c:v>
                </c:pt>
                <c:pt idx="129">
                  <c:v>-0.63389442392422102</c:v>
                </c:pt>
                <c:pt idx="130">
                  <c:v>-0.6599626041926272</c:v>
                </c:pt>
                <c:pt idx="131">
                  <c:v>-0.68630937702918515</c:v>
                </c:pt>
                <c:pt idx="132">
                  <c:v>-0.70100040484510817</c:v>
                </c:pt>
                <c:pt idx="133">
                  <c:v>-0.67473379050515658</c:v>
                </c:pt>
                <c:pt idx="134">
                  <c:v>-0.64821964220417472</c:v>
                </c:pt>
                <c:pt idx="135">
                  <c:v>-0.6795568681000177</c:v>
                </c:pt>
                <c:pt idx="136">
                  <c:v>-0.69222146218764236</c:v>
                </c:pt>
                <c:pt idx="137">
                  <c:v>-0.7050082740710466</c:v>
                </c:pt>
                <c:pt idx="138">
                  <c:v>-0.70789949697400667</c:v>
                </c:pt>
                <c:pt idx="139">
                  <c:v>-0.72064810778689825</c:v>
                </c:pt>
                <c:pt idx="140">
                  <c:v>-0.73350799476098594</c:v>
                </c:pt>
                <c:pt idx="141">
                  <c:v>-0.7245599296993539</c:v>
                </c:pt>
                <c:pt idx="142">
                  <c:v>-0.72480457318347158</c:v>
                </c:pt>
                <c:pt idx="143">
                  <c:v>-0.72505334382620146</c:v>
                </c:pt>
                <c:pt idx="144">
                  <c:v>-0.73491043929868149</c:v>
                </c:pt>
                <c:pt idx="145">
                  <c:v>-0.75527533696625726</c:v>
                </c:pt>
                <c:pt idx="146">
                  <c:v>-0.77579614505852024</c:v>
                </c:pt>
                <c:pt idx="147">
                  <c:v>-0.85443832178511692</c:v>
                </c:pt>
                <c:pt idx="148">
                  <c:v>-0.8872274116073473</c:v>
                </c:pt>
                <c:pt idx="149">
                  <c:v>-0.92013863058699208</c:v>
                </c:pt>
                <c:pt idx="150">
                  <c:v>-0.9165712308721321</c:v>
                </c:pt>
                <c:pt idx="151">
                  <c:v>-0.95536523075809499</c:v>
                </c:pt>
                <c:pt idx="152">
                  <c:v>-0.99422631528630079</c:v>
                </c:pt>
                <c:pt idx="153">
                  <c:v>-1.0195147193597009</c:v>
                </c:pt>
                <c:pt idx="154">
                  <c:v>-1.0524675457531105</c:v>
                </c:pt>
                <c:pt idx="155">
                  <c:v>-1.0853793831787049</c:v>
                </c:pt>
                <c:pt idx="156">
                  <c:v>-1.131353112193106</c:v>
                </c:pt>
                <c:pt idx="157">
                  <c:v>-1.1896291372960583</c:v>
                </c:pt>
                <c:pt idx="158">
                  <c:v>-1.2476079356729113</c:v>
                </c:pt>
                <c:pt idx="159">
                  <c:v>-1.3522092532195902</c:v>
                </c:pt>
                <c:pt idx="160">
                  <c:v>-1.3960920078785592</c:v>
                </c:pt>
                <c:pt idx="161">
                  <c:v>-1.4394702158471815</c:v>
                </c:pt>
                <c:pt idx="162">
                  <c:v>-1.4472275762390689</c:v>
                </c:pt>
                <c:pt idx="163">
                  <c:v>-1.464938975421092</c:v>
                </c:pt>
                <c:pt idx="164">
                  <c:v>-1.4823987346344374</c:v>
                </c:pt>
                <c:pt idx="165">
                  <c:v>-1.468202733690992</c:v>
                </c:pt>
                <c:pt idx="166">
                  <c:v>-1.4757339774983067</c:v>
                </c:pt>
                <c:pt idx="167">
                  <c:v>-1.4831486412354604</c:v>
                </c:pt>
                <c:pt idx="168">
                  <c:v>-1.5017400906866867</c:v>
                </c:pt>
                <c:pt idx="169">
                  <c:v>-1.5108195379463816</c:v>
                </c:pt>
                <c:pt idx="170">
                  <c:v>-1.5197488697140382</c:v>
                </c:pt>
                <c:pt idx="171">
                  <c:v>-1.5684860968075656</c:v>
                </c:pt>
                <c:pt idx="172">
                  <c:v>-1.5619956580511793</c:v>
                </c:pt>
                <c:pt idx="173">
                  <c:v>-1.5555962884214072</c:v>
                </c:pt>
                <c:pt idx="174">
                  <c:v>-1.5197826621194646</c:v>
                </c:pt>
                <c:pt idx="175">
                  <c:v>-1.5181695149756607</c:v>
                </c:pt>
                <c:pt idx="176">
                  <c:v>-1.5165674424199955</c:v>
                </c:pt>
                <c:pt idx="177">
                  <c:v>-1.4980918555037965</c:v>
                </c:pt>
                <c:pt idx="178">
                  <c:v>-1.4921836656679459</c:v>
                </c:pt>
                <c:pt idx="179">
                  <c:v>-1.4863503973945846</c:v>
                </c:pt>
                <c:pt idx="180">
                  <c:v>-1.4910052244650216</c:v>
                </c:pt>
                <c:pt idx="181">
                  <c:v>-1.4838478385570364</c:v>
                </c:pt>
                <c:pt idx="182">
                  <c:v>-1.4767826318791391</c:v>
                </c:pt>
                <c:pt idx="183">
                  <c:v>-1.508285380969606</c:v>
                </c:pt>
                <c:pt idx="184">
                  <c:v>-1.4976856461249262</c:v>
                </c:pt>
                <c:pt idx="185">
                  <c:v>-1.4872315049534168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906496"/>
        <c:axId val="542032256"/>
      </c:lineChart>
      <c:dateAx>
        <c:axId val="250906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42032256"/>
        <c:crosses val="autoZero"/>
        <c:auto val="1"/>
        <c:lblOffset val="100"/>
        <c:baseTimeUnit val="months"/>
      </c:dateAx>
      <c:valAx>
        <c:axId val="542032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906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v2'!$K$1</c:f>
              <c:strCache>
                <c:ptCount val="1"/>
                <c:pt idx="0">
                  <c:v>aggActuralTotalSeverity</c:v>
                </c:pt>
              </c:strCache>
            </c:strRef>
          </c:tx>
          <c:marker>
            <c:symbol val="none"/>
          </c:marker>
          <c:cat>
            <c:numRef>
              <c:f>'Total v2'!$A$3:$A$178</c:f>
              <c:numCache>
                <c:formatCode>m/d/yyyy</c:formatCode>
                <c:ptCount val="176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</c:numCache>
            </c:numRef>
          </c:cat>
          <c:val>
            <c:numRef>
              <c:f>'Total v2'!$K$2:$K$178</c:f>
              <c:numCache>
                <c:formatCode>General</c:formatCode>
                <c:ptCount val="177"/>
                <c:pt idx="0">
                  <c:v>0</c:v>
                </c:pt>
                <c:pt idx="1">
                  <c:v>2.9483168816483E-2</c:v>
                </c:pt>
                <c:pt idx="2">
                  <c:v>4.7097971566923899E-4</c:v>
                </c:pt>
                <c:pt idx="3">
                  <c:v>4.5120999122011902E-2</c:v>
                </c:pt>
                <c:pt idx="4">
                  <c:v>1.38762710407302E-2</c:v>
                </c:pt>
                <c:pt idx="5">
                  <c:v>2.96663106147565E-2</c:v>
                </c:pt>
                <c:pt idx="6">
                  <c:v>2.14876613834631E-2</c:v>
                </c:pt>
                <c:pt idx="7">
                  <c:v>2.01876178028026E-2</c:v>
                </c:pt>
                <c:pt idx="8">
                  <c:v>1.82949435699226E-2</c:v>
                </c:pt>
                <c:pt idx="9">
                  <c:v>1.8924635850596502E-2</c:v>
                </c:pt>
                <c:pt idx="10">
                  <c:v>3.2175582334714098E-2</c:v>
                </c:pt>
                <c:pt idx="11">
                  <c:v>5.49733108034237E-2</c:v>
                </c:pt>
                <c:pt idx="12">
                  <c:v>3.75910728677573E-2</c:v>
                </c:pt>
                <c:pt idx="13">
                  <c:v>3.4083487496490497E-2</c:v>
                </c:pt>
                <c:pt idx="14">
                  <c:v>4.2661981382809501E-2</c:v>
                </c:pt>
                <c:pt idx="15">
                  <c:v>2.27949404709074E-2</c:v>
                </c:pt>
                <c:pt idx="16">
                  <c:v>1.2260310357961501E-2</c:v>
                </c:pt>
                <c:pt idx="17">
                  <c:v>2.21217698066698E-2</c:v>
                </c:pt>
                <c:pt idx="18">
                  <c:v>6.8102281498550493E-2</c:v>
                </c:pt>
                <c:pt idx="19">
                  <c:v>6.2680153844560299E-2</c:v>
                </c:pt>
                <c:pt idx="20">
                  <c:v>5.4134330492185703E-2</c:v>
                </c:pt>
                <c:pt idx="21">
                  <c:v>6.4409434926800804E-2</c:v>
                </c:pt>
                <c:pt idx="22">
                  <c:v>9.0237869397039205E-2</c:v>
                </c:pt>
                <c:pt idx="23">
                  <c:v>7.3761007184129798E-2</c:v>
                </c:pt>
                <c:pt idx="24">
                  <c:v>7.1665453962074896E-2</c:v>
                </c:pt>
                <c:pt idx="25">
                  <c:v>6.4029798459877996E-2</c:v>
                </c:pt>
                <c:pt idx="26">
                  <c:v>6.29535055729252E-2</c:v>
                </c:pt>
                <c:pt idx="27">
                  <c:v>6.3590235011097701E-2</c:v>
                </c:pt>
                <c:pt idx="28">
                  <c:v>8.24362009939415E-2</c:v>
                </c:pt>
                <c:pt idx="29">
                  <c:v>5.8617507897732901E-2</c:v>
                </c:pt>
                <c:pt idx="30">
                  <c:v>7.5367001158525807E-2</c:v>
                </c:pt>
                <c:pt idx="31">
                  <c:v>8.3452542639223498E-2</c:v>
                </c:pt>
                <c:pt idx="32">
                  <c:v>7.5708547748378804E-2</c:v>
                </c:pt>
                <c:pt idx="33">
                  <c:v>9.7112611452362801E-2</c:v>
                </c:pt>
                <c:pt idx="34">
                  <c:v>8.47779204903511E-2</c:v>
                </c:pt>
                <c:pt idx="35">
                  <c:v>8.8552975241569395E-2</c:v>
                </c:pt>
                <c:pt idx="36">
                  <c:v>0.103358706123988</c:v>
                </c:pt>
                <c:pt idx="37">
                  <c:v>7.6611816654781201E-2</c:v>
                </c:pt>
                <c:pt idx="38">
                  <c:v>8.1157300061189194E-2</c:v>
                </c:pt>
                <c:pt idx="39">
                  <c:v>8.0384900110124405E-2</c:v>
                </c:pt>
                <c:pt idx="40">
                  <c:v>7.3480924663407998E-2</c:v>
                </c:pt>
                <c:pt idx="41">
                  <c:v>7.2088414374194096E-2</c:v>
                </c:pt>
                <c:pt idx="42">
                  <c:v>7.89577127616434E-2</c:v>
                </c:pt>
                <c:pt idx="43">
                  <c:v>9.0145093064471798E-2</c:v>
                </c:pt>
                <c:pt idx="44">
                  <c:v>9.7312421815653596E-2</c:v>
                </c:pt>
                <c:pt idx="45">
                  <c:v>0.10446045542636299</c:v>
                </c:pt>
                <c:pt idx="46">
                  <c:v>0.113466400475263</c:v>
                </c:pt>
                <c:pt idx="47">
                  <c:v>0.101523452223734</c:v>
                </c:pt>
                <c:pt idx="48">
                  <c:v>0.115637494207282</c:v>
                </c:pt>
                <c:pt idx="49">
                  <c:v>0.10821170787281</c:v>
                </c:pt>
                <c:pt idx="50">
                  <c:v>9.9179791859409394E-2</c:v>
                </c:pt>
                <c:pt idx="51">
                  <c:v>0.121703409653918</c:v>
                </c:pt>
                <c:pt idx="52">
                  <c:v>0.116212642953109</c:v>
                </c:pt>
                <c:pt idx="53">
                  <c:v>0.118525881335647</c:v>
                </c:pt>
                <c:pt idx="54">
                  <c:v>0.118303165815898</c:v>
                </c:pt>
                <c:pt idx="55">
                  <c:v>0.119786855951219</c:v>
                </c:pt>
                <c:pt idx="56">
                  <c:v>0.12775295096748901</c:v>
                </c:pt>
                <c:pt idx="57">
                  <c:v>0.11384817674032401</c:v>
                </c:pt>
                <c:pt idx="58">
                  <c:v>0.10268828540646401</c:v>
                </c:pt>
                <c:pt idx="59">
                  <c:v>0.12446961832689001</c:v>
                </c:pt>
                <c:pt idx="60">
                  <c:v>0.13717808180160199</c:v>
                </c:pt>
                <c:pt idx="61">
                  <c:v>0.14325230545658199</c:v>
                </c:pt>
                <c:pt idx="62">
                  <c:v>0.15834876313284801</c:v>
                </c:pt>
                <c:pt idx="63">
                  <c:v>0.15007408981205</c:v>
                </c:pt>
                <c:pt idx="64">
                  <c:v>0.144934434997568</c:v>
                </c:pt>
                <c:pt idx="65">
                  <c:v>0.15325940488841999</c:v>
                </c:pt>
                <c:pt idx="66">
                  <c:v>0.16172570556216601</c:v>
                </c:pt>
                <c:pt idx="67">
                  <c:v>0.15350373751092999</c:v>
                </c:pt>
                <c:pt idx="68">
                  <c:v>0.17193161597404999</c:v>
                </c:pt>
                <c:pt idx="69">
                  <c:v>0.17210679557757799</c:v>
                </c:pt>
                <c:pt idx="70">
                  <c:v>0.171992783009947</c:v>
                </c:pt>
                <c:pt idx="71">
                  <c:v>0.177276802446865</c:v>
                </c:pt>
                <c:pt idx="72">
                  <c:v>0.17412232579159001</c:v>
                </c:pt>
                <c:pt idx="73">
                  <c:v>0.19161199651914501</c:v>
                </c:pt>
                <c:pt idx="74">
                  <c:v>0.17987428205835901</c:v>
                </c:pt>
                <c:pt idx="75">
                  <c:v>0.162377019906952</c:v>
                </c:pt>
                <c:pt idx="76">
                  <c:v>0.18889328526972099</c:v>
                </c:pt>
                <c:pt idx="77">
                  <c:v>0.15696068697752799</c:v>
                </c:pt>
                <c:pt idx="78">
                  <c:v>0.19594106413427601</c:v>
                </c:pt>
                <c:pt idx="79">
                  <c:v>0.18019993850945901</c:v>
                </c:pt>
                <c:pt idx="80">
                  <c:v>0.20754457030423701</c:v>
                </c:pt>
                <c:pt idx="81">
                  <c:v>0.19610733208012401</c:v>
                </c:pt>
                <c:pt idx="82">
                  <c:v>0.21295075212689399</c:v>
                </c:pt>
                <c:pt idx="83">
                  <c:v>0.16963282350421299</c:v>
                </c:pt>
                <c:pt idx="84">
                  <c:v>0.167799095167038</c:v>
                </c:pt>
                <c:pt idx="85">
                  <c:v>0.18999877449692801</c:v>
                </c:pt>
                <c:pt idx="86">
                  <c:v>0.196121642942792</c:v>
                </c:pt>
                <c:pt idx="87">
                  <c:v>0.201661873163202</c:v>
                </c:pt>
                <c:pt idx="88">
                  <c:v>0.1665813107785</c:v>
                </c:pt>
                <c:pt idx="89">
                  <c:v>0.181613017331511</c:v>
                </c:pt>
                <c:pt idx="90">
                  <c:v>0.183459081277494</c:v>
                </c:pt>
                <c:pt idx="91">
                  <c:v>0.19953203615999901</c:v>
                </c:pt>
                <c:pt idx="92">
                  <c:v>0.23130257091380199</c:v>
                </c:pt>
                <c:pt idx="93">
                  <c:v>0.212180867589227</c:v>
                </c:pt>
                <c:pt idx="94">
                  <c:v>0.23143418280228101</c:v>
                </c:pt>
                <c:pt idx="95">
                  <c:v>0.22851317819844499</c:v>
                </c:pt>
                <c:pt idx="96">
                  <c:v>0.22415887694293801</c:v>
                </c:pt>
                <c:pt idx="97">
                  <c:v>0.215016587776197</c:v>
                </c:pt>
                <c:pt idx="98">
                  <c:v>0.228401143711814</c:v>
                </c:pt>
                <c:pt idx="99">
                  <c:v>0.250398774936329</c:v>
                </c:pt>
                <c:pt idx="100">
                  <c:v>0.244645885040884</c:v>
                </c:pt>
                <c:pt idx="101">
                  <c:v>0.25403604561165799</c:v>
                </c:pt>
                <c:pt idx="102">
                  <c:v>0.24449108143182699</c:v>
                </c:pt>
                <c:pt idx="103">
                  <c:v>0.25575846789168299</c:v>
                </c:pt>
                <c:pt idx="104">
                  <c:v>0.25545495914585598</c:v>
                </c:pt>
                <c:pt idx="105">
                  <c:v>0.26542644846917102</c:v>
                </c:pt>
                <c:pt idx="106">
                  <c:v>0.28053748621226099</c:v>
                </c:pt>
                <c:pt idx="107">
                  <c:v>0.30917839071485198</c:v>
                </c:pt>
                <c:pt idx="108">
                  <c:v>0.31185834572187898</c:v>
                </c:pt>
                <c:pt idx="109">
                  <c:v>0.32478880049514303</c:v>
                </c:pt>
                <c:pt idx="110">
                  <c:v>0.34250562956613501</c:v>
                </c:pt>
                <c:pt idx="111">
                  <c:v>0.342393257928025</c:v>
                </c:pt>
                <c:pt idx="112">
                  <c:v>0.34529964526518198</c:v>
                </c:pt>
                <c:pt idx="113">
                  <c:v>0.35955668908656102</c:v>
                </c:pt>
                <c:pt idx="114">
                  <c:v>0.339590963993602</c:v>
                </c:pt>
                <c:pt idx="115">
                  <c:v>0.353108424181036</c:v>
                </c:pt>
                <c:pt idx="116">
                  <c:v>0.37438553424871901</c:v>
                </c:pt>
                <c:pt idx="117">
                  <c:v>0.37217026853294</c:v>
                </c:pt>
                <c:pt idx="118">
                  <c:v>0.35138308884559</c:v>
                </c:pt>
                <c:pt idx="119">
                  <c:v>0.370250825133082</c:v>
                </c:pt>
                <c:pt idx="120">
                  <c:v>0.38383437711646501</c:v>
                </c:pt>
                <c:pt idx="121">
                  <c:v>0.38626294950205597</c:v>
                </c:pt>
                <c:pt idx="122">
                  <c:v>0.39381183904279898</c:v>
                </c:pt>
                <c:pt idx="123">
                  <c:v>0.401763612641866</c:v>
                </c:pt>
                <c:pt idx="124">
                  <c:v>0.39256647173320403</c:v>
                </c:pt>
                <c:pt idx="125">
                  <c:v>0.40471023010236801</c:v>
                </c:pt>
                <c:pt idx="126">
                  <c:v>0.42472312726467099</c:v>
                </c:pt>
                <c:pt idx="127">
                  <c:v>0.42748039687973</c:v>
                </c:pt>
                <c:pt idx="128">
                  <c:v>0.441356075612229</c:v>
                </c:pt>
                <c:pt idx="129">
                  <c:v>0.42833945991619299</c:v>
                </c:pt>
                <c:pt idx="130">
                  <c:v>0.43757893192073299</c:v>
                </c:pt>
                <c:pt idx="131">
                  <c:v>0.44737460277219498</c:v>
                </c:pt>
                <c:pt idx="132">
                  <c:v>0.46560518667717499</c:v>
                </c:pt>
                <c:pt idx="133">
                  <c:v>0.47161678216884201</c:v>
                </c:pt>
                <c:pt idx="134">
                  <c:v>0.47795594136275998</c:v>
                </c:pt>
                <c:pt idx="135">
                  <c:v>0.46847097378151198</c:v>
                </c:pt>
                <c:pt idx="136">
                  <c:v>0.47184505323128301</c:v>
                </c:pt>
                <c:pt idx="137">
                  <c:v>0.470613944455408</c:v>
                </c:pt>
                <c:pt idx="138">
                  <c:v>0.48073499130339098</c:v>
                </c:pt>
                <c:pt idx="139">
                  <c:v>0.48208513565240102</c:v>
                </c:pt>
                <c:pt idx="140">
                  <c:v>0.48070323069743598</c:v>
                </c:pt>
                <c:pt idx="141">
                  <c:v>0.48357080789336199</c:v>
                </c:pt>
                <c:pt idx="142">
                  <c:v>0.48962762519370001</c:v>
                </c:pt>
                <c:pt idx="143">
                  <c:v>0.47947053700088199</c:v>
                </c:pt>
                <c:pt idx="144">
                  <c:v>0.50101133006432497</c:v>
                </c:pt>
                <c:pt idx="145">
                  <c:v>0.49032661515859799</c:v>
                </c:pt>
                <c:pt idx="146">
                  <c:v>0.48362965588651302</c:v>
                </c:pt>
                <c:pt idx="147">
                  <c:v>0.47146119323427199</c:v>
                </c:pt>
                <c:pt idx="148">
                  <c:v>0.464470048205751</c:v>
                </c:pt>
                <c:pt idx="149">
                  <c:v>0.47094199310984203</c:v>
                </c:pt>
                <c:pt idx="150">
                  <c:v>0.46554385208825699</c:v>
                </c:pt>
                <c:pt idx="151">
                  <c:v>0.46031732809086201</c:v>
                </c:pt>
                <c:pt idx="152">
                  <c:v>0.45891026055108097</c:v>
                </c:pt>
                <c:pt idx="153">
                  <c:v>0.46431987406735498</c:v>
                </c:pt>
                <c:pt idx="154">
                  <c:v>0.45242838581824601</c:v>
                </c:pt>
                <c:pt idx="155">
                  <c:v>0.44757414209382301</c:v>
                </c:pt>
                <c:pt idx="156">
                  <c:v>0.46783783500986098</c:v>
                </c:pt>
                <c:pt idx="157">
                  <c:v>0.45742903336601098</c:v>
                </c:pt>
                <c:pt idx="158">
                  <c:v>0.45587058346674297</c:v>
                </c:pt>
                <c:pt idx="159">
                  <c:v>0.45798188946344298</c:v>
                </c:pt>
                <c:pt idx="160">
                  <c:v>0.45920267027096701</c:v>
                </c:pt>
                <c:pt idx="161">
                  <c:v>0.45277376172695</c:v>
                </c:pt>
                <c:pt idx="162">
                  <c:v>0.45271307497415197</c:v>
                </c:pt>
                <c:pt idx="163">
                  <c:v>0.46224120275782898</c:v>
                </c:pt>
                <c:pt idx="164">
                  <c:v>0.47183153716745801</c:v>
                </c:pt>
                <c:pt idx="165">
                  <c:v>0.49709405830146902</c:v>
                </c:pt>
                <c:pt idx="166">
                  <c:v>0.49039444974726198</c:v>
                </c:pt>
                <c:pt idx="167">
                  <c:v>0.50493530130556297</c:v>
                </c:pt>
                <c:pt idx="168">
                  <c:v>0.52823475549350696</c:v>
                </c:pt>
                <c:pt idx="169">
                  <c:v>0.53622667992930795</c:v>
                </c:pt>
                <c:pt idx="170">
                  <c:v>0.52520544646713496</c:v>
                </c:pt>
                <c:pt idx="171">
                  <c:v>0.53007323265291795</c:v>
                </c:pt>
                <c:pt idx="172">
                  <c:v>0.53395172784328604</c:v>
                </c:pt>
                <c:pt idx="173">
                  <c:v>0.56030469512161696</c:v>
                </c:pt>
                <c:pt idx="174">
                  <c:v>0.59942859577283703</c:v>
                </c:pt>
                <c:pt idx="175">
                  <c:v>0.59640020627646195</c:v>
                </c:pt>
                <c:pt idx="176">
                  <c:v>0.73373296419811695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v2'!$L$1</c:f>
              <c:strCache>
                <c:ptCount val="1"/>
                <c:pt idx="0">
                  <c:v>aggEstimTotalSeverity</c:v>
                </c:pt>
              </c:strCache>
            </c:strRef>
          </c:tx>
          <c:marker>
            <c:symbol val="none"/>
          </c:marker>
          <c:cat>
            <c:numRef>
              <c:f>'Total v2'!$A$3:$A$178</c:f>
              <c:numCache>
                <c:formatCode>m/d/yyyy</c:formatCode>
                <c:ptCount val="176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</c:numCache>
            </c:numRef>
          </c:cat>
          <c:val>
            <c:numRef>
              <c:f>'Total v2'!$L$2:$L$178</c:f>
              <c:numCache>
                <c:formatCode>General</c:formatCode>
                <c:ptCount val="177"/>
                <c:pt idx="0">
                  <c:v>1.26355483923551E-2</c:v>
                </c:pt>
                <c:pt idx="1">
                  <c:v>0.28646864270147798</c:v>
                </c:pt>
                <c:pt idx="2">
                  <c:v>9.3288609158212493E-2</c:v>
                </c:pt>
                <c:pt idx="3">
                  <c:v>0.14427951594058</c:v>
                </c:pt>
                <c:pt idx="4">
                  <c:v>9.2015560374174701E-2</c:v>
                </c:pt>
                <c:pt idx="5">
                  <c:v>0.22717056185675999</c:v>
                </c:pt>
                <c:pt idx="6">
                  <c:v>0.206078960738584</c:v>
                </c:pt>
                <c:pt idx="7">
                  <c:v>0.164014876917187</c:v>
                </c:pt>
                <c:pt idx="8">
                  <c:v>0.15106184507459</c:v>
                </c:pt>
                <c:pt idx="9">
                  <c:v>0.12116391226222301</c:v>
                </c:pt>
                <c:pt idx="10">
                  <c:v>0.14767002956486799</c:v>
                </c:pt>
                <c:pt idx="11">
                  <c:v>0.22604122958071299</c:v>
                </c:pt>
                <c:pt idx="12">
                  <c:v>0.24442641302990001</c:v>
                </c:pt>
                <c:pt idx="13">
                  <c:v>0.18525301532366301</c:v>
                </c:pt>
                <c:pt idx="14">
                  <c:v>0.18686839344446299</c:v>
                </c:pt>
                <c:pt idx="15">
                  <c:v>0.24880851614018501</c:v>
                </c:pt>
                <c:pt idx="16">
                  <c:v>0.20828195765598601</c:v>
                </c:pt>
                <c:pt idx="17">
                  <c:v>0.22864475294977299</c:v>
                </c:pt>
                <c:pt idx="18">
                  <c:v>0.20233703339914699</c:v>
                </c:pt>
                <c:pt idx="19">
                  <c:v>0.23405260477505399</c:v>
                </c:pt>
                <c:pt idx="20">
                  <c:v>0.28312258933177897</c:v>
                </c:pt>
                <c:pt idx="21">
                  <c:v>0.241980982560413</c:v>
                </c:pt>
                <c:pt idx="22">
                  <c:v>0.23714281310829799</c:v>
                </c:pt>
                <c:pt idx="23">
                  <c:v>0.231982388453564</c:v>
                </c:pt>
                <c:pt idx="24">
                  <c:v>0.22416976461093799</c:v>
                </c:pt>
                <c:pt idx="25">
                  <c:v>0.18905952298804601</c:v>
                </c:pt>
                <c:pt idx="26">
                  <c:v>0.19230004742123999</c:v>
                </c:pt>
                <c:pt idx="27">
                  <c:v>0.19625639906449199</c:v>
                </c:pt>
                <c:pt idx="28">
                  <c:v>0.229466928404813</c:v>
                </c:pt>
                <c:pt idx="29">
                  <c:v>0.20313404841940499</c:v>
                </c:pt>
                <c:pt idx="30">
                  <c:v>0.23038471882196801</c:v>
                </c:pt>
                <c:pt idx="31">
                  <c:v>0.24017577535453699</c:v>
                </c:pt>
                <c:pt idx="32">
                  <c:v>0.25295823935547901</c:v>
                </c:pt>
                <c:pt idx="33">
                  <c:v>0.258829601263877</c:v>
                </c:pt>
                <c:pt idx="34">
                  <c:v>0.243348234069141</c:v>
                </c:pt>
                <c:pt idx="35">
                  <c:v>0.26475627016514602</c:v>
                </c:pt>
                <c:pt idx="36">
                  <c:v>0.24208104378093201</c:v>
                </c:pt>
                <c:pt idx="37">
                  <c:v>0.24613056812805001</c:v>
                </c:pt>
                <c:pt idx="38">
                  <c:v>0.25298109958612502</c:v>
                </c:pt>
                <c:pt idx="39">
                  <c:v>0.258670160781511</c:v>
                </c:pt>
                <c:pt idx="40">
                  <c:v>0.237029928803378</c:v>
                </c:pt>
                <c:pt idx="41">
                  <c:v>0.25780741521469103</c:v>
                </c:pt>
                <c:pt idx="42">
                  <c:v>0.22725024767046201</c:v>
                </c:pt>
                <c:pt idx="43">
                  <c:v>0.24553352452079999</c:v>
                </c:pt>
                <c:pt idx="44">
                  <c:v>0.26036236068896601</c:v>
                </c:pt>
                <c:pt idx="45">
                  <c:v>0.25255362699436401</c:v>
                </c:pt>
                <c:pt idx="46">
                  <c:v>0.27241970001278798</c:v>
                </c:pt>
                <c:pt idx="47">
                  <c:v>0.250451409924482</c:v>
                </c:pt>
                <c:pt idx="48">
                  <c:v>0.28029044761538902</c:v>
                </c:pt>
                <c:pt idx="49">
                  <c:v>0.25572048270415598</c:v>
                </c:pt>
                <c:pt idx="50">
                  <c:v>0.25861753638858498</c:v>
                </c:pt>
                <c:pt idx="51">
                  <c:v>0.25672936650498002</c:v>
                </c:pt>
                <c:pt idx="52">
                  <c:v>0.26659906801780903</c:v>
                </c:pt>
                <c:pt idx="53">
                  <c:v>0.25021400549040801</c:v>
                </c:pt>
                <c:pt idx="54">
                  <c:v>0.24046019529344401</c:v>
                </c:pt>
                <c:pt idx="55">
                  <c:v>0.24890160841807499</c:v>
                </c:pt>
                <c:pt idx="56">
                  <c:v>0.25250744040523299</c:v>
                </c:pt>
                <c:pt idx="57">
                  <c:v>0.23433106438032</c:v>
                </c:pt>
                <c:pt idx="58">
                  <c:v>0.238341546690432</c:v>
                </c:pt>
                <c:pt idx="59">
                  <c:v>0.25356617007258903</c:v>
                </c:pt>
                <c:pt idx="60">
                  <c:v>0.236480999788</c:v>
                </c:pt>
                <c:pt idx="61">
                  <c:v>0.26994074221182801</c:v>
                </c:pt>
                <c:pt idx="62">
                  <c:v>0.27311825099933701</c:v>
                </c:pt>
                <c:pt idx="63">
                  <c:v>0.250940847258174</c:v>
                </c:pt>
                <c:pt idx="64">
                  <c:v>0.25424717610554298</c:v>
                </c:pt>
                <c:pt idx="65">
                  <c:v>0.24937466066634201</c:v>
                </c:pt>
                <c:pt idx="66">
                  <c:v>0.24185211505444801</c:v>
                </c:pt>
                <c:pt idx="67">
                  <c:v>0.237719951677101</c:v>
                </c:pt>
                <c:pt idx="68">
                  <c:v>0.24542072994408201</c:v>
                </c:pt>
                <c:pt idx="69">
                  <c:v>0.26220999816624901</c:v>
                </c:pt>
                <c:pt idx="70">
                  <c:v>0.242622283960955</c:v>
                </c:pt>
                <c:pt idx="71">
                  <c:v>0.234936620182153</c:v>
                </c:pt>
                <c:pt idx="72">
                  <c:v>0.22050039583484099</c:v>
                </c:pt>
                <c:pt idx="73">
                  <c:v>0.24851535393362101</c:v>
                </c:pt>
                <c:pt idx="74">
                  <c:v>0.278934978725764</c:v>
                </c:pt>
                <c:pt idx="75">
                  <c:v>0.223276120611232</c:v>
                </c:pt>
                <c:pt idx="76">
                  <c:v>0.26386001911067303</c:v>
                </c:pt>
                <c:pt idx="77">
                  <c:v>0.24128440026143899</c:v>
                </c:pt>
                <c:pt idx="78">
                  <c:v>0.236704813001406</c:v>
                </c:pt>
                <c:pt idx="79">
                  <c:v>0.25423397234836898</c:v>
                </c:pt>
                <c:pt idx="80">
                  <c:v>0.25900598235292599</c:v>
                </c:pt>
                <c:pt idx="81">
                  <c:v>0.26899173158986001</c:v>
                </c:pt>
                <c:pt idx="82">
                  <c:v>0.275415176232433</c:v>
                </c:pt>
                <c:pt idx="83">
                  <c:v>0.250182426461519</c:v>
                </c:pt>
                <c:pt idx="84">
                  <c:v>0.210769805082613</c:v>
                </c:pt>
                <c:pt idx="85">
                  <c:v>0.239125575521871</c:v>
                </c:pt>
                <c:pt idx="86">
                  <c:v>0.257377951874521</c:v>
                </c:pt>
                <c:pt idx="87">
                  <c:v>0.26427188116264799</c:v>
                </c:pt>
                <c:pt idx="88">
                  <c:v>0.225365087383643</c:v>
                </c:pt>
                <c:pt idx="89">
                  <c:v>0.24352034936744901</c:v>
                </c:pt>
                <c:pt idx="90">
                  <c:v>0.25232619700043901</c:v>
                </c:pt>
                <c:pt idx="91">
                  <c:v>0.25083036934191799</c:v>
                </c:pt>
                <c:pt idx="92">
                  <c:v>0.29740627555924098</c:v>
                </c:pt>
                <c:pt idx="93">
                  <c:v>0.29074056216683702</c:v>
                </c:pt>
                <c:pt idx="94">
                  <c:v>0.29478527445267699</c:v>
                </c:pt>
                <c:pt idx="95">
                  <c:v>0.29132456635326298</c:v>
                </c:pt>
                <c:pt idx="96">
                  <c:v>0.28024680050394002</c:v>
                </c:pt>
                <c:pt idx="97">
                  <c:v>0.28214210365546899</c:v>
                </c:pt>
                <c:pt idx="98">
                  <c:v>0.28988485609220399</c:v>
                </c:pt>
                <c:pt idx="99">
                  <c:v>0.302558608874677</c:v>
                </c:pt>
                <c:pt idx="100">
                  <c:v>0.306812674443663</c:v>
                </c:pt>
                <c:pt idx="101">
                  <c:v>0.32328023027637998</c:v>
                </c:pt>
                <c:pt idx="102">
                  <c:v>0.31984283075067799</c:v>
                </c:pt>
                <c:pt idx="103">
                  <c:v>0.33273632626773503</c:v>
                </c:pt>
                <c:pt idx="104">
                  <c:v>0.33983476874430402</c:v>
                </c:pt>
                <c:pt idx="105">
                  <c:v>0.35151085528520498</c:v>
                </c:pt>
                <c:pt idx="106">
                  <c:v>0.35771598694374401</c:v>
                </c:pt>
                <c:pt idx="107">
                  <c:v>0.388173972483775</c:v>
                </c:pt>
                <c:pt idx="108">
                  <c:v>0.38431677087285099</c:v>
                </c:pt>
                <c:pt idx="109">
                  <c:v>0.374200859584086</c:v>
                </c:pt>
                <c:pt idx="110">
                  <c:v>0.38059221117411901</c:v>
                </c:pt>
                <c:pt idx="111">
                  <c:v>0.382414477085676</c:v>
                </c:pt>
                <c:pt idx="112">
                  <c:v>0.385915641529544</c:v>
                </c:pt>
                <c:pt idx="113">
                  <c:v>0.40339705698550299</c:v>
                </c:pt>
                <c:pt idx="114">
                  <c:v>0.39688430094620603</c:v>
                </c:pt>
                <c:pt idx="115">
                  <c:v>0.40700432541328202</c:v>
                </c:pt>
                <c:pt idx="116">
                  <c:v>0.42884023980914499</c:v>
                </c:pt>
                <c:pt idx="117">
                  <c:v>0.43405891063117602</c:v>
                </c:pt>
                <c:pt idx="118">
                  <c:v>0.41974038246628398</c:v>
                </c:pt>
                <c:pt idx="119">
                  <c:v>0.43562008332455299</c:v>
                </c:pt>
                <c:pt idx="120">
                  <c:v>0.432566337253314</c:v>
                </c:pt>
                <c:pt idx="121">
                  <c:v>0.43686044333404001</c:v>
                </c:pt>
                <c:pt idx="122">
                  <c:v>0.44357946274212301</c:v>
                </c:pt>
                <c:pt idx="123">
                  <c:v>0.45217540192375999</c:v>
                </c:pt>
                <c:pt idx="124">
                  <c:v>0.45489601783504102</c:v>
                </c:pt>
                <c:pt idx="125">
                  <c:v>0.45317400862596302</c:v>
                </c:pt>
                <c:pt idx="126">
                  <c:v>0.46232623476995499</c:v>
                </c:pt>
                <c:pt idx="127">
                  <c:v>0.45767522748449302</c:v>
                </c:pt>
                <c:pt idx="128">
                  <c:v>0.46385661314216098</c:v>
                </c:pt>
                <c:pt idx="129">
                  <c:v>0.45462634238150301</c:v>
                </c:pt>
                <c:pt idx="130">
                  <c:v>0.45977096812725798</c:v>
                </c:pt>
                <c:pt idx="131">
                  <c:v>0.46098968179598798</c:v>
                </c:pt>
                <c:pt idx="132">
                  <c:v>0.485836101151289</c:v>
                </c:pt>
                <c:pt idx="133">
                  <c:v>0.49721548057171</c:v>
                </c:pt>
                <c:pt idx="134">
                  <c:v>0.50693195037459204</c:v>
                </c:pt>
                <c:pt idx="135">
                  <c:v>0.492975731371606</c:v>
                </c:pt>
                <c:pt idx="136">
                  <c:v>0.50546305466015296</c:v>
                </c:pt>
                <c:pt idx="137">
                  <c:v>0.50496524030080103</c:v>
                </c:pt>
                <c:pt idx="138">
                  <c:v>0.50868184267652405</c:v>
                </c:pt>
                <c:pt idx="139">
                  <c:v>0.50886624296904304</c:v>
                </c:pt>
                <c:pt idx="140">
                  <c:v>0.50144675241942605</c:v>
                </c:pt>
                <c:pt idx="141">
                  <c:v>0.50826000069027699</c:v>
                </c:pt>
                <c:pt idx="142">
                  <c:v>0.50604797133907697</c:v>
                </c:pt>
                <c:pt idx="143">
                  <c:v>0.49462062637343301</c:v>
                </c:pt>
                <c:pt idx="144">
                  <c:v>0.51726044502407498</c:v>
                </c:pt>
                <c:pt idx="145">
                  <c:v>0.50860673242044496</c:v>
                </c:pt>
                <c:pt idx="146">
                  <c:v>0.51212638015636203</c:v>
                </c:pt>
                <c:pt idx="147">
                  <c:v>0.50979499085522295</c:v>
                </c:pt>
                <c:pt idx="148">
                  <c:v>0.50840404994807697</c:v>
                </c:pt>
                <c:pt idx="149">
                  <c:v>0.51205723308949203</c:v>
                </c:pt>
                <c:pt idx="150">
                  <c:v>0.50142459960058905</c:v>
                </c:pt>
                <c:pt idx="151">
                  <c:v>0.49735698260421601</c:v>
                </c:pt>
                <c:pt idx="152">
                  <c:v>0.49330734165075002</c:v>
                </c:pt>
                <c:pt idx="153">
                  <c:v>0.49503262686274602</c:v>
                </c:pt>
                <c:pt idx="154">
                  <c:v>0.48155834445442802</c:v>
                </c:pt>
                <c:pt idx="155">
                  <c:v>0.47734557466914401</c:v>
                </c:pt>
                <c:pt idx="156">
                  <c:v>0.488184066922765</c:v>
                </c:pt>
                <c:pt idx="157">
                  <c:v>0.48376648713836201</c:v>
                </c:pt>
                <c:pt idx="158">
                  <c:v>0.48619449949875698</c:v>
                </c:pt>
                <c:pt idx="159">
                  <c:v>0.47920797369442603</c:v>
                </c:pt>
                <c:pt idx="160">
                  <c:v>0.48723343121636098</c:v>
                </c:pt>
                <c:pt idx="161">
                  <c:v>0.47820536459954399</c:v>
                </c:pt>
                <c:pt idx="162">
                  <c:v>0.47781415133407001</c:v>
                </c:pt>
                <c:pt idx="163">
                  <c:v>0.486276619863791</c:v>
                </c:pt>
                <c:pt idx="164">
                  <c:v>0.48940827035861301</c:v>
                </c:pt>
                <c:pt idx="165">
                  <c:v>0.50403239371008401</c:v>
                </c:pt>
                <c:pt idx="166">
                  <c:v>0.49714866064679097</c:v>
                </c:pt>
                <c:pt idx="167">
                  <c:v>0.497165735974754</c:v>
                </c:pt>
                <c:pt idx="168">
                  <c:v>0.52024763742037305</c:v>
                </c:pt>
                <c:pt idx="169">
                  <c:v>0.52444660006632204</c:v>
                </c:pt>
                <c:pt idx="170">
                  <c:v>0.51572311284984396</c:v>
                </c:pt>
                <c:pt idx="171">
                  <c:v>0.51575365598272405</c:v>
                </c:pt>
                <c:pt idx="172">
                  <c:v>0.51400529533521</c:v>
                </c:pt>
                <c:pt idx="173">
                  <c:v>0.51915769683722002</c:v>
                </c:pt>
                <c:pt idx="174">
                  <c:v>0.52203092075839097</c:v>
                </c:pt>
                <c:pt idx="175">
                  <c:v>0.54795184233960603</c:v>
                </c:pt>
                <c:pt idx="176">
                  <c:v>0.52787162122470799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128256"/>
        <c:axId val="462129792"/>
      </c:lineChart>
      <c:dateAx>
        <c:axId val="462128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2129792"/>
        <c:crosses val="autoZero"/>
        <c:auto val="1"/>
        <c:lblOffset val="100"/>
        <c:baseTimeUnit val="months"/>
      </c:dateAx>
      <c:valAx>
        <c:axId val="462129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2128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v2'!$I$1</c:f>
              <c:strCache>
                <c:ptCount val="1"/>
                <c:pt idx="0">
                  <c:v>aggActuralTotalLoss</c:v>
                </c:pt>
              </c:strCache>
            </c:strRef>
          </c:tx>
          <c:marker>
            <c:symbol val="none"/>
          </c:marker>
          <c:cat>
            <c:numRef>
              <c:f>'Total v2'!$A$3:$A$178</c:f>
              <c:numCache>
                <c:formatCode>m/d/yyyy</c:formatCode>
                <c:ptCount val="176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</c:numCache>
            </c:numRef>
          </c:cat>
          <c:val>
            <c:numRef>
              <c:f>'Total v2'!$I$3:$I$179</c:f>
              <c:numCache>
                <c:formatCode>General</c:formatCode>
                <c:ptCount val="177"/>
                <c:pt idx="0">
                  <c:v>4998.6314081918599</c:v>
                </c:pt>
                <c:pt idx="1">
                  <c:v>-30.679172759299</c:v>
                </c:pt>
                <c:pt idx="2">
                  <c:v>10459.439807418399</c:v>
                </c:pt>
                <c:pt idx="3">
                  <c:v>720.40120483328099</c:v>
                </c:pt>
                <c:pt idx="4">
                  <c:v>1732.5069790055099</c:v>
                </c:pt>
                <c:pt idx="5">
                  <c:v>1839.39966343683</c:v>
                </c:pt>
                <c:pt idx="6">
                  <c:v>2932.2043924036202</c:v>
                </c:pt>
                <c:pt idx="7">
                  <c:v>1115.6384442537901</c:v>
                </c:pt>
                <c:pt idx="8">
                  <c:v>2423.91740808655</c:v>
                </c:pt>
                <c:pt idx="9">
                  <c:v>3609.7237556254699</c:v>
                </c:pt>
                <c:pt idx="10">
                  <c:v>7223.6077006999703</c:v>
                </c:pt>
                <c:pt idx="11">
                  <c:v>4191.7565529204103</c:v>
                </c:pt>
                <c:pt idx="12">
                  <c:v>3443.1941445997199</c:v>
                </c:pt>
                <c:pt idx="13">
                  <c:v>5218.0480673956599</c:v>
                </c:pt>
                <c:pt idx="14">
                  <c:v>1252.15465947289</c:v>
                </c:pt>
                <c:pt idx="15">
                  <c:v>1158.8493155564699</c:v>
                </c:pt>
                <c:pt idx="16">
                  <c:v>2908.0118486207698</c:v>
                </c:pt>
                <c:pt idx="17">
                  <c:v>9149.6396845575091</c:v>
                </c:pt>
                <c:pt idx="18">
                  <c:v>5560.76629612745</c:v>
                </c:pt>
                <c:pt idx="19">
                  <c:v>5158.2597502072604</c:v>
                </c:pt>
                <c:pt idx="20">
                  <c:v>7303.3468914376299</c:v>
                </c:pt>
                <c:pt idx="21">
                  <c:v>9164.8593287885105</c:v>
                </c:pt>
                <c:pt idx="22">
                  <c:v>8907.4477712122898</c:v>
                </c:pt>
                <c:pt idx="23">
                  <c:v>7595.4636876398699</c:v>
                </c:pt>
                <c:pt idx="24">
                  <c:v>7160.2562848862999</c:v>
                </c:pt>
                <c:pt idx="25">
                  <c:v>7193.6082012960896</c:v>
                </c:pt>
                <c:pt idx="26">
                  <c:v>7172.9768117973199</c:v>
                </c:pt>
                <c:pt idx="27">
                  <c:v>8579.0639609330501</c:v>
                </c:pt>
                <c:pt idx="28">
                  <c:v>6100.69346081402</c:v>
                </c:pt>
                <c:pt idx="29">
                  <c:v>7388.1022978001301</c:v>
                </c:pt>
                <c:pt idx="30">
                  <c:v>7590.7071575981799</c:v>
                </c:pt>
                <c:pt idx="31">
                  <c:v>7933.1672328433397</c:v>
                </c:pt>
                <c:pt idx="32">
                  <c:v>10046.4469795471</c:v>
                </c:pt>
                <c:pt idx="33">
                  <c:v>8601.3642482817904</c:v>
                </c:pt>
                <c:pt idx="34">
                  <c:v>9657.16007306545</c:v>
                </c:pt>
                <c:pt idx="35">
                  <c:v>11193.330559885801</c:v>
                </c:pt>
                <c:pt idx="36">
                  <c:v>7393.44421374582</c:v>
                </c:pt>
                <c:pt idx="37">
                  <c:v>8858.2293732610106</c:v>
                </c:pt>
                <c:pt idx="38">
                  <c:v>8236.7122344115596</c:v>
                </c:pt>
                <c:pt idx="39">
                  <c:v>8407.3194063196097</c:v>
                </c:pt>
                <c:pt idx="40">
                  <c:v>7516.9576626991102</c:v>
                </c:pt>
                <c:pt idx="41">
                  <c:v>8488.43856615814</c:v>
                </c:pt>
                <c:pt idx="42">
                  <c:v>9178.1013905250802</c:v>
                </c:pt>
                <c:pt idx="43">
                  <c:v>10262.6721579473</c:v>
                </c:pt>
                <c:pt idx="44">
                  <c:v>11167.5203169821</c:v>
                </c:pt>
                <c:pt idx="45">
                  <c:v>11376.778187350999</c:v>
                </c:pt>
                <c:pt idx="46">
                  <c:v>10934.2142907332</c:v>
                </c:pt>
                <c:pt idx="47">
                  <c:v>11051.667567632199</c:v>
                </c:pt>
                <c:pt idx="48">
                  <c:v>12008.2821570628</c:v>
                </c:pt>
                <c:pt idx="49">
                  <c:v>10030.4528300863</c:v>
                </c:pt>
                <c:pt idx="50">
                  <c:v>13132.7515526796</c:v>
                </c:pt>
                <c:pt idx="51">
                  <c:v>13193.4699395103</c:v>
                </c:pt>
                <c:pt idx="52">
                  <c:v>12217.7541079478</c:v>
                </c:pt>
                <c:pt idx="53">
                  <c:v>12918.844778487501</c:v>
                </c:pt>
                <c:pt idx="54">
                  <c:v>12771.625891981401</c:v>
                </c:pt>
                <c:pt idx="55">
                  <c:v>12507.3931069888</c:v>
                </c:pt>
                <c:pt idx="56">
                  <c:v>11576.7499150562</c:v>
                </c:pt>
                <c:pt idx="57">
                  <c:v>10598.792797501001</c:v>
                </c:pt>
                <c:pt idx="58">
                  <c:v>12804.5951435636</c:v>
                </c:pt>
                <c:pt idx="59">
                  <c:v>14557.9129659268</c:v>
                </c:pt>
                <c:pt idx="60">
                  <c:v>14932.9387253733</c:v>
                </c:pt>
                <c:pt idx="61">
                  <c:v>15853.2028117972</c:v>
                </c:pt>
                <c:pt idx="62">
                  <c:v>14856.6699928041</c:v>
                </c:pt>
                <c:pt idx="63">
                  <c:v>14169.667366667099</c:v>
                </c:pt>
                <c:pt idx="64">
                  <c:v>15895.7574568571</c:v>
                </c:pt>
                <c:pt idx="65">
                  <c:v>16155.6893441887</c:v>
                </c:pt>
                <c:pt idx="66">
                  <c:v>14963.4409903776</c:v>
                </c:pt>
                <c:pt idx="67">
                  <c:v>17331.631391086801</c:v>
                </c:pt>
                <c:pt idx="68">
                  <c:v>15958.819664831501</c:v>
                </c:pt>
                <c:pt idx="69">
                  <c:v>16876.330026630701</c:v>
                </c:pt>
                <c:pt idx="70">
                  <c:v>17075.847135346801</c:v>
                </c:pt>
                <c:pt idx="71">
                  <c:v>17371.300389678199</c:v>
                </c:pt>
                <c:pt idx="72">
                  <c:v>19023.462061378901</c:v>
                </c:pt>
                <c:pt idx="73">
                  <c:v>16456.693768137698</c:v>
                </c:pt>
                <c:pt idx="74">
                  <c:v>17530.851657082501</c:v>
                </c:pt>
                <c:pt idx="75">
                  <c:v>18719.358810331501</c:v>
                </c:pt>
                <c:pt idx="76">
                  <c:v>15299.419817211699</c:v>
                </c:pt>
                <c:pt idx="77">
                  <c:v>21739.225307520599</c:v>
                </c:pt>
                <c:pt idx="78">
                  <c:v>18913.0873674996</c:v>
                </c:pt>
                <c:pt idx="79">
                  <c:v>20059.404498024898</c:v>
                </c:pt>
                <c:pt idx="80">
                  <c:v>20526.303213682801</c:v>
                </c:pt>
                <c:pt idx="81">
                  <c:v>21673.974459121</c:v>
                </c:pt>
                <c:pt idx="82">
                  <c:v>17511.911355161999</c:v>
                </c:pt>
                <c:pt idx="83">
                  <c:v>18526.8432552185</c:v>
                </c:pt>
                <c:pt idx="84">
                  <c:v>20808.005233761101</c:v>
                </c:pt>
                <c:pt idx="85">
                  <c:v>19709.326349410701</c:v>
                </c:pt>
                <c:pt idx="86">
                  <c:v>20932.4068897613</c:v>
                </c:pt>
                <c:pt idx="87">
                  <c:v>18299.643028040002</c:v>
                </c:pt>
                <c:pt idx="88">
                  <c:v>18945.848538827198</c:v>
                </c:pt>
                <c:pt idx="89">
                  <c:v>18996.8834313769</c:v>
                </c:pt>
                <c:pt idx="90">
                  <c:v>21896.8416028063</c:v>
                </c:pt>
                <c:pt idx="91">
                  <c:v>24385.8635304296</c:v>
                </c:pt>
                <c:pt idx="92">
                  <c:v>24529.3659875868</c:v>
                </c:pt>
                <c:pt idx="93">
                  <c:v>27258.598266213001</c:v>
                </c:pt>
                <c:pt idx="94">
                  <c:v>28836.568329514499</c:v>
                </c:pt>
                <c:pt idx="95">
                  <c:v>29980.063379757201</c:v>
                </c:pt>
                <c:pt idx="96">
                  <c:v>30141.174479964298</c:v>
                </c:pt>
                <c:pt idx="97">
                  <c:v>32028.6771653619</c:v>
                </c:pt>
                <c:pt idx="98">
                  <c:v>36604.288578583502</c:v>
                </c:pt>
                <c:pt idx="99">
                  <c:v>39323.587511568003</c:v>
                </c:pt>
                <c:pt idx="100">
                  <c:v>42814.710824699301</c:v>
                </c:pt>
                <c:pt idx="101">
                  <c:v>41203.233218964102</c:v>
                </c:pt>
                <c:pt idx="102">
                  <c:v>44962.625101401398</c:v>
                </c:pt>
                <c:pt idx="103">
                  <c:v>44760.106473818902</c:v>
                </c:pt>
                <c:pt idx="104">
                  <c:v>49844.123624896602</c:v>
                </c:pt>
                <c:pt idx="105">
                  <c:v>51268.860096523298</c:v>
                </c:pt>
                <c:pt idx="106">
                  <c:v>58054.841483950098</c:v>
                </c:pt>
                <c:pt idx="107">
                  <c:v>61437.407692510496</c:v>
                </c:pt>
                <c:pt idx="108">
                  <c:v>63934.1141426334</c:v>
                </c:pt>
                <c:pt idx="109">
                  <c:v>68760.379283628296</c:v>
                </c:pt>
                <c:pt idx="110">
                  <c:v>68741.417834713604</c:v>
                </c:pt>
                <c:pt idx="111">
                  <c:v>73158.851450825605</c:v>
                </c:pt>
                <c:pt idx="112">
                  <c:v>75281.847716769407</c:v>
                </c:pt>
                <c:pt idx="113">
                  <c:v>72617.730722645705</c:v>
                </c:pt>
                <c:pt idx="114">
                  <c:v>75209.753053837398</c:v>
                </c:pt>
                <c:pt idx="115">
                  <c:v>78023.3255761576</c:v>
                </c:pt>
                <c:pt idx="116">
                  <c:v>76644.185779024396</c:v>
                </c:pt>
                <c:pt idx="117">
                  <c:v>74216.520441087996</c:v>
                </c:pt>
                <c:pt idx="118">
                  <c:v>78027.5630754616</c:v>
                </c:pt>
                <c:pt idx="119">
                  <c:v>79617.034201250004</c:v>
                </c:pt>
                <c:pt idx="120">
                  <c:v>79272.090313048597</c:v>
                </c:pt>
                <c:pt idx="121">
                  <c:v>81722.815637027394</c:v>
                </c:pt>
                <c:pt idx="122">
                  <c:v>85578.897853785398</c:v>
                </c:pt>
                <c:pt idx="123">
                  <c:v>82216.855431612494</c:v>
                </c:pt>
                <c:pt idx="124">
                  <c:v>88950.645895206602</c:v>
                </c:pt>
                <c:pt idx="125">
                  <c:v>91905.568252553901</c:v>
                </c:pt>
                <c:pt idx="126">
                  <c:v>90609.934248585996</c:v>
                </c:pt>
                <c:pt idx="127">
                  <c:v>92995.772252300798</c:v>
                </c:pt>
                <c:pt idx="128">
                  <c:v>91699.909037846897</c:v>
                </c:pt>
                <c:pt idx="129">
                  <c:v>92738.521359198305</c:v>
                </c:pt>
                <c:pt idx="130">
                  <c:v>95493.945629129405</c:v>
                </c:pt>
                <c:pt idx="131">
                  <c:v>97823.553858155894</c:v>
                </c:pt>
                <c:pt idx="132">
                  <c:v>99223.635587273704</c:v>
                </c:pt>
                <c:pt idx="133">
                  <c:v>101844.97191124099</c:v>
                </c:pt>
                <c:pt idx="134">
                  <c:v>101377.750709406</c:v>
                </c:pt>
                <c:pt idx="135">
                  <c:v>102396.45723724501</c:v>
                </c:pt>
                <c:pt idx="136">
                  <c:v>101072.458452297</c:v>
                </c:pt>
                <c:pt idx="137">
                  <c:v>103878.276217975</c:v>
                </c:pt>
                <c:pt idx="138">
                  <c:v>102451.731675766</c:v>
                </c:pt>
                <c:pt idx="139">
                  <c:v>104421.164851535</c:v>
                </c:pt>
                <c:pt idx="140">
                  <c:v>104322.12823058999</c:v>
                </c:pt>
                <c:pt idx="141">
                  <c:v>106034.036129015</c:v>
                </c:pt>
                <c:pt idx="142">
                  <c:v>102817.52942281999</c:v>
                </c:pt>
                <c:pt idx="143">
                  <c:v>106115.70410852499</c:v>
                </c:pt>
                <c:pt idx="144">
                  <c:v>102709.45225073901</c:v>
                </c:pt>
                <c:pt idx="145">
                  <c:v>101118.982298972</c:v>
                </c:pt>
                <c:pt idx="146">
                  <c:v>98435.479691208195</c:v>
                </c:pt>
                <c:pt idx="147">
                  <c:v>97846.028104259007</c:v>
                </c:pt>
                <c:pt idx="148">
                  <c:v>99668.740433959101</c:v>
                </c:pt>
                <c:pt idx="149">
                  <c:v>97951.775452176196</c:v>
                </c:pt>
                <c:pt idx="150">
                  <c:v>94668.601041365095</c:v>
                </c:pt>
                <c:pt idx="151">
                  <c:v>94106.210804205199</c:v>
                </c:pt>
                <c:pt idx="152">
                  <c:v>95627.345826759294</c:v>
                </c:pt>
                <c:pt idx="153">
                  <c:v>91783.635127375106</c:v>
                </c:pt>
                <c:pt idx="154">
                  <c:v>90857.1376638082</c:v>
                </c:pt>
                <c:pt idx="155">
                  <c:v>94514.758040353598</c:v>
                </c:pt>
                <c:pt idx="156">
                  <c:v>91446.086619200694</c:v>
                </c:pt>
                <c:pt idx="157">
                  <c:v>91333.947652791394</c:v>
                </c:pt>
                <c:pt idx="158">
                  <c:v>89660.954692779895</c:v>
                </c:pt>
                <c:pt idx="159">
                  <c:v>88382.699644401102</c:v>
                </c:pt>
                <c:pt idx="160">
                  <c:v>88068.360875654806</c:v>
                </c:pt>
                <c:pt idx="161">
                  <c:v>87812.016742674299</c:v>
                </c:pt>
                <c:pt idx="162">
                  <c:v>89119.975668727406</c:v>
                </c:pt>
                <c:pt idx="163">
                  <c:v>88629.289943458105</c:v>
                </c:pt>
                <c:pt idx="164">
                  <c:v>91200.449525981705</c:v>
                </c:pt>
                <c:pt idx="165">
                  <c:v>89324.961137926104</c:v>
                </c:pt>
                <c:pt idx="166">
                  <c:v>96106.596445784497</c:v>
                </c:pt>
                <c:pt idx="167">
                  <c:v>96170.320563372705</c:v>
                </c:pt>
                <c:pt idx="168">
                  <c:v>97048.531478971694</c:v>
                </c:pt>
                <c:pt idx="169">
                  <c:v>93654.378432267695</c:v>
                </c:pt>
                <c:pt idx="170">
                  <c:v>96816.488846797001</c:v>
                </c:pt>
                <c:pt idx="171">
                  <c:v>101041.067273226</c:v>
                </c:pt>
                <c:pt idx="172">
                  <c:v>104238.33086582299</c:v>
                </c:pt>
                <c:pt idx="173">
                  <c:v>115331.495879842</c:v>
                </c:pt>
                <c:pt idx="174">
                  <c:v>124745.774488322</c:v>
                </c:pt>
                <c:pt idx="175">
                  <c:v>145046.226481074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v2'!$J$1</c:f>
              <c:strCache>
                <c:ptCount val="1"/>
                <c:pt idx="0">
                  <c:v>aggEstimTotalLoss</c:v>
                </c:pt>
              </c:strCache>
            </c:strRef>
          </c:tx>
          <c:marker>
            <c:symbol val="none"/>
          </c:marker>
          <c:cat>
            <c:numRef>
              <c:f>'Total v2'!$A$3:$A$178</c:f>
              <c:numCache>
                <c:formatCode>m/d/yyyy</c:formatCode>
                <c:ptCount val="176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</c:numCache>
            </c:numRef>
          </c:cat>
          <c:val>
            <c:numRef>
              <c:f>'Total v2'!$J$3:$J$179</c:f>
              <c:numCache>
                <c:formatCode>General</c:formatCode>
                <c:ptCount val="177"/>
                <c:pt idx="0">
                  <c:v>38910.266151337601</c:v>
                </c:pt>
                <c:pt idx="1">
                  <c:v>5879.2896830284699</c:v>
                </c:pt>
                <c:pt idx="2">
                  <c:v>15422.0514601787</c:v>
                </c:pt>
                <c:pt idx="3">
                  <c:v>4093.4425150004799</c:v>
                </c:pt>
                <c:pt idx="4">
                  <c:v>23204.046646898201</c:v>
                </c:pt>
                <c:pt idx="5">
                  <c:v>21208.031084486101</c:v>
                </c:pt>
                <c:pt idx="6">
                  <c:v>14651.667199134101</c:v>
                </c:pt>
                <c:pt idx="7">
                  <c:v>12280.9123430482</c:v>
                </c:pt>
                <c:pt idx="8">
                  <c:v>8730.1938315014395</c:v>
                </c:pt>
                <c:pt idx="9">
                  <c:v>12749.586486800499</c:v>
                </c:pt>
                <c:pt idx="10">
                  <c:v>21373.059690292499</c:v>
                </c:pt>
                <c:pt idx="11">
                  <c:v>21443.688638139301</c:v>
                </c:pt>
                <c:pt idx="12">
                  <c:v>16463.539237687</c:v>
                </c:pt>
                <c:pt idx="13">
                  <c:v>15352.370331022201</c:v>
                </c:pt>
                <c:pt idx="14">
                  <c:v>21106.154128200302</c:v>
                </c:pt>
                <c:pt idx="15">
                  <c:v>20658.902664349898</c:v>
                </c:pt>
                <c:pt idx="16">
                  <c:v>20413.726453399398</c:v>
                </c:pt>
                <c:pt idx="17">
                  <c:v>19297.883321783</c:v>
                </c:pt>
                <c:pt idx="18">
                  <c:v>20053.042033330301</c:v>
                </c:pt>
                <c:pt idx="19">
                  <c:v>23137.481334640401</c:v>
                </c:pt>
                <c:pt idx="20">
                  <c:v>22390.772024533999</c:v>
                </c:pt>
                <c:pt idx="21">
                  <c:v>22489.403215984701</c:v>
                </c:pt>
                <c:pt idx="22">
                  <c:v>22221.507573962801</c:v>
                </c:pt>
                <c:pt idx="23">
                  <c:v>19620.000619930899</c:v>
                </c:pt>
                <c:pt idx="24">
                  <c:v>15377.1720460345</c:v>
                </c:pt>
                <c:pt idx="25">
                  <c:v>13826.8614066604</c:v>
                </c:pt>
                <c:pt idx="26">
                  <c:v>16390.153618309902</c:v>
                </c:pt>
                <c:pt idx="27">
                  <c:v>19731.347462841899</c:v>
                </c:pt>
                <c:pt idx="28">
                  <c:v>16020.3991797583</c:v>
                </c:pt>
                <c:pt idx="29">
                  <c:v>18835.5689970807</c:v>
                </c:pt>
                <c:pt idx="30">
                  <c:v>19386.886950492899</c:v>
                </c:pt>
                <c:pt idx="31">
                  <c:v>22896.627322915301</c:v>
                </c:pt>
                <c:pt idx="32">
                  <c:v>20787.356925451699</c:v>
                </c:pt>
                <c:pt idx="33">
                  <c:v>20916.150582090399</c:v>
                </c:pt>
                <c:pt idx="34">
                  <c:v>24038.159494381001</c:v>
                </c:pt>
                <c:pt idx="35">
                  <c:v>19088.727308429199</c:v>
                </c:pt>
                <c:pt idx="36">
                  <c:v>20958.2565638257</c:v>
                </c:pt>
                <c:pt idx="37">
                  <c:v>22164.352364806899</c:v>
                </c:pt>
                <c:pt idx="38">
                  <c:v>21723.765548338601</c:v>
                </c:pt>
                <c:pt idx="39">
                  <c:v>19443.172840745399</c:v>
                </c:pt>
                <c:pt idx="40">
                  <c:v>23534.222340030599</c:v>
                </c:pt>
                <c:pt idx="41">
                  <c:v>18929.910829158802</c:v>
                </c:pt>
                <c:pt idx="42">
                  <c:v>20754.965419107</c:v>
                </c:pt>
                <c:pt idx="43">
                  <c:v>21403.817678167001</c:v>
                </c:pt>
                <c:pt idx="44">
                  <c:v>22264.757528661699</c:v>
                </c:pt>
                <c:pt idx="45">
                  <c:v>23480.0990186495</c:v>
                </c:pt>
                <c:pt idx="46">
                  <c:v>21801.112626872298</c:v>
                </c:pt>
                <c:pt idx="47">
                  <c:v>22369.765773287902</c:v>
                </c:pt>
                <c:pt idx="48">
                  <c:v>21119.248427095499</c:v>
                </c:pt>
                <c:pt idx="49">
                  <c:v>21653.646618447099</c:v>
                </c:pt>
                <c:pt idx="50">
                  <c:v>22097.526479577398</c:v>
                </c:pt>
                <c:pt idx="51">
                  <c:v>23498.659905668799</c:v>
                </c:pt>
                <c:pt idx="52">
                  <c:v>21173.272343143301</c:v>
                </c:pt>
                <c:pt idx="53">
                  <c:v>20184.4888644042</c:v>
                </c:pt>
                <c:pt idx="54">
                  <c:v>20838.165334249799</c:v>
                </c:pt>
                <c:pt idx="55">
                  <c:v>21237.016022622302</c:v>
                </c:pt>
                <c:pt idx="56">
                  <c:v>19292.326682045699</c:v>
                </c:pt>
                <c:pt idx="57">
                  <c:v>20905.592015014601</c:v>
                </c:pt>
                <c:pt idx="58">
                  <c:v>19276.904083067398</c:v>
                </c:pt>
                <c:pt idx="59">
                  <c:v>19229.9810709577</c:v>
                </c:pt>
                <c:pt idx="60">
                  <c:v>23843.757955926201</c:v>
                </c:pt>
                <c:pt idx="61">
                  <c:v>22724.027563449101</c:v>
                </c:pt>
                <c:pt idx="62">
                  <c:v>20040.710444531</c:v>
                </c:pt>
                <c:pt idx="63">
                  <c:v>20145.370102882502</c:v>
                </c:pt>
                <c:pt idx="64">
                  <c:v>20208.197367970301</c:v>
                </c:pt>
                <c:pt idx="65">
                  <c:v>19693.436554819302</c:v>
                </c:pt>
                <c:pt idx="66">
                  <c:v>19206.783838257001</c:v>
                </c:pt>
                <c:pt idx="67">
                  <c:v>20763.520389888199</c:v>
                </c:pt>
                <c:pt idx="68">
                  <c:v>22252.528270967399</c:v>
                </c:pt>
                <c:pt idx="69">
                  <c:v>19367.096079798201</c:v>
                </c:pt>
                <c:pt idx="70">
                  <c:v>17885.509515256199</c:v>
                </c:pt>
                <c:pt idx="71">
                  <c:v>17858.0168821398</c:v>
                </c:pt>
                <c:pt idx="72">
                  <c:v>19401.234078648999</c:v>
                </c:pt>
                <c:pt idx="73">
                  <c:v>22545.6719892541</c:v>
                </c:pt>
                <c:pt idx="74">
                  <c:v>18784.170484563401</c:v>
                </c:pt>
                <c:pt idx="75">
                  <c:v>22357.842073691099</c:v>
                </c:pt>
                <c:pt idx="76">
                  <c:v>20294.713985430801</c:v>
                </c:pt>
                <c:pt idx="77">
                  <c:v>20283.082203918999</c:v>
                </c:pt>
                <c:pt idx="78">
                  <c:v>23013.554979477402</c:v>
                </c:pt>
                <c:pt idx="79">
                  <c:v>21971.560972863601</c:v>
                </c:pt>
                <c:pt idx="80">
                  <c:v>24611.564037718701</c:v>
                </c:pt>
                <c:pt idx="81">
                  <c:v>23806.676938814599</c:v>
                </c:pt>
                <c:pt idx="82">
                  <c:v>21750.144374809799</c:v>
                </c:pt>
                <c:pt idx="83">
                  <c:v>16666.909968162399</c:v>
                </c:pt>
                <c:pt idx="84">
                  <c:v>21283.706648895</c:v>
                </c:pt>
                <c:pt idx="85">
                  <c:v>21457.558021713099</c:v>
                </c:pt>
                <c:pt idx="86">
                  <c:v>22669.498502549799</c:v>
                </c:pt>
                <c:pt idx="87">
                  <c:v>20823.5476312838</c:v>
                </c:pt>
                <c:pt idx="88">
                  <c:v>19476.624263154699</c:v>
                </c:pt>
                <c:pt idx="89">
                  <c:v>22180.038312729699</c:v>
                </c:pt>
                <c:pt idx="90">
                  <c:v>22580.447089116398</c:v>
                </c:pt>
                <c:pt idx="91">
                  <c:v>29494.276787392399</c:v>
                </c:pt>
                <c:pt idx="92">
                  <c:v>30818.7260871607</c:v>
                </c:pt>
                <c:pt idx="93">
                  <c:v>31411.981493020099</c:v>
                </c:pt>
                <c:pt idx="94">
                  <c:v>32502.8782846912</c:v>
                </c:pt>
                <c:pt idx="95">
                  <c:v>34481.7379301482</c:v>
                </c:pt>
                <c:pt idx="96">
                  <c:v>35321.955021695299</c:v>
                </c:pt>
                <c:pt idx="97">
                  <c:v>37109.148923212197</c:v>
                </c:pt>
                <c:pt idx="98">
                  <c:v>40090.075631162399</c:v>
                </c:pt>
                <c:pt idx="99">
                  <c:v>43929.115096261201</c:v>
                </c:pt>
                <c:pt idx="100">
                  <c:v>49849.935965776502</c:v>
                </c:pt>
                <c:pt idx="101">
                  <c:v>49037.745738659301</c:v>
                </c:pt>
                <c:pt idx="102">
                  <c:v>54673.152512200897</c:v>
                </c:pt>
                <c:pt idx="103">
                  <c:v>56500.6408300611</c:v>
                </c:pt>
                <c:pt idx="104">
                  <c:v>61315.942122133798</c:v>
                </c:pt>
                <c:pt idx="105">
                  <c:v>63648.257935671303</c:v>
                </c:pt>
                <c:pt idx="106">
                  <c:v>70067.126326072103</c:v>
                </c:pt>
                <c:pt idx="107">
                  <c:v>71740.797600791004</c:v>
                </c:pt>
                <c:pt idx="108">
                  <c:v>69313.410315819303</c:v>
                </c:pt>
                <c:pt idx="109">
                  <c:v>72252.8979766954</c:v>
                </c:pt>
                <c:pt idx="110">
                  <c:v>72617.580426321307</c:v>
                </c:pt>
                <c:pt idx="111">
                  <c:v>77035.646740043099</c:v>
                </c:pt>
                <c:pt idx="112">
                  <c:v>80826.344276749194</c:v>
                </c:pt>
                <c:pt idx="113">
                  <c:v>79770.468077242607</c:v>
                </c:pt>
                <c:pt idx="114">
                  <c:v>82246.682809041406</c:v>
                </c:pt>
                <c:pt idx="115">
                  <c:v>85438.195931691997</c:v>
                </c:pt>
                <c:pt idx="116">
                  <c:v>85080.7552500983</c:v>
                </c:pt>
                <c:pt idx="117">
                  <c:v>83705.098659053299</c:v>
                </c:pt>
                <c:pt idx="118">
                  <c:v>87682.857247438704</c:v>
                </c:pt>
                <c:pt idx="119">
                  <c:v>85852.112061827895</c:v>
                </c:pt>
                <c:pt idx="120">
                  <c:v>86673.294588202596</c:v>
                </c:pt>
                <c:pt idx="121">
                  <c:v>87694.086535765397</c:v>
                </c:pt>
                <c:pt idx="122">
                  <c:v>91699.205010974503</c:v>
                </c:pt>
                <c:pt idx="123">
                  <c:v>90492.591239386602</c:v>
                </c:pt>
                <c:pt idx="124">
                  <c:v>94554.185411986604</c:v>
                </c:pt>
                <c:pt idx="125">
                  <c:v>94872.889874352695</c:v>
                </c:pt>
                <c:pt idx="126">
                  <c:v>92848.031275901405</c:v>
                </c:pt>
                <c:pt idx="127">
                  <c:v>94113.827476175604</c:v>
                </c:pt>
                <c:pt idx="128">
                  <c:v>93223.580525029902</c:v>
                </c:pt>
                <c:pt idx="129">
                  <c:v>94005.778170681093</c:v>
                </c:pt>
                <c:pt idx="130">
                  <c:v>93987.033073302096</c:v>
                </c:pt>
                <c:pt idx="131">
                  <c:v>98205.504664865395</c:v>
                </c:pt>
                <c:pt idx="132">
                  <c:v>100932.414418393</c:v>
                </c:pt>
                <c:pt idx="133">
                  <c:v>104833.594670529</c:v>
                </c:pt>
                <c:pt idx="134">
                  <c:v>102788.023288111</c:v>
                </c:pt>
                <c:pt idx="135">
                  <c:v>106696.96908311</c:v>
                </c:pt>
                <c:pt idx="136">
                  <c:v>105956.35828698</c:v>
                </c:pt>
                <c:pt idx="137">
                  <c:v>107153.455898303</c:v>
                </c:pt>
                <c:pt idx="138">
                  <c:v>105883.35558988999</c:v>
                </c:pt>
                <c:pt idx="139">
                  <c:v>105745.415316931</c:v>
                </c:pt>
                <c:pt idx="140">
                  <c:v>107124.991375859</c:v>
                </c:pt>
                <c:pt idx="141">
                  <c:v>107056.239954052</c:v>
                </c:pt>
                <c:pt idx="142">
                  <c:v>103524.88493130299</c:v>
                </c:pt>
                <c:pt idx="143">
                  <c:v>107726.231254457</c:v>
                </c:pt>
                <c:pt idx="144">
                  <c:v>105620.227731804</c:v>
                </c:pt>
                <c:pt idx="145">
                  <c:v>105252.26656815301</c:v>
                </c:pt>
                <c:pt idx="146">
                  <c:v>104840.79146034201</c:v>
                </c:pt>
                <c:pt idx="147">
                  <c:v>105333.134288209</c:v>
                </c:pt>
                <c:pt idx="148">
                  <c:v>106889.304399538</c:v>
                </c:pt>
                <c:pt idx="149">
                  <c:v>103501.151320205</c:v>
                </c:pt>
                <c:pt idx="150">
                  <c:v>100933.04869291899</c:v>
                </c:pt>
                <c:pt idx="151">
                  <c:v>100168.13612274799</c:v>
                </c:pt>
                <c:pt idx="152">
                  <c:v>100411.653546032</c:v>
                </c:pt>
                <c:pt idx="153">
                  <c:v>96402.922585940803</c:v>
                </c:pt>
                <c:pt idx="154">
                  <c:v>95610.276348579806</c:v>
                </c:pt>
                <c:pt idx="155">
                  <c:v>97859.7016893947</c:v>
                </c:pt>
                <c:pt idx="156">
                  <c:v>95175.126766582296</c:v>
                </c:pt>
                <c:pt idx="157">
                  <c:v>96281.433443039699</c:v>
                </c:pt>
                <c:pt idx="158">
                  <c:v>91426.734602502198</c:v>
                </c:pt>
                <c:pt idx="159">
                  <c:v>92943.204366914099</c:v>
                </c:pt>
                <c:pt idx="160">
                  <c:v>91331.500293145102</c:v>
                </c:pt>
                <c:pt idx="161">
                  <c:v>90927.920839569706</c:v>
                </c:pt>
                <c:pt idx="162">
                  <c:v>92832.355212030307</c:v>
                </c:pt>
                <c:pt idx="163">
                  <c:v>91313.482520733698</c:v>
                </c:pt>
                <c:pt idx="164">
                  <c:v>92705.015405061</c:v>
                </c:pt>
                <c:pt idx="165">
                  <c:v>90877.054299577707</c:v>
                </c:pt>
                <c:pt idx="166">
                  <c:v>94353.264674895501</c:v>
                </c:pt>
                <c:pt idx="167">
                  <c:v>94802.914504207904</c:v>
                </c:pt>
                <c:pt idx="168">
                  <c:v>95305.530544724505</c:v>
                </c:pt>
                <c:pt idx="169">
                  <c:v>93389.745231092005</c:v>
                </c:pt>
                <c:pt idx="170">
                  <c:v>95222.441646229796</c:v>
                </c:pt>
                <c:pt idx="171">
                  <c:v>97239.956757589694</c:v>
                </c:pt>
                <c:pt idx="172">
                  <c:v>94734.574601187705</c:v>
                </c:pt>
                <c:pt idx="173">
                  <c:v>95529.839405378705</c:v>
                </c:pt>
                <c:pt idx="174">
                  <c:v>110623.614906723</c:v>
                </c:pt>
                <c:pt idx="175">
                  <c:v>90914.422541992404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774208"/>
        <c:axId val="479775744"/>
      </c:lineChart>
      <c:dateAx>
        <c:axId val="479774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9775744"/>
        <c:crosses val="autoZero"/>
        <c:auto val="1"/>
        <c:lblOffset val="100"/>
        <c:baseTimeUnit val="months"/>
      </c:dateAx>
      <c:valAx>
        <c:axId val="47977574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9774208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UPB!$B$1</c:f>
              <c:strCache>
                <c:ptCount val="1"/>
                <c:pt idx="0">
                  <c:v>UPB</c:v>
                </c:pt>
              </c:strCache>
            </c:strRef>
          </c:tx>
          <c:marker>
            <c:symbol val="none"/>
          </c:marker>
          <c:cat>
            <c:numRef>
              <c:f>UPB!$A$2:$A$181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UPB!$B$2:$B$181</c:f>
              <c:numCache>
                <c:formatCode>General</c:formatCode>
                <c:ptCount val="180"/>
                <c:pt idx="0">
                  <c:v>124952.46</c:v>
                </c:pt>
                <c:pt idx="1">
                  <c:v>138638.95000000001</c:v>
                </c:pt>
                <c:pt idx="2">
                  <c:v>148678.87</c:v>
                </c:pt>
                <c:pt idx="3">
                  <c:v>77862.929999999993</c:v>
                </c:pt>
                <c:pt idx="4">
                  <c:v>115462.12</c:v>
                </c:pt>
                <c:pt idx="5">
                  <c:v>113343.52</c:v>
                </c:pt>
                <c:pt idx="6">
                  <c:v>130837.4</c:v>
                </c:pt>
                <c:pt idx="7">
                  <c:v>115343.67</c:v>
                </c:pt>
                <c:pt idx="8">
                  <c:v>96642.17</c:v>
                </c:pt>
                <c:pt idx="9">
                  <c:v>109331.46</c:v>
                </c:pt>
                <c:pt idx="10">
                  <c:v>120420.59</c:v>
                </c:pt>
                <c:pt idx="11">
                  <c:v>115061.61</c:v>
                </c:pt>
                <c:pt idx="12">
                  <c:v>134399.67000000001</c:v>
                </c:pt>
                <c:pt idx="13">
                  <c:v>123345.76</c:v>
                </c:pt>
                <c:pt idx="14">
                  <c:v>111264.14</c:v>
                </c:pt>
                <c:pt idx="15">
                  <c:v>108571.21</c:v>
                </c:pt>
                <c:pt idx="16">
                  <c:v>116061.41</c:v>
                </c:pt>
                <c:pt idx="17">
                  <c:v>116290.62</c:v>
                </c:pt>
                <c:pt idx="18">
                  <c:v>103278.06</c:v>
                </c:pt>
                <c:pt idx="19">
                  <c:v>119450.31</c:v>
                </c:pt>
                <c:pt idx="20">
                  <c:v>109787.47</c:v>
                </c:pt>
                <c:pt idx="21">
                  <c:v>114127.57</c:v>
                </c:pt>
                <c:pt idx="22">
                  <c:v>110423.11</c:v>
                </c:pt>
                <c:pt idx="23">
                  <c:v>98989.85</c:v>
                </c:pt>
                <c:pt idx="24">
                  <c:v>111485.19</c:v>
                </c:pt>
                <c:pt idx="25">
                  <c:v>108529.1</c:v>
                </c:pt>
                <c:pt idx="26">
                  <c:v>114641.35</c:v>
                </c:pt>
                <c:pt idx="27">
                  <c:v>109260.14</c:v>
                </c:pt>
                <c:pt idx="28">
                  <c:v>106894.39999999999</c:v>
                </c:pt>
                <c:pt idx="29">
                  <c:v>112104.09</c:v>
                </c:pt>
                <c:pt idx="30">
                  <c:v>114179.16</c:v>
                </c:pt>
                <c:pt idx="31">
                  <c:v>107216.12</c:v>
                </c:pt>
                <c:pt idx="32">
                  <c:v>111550.36</c:v>
                </c:pt>
                <c:pt idx="33">
                  <c:v>107551.8</c:v>
                </c:pt>
                <c:pt idx="34">
                  <c:v>103744.77</c:v>
                </c:pt>
                <c:pt idx="35">
                  <c:v>104293.66</c:v>
                </c:pt>
                <c:pt idx="36">
                  <c:v>108398.38</c:v>
                </c:pt>
                <c:pt idx="37">
                  <c:v>110027.32</c:v>
                </c:pt>
                <c:pt idx="38">
                  <c:v>111196.62</c:v>
                </c:pt>
                <c:pt idx="39">
                  <c:v>108012.85</c:v>
                </c:pt>
                <c:pt idx="40">
                  <c:v>106733.98</c:v>
                </c:pt>
                <c:pt idx="41">
                  <c:v>106572.43</c:v>
                </c:pt>
                <c:pt idx="42">
                  <c:v>109110.53</c:v>
                </c:pt>
                <c:pt idx="43">
                  <c:v>111680.71</c:v>
                </c:pt>
                <c:pt idx="44">
                  <c:v>110421.65</c:v>
                </c:pt>
                <c:pt idx="45">
                  <c:v>113448.12</c:v>
                </c:pt>
                <c:pt idx="46">
                  <c:v>110407.64</c:v>
                </c:pt>
                <c:pt idx="47">
                  <c:v>105886.99</c:v>
                </c:pt>
                <c:pt idx="48">
                  <c:v>110736.82</c:v>
                </c:pt>
                <c:pt idx="49">
                  <c:v>105726.19</c:v>
                </c:pt>
                <c:pt idx="50">
                  <c:v>108177.9</c:v>
                </c:pt>
                <c:pt idx="51">
                  <c:v>104679.26</c:v>
                </c:pt>
                <c:pt idx="52">
                  <c:v>109414.86</c:v>
                </c:pt>
                <c:pt idx="53">
                  <c:v>106504.92</c:v>
                </c:pt>
                <c:pt idx="54">
                  <c:v>106476.47</c:v>
                </c:pt>
                <c:pt idx="55">
                  <c:v>109138.25</c:v>
                </c:pt>
                <c:pt idx="56">
                  <c:v>109341.16</c:v>
                </c:pt>
                <c:pt idx="57">
                  <c:v>108675.67</c:v>
                </c:pt>
                <c:pt idx="58">
                  <c:v>108843.54</c:v>
                </c:pt>
                <c:pt idx="59">
                  <c:v>104876.22</c:v>
                </c:pt>
                <c:pt idx="60">
                  <c:v>107937.22</c:v>
                </c:pt>
                <c:pt idx="61">
                  <c:v>108367.53</c:v>
                </c:pt>
                <c:pt idx="62">
                  <c:v>108906.76</c:v>
                </c:pt>
                <c:pt idx="63">
                  <c:v>107833.97</c:v>
                </c:pt>
                <c:pt idx="64">
                  <c:v>104146.05</c:v>
                </c:pt>
                <c:pt idx="65">
                  <c:v>104241.64</c:v>
                </c:pt>
                <c:pt idx="66">
                  <c:v>104287.11</c:v>
                </c:pt>
                <c:pt idx="67">
                  <c:v>102486.15</c:v>
                </c:pt>
                <c:pt idx="68">
                  <c:v>103066.9</c:v>
                </c:pt>
                <c:pt idx="69">
                  <c:v>101994.02</c:v>
                </c:pt>
                <c:pt idx="70">
                  <c:v>103588.32</c:v>
                </c:pt>
                <c:pt idx="71">
                  <c:v>100995.05</c:v>
                </c:pt>
                <c:pt idx="72">
                  <c:v>101174.13</c:v>
                </c:pt>
                <c:pt idx="73">
                  <c:v>103793.66</c:v>
                </c:pt>
                <c:pt idx="74">
                  <c:v>102363.18</c:v>
                </c:pt>
                <c:pt idx="75">
                  <c:v>103325.89</c:v>
                </c:pt>
                <c:pt idx="76">
                  <c:v>102028.77</c:v>
                </c:pt>
                <c:pt idx="77">
                  <c:v>98715.97</c:v>
                </c:pt>
                <c:pt idx="78">
                  <c:v>107492.29</c:v>
                </c:pt>
                <c:pt idx="79">
                  <c:v>99938.559999999998</c:v>
                </c:pt>
                <c:pt idx="80">
                  <c:v>103245.73</c:v>
                </c:pt>
                <c:pt idx="81">
                  <c:v>104892.79</c:v>
                </c:pt>
                <c:pt idx="82">
                  <c:v>103618.95</c:v>
                </c:pt>
                <c:pt idx="83">
                  <c:v>103568.51</c:v>
                </c:pt>
                <c:pt idx="84">
                  <c:v>101738.15</c:v>
                </c:pt>
                <c:pt idx="85">
                  <c:v>102281.60000000001</c:v>
                </c:pt>
                <c:pt idx="86">
                  <c:v>108067.99</c:v>
                </c:pt>
                <c:pt idx="87">
                  <c:v>113154.96</c:v>
                </c:pt>
                <c:pt idx="88">
                  <c:v>108173.08</c:v>
                </c:pt>
                <c:pt idx="89">
                  <c:v>105071.36</c:v>
                </c:pt>
                <c:pt idx="90">
                  <c:v>107799.5</c:v>
                </c:pt>
                <c:pt idx="91">
                  <c:v>113026.57</c:v>
                </c:pt>
                <c:pt idx="92">
                  <c:v>111768.97</c:v>
                </c:pt>
                <c:pt idx="93">
                  <c:v>112269.95</c:v>
                </c:pt>
                <c:pt idx="94">
                  <c:v>114716.17</c:v>
                </c:pt>
                <c:pt idx="95">
                  <c:v>108046.09</c:v>
                </c:pt>
                <c:pt idx="96">
                  <c:v>115115.74</c:v>
                </c:pt>
                <c:pt idx="97">
                  <c:v>115502.67</c:v>
                </c:pt>
                <c:pt idx="98">
                  <c:v>123065.44</c:v>
                </c:pt>
                <c:pt idx="99">
                  <c:v>125409.88</c:v>
                </c:pt>
                <c:pt idx="100">
                  <c:v>132450.26999999999</c:v>
                </c:pt>
                <c:pt idx="101">
                  <c:v>133399.17000000001</c:v>
                </c:pt>
                <c:pt idx="102">
                  <c:v>129626.16</c:v>
                </c:pt>
                <c:pt idx="103">
                  <c:v>138713.60999999999</c:v>
                </c:pt>
                <c:pt idx="104">
                  <c:v>142623.01</c:v>
                </c:pt>
                <c:pt idx="105">
                  <c:v>142065.82999999999</c:v>
                </c:pt>
                <c:pt idx="106">
                  <c:v>145062.20000000001</c:v>
                </c:pt>
                <c:pt idx="107">
                  <c:v>150068.38</c:v>
                </c:pt>
                <c:pt idx="108">
                  <c:v>155709.75</c:v>
                </c:pt>
                <c:pt idx="109">
                  <c:v>155771.54999999999</c:v>
                </c:pt>
                <c:pt idx="110">
                  <c:v>156343.26999999999</c:v>
                </c:pt>
                <c:pt idx="111">
                  <c:v>162989.4</c:v>
                </c:pt>
                <c:pt idx="112">
                  <c:v>160739.04999999999</c:v>
                </c:pt>
                <c:pt idx="113">
                  <c:v>168566.9</c:v>
                </c:pt>
                <c:pt idx="114">
                  <c:v>167664.38</c:v>
                </c:pt>
                <c:pt idx="115">
                  <c:v>175116.87</c:v>
                </c:pt>
                <c:pt idx="116">
                  <c:v>173716.29</c:v>
                </c:pt>
                <c:pt idx="117">
                  <c:v>177600.07</c:v>
                </c:pt>
                <c:pt idx="118">
                  <c:v>174889.72</c:v>
                </c:pt>
                <c:pt idx="119">
                  <c:v>173489.35</c:v>
                </c:pt>
                <c:pt idx="120">
                  <c:v>170507.57</c:v>
                </c:pt>
                <c:pt idx="121">
                  <c:v>176076.37</c:v>
                </c:pt>
                <c:pt idx="122">
                  <c:v>175212.44</c:v>
                </c:pt>
                <c:pt idx="123">
                  <c:v>171905.28</c:v>
                </c:pt>
                <c:pt idx="124">
                  <c:v>170799.12</c:v>
                </c:pt>
                <c:pt idx="125">
                  <c:v>171377.45</c:v>
                </c:pt>
                <c:pt idx="126">
                  <c:v>174864.9</c:v>
                </c:pt>
                <c:pt idx="127">
                  <c:v>173677.42</c:v>
                </c:pt>
                <c:pt idx="128">
                  <c:v>180954.77</c:v>
                </c:pt>
                <c:pt idx="129">
                  <c:v>178287.73</c:v>
                </c:pt>
                <c:pt idx="130">
                  <c:v>177083</c:v>
                </c:pt>
                <c:pt idx="131">
                  <c:v>177138.59</c:v>
                </c:pt>
                <c:pt idx="132">
                  <c:v>179347.26</c:v>
                </c:pt>
                <c:pt idx="133">
                  <c:v>178318.37</c:v>
                </c:pt>
                <c:pt idx="134">
                  <c:v>178884.21</c:v>
                </c:pt>
                <c:pt idx="135">
                  <c:v>175431.05</c:v>
                </c:pt>
                <c:pt idx="136">
                  <c:v>175363.34</c:v>
                </c:pt>
                <c:pt idx="137">
                  <c:v>176921.1</c:v>
                </c:pt>
                <c:pt idx="138">
                  <c:v>180289.55</c:v>
                </c:pt>
                <c:pt idx="139">
                  <c:v>180315.03</c:v>
                </c:pt>
                <c:pt idx="140">
                  <c:v>179785.04</c:v>
                </c:pt>
                <c:pt idx="141">
                  <c:v>180889.69</c:v>
                </c:pt>
                <c:pt idx="142">
                  <c:v>178759.1</c:v>
                </c:pt>
                <c:pt idx="143">
                  <c:v>180181.68</c:v>
                </c:pt>
                <c:pt idx="144">
                  <c:v>180302.5</c:v>
                </c:pt>
                <c:pt idx="145">
                  <c:v>179044.84</c:v>
                </c:pt>
                <c:pt idx="146">
                  <c:v>179589.47</c:v>
                </c:pt>
                <c:pt idx="147">
                  <c:v>176812.52</c:v>
                </c:pt>
                <c:pt idx="148">
                  <c:v>175217.65</c:v>
                </c:pt>
                <c:pt idx="149">
                  <c:v>174308.85</c:v>
                </c:pt>
                <c:pt idx="150">
                  <c:v>174885.63</c:v>
                </c:pt>
                <c:pt idx="151">
                  <c:v>175796.63</c:v>
                </c:pt>
                <c:pt idx="152">
                  <c:v>176766.72</c:v>
                </c:pt>
                <c:pt idx="153">
                  <c:v>176163.6</c:v>
                </c:pt>
                <c:pt idx="154">
                  <c:v>173280.74</c:v>
                </c:pt>
                <c:pt idx="155">
                  <c:v>173744.59</c:v>
                </c:pt>
                <c:pt idx="156">
                  <c:v>172386.04</c:v>
                </c:pt>
                <c:pt idx="157">
                  <c:v>170334.26</c:v>
                </c:pt>
                <c:pt idx="158">
                  <c:v>171895.31</c:v>
                </c:pt>
                <c:pt idx="159">
                  <c:v>167214.72</c:v>
                </c:pt>
                <c:pt idx="160">
                  <c:v>164984.82999999999</c:v>
                </c:pt>
                <c:pt idx="161">
                  <c:v>165769.96</c:v>
                </c:pt>
                <c:pt idx="162">
                  <c:v>161238.39999999999</c:v>
                </c:pt>
                <c:pt idx="163">
                  <c:v>159900.74</c:v>
                </c:pt>
                <c:pt idx="164">
                  <c:v>159658.79999999999</c:v>
                </c:pt>
                <c:pt idx="165">
                  <c:v>158986.59</c:v>
                </c:pt>
                <c:pt idx="166">
                  <c:v>158848.92000000001</c:v>
                </c:pt>
                <c:pt idx="167">
                  <c:v>153942.34</c:v>
                </c:pt>
                <c:pt idx="168">
                  <c:v>150541.01</c:v>
                </c:pt>
                <c:pt idx="169">
                  <c:v>149997.71</c:v>
                </c:pt>
                <c:pt idx="170">
                  <c:v>153313.42000000001</c:v>
                </c:pt>
                <c:pt idx="171">
                  <c:v>146400.89000000001</c:v>
                </c:pt>
                <c:pt idx="172">
                  <c:v>145425.10999999999</c:v>
                </c:pt>
                <c:pt idx="173">
                  <c:v>146602.44</c:v>
                </c:pt>
                <c:pt idx="174">
                  <c:v>149424.37</c:v>
                </c:pt>
                <c:pt idx="175">
                  <c:v>153632.91</c:v>
                </c:pt>
                <c:pt idx="176">
                  <c:v>150124.12</c:v>
                </c:pt>
                <c:pt idx="177">
                  <c:v>151203.68</c:v>
                </c:pt>
                <c:pt idx="178">
                  <c:v>169262.86</c:v>
                </c:pt>
                <c:pt idx="179">
                  <c:v>151443.43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799168"/>
        <c:axId val="497800704"/>
      </c:lineChart>
      <c:dateAx>
        <c:axId val="497799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7800704"/>
        <c:crosses val="autoZero"/>
        <c:auto val="1"/>
        <c:lblOffset val="100"/>
        <c:baseTimeUnit val="months"/>
      </c:dateAx>
      <c:valAx>
        <c:axId val="497800704"/>
        <c:scaling>
          <c:orientation val="minMax"/>
          <c:min val="6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7799168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UPB!$B$1</c:f>
              <c:strCache>
                <c:ptCount val="1"/>
                <c:pt idx="0">
                  <c:v>UPB</c:v>
                </c:pt>
              </c:strCache>
            </c:strRef>
          </c:tx>
          <c:marker>
            <c:symbol val="none"/>
          </c:marker>
          <c:cat>
            <c:numRef>
              <c:f>UPB!$A$2:$A$181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UPB!$B$2:$B$181</c:f>
              <c:numCache>
                <c:formatCode>General</c:formatCode>
                <c:ptCount val="180"/>
                <c:pt idx="0">
                  <c:v>124952.46</c:v>
                </c:pt>
                <c:pt idx="1">
                  <c:v>138638.95000000001</c:v>
                </c:pt>
                <c:pt idx="2">
                  <c:v>148678.87</c:v>
                </c:pt>
                <c:pt idx="3">
                  <c:v>77862.929999999993</c:v>
                </c:pt>
                <c:pt idx="4">
                  <c:v>115462.12</c:v>
                </c:pt>
                <c:pt idx="5">
                  <c:v>113343.52</c:v>
                </c:pt>
                <c:pt idx="6">
                  <c:v>130837.4</c:v>
                </c:pt>
                <c:pt idx="7">
                  <c:v>115343.67</c:v>
                </c:pt>
                <c:pt idx="8">
                  <c:v>96642.17</c:v>
                </c:pt>
                <c:pt idx="9">
                  <c:v>109331.46</c:v>
                </c:pt>
                <c:pt idx="10">
                  <c:v>120420.59</c:v>
                </c:pt>
                <c:pt idx="11">
                  <c:v>115061.61</c:v>
                </c:pt>
                <c:pt idx="12">
                  <c:v>134399.67000000001</c:v>
                </c:pt>
                <c:pt idx="13">
                  <c:v>123345.76</c:v>
                </c:pt>
                <c:pt idx="14">
                  <c:v>111264.14</c:v>
                </c:pt>
                <c:pt idx="15">
                  <c:v>108571.21</c:v>
                </c:pt>
                <c:pt idx="16">
                  <c:v>116061.41</c:v>
                </c:pt>
                <c:pt idx="17">
                  <c:v>116290.62</c:v>
                </c:pt>
                <c:pt idx="18">
                  <c:v>103278.06</c:v>
                </c:pt>
                <c:pt idx="19">
                  <c:v>119450.31</c:v>
                </c:pt>
                <c:pt idx="20">
                  <c:v>109787.47</c:v>
                </c:pt>
                <c:pt idx="21">
                  <c:v>114127.57</c:v>
                </c:pt>
                <c:pt idx="22">
                  <c:v>110423.11</c:v>
                </c:pt>
                <c:pt idx="23">
                  <c:v>98989.85</c:v>
                </c:pt>
                <c:pt idx="24">
                  <c:v>111485.19</c:v>
                </c:pt>
                <c:pt idx="25">
                  <c:v>108529.1</c:v>
                </c:pt>
                <c:pt idx="26">
                  <c:v>114641.35</c:v>
                </c:pt>
                <c:pt idx="27">
                  <c:v>109260.14</c:v>
                </c:pt>
                <c:pt idx="28">
                  <c:v>106894.39999999999</c:v>
                </c:pt>
                <c:pt idx="29">
                  <c:v>112104.09</c:v>
                </c:pt>
                <c:pt idx="30">
                  <c:v>114179.16</c:v>
                </c:pt>
                <c:pt idx="31">
                  <c:v>107216.12</c:v>
                </c:pt>
                <c:pt idx="32">
                  <c:v>111550.36</c:v>
                </c:pt>
                <c:pt idx="33">
                  <c:v>107551.8</c:v>
                </c:pt>
                <c:pt idx="34">
                  <c:v>103744.77</c:v>
                </c:pt>
                <c:pt idx="35">
                  <c:v>104293.66</c:v>
                </c:pt>
                <c:pt idx="36">
                  <c:v>108398.38</c:v>
                </c:pt>
                <c:pt idx="37">
                  <c:v>110027.32</c:v>
                </c:pt>
                <c:pt idx="38">
                  <c:v>111196.62</c:v>
                </c:pt>
                <c:pt idx="39">
                  <c:v>108012.85</c:v>
                </c:pt>
                <c:pt idx="40">
                  <c:v>106733.98</c:v>
                </c:pt>
                <c:pt idx="41">
                  <c:v>106572.43</c:v>
                </c:pt>
                <c:pt idx="42">
                  <c:v>109110.53</c:v>
                </c:pt>
                <c:pt idx="43">
                  <c:v>111680.71</c:v>
                </c:pt>
                <c:pt idx="44">
                  <c:v>110421.65</c:v>
                </c:pt>
                <c:pt idx="45">
                  <c:v>113448.12</c:v>
                </c:pt>
                <c:pt idx="46">
                  <c:v>110407.64</c:v>
                </c:pt>
                <c:pt idx="47">
                  <c:v>105886.99</c:v>
                </c:pt>
                <c:pt idx="48">
                  <c:v>110736.82</c:v>
                </c:pt>
                <c:pt idx="49">
                  <c:v>105726.19</c:v>
                </c:pt>
                <c:pt idx="50">
                  <c:v>108177.9</c:v>
                </c:pt>
                <c:pt idx="51">
                  <c:v>104679.26</c:v>
                </c:pt>
                <c:pt idx="52">
                  <c:v>109414.86</c:v>
                </c:pt>
                <c:pt idx="53">
                  <c:v>106504.92</c:v>
                </c:pt>
                <c:pt idx="54">
                  <c:v>106476.47</c:v>
                </c:pt>
                <c:pt idx="55">
                  <c:v>109138.25</c:v>
                </c:pt>
                <c:pt idx="56">
                  <c:v>109341.16</c:v>
                </c:pt>
                <c:pt idx="57">
                  <c:v>108675.67</c:v>
                </c:pt>
                <c:pt idx="58">
                  <c:v>108843.54</c:v>
                </c:pt>
                <c:pt idx="59">
                  <c:v>104876.22</c:v>
                </c:pt>
                <c:pt idx="60">
                  <c:v>107937.22</c:v>
                </c:pt>
                <c:pt idx="61">
                  <c:v>108367.53</c:v>
                </c:pt>
                <c:pt idx="62">
                  <c:v>108906.76</c:v>
                </c:pt>
                <c:pt idx="63">
                  <c:v>107833.97</c:v>
                </c:pt>
                <c:pt idx="64">
                  <c:v>104146.05</c:v>
                </c:pt>
                <c:pt idx="65">
                  <c:v>104241.64</c:v>
                </c:pt>
                <c:pt idx="66">
                  <c:v>104287.11</c:v>
                </c:pt>
                <c:pt idx="67">
                  <c:v>102486.15</c:v>
                </c:pt>
                <c:pt idx="68">
                  <c:v>103066.9</c:v>
                </c:pt>
                <c:pt idx="69">
                  <c:v>101994.02</c:v>
                </c:pt>
                <c:pt idx="70">
                  <c:v>103588.32</c:v>
                </c:pt>
                <c:pt idx="71">
                  <c:v>100995.05</c:v>
                </c:pt>
                <c:pt idx="72">
                  <c:v>101174.13</c:v>
                </c:pt>
                <c:pt idx="73">
                  <c:v>103793.66</c:v>
                </c:pt>
                <c:pt idx="74">
                  <c:v>102363.18</c:v>
                </c:pt>
                <c:pt idx="75">
                  <c:v>103325.89</c:v>
                </c:pt>
                <c:pt idx="76">
                  <c:v>102028.77</c:v>
                </c:pt>
                <c:pt idx="77">
                  <c:v>98715.97</c:v>
                </c:pt>
                <c:pt idx="78">
                  <c:v>107492.29</c:v>
                </c:pt>
                <c:pt idx="79">
                  <c:v>99938.559999999998</c:v>
                </c:pt>
                <c:pt idx="80">
                  <c:v>103245.73</c:v>
                </c:pt>
                <c:pt idx="81">
                  <c:v>104892.79</c:v>
                </c:pt>
                <c:pt idx="82">
                  <c:v>103618.95</c:v>
                </c:pt>
                <c:pt idx="83">
                  <c:v>103568.51</c:v>
                </c:pt>
                <c:pt idx="84">
                  <c:v>101738.15</c:v>
                </c:pt>
                <c:pt idx="85">
                  <c:v>102281.60000000001</c:v>
                </c:pt>
                <c:pt idx="86">
                  <c:v>108067.99</c:v>
                </c:pt>
                <c:pt idx="87">
                  <c:v>113154.96</c:v>
                </c:pt>
                <c:pt idx="88">
                  <c:v>108173.08</c:v>
                </c:pt>
                <c:pt idx="89">
                  <c:v>105071.36</c:v>
                </c:pt>
                <c:pt idx="90">
                  <c:v>107799.5</c:v>
                </c:pt>
                <c:pt idx="91">
                  <c:v>113026.57</c:v>
                </c:pt>
                <c:pt idx="92">
                  <c:v>111768.97</c:v>
                </c:pt>
                <c:pt idx="93">
                  <c:v>112269.95</c:v>
                </c:pt>
                <c:pt idx="94">
                  <c:v>114716.17</c:v>
                </c:pt>
                <c:pt idx="95">
                  <c:v>108046.09</c:v>
                </c:pt>
                <c:pt idx="96">
                  <c:v>115115.74</c:v>
                </c:pt>
                <c:pt idx="97">
                  <c:v>115502.67</c:v>
                </c:pt>
                <c:pt idx="98">
                  <c:v>123065.44</c:v>
                </c:pt>
                <c:pt idx="99">
                  <c:v>125409.88</c:v>
                </c:pt>
                <c:pt idx="100">
                  <c:v>132450.26999999999</c:v>
                </c:pt>
                <c:pt idx="101">
                  <c:v>133399.17000000001</c:v>
                </c:pt>
                <c:pt idx="102">
                  <c:v>129626.16</c:v>
                </c:pt>
                <c:pt idx="103">
                  <c:v>138713.60999999999</c:v>
                </c:pt>
                <c:pt idx="104">
                  <c:v>142623.01</c:v>
                </c:pt>
                <c:pt idx="105">
                  <c:v>142065.82999999999</c:v>
                </c:pt>
                <c:pt idx="106">
                  <c:v>145062.20000000001</c:v>
                </c:pt>
                <c:pt idx="107">
                  <c:v>150068.38</c:v>
                </c:pt>
                <c:pt idx="108">
                  <c:v>155709.75</c:v>
                </c:pt>
                <c:pt idx="109">
                  <c:v>155771.54999999999</c:v>
                </c:pt>
                <c:pt idx="110">
                  <c:v>156343.26999999999</c:v>
                </c:pt>
                <c:pt idx="111">
                  <c:v>162989.4</c:v>
                </c:pt>
                <c:pt idx="112">
                  <c:v>160739.04999999999</c:v>
                </c:pt>
                <c:pt idx="113">
                  <c:v>168566.9</c:v>
                </c:pt>
                <c:pt idx="114">
                  <c:v>167664.38</c:v>
                </c:pt>
                <c:pt idx="115">
                  <c:v>175116.87</c:v>
                </c:pt>
                <c:pt idx="116">
                  <c:v>173716.29</c:v>
                </c:pt>
                <c:pt idx="117">
                  <c:v>177600.07</c:v>
                </c:pt>
                <c:pt idx="118">
                  <c:v>174889.72</c:v>
                </c:pt>
                <c:pt idx="119">
                  <c:v>173489.35</c:v>
                </c:pt>
                <c:pt idx="120">
                  <c:v>170507.57</c:v>
                </c:pt>
                <c:pt idx="121">
                  <c:v>176076.37</c:v>
                </c:pt>
                <c:pt idx="122">
                  <c:v>175212.44</c:v>
                </c:pt>
                <c:pt idx="123">
                  <c:v>171905.28</c:v>
                </c:pt>
                <c:pt idx="124">
                  <c:v>170799.12</c:v>
                </c:pt>
                <c:pt idx="125">
                  <c:v>171377.45</c:v>
                </c:pt>
                <c:pt idx="126">
                  <c:v>174864.9</c:v>
                </c:pt>
                <c:pt idx="127">
                  <c:v>173677.42</c:v>
                </c:pt>
                <c:pt idx="128">
                  <c:v>180954.77</c:v>
                </c:pt>
                <c:pt idx="129">
                  <c:v>178287.73</c:v>
                </c:pt>
                <c:pt idx="130">
                  <c:v>177083</c:v>
                </c:pt>
                <c:pt idx="131">
                  <c:v>177138.59</c:v>
                </c:pt>
                <c:pt idx="132">
                  <c:v>179347.26</c:v>
                </c:pt>
                <c:pt idx="133">
                  <c:v>178318.37</c:v>
                </c:pt>
                <c:pt idx="134">
                  <c:v>178884.21</c:v>
                </c:pt>
                <c:pt idx="135">
                  <c:v>175431.05</c:v>
                </c:pt>
                <c:pt idx="136">
                  <c:v>175363.34</c:v>
                </c:pt>
                <c:pt idx="137">
                  <c:v>176921.1</c:v>
                </c:pt>
                <c:pt idx="138">
                  <c:v>180289.55</c:v>
                </c:pt>
                <c:pt idx="139">
                  <c:v>180315.03</c:v>
                </c:pt>
                <c:pt idx="140">
                  <c:v>179785.04</c:v>
                </c:pt>
                <c:pt idx="141">
                  <c:v>180889.69</c:v>
                </c:pt>
                <c:pt idx="142">
                  <c:v>178759.1</c:v>
                </c:pt>
                <c:pt idx="143">
                  <c:v>180181.68</c:v>
                </c:pt>
                <c:pt idx="144">
                  <c:v>180302.5</c:v>
                </c:pt>
                <c:pt idx="145">
                  <c:v>179044.84</c:v>
                </c:pt>
                <c:pt idx="146">
                  <c:v>179589.47</c:v>
                </c:pt>
                <c:pt idx="147">
                  <c:v>176812.52</c:v>
                </c:pt>
                <c:pt idx="148">
                  <c:v>175217.65</c:v>
                </c:pt>
                <c:pt idx="149">
                  <c:v>174308.85</c:v>
                </c:pt>
                <c:pt idx="150">
                  <c:v>174885.63</c:v>
                </c:pt>
                <c:pt idx="151">
                  <c:v>175796.63</c:v>
                </c:pt>
                <c:pt idx="152">
                  <c:v>176766.72</c:v>
                </c:pt>
                <c:pt idx="153">
                  <c:v>176163.6</c:v>
                </c:pt>
                <c:pt idx="154">
                  <c:v>173280.74</c:v>
                </c:pt>
                <c:pt idx="155">
                  <c:v>173744.59</c:v>
                </c:pt>
                <c:pt idx="156">
                  <c:v>172386.04</c:v>
                </c:pt>
                <c:pt idx="157">
                  <c:v>170334.26</c:v>
                </c:pt>
                <c:pt idx="158">
                  <c:v>171895.31</c:v>
                </c:pt>
                <c:pt idx="159">
                  <c:v>167214.72</c:v>
                </c:pt>
                <c:pt idx="160">
                  <c:v>164984.82999999999</c:v>
                </c:pt>
                <c:pt idx="161">
                  <c:v>165769.96</c:v>
                </c:pt>
                <c:pt idx="162">
                  <c:v>161238.39999999999</c:v>
                </c:pt>
                <c:pt idx="163">
                  <c:v>159900.74</c:v>
                </c:pt>
                <c:pt idx="164">
                  <c:v>159658.79999999999</c:v>
                </c:pt>
                <c:pt idx="165">
                  <c:v>158986.59</c:v>
                </c:pt>
                <c:pt idx="166">
                  <c:v>158848.92000000001</c:v>
                </c:pt>
                <c:pt idx="167">
                  <c:v>153942.34</c:v>
                </c:pt>
                <c:pt idx="168">
                  <c:v>150541.01</c:v>
                </c:pt>
                <c:pt idx="169">
                  <c:v>149997.71</c:v>
                </c:pt>
                <c:pt idx="170">
                  <c:v>153313.42000000001</c:v>
                </c:pt>
                <c:pt idx="171">
                  <c:v>146400.89000000001</c:v>
                </c:pt>
                <c:pt idx="172">
                  <c:v>145425.10999999999</c:v>
                </c:pt>
                <c:pt idx="173">
                  <c:v>146602.44</c:v>
                </c:pt>
                <c:pt idx="174">
                  <c:v>149424.37</c:v>
                </c:pt>
                <c:pt idx="175">
                  <c:v>153632.91</c:v>
                </c:pt>
                <c:pt idx="176">
                  <c:v>150124.12</c:v>
                </c:pt>
                <c:pt idx="177">
                  <c:v>151203.68</c:v>
                </c:pt>
                <c:pt idx="178">
                  <c:v>169262.86</c:v>
                </c:pt>
                <c:pt idx="179">
                  <c:v>151443.43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264768"/>
        <c:axId val="494697856"/>
      </c:lineChart>
      <c:dateAx>
        <c:axId val="4632647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4697856"/>
        <c:crosses val="autoZero"/>
        <c:auto val="1"/>
        <c:lblOffset val="100"/>
        <c:baseTimeUnit val="months"/>
      </c:dateAx>
      <c:valAx>
        <c:axId val="494697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264768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UPB!$F$1</c:f>
              <c:strCache>
                <c:ptCount val="1"/>
                <c:pt idx="0">
                  <c:v>aggActuralTotalSeverity</c:v>
                </c:pt>
              </c:strCache>
            </c:strRef>
          </c:tx>
          <c:marker>
            <c:symbol val="none"/>
          </c:marker>
          <c:val>
            <c:numRef>
              <c:f>UPB!$F$2:$F$177</c:f>
              <c:numCache>
                <c:formatCode>General</c:formatCode>
                <c:ptCount val="176"/>
                <c:pt idx="0">
                  <c:v>0</c:v>
                </c:pt>
                <c:pt idx="1">
                  <c:v>3.6055029327558087E-2</c:v>
                </c:pt>
                <c:pt idx="2">
                  <c:v>-2.0634521071688936E-4</c:v>
                </c:pt>
                <c:pt idx="3">
                  <c:v>0.13433144382594386</c:v>
                </c:pt>
                <c:pt idx="4">
                  <c:v>6.2392861384606571E-3</c:v>
                </c:pt>
                <c:pt idx="5">
                  <c:v>1.5285452392915889E-2</c:v>
                </c:pt>
                <c:pt idx="6">
                  <c:v>1.4058668724973364E-2</c:v>
                </c:pt>
                <c:pt idx="7">
                  <c:v>2.5421459126483668E-2</c:v>
                </c:pt>
                <c:pt idx="8">
                  <c:v>1.1544012766412324E-2</c:v>
                </c:pt>
                <c:pt idx="9">
                  <c:v>2.2170356163601492E-2</c:v>
                </c:pt>
                <c:pt idx="10">
                  <c:v>2.9975968026941822E-2</c:v>
                </c:pt>
                <c:pt idx="11">
                  <c:v>6.2780346118049016E-2</c:v>
                </c:pt>
                <c:pt idx="12">
                  <c:v>3.118874140777585E-2</c:v>
                </c:pt>
                <c:pt idx="13">
                  <c:v>2.7914977738997433E-2</c:v>
                </c:pt>
                <c:pt idx="14">
                  <c:v>4.6897842084571539E-2</c:v>
                </c:pt>
                <c:pt idx="15">
                  <c:v>1.1533026660317131E-2</c:v>
                </c:pt>
                <c:pt idx="16">
                  <c:v>9.9847943908011275E-3</c:v>
                </c:pt>
                <c:pt idx="17">
                  <c:v>2.5006417960629756E-2</c:v>
                </c:pt>
                <c:pt idx="18">
                  <c:v>8.859228847402352E-2</c:v>
                </c:pt>
                <c:pt idx="19">
                  <c:v>4.6552966636314717E-2</c:v>
                </c:pt>
                <c:pt idx="20">
                  <c:v>4.6984047908265492E-2</c:v>
                </c:pt>
                <c:pt idx="21">
                  <c:v>6.3992836187063556E-2</c:v>
                </c:pt>
                <c:pt idx="22">
                  <c:v>8.2997656276738718E-2</c:v>
                </c:pt>
                <c:pt idx="23">
                  <c:v>8.9983445486706864E-2</c:v>
                </c:pt>
                <c:pt idx="24">
                  <c:v>6.8129799910103483E-2</c:v>
                </c:pt>
                <c:pt idx="25">
                  <c:v>6.5975450684528841E-2</c:v>
                </c:pt>
                <c:pt idx="26">
                  <c:v>6.2748809232411246E-2</c:v>
                </c:pt>
                <c:pt idx="27">
                  <c:v>6.5650445000320523E-2</c:v>
                </c:pt>
                <c:pt idx="28">
                  <c:v>8.0257375137828088E-2</c:v>
                </c:pt>
                <c:pt idx="29">
                  <c:v>5.4419900833359604E-2</c:v>
                </c:pt>
                <c:pt idx="30">
                  <c:v>6.4706223953654329E-2</c:v>
                </c:pt>
                <c:pt idx="31">
                  <c:v>7.079818927972939E-2</c:v>
                </c:pt>
                <c:pt idx="32">
                  <c:v>7.1117361098999049E-2</c:v>
                </c:pt>
                <c:pt idx="33">
                  <c:v>9.3410310004547567E-2</c:v>
                </c:pt>
                <c:pt idx="34">
                  <c:v>8.2908895053522114E-2</c:v>
                </c:pt>
                <c:pt idx="35">
                  <c:v>9.2595849767526134E-2</c:v>
                </c:pt>
                <c:pt idx="36">
                  <c:v>0.10326105021021348</c:v>
                </c:pt>
                <c:pt idx="37">
                  <c:v>6.719644006366618E-2</c:v>
                </c:pt>
                <c:pt idx="38">
                  <c:v>7.9662757494436534E-2</c:v>
                </c:pt>
                <c:pt idx="39">
                  <c:v>7.6256780877567432E-2</c:v>
                </c:pt>
                <c:pt idx="40">
                  <c:v>7.8768911328141331E-2</c:v>
                </c:pt>
                <c:pt idx="41">
                  <c:v>7.0533792489287428E-2</c:v>
                </c:pt>
                <c:pt idx="42">
                  <c:v>7.7796694472642924E-2</c:v>
                </c:pt>
                <c:pt idx="43">
                  <c:v>8.2181617492627687E-2</c:v>
                </c:pt>
                <c:pt idx="44">
                  <c:v>9.29407607833002E-2</c:v>
                </c:pt>
                <c:pt idx="45">
                  <c:v>9.8437244416056432E-2</c:v>
                </c:pt>
                <c:pt idx="46">
                  <c:v>0.10304339615764814</c:v>
                </c:pt>
                <c:pt idx="47">
                  <c:v>0.10326305706426445</c:v>
                </c:pt>
                <c:pt idx="48">
                  <c:v>9.9801200428477163E-2</c:v>
                </c:pt>
                <c:pt idx="49">
                  <c:v>0.11357906831848193</c:v>
                </c:pt>
                <c:pt idx="50">
                  <c:v>9.27218297830361E-2</c:v>
                </c:pt>
                <c:pt idx="51">
                  <c:v>0.12545705379154953</c:v>
                </c:pt>
                <c:pt idx="52">
                  <c:v>0.12058206663619822</c:v>
                </c:pt>
                <c:pt idx="53">
                  <c:v>0.11471539632110704</c:v>
                </c:pt>
                <c:pt idx="54">
                  <c:v>0.12133051347858828</c:v>
                </c:pt>
                <c:pt idx="55">
                  <c:v>0.11702245447385679</c:v>
                </c:pt>
                <c:pt idx="56">
                  <c:v>0.11438869961676645</c:v>
                </c:pt>
                <c:pt idx="57">
                  <c:v>0.10652568247388031</c:v>
                </c:pt>
                <c:pt idx="58">
                  <c:v>9.7376406514350797E-2</c:v>
                </c:pt>
                <c:pt idx="59">
                  <c:v>0.12209245473915441</c:v>
                </c:pt>
                <c:pt idx="60">
                  <c:v>0.13487389211920411</c:v>
                </c:pt>
                <c:pt idx="61">
                  <c:v>0.13779901346255008</c:v>
                </c:pt>
                <c:pt idx="62">
                  <c:v>0.14556674729646904</c:v>
                </c:pt>
                <c:pt idx="63">
                  <c:v>0.13777356052832052</c:v>
                </c:pt>
                <c:pt idx="64">
                  <c:v>0.13605573487104983</c:v>
                </c:pt>
                <c:pt idx="65">
                  <c:v>0.15248951817006237</c:v>
                </c:pt>
                <c:pt idx="66">
                  <c:v>0.15491549573277752</c:v>
                </c:pt>
                <c:pt idx="67">
                  <c:v>0.14600451856546079</c:v>
                </c:pt>
                <c:pt idx="68">
                  <c:v>0.16815904418476546</c:v>
                </c:pt>
                <c:pt idx="69">
                  <c:v>0.15646818965299633</c:v>
                </c:pt>
                <c:pt idx="70">
                  <c:v>0.16291730599193713</c:v>
                </c:pt>
                <c:pt idx="71">
                  <c:v>0.16907607982120709</c:v>
                </c:pt>
                <c:pt idx="72">
                  <c:v>0.17169705723862611</c:v>
                </c:pt>
                <c:pt idx="73">
                  <c:v>0.18328154206508279</c:v>
                </c:pt>
                <c:pt idx="74">
                  <c:v>0.1607677073742502</c:v>
                </c:pt>
                <c:pt idx="75">
                  <c:v>0.16966562453110737</c:v>
                </c:pt>
                <c:pt idx="76">
                  <c:v>0.18347137587105578</c:v>
                </c:pt>
                <c:pt idx="77">
                  <c:v>0.15498424233902275</c:v>
                </c:pt>
                <c:pt idx="78">
                  <c:v>0.20223985652850637</c:v>
                </c:pt>
                <c:pt idx="79">
                  <c:v>0.18924714712218788</c:v>
                </c:pt>
                <c:pt idx="80">
                  <c:v>0.19428798167270356</c:v>
                </c:pt>
                <c:pt idx="81">
                  <c:v>0.19568840921938296</c:v>
                </c:pt>
                <c:pt idx="82">
                  <c:v>0.20916998733456574</c:v>
                </c:pt>
                <c:pt idx="83">
                  <c:v>0.16908528813595947</c:v>
                </c:pt>
                <c:pt idx="84">
                  <c:v>0.18210320568261268</c:v>
                </c:pt>
                <c:pt idx="85">
                  <c:v>0.20343840176298669</c:v>
                </c:pt>
                <c:pt idx="86">
                  <c:v>0.18237894819188089</c:v>
                </c:pt>
                <c:pt idx="87">
                  <c:v>0.18498885855079883</c:v>
                </c:pt>
                <c:pt idx="88">
                  <c:v>0.16917002851393342</c:v>
                </c:pt>
                <c:pt idx="89">
                  <c:v>0.18031410784848695</c:v>
                </c:pt>
                <c:pt idx="90">
                  <c:v>0.17622422582087022</c:v>
                </c:pt>
                <c:pt idx="91">
                  <c:v>0.19373180662570136</c:v>
                </c:pt>
                <c:pt idx="92">
                  <c:v>0.21818098109367565</c:v>
                </c:pt>
                <c:pt idx="93">
                  <c:v>0.21848558752886948</c:v>
                </c:pt>
                <c:pt idx="94">
                  <c:v>0.23761775054216858</c:v>
                </c:pt>
                <c:pt idx="95">
                  <c:v>0.26689136394953766</c:v>
                </c:pt>
                <c:pt idx="96">
                  <c:v>0.26043409337208967</c:v>
                </c:pt>
                <c:pt idx="97">
                  <c:v>0.26095651710877593</c:v>
                </c:pt>
                <c:pt idx="98">
                  <c:v>0.26025728397316011</c:v>
                </c:pt>
                <c:pt idx="99">
                  <c:v>0.29187723151145267</c:v>
                </c:pt>
                <c:pt idx="100">
                  <c:v>0.29689322272856072</c:v>
                </c:pt>
                <c:pt idx="101">
                  <c:v>0.32095185318393882</c:v>
                </c:pt>
                <c:pt idx="102">
                  <c:v>0.31786202120747925</c:v>
                </c:pt>
                <c:pt idx="103">
                  <c:v>0.32413996796277889</c:v>
                </c:pt>
                <c:pt idx="104">
                  <c:v>0.31383509907566037</c:v>
                </c:pt>
                <c:pt idx="105">
                  <c:v>0.3508523029422107</c:v>
                </c:pt>
                <c:pt idx="106">
                  <c:v>0.3534267376099583</c:v>
                </c:pt>
                <c:pt idx="107">
                  <c:v>0.38685592184009782</c:v>
                </c:pt>
                <c:pt idx="108">
                  <c:v>0.39456365251700998</c:v>
                </c:pt>
                <c:pt idx="109">
                  <c:v>0.41043511567185026</c:v>
                </c:pt>
                <c:pt idx="110">
                  <c:v>0.43980389615509707</c:v>
                </c:pt>
                <c:pt idx="111">
                  <c:v>0.4217539167253429</c:v>
                </c:pt>
                <c:pt idx="112">
                  <c:v>0.45514049915577831</c:v>
                </c:pt>
                <c:pt idx="113">
                  <c:v>0.44659922984150158</c:v>
                </c:pt>
                <c:pt idx="114">
                  <c:v>0.43311364478636249</c:v>
                </c:pt>
                <c:pt idx="115">
                  <c:v>0.42948319630106113</c:v>
                </c:pt>
                <c:pt idx="116">
                  <c:v>0.4491422512889125</c:v>
                </c:pt>
                <c:pt idx="117">
                  <c:v>0.4315549300122708</c:v>
                </c:pt>
                <c:pt idx="118">
                  <c:v>0.4243618232168706</c:v>
                </c:pt>
                <c:pt idx="119">
                  <c:v>0.44975419572130276</c:v>
                </c:pt>
                <c:pt idx="120">
                  <c:v>0.46694134577866542</c:v>
                </c:pt>
                <c:pt idx="121">
                  <c:v>0.45021424688076317</c:v>
                </c:pt>
                <c:pt idx="122">
                  <c:v>0.46642130910925839</c:v>
                </c:pt>
                <c:pt idx="123">
                  <c:v>0.49782588326423366</c:v>
                </c:pt>
                <c:pt idx="124">
                  <c:v>0.48136580230397263</c:v>
                </c:pt>
                <c:pt idx="125">
                  <c:v>0.5190335478512873</c:v>
                </c:pt>
                <c:pt idx="126">
                  <c:v>0.52558042381606551</c:v>
                </c:pt>
                <c:pt idx="127">
                  <c:v>0.52171395826000866</c:v>
                </c:pt>
                <c:pt idx="128">
                  <c:v>0.51391721949247759</c:v>
                </c:pt>
                <c:pt idx="129">
                  <c:v>0.51433662337754193</c:v>
                </c:pt>
                <c:pt idx="130">
                  <c:v>0.5237008711124066</c:v>
                </c:pt>
                <c:pt idx="131">
                  <c:v>0.53909171134945477</c:v>
                </c:pt>
                <c:pt idx="132">
                  <c:v>0.54544214312588823</c:v>
                </c:pt>
                <c:pt idx="133">
                  <c:v>0.55644090727878293</c:v>
                </c:pt>
                <c:pt idx="134">
                  <c:v>0.56933460986434181</c:v>
                </c:pt>
                <c:pt idx="135">
                  <c:v>0.57787803646735292</c:v>
                </c:pt>
                <c:pt idx="136">
                  <c:v>0.58391028157450131</c:v>
                </c:pt>
                <c:pt idx="137">
                  <c:v>0.57128549648570459</c:v>
                </c:pt>
                <c:pt idx="138">
                  <c:v>0.57617469353035167</c:v>
                </c:pt>
                <c:pt idx="139">
                  <c:v>0.56818187411091581</c:v>
                </c:pt>
                <c:pt idx="140">
                  <c:v>0.58081120015066323</c:v>
                </c:pt>
                <c:pt idx="141">
                  <c:v>0.57671682797726054</c:v>
                </c:pt>
                <c:pt idx="142">
                  <c:v>0.59316720731428496</c:v>
                </c:pt>
                <c:pt idx="143">
                  <c:v>0.57063253835140171</c:v>
                </c:pt>
                <c:pt idx="144">
                  <c:v>0.58854261093731364</c:v>
                </c:pt>
                <c:pt idx="145">
                  <c:v>0.57365212117109332</c:v>
                </c:pt>
                <c:pt idx="146">
                  <c:v>0.56305629889643305</c:v>
                </c:pt>
                <c:pt idx="147">
                  <c:v>0.55672233895658629</c:v>
                </c:pt>
                <c:pt idx="148">
                  <c:v>0.55842563865146577</c:v>
                </c:pt>
                <c:pt idx="149">
                  <c:v>0.57179391886274911</c:v>
                </c:pt>
                <c:pt idx="150">
                  <c:v>0.56009047428411463</c:v>
                </c:pt>
                <c:pt idx="151">
                  <c:v>0.53851203542050319</c:v>
                </c:pt>
                <c:pt idx="152">
                  <c:v>0.53237515978236849</c:v>
                </c:pt>
                <c:pt idx="153">
                  <c:v>0.54283260461729488</c:v>
                </c:pt>
                <c:pt idx="154">
                  <c:v>0.52968168953673156</c:v>
                </c:pt>
                <c:pt idx="155">
                  <c:v>0.52293506038840232</c:v>
                </c:pt>
                <c:pt idx="156">
                  <c:v>0.54827385117932748</c:v>
                </c:pt>
                <c:pt idx="157">
                  <c:v>0.53686255847297359</c:v>
                </c:pt>
                <c:pt idx="158">
                  <c:v>0.53133472724061748</c:v>
                </c:pt>
                <c:pt idx="159">
                  <c:v>0.53620252267730917</c:v>
                </c:pt>
                <c:pt idx="160">
                  <c:v>0.53570197723270141</c:v>
                </c:pt>
                <c:pt idx="161">
                  <c:v>0.53126851738188763</c:v>
                </c:pt>
                <c:pt idx="162">
                  <c:v>0.54460982459931573</c:v>
                </c:pt>
                <c:pt idx="163">
                  <c:v>0.55734561121310267</c:v>
                </c:pt>
                <c:pt idx="164">
                  <c:v>0.55511684882673618</c:v>
                </c:pt>
                <c:pt idx="165">
                  <c:v>0.57363611312112361</c:v>
                </c:pt>
                <c:pt idx="166">
                  <c:v>0.5623265247124507</c:v>
                </c:pt>
                <c:pt idx="167">
                  <c:v>0.62430255669612722</c:v>
                </c:pt>
                <c:pt idx="168">
                  <c:v>0.63883137600427087</c:v>
                </c:pt>
                <c:pt idx="169">
                  <c:v>0.6470000873944789</c:v>
                </c:pt>
                <c:pt idx="170">
                  <c:v>0.61086875781825023</c:v>
                </c:pt>
                <c:pt idx="171">
                  <c:v>0.66131079426359352</c:v>
                </c:pt>
                <c:pt idx="172">
                  <c:v>0.69479794289463492</c:v>
                </c:pt>
                <c:pt idx="173">
                  <c:v>0.71102725756694762</c:v>
                </c:pt>
                <c:pt idx="174">
                  <c:v>0.77183859553727419</c:v>
                </c:pt>
                <c:pt idx="175">
                  <c:v>0.8119729977667024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UPB!$G$1</c:f>
              <c:strCache>
                <c:ptCount val="1"/>
                <c:pt idx="0">
                  <c:v>aggEstimTotalSeverity</c:v>
                </c:pt>
              </c:strCache>
            </c:strRef>
          </c:tx>
          <c:marker>
            <c:symbol val="none"/>
          </c:marker>
          <c:val>
            <c:numRef>
              <c:f>UPB!$G$2:$G$177</c:f>
              <c:numCache>
                <c:formatCode>General</c:formatCode>
                <c:ptCount val="176"/>
                <c:pt idx="0">
                  <c:v>3.4483838273639831E-3</c:v>
                </c:pt>
                <c:pt idx="1">
                  <c:v>0.28065897896181125</c:v>
                </c:pt>
                <c:pt idx="2">
                  <c:v>3.9543545649953285E-2</c:v>
                </c:pt>
                <c:pt idx="3">
                  <c:v>0.19806667255109334</c:v>
                </c:pt>
                <c:pt idx="4">
                  <c:v>3.5452687989796824E-2</c:v>
                </c:pt>
                <c:pt idx="5">
                  <c:v>0.20472318705911199</c:v>
                </c:pt>
                <c:pt idx="6">
                  <c:v>0.16209456229247984</c:v>
                </c:pt>
                <c:pt idx="7">
                  <c:v>0.12702619224040732</c:v>
                </c:pt>
                <c:pt idx="8">
                  <c:v>0.12707612363265641</c:v>
                </c:pt>
                <c:pt idx="9">
                  <c:v>7.9850701998321796E-2</c:v>
                </c:pt>
                <c:pt idx="10">
                  <c:v>0.10587546935952148</c:v>
                </c:pt>
                <c:pt idx="11">
                  <c:v>0.18575317771316166</c:v>
                </c:pt>
                <c:pt idx="12">
                  <c:v>0.15955164650433518</c:v>
                </c:pt>
                <c:pt idx="13">
                  <c:v>0.13347470750260892</c:v>
                </c:pt>
                <c:pt idx="14">
                  <c:v>0.13798129685828875</c:v>
                </c:pt>
                <c:pt idx="15">
                  <c:v>0.1943991793791402</c:v>
                </c:pt>
                <c:pt idx="16">
                  <c:v>0.17799975602872564</c:v>
                </c:pt>
                <c:pt idx="17">
                  <c:v>0.17554061069929286</c:v>
                </c:pt>
                <c:pt idx="18">
                  <c:v>0.18685365819016159</c:v>
                </c:pt>
                <c:pt idx="19">
                  <c:v>0.16787768933651409</c:v>
                </c:pt>
                <c:pt idx="20">
                  <c:v>0.2107479235530284</c:v>
                </c:pt>
                <c:pt idx="21">
                  <c:v>0.1961907365988253</c:v>
                </c:pt>
                <c:pt idx="22">
                  <c:v>0.20366572917557477</c:v>
                </c:pt>
                <c:pt idx="23">
                  <c:v>0.22448268760850532</c:v>
                </c:pt>
                <c:pt idx="24">
                  <c:v>0.17598750668076091</c:v>
                </c:pt>
                <c:pt idx="25">
                  <c:v>0.14168708711335945</c:v>
                </c:pt>
                <c:pt idx="26">
                  <c:v>0.12060972246628637</c:v>
                </c:pt>
                <c:pt idx="27">
                  <c:v>0.15001036625351113</c:v>
                </c:pt>
                <c:pt idx="28">
                  <c:v>0.18458728860297546</c:v>
                </c:pt>
                <c:pt idx="29">
                  <c:v>0.14290646469507312</c:v>
                </c:pt>
                <c:pt idx="30">
                  <c:v>0.16496503387378836</c:v>
                </c:pt>
                <c:pt idx="31">
                  <c:v>0.18082063546501123</c:v>
                </c:pt>
                <c:pt idx="32">
                  <c:v>0.20525821093643534</c:v>
                </c:pt>
                <c:pt idx="33">
                  <c:v>0.19327762924889866</c:v>
                </c:pt>
                <c:pt idx="34">
                  <c:v>0.20161161456226082</c:v>
                </c:pt>
                <c:pt idx="35">
                  <c:v>0.23048533817281894</c:v>
                </c:pt>
                <c:pt idx="36">
                  <c:v>0.17609790209437814</c:v>
                </c:pt>
                <c:pt idx="37">
                  <c:v>0.19048229624992866</c:v>
                </c:pt>
                <c:pt idx="38">
                  <c:v>0.19932577415398867</c:v>
                </c:pt>
                <c:pt idx="39">
                  <c:v>0.2011220475002613</c:v>
                </c:pt>
                <c:pt idx="40">
                  <c:v>0.18216478801545113</c:v>
                </c:pt>
                <c:pt idx="41">
                  <c:v>0.22082842945432135</c:v>
                </c:pt>
                <c:pt idx="42">
                  <c:v>0.17349297844267461</c:v>
                </c:pt>
                <c:pt idx="43">
                  <c:v>0.18584199025155732</c:v>
                </c:pt>
                <c:pt idx="44">
                  <c:v>0.19383714768043225</c:v>
                </c:pt>
                <c:pt idx="45">
                  <c:v>0.19625497124731286</c:v>
                </c:pt>
                <c:pt idx="46">
                  <c:v>0.21266733913205191</c:v>
                </c:pt>
                <c:pt idx="47">
                  <c:v>0.2058903801767554</c:v>
                </c:pt>
                <c:pt idx="48">
                  <c:v>0.20200838143345548</c:v>
                </c:pt>
                <c:pt idx="49">
                  <c:v>0.19975418037002468</c:v>
                </c:pt>
                <c:pt idx="50">
                  <c:v>0.20016700840418514</c:v>
                </c:pt>
                <c:pt idx="51">
                  <c:v>0.21109746553020531</c:v>
                </c:pt>
                <c:pt idx="52">
                  <c:v>0.21476662224554141</c:v>
                </c:pt>
                <c:pt idx="53">
                  <c:v>0.19880088490882206</c:v>
                </c:pt>
                <c:pt idx="54">
                  <c:v>0.18956759990638494</c:v>
                </c:pt>
                <c:pt idx="55">
                  <c:v>0.19093365831181827</c:v>
                </c:pt>
                <c:pt idx="56">
                  <c:v>0.19422709638915758</c:v>
                </c:pt>
                <c:pt idx="57">
                  <c:v>0.17752204041664246</c:v>
                </c:pt>
                <c:pt idx="58">
                  <c:v>0.19207012207628127</c:v>
                </c:pt>
                <c:pt idx="59">
                  <c:v>0.18380624399952056</c:v>
                </c:pt>
                <c:pt idx="60">
                  <c:v>0.17815894342060781</c:v>
                </c:pt>
                <c:pt idx="61">
                  <c:v>0.22002677329571138</c:v>
                </c:pt>
                <c:pt idx="62">
                  <c:v>0.20865580395054542</c:v>
                </c:pt>
                <c:pt idx="63">
                  <c:v>0.18584784038398103</c:v>
                </c:pt>
                <c:pt idx="64">
                  <c:v>0.19343383741277276</c:v>
                </c:pt>
                <c:pt idx="65">
                  <c:v>0.19385916576111331</c:v>
                </c:pt>
                <c:pt idx="66">
                  <c:v>0.1888386451098252</c:v>
                </c:pt>
                <c:pt idx="67">
                  <c:v>0.18740857997160593</c:v>
                </c:pt>
                <c:pt idx="68">
                  <c:v>0.20145672752249461</c:v>
                </c:pt>
                <c:pt idx="69">
                  <c:v>0.21817483290655079</c:v>
                </c:pt>
                <c:pt idx="70">
                  <c:v>0.18696216021070908</c:v>
                </c:pt>
                <c:pt idx="71">
                  <c:v>0.17709293193335909</c:v>
                </c:pt>
                <c:pt idx="72">
                  <c:v>0.17650773851121626</c:v>
                </c:pt>
                <c:pt idx="73">
                  <c:v>0.18692118650261488</c:v>
                </c:pt>
                <c:pt idx="74">
                  <c:v>0.22025177401927237</c:v>
                </c:pt>
                <c:pt idx="75">
                  <c:v>0.18179539014436169</c:v>
                </c:pt>
                <c:pt idx="76">
                  <c:v>0.21913272181651408</c:v>
                </c:pt>
                <c:pt idx="77">
                  <c:v>0.20558693781189408</c:v>
                </c:pt>
                <c:pt idx="78">
                  <c:v>0.18869336771892198</c:v>
                </c:pt>
                <c:pt idx="79">
                  <c:v>0.23027703200323682</c:v>
                </c:pt>
                <c:pt idx="80">
                  <c:v>0.21280842290391672</c:v>
                </c:pt>
                <c:pt idx="81">
                  <c:v>0.2346354219171661</c:v>
                </c:pt>
                <c:pt idx="82">
                  <c:v>0.22975215381756522</c:v>
                </c:pt>
                <c:pt idx="83">
                  <c:v>0.21000731182489543</c:v>
                </c:pt>
                <c:pt idx="84">
                  <c:v>0.16382163395110291</c:v>
                </c:pt>
                <c:pt idx="85">
                  <c:v>0.20808930099739345</c:v>
                </c:pt>
                <c:pt idx="86">
                  <c:v>0.19855609437829924</c:v>
                </c:pt>
                <c:pt idx="87">
                  <c:v>0.20034029884814417</c:v>
                </c:pt>
                <c:pt idx="88">
                  <c:v>0.19250212373802983</c:v>
                </c:pt>
                <c:pt idx="89">
                  <c:v>0.18536568160110137</c:v>
                </c:pt>
                <c:pt idx="90">
                  <c:v>0.20575270119740535</c:v>
                </c:pt>
                <c:pt idx="91">
                  <c:v>0.19977999057315812</c:v>
                </c:pt>
                <c:pt idx="92">
                  <c:v>0.26388609278042374</c:v>
                </c:pt>
                <c:pt idx="93">
                  <c:v>0.27450556526622394</c:v>
                </c:pt>
                <c:pt idx="94">
                  <c:v>0.2738234853292269</c:v>
                </c:pt>
                <c:pt idx="95">
                  <c:v>0.30082419719853998</c:v>
                </c:pt>
                <c:pt idx="96">
                  <c:v>0.29953973218734636</c:v>
                </c:pt>
                <c:pt idx="97">
                  <c:v>0.30581072300489071</c:v>
                </c:pt>
                <c:pt idx="98">
                  <c:v>0.30153996868017696</c:v>
                </c:pt>
                <c:pt idx="99">
                  <c:v>0.3196723865070471</c:v>
                </c:pt>
                <c:pt idx="100">
                  <c:v>0.33166497204015671</c:v>
                </c:pt>
                <c:pt idx="101">
                  <c:v>0.37369000096309818</c:v>
                </c:pt>
                <c:pt idx="102">
                  <c:v>0.37830130691720948</c:v>
                </c:pt>
                <c:pt idx="103">
                  <c:v>0.39414411110921921</c:v>
                </c:pt>
                <c:pt idx="104">
                  <c:v>0.39615375408260628</c:v>
                </c:pt>
                <c:pt idx="105">
                  <c:v>0.43160232212160943</c:v>
                </c:pt>
                <c:pt idx="106">
                  <c:v>0.43876528782598978</c:v>
                </c:pt>
                <c:pt idx="107">
                  <c:v>0.46690133075383433</c:v>
                </c:pt>
                <c:pt idx="108">
                  <c:v>0.46073413900408294</c:v>
                </c:pt>
                <c:pt idx="109">
                  <c:v>0.44496835472086727</c:v>
                </c:pt>
                <c:pt idx="110">
                  <c:v>0.46214268114448037</c:v>
                </c:pt>
                <c:pt idx="111">
                  <c:v>0.44553560186319668</c:v>
                </c:pt>
                <c:pt idx="112">
                  <c:v>0.4792590645524103</c:v>
                </c:pt>
                <c:pt idx="113">
                  <c:v>0.4794911947526424</c:v>
                </c:pt>
                <c:pt idx="114">
                  <c:v>0.47577468796438815</c:v>
                </c:pt>
                <c:pt idx="115">
                  <c:v>0.46966738732277141</c:v>
                </c:pt>
                <c:pt idx="116">
                  <c:v>0.49182604539673275</c:v>
                </c:pt>
                <c:pt idx="117">
                  <c:v>0.4790581177704395</c:v>
                </c:pt>
                <c:pt idx="118">
                  <c:v>0.47861645989857665</c:v>
                </c:pt>
                <c:pt idx="119">
                  <c:v>0.50540772241891907</c:v>
                </c:pt>
                <c:pt idx="120">
                  <c:v>0.50350909382983933</c:v>
                </c:pt>
                <c:pt idx="121">
                  <c:v>0.49224830446131185</c:v>
                </c:pt>
                <c:pt idx="122">
                  <c:v>0.50050148571508624</c:v>
                </c:pt>
                <c:pt idx="123">
                  <c:v>0.53342867078297129</c:v>
                </c:pt>
                <c:pt idx="124">
                  <c:v>0.52981883770470595</c:v>
                </c:pt>
                <c:pt idx="125">
                  <c:v>0.55173061223624575</c:v>
                </c:pt>
                <c:pt idx="126">
                  <c:v>0.54254964760997026</c:v>
                </c:pt>
                <c:pt idx="127">
                  <c:v>0.53460047527134724</c:v>
                </c:pt>
                <c:pt idx="128">
                  <c:v>0.52009586415531139</c:v>
                </c:pt>
                <c:pt idx="129">
                  <c:v>0.52288276105725218</c:v>
                </c:pt>
                <c:pt idx="130">
                  <c:v>0.53085715834202662</c:v>
                </c:pt>
                <c:pt idx="131">
                  <c:v>0.53058474199948247</c:v>
                </c:pt>
                <c:pt idx="132">
                  <c:v>0.54757181495198415</c:v>
                </c:pt>
                <c:pt idx="133">
                  <c:v>0.56602364870424182</c:v>
                </c:pt>
                <c:pt idx="134">
                  <c:v>0.58604163369438256</c:v>
                </c:pt>
                <c:pt idx="135">
                  <c:v>0.585916935959233</c:v>
                </c:pt>
                <c:pt idx="136">
                  <c:v>0.60843371871857599</c:v>
                </c:pt>
                <c:pt idx="137">
                  <c:v>0.59889045618063641</c:v>
                </c:pt>
                <c:pt idx="138">
                  <c:v>0.59434091381504373</c:v>
                </c:pt>
                <c:pt idx="139">
                  <c:v>0.58721314351826348</c:v>
                </c:pt>
                <c:pt idx="140">
                  <c:v>0.5881769435150499</c:v>
                </c:pt>
                <c:pt idx="141">
                  <c:v>0.59221170303215731</c:v>
                </c:pt>
                <c:pt idx="142">
                  <c:v>0.59888553899662722</c:v>
                </c:pt>
                <c:pt idx="143">
                  <c:v>0.57455832874520318</c:v>
                </c:pt>
                <c:pt idx="144">
                  <c:v>0.59747497264018523</c:v>
                </c:pt>
                <c:pt idx="145">
                  <c:v>0.58990936422297346</c:v>
                </c:pt>
                <c:pt idx="146">
                  <c:v>0.58607148051694236</c:v>
                </c:pt>
                <c:pt idx="147">
                  <c:v>0.59294891255631677</c:v>
                </c:pt>
                <c:pt idx="148">
                  <c:v>0.60115595825083257</c:v>
                </c:pt>
                <c:pt idx="149">
                  <c:v>0.61321788537723698</c:v>
                </c:pt>
                <c:pt idx="150">
                  <c:v>0.59182193139713646</c:v>
                </c:pt>
                <c:pt idx="151">
                  <c:v>0.57414666420464933</c:v>
                </c:pt>
                <c:pt idx="152">
                  <c:v>0.56666852291397385</c:v>
                </c:pt>
                <c:pt idx="153">
                  <c:v>0.56999092630958947</c:v>
                </c:pt>
                <c:pt idx="154">
                  <c:v>0.55633951347357358</c:v>
                </c:pt>
                <c:pt idx="155">
                  <c:v>0.55029210606545964</c:v>
                </c:pt>
                <c:pt idx="156">
                  <c:v>0.56767764773408969</c:v>
                </c:pt>
                <c:pt idx="157">
                  <c:v>0.55875504297598322</c:v>
                </c:pt>
                <c:pt idx="158">
                  <c:v>0.56011669802416197</c:v>
                </c:pt>
                <c:pt idx="159">
                  <c:v>0.54676247762459074</c:v>
                </c:pt>
                <c:pt idx="160">
                  <c:v>0.56334394117879871</c:v>
                </c:pt>
                <c:pt idx="161">
                  <c:v>0.55095326254011945</c:v>
                </c:pt>
                <c:pt idx="162">
                  <c:v>0.56393465104819762</c:v>
                </c:pt>
                <c:pt idx="163">
                  <c:v>0.58056238646569314</c:v>
                </c:pt>
                <c:pt idx="164">
                  <c:v>0.57192890414266995</c:v>
                </c:pt>
                <c:pt idx="165">
                  <c:v>0.58309958975194698</c:v>
                </c:pt>
                <c:pt idx="166">
                  <c:v>0.57209740110022589</c:v>
                </c:pt>
                <c:pt idx="167">
                  <c:v>0.61291302103693823</c:v>
                </c:pt>
                <c:pt idx="168">
                  <c:v>0.62974809657652686</c:v>
                </c:pt>
                <c:pt idx="169">
                  <c:v>0.63537990376469422</c:v>
                </c:pt>
                <c:pt idx="170">
                  <c:v>0.60914266494799996</c:v>
                </c:pt>
                <c:pt idx="171">
                  <c:v>0.65042255990540621</c:v>
                </c:pt>
                <c:pt idx="172">
                  <c:v>0.66866001860056834</c:v>
                </c:pt>
                <c:pt idx="173">
                  <c:v>0.64620053118616383</c:v>
                </c:pt>
                <c:pt idx="174">
                  <c:v>0.63931900402443531</c:v>
                </c:pt>
                <c:pt idx="175">
                  <c:v>0.72005154954575157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UPB!$H$1</c:f>
              <c:strCache>
                <c:ptCount val="1"/>
                <c:pt idx="0">
                  <c:v>aggActuralTotalSeverityOld</c:v>
                </c:pt>
              </c:strCache>
            </c:strRef>
          </c:tx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UPB!$H$2:$H$177</c:f>
              <c:numCache>
                <c:formatCode>0%</c:formatCode>
                <c:ptCount val="176"/>
                <c:pt idx="0">
                  <c:v>0</c:v>
                </c:pt>
                <c:pt idx="1">
                  <c:v>2.9483168816483E-2</c:v>
                </c:pt>
                <c:pt idx="2">
                  <c:v>4.7097971566923899E-4</c:v>
                </c:pt>
                <c:pt idx="3">
                  <c:v>4.5120999122011902E-2</c:v>
                </c:pt>
                <c:pt idx="4">
                  <c:v>1.38762710407302E-2</c:v>
                </c:pt>
                <c:pt idx="5">
                  <c:v>2.96663106147565E-2</c:v>
                </c:pt>
                <c:pt idx="6">
                  <c:v>2.14876613834631E-2</c:v>
                </c:pt>
                <c:pt idx="7">
                  <c:v>2.01876178028026E-2</c:v>
                </c:pt>
                <c:pt idx="8">
                  <c:v>1.82949435699226E-2</c:v>
                </c:pt>
                <c:pt idx="9">
                  <c:v>1.8924635850596502E-2</c:v>
                </c:pt>
                <c:pt idx="10">
                  <c:v>3.2175582334714098E-2</c:v>
                </c:pt>
                <c:pt idx="11">
                  <c:v>5.49733108034237E-2</c:v>
                </c:pt>
                <c:pt idx="12">
                  <c:v>3.75910728677573E-2</c:v>
                </c:pt>
                <c:pt idx="13">
                  <c:v>3.4083487496490497E-2</c:v>
                </c:pt>
                <c:pt idx="14">
                  <c:v>4.2661981382809501E-2</c:v>
                </c:pt>
                <c:pt idx="15">
                  <c:v>2.27949404709074E-2</c:v>
                </c:pt>
                <c:pt idx="16">
                  <c:v>1.2260310357961501E-2</c:v>
                </c:pt>
                <c:pt idx="17">
                  <c:v>2.21217698066698E-2</c:v>
                </c:pt>
                <c:pt idx="18">
                  <c:v>6.8102281498550493E-2</c:v>
                </c:pt>
                <c:pt idx="19">
                  <c:v>6.2680153844560299E-2</c:v>
                </c:pt>
                <c:pt idx="20">
                  <c:v>5.4134330492185703E-2</c:v>
                </c:pt>
                <c:pt idx="21">
                  <c:v>6.4409434926800804E-2</c:v>
                </c:pt>
                <c:pt idx="22">
                  <c:v>9.0237869397039205E-2</c:v>
                </c:pt>
                <c:pt idx="23">
                  <c:v>7.3761007184129798E-2</c:v>
                </c:pt>
                <c:pt idx="24">
                  <c:v>7.1665453962074896E-2</c:v>
                </c:pt>
                <c:pt idx="25">
                  <c:v>6.4029798459877996E-2</c:v>
                </c:pt>
                <c:pt idx="26">
                  <c:v>6.29535055729252E-2</c:v>
                </c:pt>
                <c:pt idx="27">
                  <c:v>6.3590235011097701E-2</c:v>
                </c:pt>
                <c:pt idx="28">
                  <c:v>8.24362009939415E-2</c:v>
                </c:pt>
                <c:pt idx="29">
                  <c:v>5.8617507897732901E-2</c:v>
                </c:pt>
                <c:pt idx="30">
                  <c:v>7.5367001158525807E-2</c:v>
                </c:pt>
                <c:pt idx="31">
                  <c:v>8.3452542639223498E-2</c:v>
                </c:pt>
                <c:pt idx="32">
                  <c:v>7.5708547748378804E-2</c:v>
                </c:pt>
                <c:pt idx="33">
                  <c:v>9.7112611452362801E-2</c:v>
                </c:pt>
                <c:pt idx="34">
                  <c:v>8.47779204903511E-2</c:v>
                </c:pt>
                <c:pt idx="35">
                  <c:v>8.8552975241569395E-2</c:v>
                </c:pt>
                <c:pt idx="36">
                  <c:v>0.103358706123988</c:v>
                </c:pt>
                <c:pt idx="37">
                  <c:v>7.6611816654781201E-2</c:v>
                </c:pt>
                <c:pt idx="38">
                  <c:v>8.1157300061189194E-2</c:v>
                </c:pt>
                <c:pt idx="39">
                  <c:v>8.0384900110124405E-2</c:v>
                </c:pt>
                <c:pt idx="40">
                  <c:v>7.3480924663407998E-2</c:v>
                </c:pt>
                <c:pt idx="41">
                  <c:v>7.2088414374194096E-2</c:v>
                </c:pt>
                <c:pt idx="42">
                  <c:v>7.89577127616434E-2</c:v>
                </c:pt>
                <c:pt idx="43">
                  <c:v>9.0145093064471798E-2</c:v>
                </c:pt>
                <c:pt idx="44">
                  <c:v>9.7312421815653596E-2</c:v>
                </c:pt>
                <c:pt idx="45">
                  <c:v>0.10446045542636299</c:v>
                </c:pt>
                <c:pt idx="46">
                  <c:v>0.113466400475263</c:v>
                </c:pt>
                <c:pt idx="47">
                  <c:v>0.101523452223734</c:v>
                </c:pt>
                <c:pt idx="48">
                  <c:v>0.115637494207282</c:v>
                </c:pt>
                <c:pt idx="49">
                  <c:v>0.10821170787281</c:v>
                </c:pt>
                <c:pt idx="50">
                  <c:v>9.9179791859409394E-2</c:v>
                </c:pt>
                <c:pt idx="51">
                  <c:v>0.121703409653918</c:v>
                </c:pt>
                <c:pt idx="52">
                  <c:v>0.116212642953109</c:v>
                </c:pt>
                <c:pt idx="53">
                  <c:v>0.118525881335647</c:v>
                </c:pt>
                <c:pt idx="54">
                  <c:v>0.118303165815898</c:v>
                </c:pt>
                <c:pt idx="55">
                  <c:v>0.119786855951219</c:v>
                </c:pt>
                <c:pt idx="56">
                  <c:v>0.12775295096748901</c:v>
                </c:pt>
                <c:pt idx="57">
                  <c:v>0.11384817674032401</c:v>
                </c:pt>
                <c:pt idx="58">
                  <c:v>0.10268828540646401</c:v>
                </c:pt>
                <c:pt idx="59">
                  <c:v>0.12446961832689001</c:v>
                </c:pt>
                <c:pt idx="60">
                  <c:v>0.13717808180160199</c:v>
                </c:pt>
                <c:pt idx="61">
                  <c:v>0.14325230545658199</c:v>
                </c:pt>
                <c:pt idx="62">
                  <c:v>0.15834876313284801</c:v>
                </c:pt>
                <c:pt idx="63">
                  <c:v>0.15007408981205</c:v>
                </c:pt>
                <c:pt idx="64">
                  <c:v>0.144934434997568</c:v>
                </c:pt>
                <c:pt idx="65">
                  <c:v>0.15325940488841999</c:v>
                </c:pt>
                <c:pt idx="66">
                  <c:v>0.16172570556216601</c:v>
                </c:pt>
                <c:pt idx="67">
                  <c:v>0.15350373751092999</c:v>
                </c:pt>
                <c:pt idx="68">
                  <c:v>0.17193161597404999</c:v>
                </c:pt>
                <c:pt idx="69">
                  <c:v>0.17210679557757799</c:v>
                </c:pt>
                <c:pt idx="70">
                  <c:v>0.171992783009947</c:v>
                </c:pt>
                <c:pt idx="71">
                  <c:v>0.177276802446865</c:v>
                </c:pt>
                <c:pt idx="72">
                  <c:v>0.17412232579159001</c:v>
                </c:pt>
                <c:pt idx="73">
                  <c:v>0.19161199651914501</c:v>
                </c:pt>
                <c:pt idx="74">
                  <c:v>0.17987428205835901</c:v>
                </c:pt>
                <c:pt idx="75">
                  <c:v>0.162377019906952</c:v>
                </c:pt>
                <c:pt idx="76">
                  <c:v>0.18889328526972099</c:v>
                </c:pt>
                <c:pt idx="77">
                  <c:v>0.15696068697752799</c:v>
                </c:pt>
                <c:pt idx="78">
                  <c:v>0.19594106413427601</c:v>
                </c:pt>
                <c:pt idx="79">
                  <c:v>0.18019993850945901</c:v>
                </c:pt>
                <c:pt idx="80">
                  <c:v>0.20754457030423701</c:v>
                </c:pt>
                <c:pt idx="81">
                  <c:v>0.19610733208012401</c:v>
                </c:pt>
                <c:pt idx="82">
                  <c:v>0.21295075212689399</c:v>
                </c:pt>
                <c:pt idx="83">
                  <c:v>0.16963282350421299</c:v>
                </c:pt>
                <c:pt idx="84">
                  <c:v>0.167799095167038</c:v>
                </c:pt>
                <c:pt idx="85">
                  <c:v>0.18999877449692801</c:v>
                </c:pt>
                <c:pt idx="86">
                  <c:v>0.196121642942792</c:v>
                </c:pt>
                <c:pt idx="87">
                  <c:v>0.201661873163202</c:v>
                </c:pt>
                <c:pt idx="88">
                  <c:v>0.1665813107785</c:v>
                </c:pt>
                <c:pt idx="89">
                  <c:v>0.181613017331511</c:v>
                </c:pt>
                <c:pt idx="90">
                  <c:v>0.183459081277494</c:v>
                </c:pt>
                <c:pt idx="91">
                  <c:v>0.19953203615999901</c:v>
                </c:pt>
                <c:pt idx="92">
                  <c:v>0.23130257091380199</c:v>
                </c:pt>
                <c:pt idx="93">
                  <c:v>0.212180867589227</c:v>
                </c:pt>
                <c:pt idx="94">
                  <c:v>0.23143418280228101</c:v>
                </c:pt>
                <c:pt idx="95">
                  <c:v>0.22851317819844499</c:v>
                </c:pt>
                <c:pt idx="96">
                  <c:v>0.22415887694293801</c:v>
                </c:pt>
                <c:pt idx="97">
                  <c:v>0.215016587776197</c:v>
                </c:pt>
                <c:pt idx="98">
                  <c:v>0.228401143711814</c:v>
                </c:pt>
                <c:pt idx="99">
                  <c:v>0.250398774936329</c:v>
                </c:pt>
                <c:pt idx="100">
                  <c:v>0.244645885040884</c:v>
                </c:pt>
                <c:pt idx="101">
                  <c:v>0.25403604561165799</c:v>
                </c:pt>
                <c:pt idx="102">
                  <c:v>0.24449108143182699</c:v>
                </c:pt>
                <c:pt idx="103">
                  <c:v>0.25575846789168299</c:v>
                </c:pt>
                <c:pt idx="104">
                  <c:v>0.25545495914585598</c:v>
                </c:pt>
                <c:pt idx="105">
                  <c:v>0.26542644846917102</c:v>
                </c:pt>
                <c:pt idx="106">
                  <c:v>0.28053748621226099</c:v>
                </c:pt>
                <c:pt idx="107">
                  <c:v>0.30917839071485198</c:v>
                </c:pt>
                <c:pt idx="108">
                  <c:v>0.31185834572187898</c:v>
                </c:pt>
                <c:pt idx="109">
                  <c:v>0.32478880049514303</c:v>
                </c:pt>
                <c:pt idx="110">
                  <c:v>0.34250562956613501</c:v>
                </c:pt>
                <c:pt idx="111">
                  <c:v>0.342393257928025</c:v>
                </c:pt>
                <c:pt idx="112">
                  <c:v>0.34529964526518198</c:v>
                </c:pt>
                <c:pt idx="113">
                  <c:v>0.35955668908656102</c:v>
                </c:pt>
                <c:pt idx="114">
                  <c:v>0.339590963993602</c:v>
                </c:pt>
                <c:pt idx="115">
                  <c:v>0.353108424181036</c:v>
                </c:pt>
                <c:pt idx="116">
                  <c:v>0.37438553424871901</c:v>
                </c:pt>
                <c:pt idx="117">
                  <c:v>0.37217026853294</c:v>
                </c:pt>
                <c:pt idx="118">
                  <c:v>0.35138308884559</c:v>
                </c:pt>
                <c:pt idx="119">
                  <c:v>0.370250825133082</c:v>
                </c:pt>
                <c:pt idx="120">
                  <c:v>0.38383437711646501</c:v>
                </c:pt>
                <c:pt idx="121">
                  <c:v>0.38626294950205597</c:v>
                </c:pt>
                <c:pt idx="122">
                  <c:v>0.39381183904279898</c:v>
                </c:pt>
                <c:pt idx="123">
                  <c:v>0.401763612641866</c:v>
                </c:pt>
                <c:pt idx="124">
                  <c:v>0.39256647173320403</c:v>
                </c:pt>
                <c:pt idx="125">
                  <c:v>0.40471023010236801</c:v>
                </c:pt>
                <c:pt idx="126">
                  <c:v>0.42472312726467099</c:v>
                </c:pt>
                <c:pt idx="127">
                  <c:v>0.42748039687973</c:v>
                </c:pt>
                <c:pt idx="128">
                  <c:v>0.441356075612229</c:v>
                </c:pt>
                <c:pt idx="129">
                  <c:v>0.42833945991619299</c:v>
                </c:pt>
                <c:pt idx="130">
                  <c:v>0.43757893192073299</c:v>
                </c:pt>
                <c:pt idx="131">
                  <c:v>0.44737460277219498</c:v>
                </c:pt>
                <c:pt idx="132">
                  <c:v>0.46560518667717499</c:v>
                </c:pt>
                <c:pt idx="133">
                  <c:v>0.47161678216884201</c:v>
                </c:pt>
                <c:pt idx="134">
                  <c:v>0.47795594136275998</c:v>
                </c:pt>
                <c:pt idx="135">
                  <c:v>0.46847097378151198</c:v>
                </c:pt>
                <c:pt idx="136">
                  <c:v>0.47184505323128301</c:v>
                </c:pt>
                <c:pt idx="137">
                  <c:v>0.470613944455408</c:v>
                </c:pt>
                <c:pt idx="138">
                  <c:v>0.48073499130339098</c:v>
                </c:pt>
                <c:pt idx="139">
                  <c:v>0.48208513565240102</c:v>
                </c:pt>
                <c:pt idx="140">
                  <c:v>0.48070323069743598</c:v>
                </c:pt>
                <c:pt idx="141">
                  <c:v>0.48357080789336199</c:v>
                </c:pt>
                <c:pt idx="142">
                  <c:v>0.48962762519370001</c:v>
                </c:pt>
                <c:pt idx="143">
                  <c:v>0.47947053700088199</c:v>
                </c:pt>
                <c:pt idx="144">
                  <c:v>0.50101133006432497</c:v>
                </c:pt>
                <c:pt idx="145">
                  <c:v>0.49032661515859799</c:v>
                </c:pt>
                <c:pt idx="146">
                  <c:v>0.48362965588651302</c:v>
                </c:pt>
                <c:pt idx="147">
                  <c:v>0.47146119323427199</c:v>
                </c:pt>
                <c:pt idx="148">
                  <c:v>0.464470048205751</c:v>
                </c:pt>
                <c:pt idx="149">
                  <c:v>0.47094199310984203</c:v>
                </c:pt>
                <c:pt idx="150">
                  <c:v>0.46554385208825699</c:v>
                </c:pt>
                <c:pt idx="151">
                  <c:v>0.46031732809086201</c:v>
                </c:pt>
                <c:pt idx="152">
                  <c:v>0.45891026055108097</c:v>
                </c:pt>
                <c:pt idx="153">
                  <c:v>0.46431987406735498</c:v>
                </c:pt>
                <c:pt idx="154">
                  <c:v>0.45242838581824601</c:v>
                </c:pt>
                <c:pt idx="155">
                  <c:v>0.44757414209382301</c:v>
                </c:pt>
                <c:pt idx="156">
                  <c:v>0.46783783500986098</c:v>
                </c:pt>
                <c:pt idx="157">
                  <c:v>0.45742903336601098</c:v>
                </c:pt>
                <c:pt idx="158">
                  <c:v>0.45587058346674297</c:v>
                </c:pt>
                <c:pt idx="159">
                  <c:v>0.45798188946344298</c:v>
                </c:pt>
                <c:pt idx="160">
                  <c:v>0.45920267027096701</c:v>
                </c:pt>
                <c:pt idx="161">
                  <c:v>0.45277376172695</c:v>
                </c:pt>
                <c:pt idx="162">
                  <c:v>0.45271307497415197</c:v>
                </c:pt>
                <c:pt idx="163">
                  <c:v>0.46224120275782898</c:v>
                </c:pt>
                <c:pt idx="164">
                  <c:v>0.47183153716745801</c:v>
                </c:pt>
                <c:pt idx="165">
                  <c:v>0.49709405830146902</c:v>
                </c:pt>
                <c:pt idx="166">
                  <c:v>0.49039444974726198</c:v>
                </c:pt>
                <c:pt idx="167">
                  <c:v>0.50493530130556297</c:v>
                </c:pt>
                <c:pt idx="168">
                  <c:v>0.52823475549350696</c:v>
                </c:pt>
                <c:pt idx="169">
                  <c:v>0.53622667992930795</c:v>
                </c:pt>
                <c:pt idx="170">
                  <c:v>0.52520544646713496</c:v>
                </c:pt>
                <c:pt idx="171">
                  <c:v>0.53007323265291795</c:v>
                </c:pt>
                <c:pt idx="172">
                  <c:v>0.53395172784328604</c:v>
                </c:pt>
                <c:pt idx="173">
                  <c:v>0.56030469512161696</c:v>
                </c:pt>
                <c:pt idx="174">
                  <c:v>0.59942859577283703</c:v>
                </c:pt>
                <c:pt idx="175">
                  <c:v>0.59640020627646195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UPB!$I$1</c:f>
              <c:strCache>
                <c:ptCount val="1"/>
                <c:pt idx="0">
                  <c:v>aggEstimTotalSeverityOld</c:v>
                </c:pt>
              </c:strCache>
            </c:strRef>
          </c:tx>
          <c:spPr>
            <a:ln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UPB!$I$2:$I$177</c:f>
              <c:numCache>
                <c:formatCode>0%</c:formatCode>
                <c:ptCount val="176"/>
                <c:pt idx="0">
                  <c:v>1.7541124268125399E-2</c:v>
                </c:pt>
                <c:pt idx="1">
                  <c:v>0.25757153686768802</c:v>
                </c:pt>
                <c:pt idx="2">
                  <c:v>9.3072327111744693E-2</c:v>
                </c:pt>
                <c:pt idx="3">
                  <c:v>0.136990931012062</c:v>
                </c:pt>
                <c:pt idx="4">
                  <c:v>8.6951417842725795E-2</c:v>
                </c:pt>
                <c:pt idx="5">
                  <c:v>0.236541568195169</c:v>
                </c:pt>
                <c:pt idx="6">
                  <c:v>0.17537039156319201</c:v>
                </c:pt>
                <c:pt idx="7">
                  <c:v>0.137834174108109</c:v>
                </c:pt>
                <c:pt idx="8">
                  <c:v>0.12684364192318601</c:v>
                </c:pt>
                <c:pt idx="9">
                  <c:v>9.5698240044496202E-2</c:v>
                </c:pt>
                <c:pt idx="10">
                  <c:v>0.12621047712981601</c:v>
                </c:pt>
                <c:pt idx="11">
                  <c:v>0.19960922659407701</c:v>
                </c:pt>
                <c:pt idx="12">
                  <c:v>0.207496579040825</c:v>
                </c:pt>
                <c:pt idx="13">
                  <c:v>0.16428123795849001</c:v>
                </c:pt>
                <c:pt idx="14">
                  <c:v>0.154336154842039</c:v>
                </c:pt>
                <c:pt idx="15">
                  <c:v>0.21492746301989099</c:v>
                </c:pt>
                <c:pt idx="16">
                  <c:v>0.17596690490213701</c:v>
                </c:pt>
                <c:pt idx="17">
                  <c:v>0.19453776465786499</c:v>
                </c:pt>
                <c:pt idx="18">
                  <c:v>0.177090528546301</c:v>
                </c:pt>
                <c:pt idx="19">
                  <c:v>0.19922535585426801</c:v>
                </c:pt>
                <c:pt idx="20">
                  <c:v>0.23988382542818101</c:v>
                </c:pt>
                <c:pt idx="21">
                  <c:v>0.20727770183437699</c:v>
                </c:pt>
                <c:pt idx="22">
                  <c:v>0.20950795987769999</c:v>
                </c:pt>
                <c:pt idx="23">
                  <c:v>0.20396354818402701</c:v>
                </c:pt>
                <c:pt idx="24">
                  <c:v>0.19538802980224099</c:v>
                </c:pt>
                <c:pt idx="25">
                  <c:v>0.16058254665619001</c:v>
                </c:pt>
                <c:pt idx="26">
                  <c:v>0.166015608265422</c:v>
                </c:pt>
                <c:pt idx="27">
                  <c:v>0.16756779416310799</c:v>
                </c:pt>
                <c:pt idx="28">
                  <c:v>0.201598450740409</c:v>
                </c:pt>
                <c:pt idx="29">
                  <c:v>0.17600492856890401</c:v>
                </c:pt>
                <c:pt idx="30">
                  <c:v>0.19550405756373601</c:v>
                </c:pt>
                <c:pt idx="31">
                  <c:v>0.20543965786179999</c:v>
                </c:pt>
                <c:pt idx="32">
                  <c:v>0.22562479877521799</c:v>
                </c:pt>
                <c:pt idx="33">
                  <c:v>0.222646992648176</c:v>
                </c:pt>
                <c:pt idx="34">
                  <c:v>0.21254509931028301</c:v>
                </c:pt>
                <c:pt idx="35">
                  <c:v>0.232377340842883</c:v>
                </c:pt>
                <c:pt idx="36">
                  <c:v>0.20671391685957499</c:v>
                </c:pt>
                <c:pt idx="37">
                  <c:v>0.210584992076771</c:v>
                </c:pt>
                <c:pt idx="38">
                  <c:v>0.217972576432612</c:v>
                </c:pt>
                <c:pt idx="39">
                  <c:v>0.22011058645177101</c:v>
                </c:pt>
                <c:pt idx="40">
                  <c:v>0.20149156832495599</c:v>
                </c:pt>
                <c:pt idx="41">
                  <c:v>0.223035186018467</c:v>
                </c:pt>
                <c:pt idx="42">
                  <c:v>0.19216755656871401</c:v>
                </c:pt>
                <c:pt idx="43">
                  <c:v>0.21104525904735899</c:v>
                </c:pt>
                <c:pt idx="44">
                  <c:v>0.22273271640914299</c:v>
                </c:pt>
                <c:pt idx="45">
                  <c:v>0.22268969294763999</c:v>
                </c:pt>
                <c:pt idx="46">
                  <c:v>0.23723969967765501</c:v>
                </c:pt>
                <c:pt idx="47">
                  <c:v>0.21647743725045099</c:v>
                </c:pt>
                <c:pt idx="48">
                  <c:v>0.23450779114454801</c:v>
                </c:pt>
                <c:pt idx="49">
                  <c:v>0.21808420888867699</c:v>
                </c:pt>
                <c:pt idx="50">
                  <c:v>0.215805882438979</c:v>
                </c:pt>
                <c:pt idx="51">
                  <c:v>0.221317019694173</c:v>
                </c:pt>
                <c:pt idx="52">
                  <c:v>0.22980806918668101</c:v>
                </c:pt>
                <c:pt idx="53">
                  <c:v>0.21359173925775399</c:v>
                </c:pt>
                <c:pt idx="54">
                  <c:v>0.20799946069793901</c:v>
                </c:pt>
                <c:pt idx="55">
                  <c:v>0.21079138214915499</c:v>
                </c:pt>
                <c:pt idx="56">
                  <c:v>0.217840358527293</c:v>
                </c:pt>
                <c:pt idx="57">
                  <c:v>0.19927352804458801</c:v>
                </c:pt>
                <c:pt idx="58">
                  <c:v>0.20752850989416699</c:v>
                </c:pt>
                <c:pt idx="59">
                  <c:v>0.21778647776952401</c:v>
                </c:pt>
                <c:pt idx="60">
                  <c:v>0.205467935237339</c:v>
                </c:pt>
                <c:pt idx="61">
                  <c:v>0.23795258865192501</c:v>
                </c:pt>
                <c:pt idx="62">
                  <c:v>0.236574877737632</c:v>
                </c:pt>
                <c:pt idx="63">
                  <c:v>0.21943281410335599</c:v>
                </c:pt>
                <c:pt idx="64">
                  <c:v>0.22302224375730201</c:v>
                </c:pt>
                <c:pt idx="65">
                  <c:v>0.21985576159613199</c:v>
                </c:pt>
                <c:pt idx="66">
                  <c:v>0.214385921009765</c:v>
                </c:pt>
                <c:pt idx="67">
                  <c:v>0.209310200692892</c:v>
                </c:pt>
                <c:pt idx="68">
                  <c:v>0.21755701544233699</c:v>
                </c:pt>
                <c:pt idx="69">
                  <c:v>0.23440485281261</c:v>
                </c:pt>
                <c:pt idx="70">
                  <c:v>0.217800887166688</c:v>
                </c:pt>
                <c:pt idx="71">
                  <c:v>0.21080272613949</c:v>
                </c:pt>
                <c:pt idx="72">
                  <c:v>0.19480604273324501</c:v>
                </c:pt>
                <c:pt idx="73">
                  <c:v>0.220453649678715</c:v>
                </c:pt>
                <c:pt idx="74">
                  <c:v>0.247563875082801</c:v>
                </c:pt>
                <c:pt idx="75">
                  <c:v>0.19864170611690499</c:v>
                </c:pt>
                <c:pt idx="76">
                  <c:v>0.23601036226316399</c:v>
                </c:pt>
                <c:pt idx="77">
                  <c:v>0.21809150071961</c:v>
                </c:pt>
                <c:pt idx="78">
                  <c:v>0.215844297761556</c:v>
                </c:pt>
                <c:pt idx="79">
                  <c:v>0.23364561177287699</c:v>
                </c:pt>
                <c:pt idx="80">
                  <c:v>0.23796783893125401</c:v>
                </c:pt>
                <c:pt idx="81">
                  <c:v>0.24622970428528301</c:v>
                </c:pt>
                <c:pt idx="82">
                  <c:v>0.25298493746799999</c:v>
                </c:pt>
                <c:pt idx="83">
                  <c:v>0.232558926066296</c:v>
                </c:pt>
                <c:pt idx="84">
                  <c:v>0.19098285216482</c:v>
                </c:pt>
                <c:pt idx="85">
                  <c:v>0.22177428304444999</c:v>
                </c:pt>
                <c:pt idx="86">
                  <c:v>0.23759046691823599</c:v>
                </c:pt>
                <c:pt idx="87">
                  <c:v>0.241411615310028</c:v>
                </c:pt>
                <c:pt idx="88">
                  <c:v>0.21098102870631</c:v>
                </c:pt>
                <c:pt idx="89">
                  <c:v>0.22408975686542901</c:v>
                </c:pt>
                <c:pt idx="90">
                  <c:v>0.23727382312766301</c:v>
                </c:pt>
                <c:pt idx="91">
                  <c:v>0.23267155064199499</c:v>
                </c:pt>
                <c:pt idx="92">
                  <c:v>0.28587944787519998</c:v>
                </c:pt>
                <c:pt idx="93">
                  <c:v>0.27543573744272398</c:v>
                </c:pt>
                <c:pt idx="94">
                  <c:v>0.28176636882906198</c:v>
                </c:pt>
                <c:pt idx="95">
                  <c:v>0.27735952368361599</c:v>
                </c:pt>
                <c:pt idx="96">
                  <c:v>0.26965311386706498</c:v>
                </c:pt>
                <c:pt idx="97">
                  <c:v>0.26977959989405198</c:v>
                </c:pt>
                <c:pt idx="98">
                  <c:v>0.27773922831886799</c:v>
                </c:pt>
                <c:pt idx="99">
                  <c:v>0.29245883885624302</c:v>
                </c:pt>
                <c:pt idx="100">
                  <c:v>0.29619799924207502</c:v>
                </c:pt>
                <c:pt idx="101">
                  <c:v>0.31210828386186101</c:v>
                </c:pt>
                <c:pt idx="102">
                  <c:v>0.31270309933458901</c:v>
                </c:pt>
                <c:pt idx="103">
                  <c:v>0.32782119337398902</c:v>
                </c:pt>
                <c:pt idx="104">
                  <c:v>0.332437757004787</c:v>
                </c:pt>
                <c:pt idx="105">
                  <c:v>0.34401401064788101</c:v>
                </c:pt>
                <c:pt idx="106">
                  <c:v>0.35391479901523698</c:v>
                </c:pt>
                <c:pt idx="107">
                  <c:v>0.38400212900307001</c:v>
                </c:pt>
                <c:pt idx="108">
                  <c:v>0.37936979621927602</c:v>
                </c:pt>
                <c:pt idx="109">
                  <c:v>0.36892951707280702</c:v>
                </c:pt>
                <c:pt idx="110">
                  <c:v>0.37553690230825898</c:v>
                </c:pt>
                <c:pt idx="111">
                  <c:v>0.377755678921815</c:v>
                </c:pt>
                <c:pt idx="112">
                  <c:v>0.38098741732120001</c:v>
                </c:pt>
                <c:pt idx="113">
                  <c:v>0.39982497223907998</c:v>
                </c:pt>
                <c:pt idx="114">
                  <c:v>0.39215539047800901</c:v>
                </c:pt>
                <c:pt idx="115">
                  <c:v>0.40496227345823499</c:v>
                </c:pt>
                <c:pt idx="116">
                  <c:v>0.42608687423268599</c:v>
                </c:pt>
                <c:pt idx="117">
                  <c:v>0.43235627950602701</c:v>
                </c:pt>
                <c:pt idx="118">
                  <c:v>0.41790354872264701</c:v>
                </c:pt>
                <c:pt idx="119">
                  <c:v>0.43348771982941298</c:v>
                </c:pt>
                <c:pt idx="120">
                  <c:v>0.42913006877485299</c:v>
                </c:pt>
                <c:pt idx="121">
                  <c:v>0.43329214582786901</c:v>
                </c:pt>
                <c:pt idx="122">
                  <c:v>0.43993109042558498</c:v>
                </c:pt>
                <c:pt idx="123">
                  <c:v>0.44808862645247499</c:v>
                </c:pt>
                <c:pt idx="124">
                  <c:v>0.44866232485623397</c:v>
                </c:pt>
                <c:pt idx="125">
                  <c:v>0.44831563029066701</c:v>
                </c:pt>
                <c:pt idx="126">
                  <c:v>0.45800941878574097</c:v>
                </c:pt>
                <c:pt idx="127">
                  <c:v>0.45348398347093999</c:v>
                </c:pt>
                <c:pt idx="128">
                  <c:v>0.45946905802385701</c:v>
                </c:pt>
                <c:pt idx="129">
                  <c:v>0.45055161115464698</c:v>
                </c:pt>
                <c:pt idx="130">
                  <c:v>0.45527990385969103</c:v>
                </c:pt>
                <c:pt idx="131">
                  <c:v>0.45829731902395598</c:v>
                </c:pt>
                <c:pt idx="132">
                  <c:v>0.48211816926844497</c:v>
                </c:pt>
                <c:pt idx="133">
                  <c:v>0.494322154728705</c:v>
                </c:pt>
                <c:pt idx="134">
                  <c:v>0.50486032751031795</c:v>
                </c:pt>
                <c:pt idx="135">
                  <c:v>0.491373717175207</c:v>
                </c:pt>
                <c:pt idx="136">
                  <c:v>0.50443800334234301</c:v>
                </c:pt>
                <c:pt idx="137">
                  <c:v>0.50402879887137697</c:v>
                </c:pt>
                <c:pt idx="138">
                  <c:v>0.50810860351817</c:v>
                </c:pt>
                <c:pt idx="139">
                  <c:v>0.50943340702884199</c:v>
                </c:pt>
                <c:pt idx="140">
                  <c:v>0.50250402080346501</c:v>
                </c:pt>
                <c:pt idx="141">
                  <c:v>0.51067531586565995</c:v>
                </c:pt>
                <c:pt idx="142">
                  <c:v>0.50962855097028004</c:v>
                </c:pt>
                <c:pt idx="143">
                  <c:v>0.49871897524979503</c:v>
                </c:pt>
                <c:pt idx="144">
                  <c:v>0.52168115860037301</c:v>
                </c:pt>
                <c:pt idx="145">
                  <c:v>0.51364945562895203</c:v>
                </c:pt>
                <c:pt idx="146">
                  <c:v>0.517870094253987</c:v>
                </c:pt>
                <c:pt idx="147">
                  <c:v>0.51485589365726703</c:v>
                </c:pt>
                <c:pt idx="148">
                  <c:v>0.51365687407320504</c:v>
                </c:pt>
                <c:pt idx="149">
                  <c:v>0.517165432524751</c:v>
                </c:pt>
                <c:pt idx="150">
                  <c:v>0.50683812535254402</c:v>
                </c:pt>
                <c:pt idx="151">
                  <c:v>0.502955198249463</c:v>
                </c:pt>
                <c:pt idx="152">
                  <c:v>0.499017936609159</c:v>
                </c:pt>
                <c:pt idx="153">
                  <c:v>0.50119462707858098</c:v>
                </c:pt>
                <c:pt idx="154">
                  <c:v>0.48970637664566202</c:v>
                </c:pt>
                <c:pt idx="155">
                  <c:v>0.48495761998710202</c:v>
                </c:pt>
                <c:pt idx="156">
                  <c:v>0.49734900884789901</c:v>
                </c:pt>
                <c:pt idx="157">
                  <c:v>0.49183185806980101</c:v>
                </c:pt>
                <c:pt idx="158">
                  <c:v>0.49537086454699603</c:v>
                </c:pt>
                <c:pt idx="159">
                  <c:v>0.48802158661065997</c:v>
                </c:pt>
                <c:pt idx="160">
                  <c:v>0.49798496263695002</c:v>
                </c:pt>
                <c:pt idx="161">
                  <c:v>0.49018222671276401</c:v>
                </c:pt>
                <c:pt idx="162">
                  <c:v>0.489208970145741</c:v>
                </c:pt>
                <c:pt idx="163">
                  <c:v>0.50118160064658901</c:v>
                </c:pt>
                <c:pt idx="164">
                  <c:v>0.50593382299053902</c:v>
                </c:pt>
                <c:pt idx="165">
                  <c:v>0.52424498405209197</c:v>
                </c:pt>
                <c:pt idx="166">
                  <c:v>0.51713263525128905</c:v>
                </c:pt>
                <c:pt idx="167">
                  <c:v>0.52105051394989899</c:v>
                </c:pt>
                <c:pt idx="168">
                  <c:v>0.54521253725437402</c:v>
                </c:pt>
                <c:pt idx="169">
                  <c:v>0.54885405603385795</c:v>
                </c:pt>
                <c:pt idx="170">
                  <c:v>0.54445421687690998</c:v>
                </c:pt>
                <c:pt idx="171">
                  <c:v>0.54060107604055796</c:v>
                </c:pt>
                <c:pt idx="172">
                  <c:v>0.53322867594787404</c:v>
                </c:pt>
                <c:pt idx="173">
                  <c:v>0.52834018304463604</c:v>
                </c:pt>
                <c:pt idx="174">
                  <c:v>0.52367152580760901</c:v>
                </c:pt>
                <c:pt idx="175">
                  <c:v>0.53991731329789905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702464"/>
        <c:axId val="460704000"/>
      </c:lineChart>
      <c:catAx>
        <c:axId val="460702464"/>
        <c:scaling>
          <c:orientation val="minMax"/>
        </c:scaling>
        <c:delete val="0"/>
        <c:axPos val="b"/>
        <c:majorTickMark val="out"/>
        <c:minorTickMark val="none"/>
        <c:tickLblPos val="nextTo"/>
        <c:crossAx val="460704000"/>
        <c:crosses val="autoZero"/>
        <c:auto val="1"/>
        <c:lblAlgn val="ctr"/>
        <c:lblOffset val="100"/>
        <c:noMultiLvlLbl val="0"/>
      </c:catAx>
      <c:valAx>
        <c:axId val="460704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07024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TimeDQ!$B$1</c:f>
              <c:strCache>
                <c:ptCount val="1"/>
                <c:pt idx="0">
                  <c:v>avg TimeDQ</c:v>
                </c:pt>
              </c:strCache>
            </c:strRef>
          </c:tx>
          <c:marker>
            <c:symbol val="none"/>
          </c:marker>
          <c:cat>
            <c:numRef>
              <c:f>TimeDQ!$A$2:$A$181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TimeDQ!$B$2:$B$181</c:f>
              <c:numCache>
                <c:formatCode>General</c:formatCode>
                <c:ptCount val="180"/>
                <c:pt idx="0">
                  <c:v>6.5</c:v>
                </c:pt>
                <c:pt idx="1">
                  <c:v>6</c:v>
                </c:pt>
                <c:pt idx="2">
                  <c:v>5.25</c:v>
                </c:pt>
                <c:pt idx="3">
                  <c:v>6</c:v>
                </c:pt>
                <c:pt idx="4">
                  <c:v>8</c:v>
                </c:pt>
                <c:pt idx="5">
                  <c:v>7.75</c:v>
                </c:pt>
                <c:pt idx="6">
                  <c:v>8.9473684210526301</c:v>
                </c:pt>
                <c:pt idx="7">
                  <c:v>8.9</c:v>
                </c:pt>
                <c:pt idx="8">
                  <c:v>9.6666666666666607</c:v>
                </c:pt>
                <c:pt idx="9">
                  <c:v>10.368421052631501</c:v>
                </c:pt>
                <c:pt idx="10">
                  <c:v>10.0857142857142</c:v>
                </c:pt>
                <c:pt idx="11">
                  <c:v>10.0285714285714</c:v>
                </c:pt>
                <c:pt idx="12">
                  <c:v>10.733333333333301</c:v>
                </c:pt>
                <c:pt idx="13">
                  <c:v>11.038461538461499</c:v>
                </c:pt>
                <c:pt idx="14">
                  <c:v>11.0217391304347</c:v>
                </c:pt>
                <c:pt idx="15">
                  <c:v>11.689655172413699</c:v>
                </c:pt>
                <c:pt idx="16">
                  <c:v>11.6216216216216</c:v>
                </c:pt>
                <c:pt idx="17">
                  <c:v>11.8090909090909</c:v>
                </c:pt>
                <c:pt idx="18">
                  <c:v>12.3055555555555</c:v>
                </c:pt>
                <c:pt idx="19">
                  <c:v>12.093220338983</c:v>
                </c:pt>
                <c:pt idx="20">
                  <c:v>12.072072072072</c:v>
                </c:pt>
                <c:pt idx="21">
                  <c:v>11.9694656488549</c:v>
                </c:pt>
                <c:pt idx="22">
                  <c:v>12.569536423841001</c:v>
                </c:pt>
                <c:pt idx="23">
                  <c:v>12.8531468531468</c:v>
                </c:pt>
                <c:pt idx="24">
                  <c:v>12.836734693877499</c:v>
                </c:pt>
                <c:pt idx="25">
                  <c:v>13.211956521739101</c:v>
                </c:pt>
                <c:pt idx="26">
                  <c:v>13.081447963800899</c:v>
                </c:pt>
                <c:pt idx="27">
                  <c:v>12.7005076142131</c:v>
                </c:pt>
                <c:pt idx="28">
                  <c:v>12.8158995815899</c:v>
                </c:pt>
                <c:pt idx="29">
                  <c:v>12.6223776223776</c:v>
                </c:pt>
                <c:pt idx="30">
                  <c:v>13.2830769230769</c:v>
                </c:pt>
                <c:pt idx="31">
                  <c:v>13.4970930232558</c:v>
                </c:pt>
                <c:pt idx="32">
                  <c:v>13.263313609467399</c:v>
                </c:pt>
                <c:pt idx="33">
                  <c:v>13.8991596638655</c:v>
                </c:pt>
                <c:pt idx="34">
                  <c:v>13.876033057851201</c:v>
                </c:pt>
                <c:pt idx="35">
                  <c:v>13.844611528822</c:v>
                </c:pt>
                <c:pt idx="36">
                  <c:v>14.3002159827213</c:v>
                </c:pt>
                <c:pt idx="37">
                  <c:v>14.094845360824699</c:v>
                </c:pt>
                <c:pt idx="38">
                  <c:v>14.049429657794599</c:v>
                </c:pt>
                <c:pt idx="39">
                  <c:v>14.2565656565656</c:v>
                </c:pt>
                <c:pt idx="40">
                  <c:v>14.1232604373757</c:v>
                </c:pt>
                <c:pt idx="41">
                  <c:v>14.3304498269896</c:v>
                </c:pt>
                <c:pt idx="42">
                  <c:v>14.533333333333299</c:v>
                </c:pt>
                <c:pt idx="43">
                  <c:v>14.133689839572099</c:v>
                </c:pt>
                <c:pt idx="44">
                  <c:v>14.1875</c:v>
                </c:pt>
                <c:pt idx="45">
                  <c:v>14.224184782608599</c:v>
                </c:pt>
                <c:pt idx="46">
                  <c:v>14.4899866488651</c:v>
                </c:pt>
                <c:pt idx="47">
                  <c:v>14.597839135654199</c:v>
                </c:pt>
                <c:pt idx="48">
                  <c:v>14.7160356347438</c:v>
                </c:pt>
                <c:pt idx="49">
                  <c:v>14.8754716981132</c:v>
                </c:pt>
                <c:pt idx="50">
                  <c:v>14.5942350332594</c:v>
                </c:pt>
                <c:pt idx="51">
                  <c:v>15.115712545676001</c:v>
                </c:pt>
                <c:pt idx="52">
                  <c:v>14.9311594202898</c:v>
                </c:pt>
                <c:pt idx="53">
                  <c:v>15.012635379061299</c:v>
                </c:pt>
                <c:pt idx="54">
                  <c:v>15.082205029013499</c:v>
                </c:pt>
                <c:pt idx="55">
                  <c:v>15.272727272727201</c:v>
                </c:pt>
                <c:pt idx="56">
                  <c:v>15.3504950495049</c:v>
                </c:pt>
                <c:pt idx="57">
                  <c:v>14.605940594059399</c:v>
                </c:pt>
                <c:pt idx="58">
                  <c:v>15.470205850487501</c:v>
                </c:pt>
                <c:pt idx="59">
                  <c:v>15.085497835497801</c:v>
                </c:pt>
                <c:pt idx="60">
                  <c:v>15.2035676810073</c:v>
                </c:pt>
                <c:pt idx="61">
                  <c:v>14.954796030871</c:v>
                </c:pt>
                <c:pt idx="62">
                  <c:v>16.245667686034601</c:v>
                </c:pt>
                <c:pt idx="63">
                  <c:v>15.5470297029702</c:v>
                </c:pt>
                <c:pt idx="64">
                  <c:v>15.7824175824175</c:v>
                </c:pt>
                <c:pt idx="65">
                  <c:v>16.049504950494999</c:v>
                </c:pt>
                <c:pt idx="66">
                  <c:v>15.9952426260704</c:v>
                </c:pt>
                <c:pt idx="67">
                  <c:v>15.756326148078699</c:v>
                </c:pt>
                <c:pt idx="68">
                  <c:v>15.935100548446</c:v>
                </c:pt>
                <c:pt idx="69">
                  <c:v>15.5196936542669</c:v>
                </c:pt>
                <c:pt idx="70">
                  <c:v>16.120162932790201</c:v>
                </c:pt>
                <c:pt idx="71">
                  <c:v>15.708074534161399</c:v>
                </c:pt>
                <c:pt idx="72">
                  <c:v>16.1391694725028</c:v>
                </c:pt>
                <c:pt idx="73">
                  <c:v>15.6435294117647</c:v>
                </c:pt>
                <c:pt idx="74">
                  <c:v>15.864799025578501</c:v>
                </c:pt>
                <c:pt idx="75">
                  <c:v>15.751043115438099</c:v>
                </c:pt>
                <c:pt idx="76">
                  <c:v>16.4588796185935</c:v>
                </c:pt>
                <c:pt idx="77">
                  <c:v>16.393000000000001</c:v>
                </c:pt>
                <c:pt idx="78">
                  <c:v>16.257485029940099</c:v>
                </c:pt>
                <c:pt idx="79">
                  <c:v>16.018828451882801</c:v>
                </c:pt>
                <c:pt idx="80">
                  <c:v>15.809119830328701</c:v>
                </c:pt>
                <c:pt idx="81">
                  <c:v>16.407720144752702</c:v>
                </c:pt>
                <c:pt idx="82">
                  <c:v>16.0548847420417</c:v>
                </c:pt>
                <c:pt idx="83">
                  <c:v>16.1825993555316</c:v>
                </c:pt>
                <c:pt idx="84">
                  <c:v>16.465087281795501</c:v>
                </c:pt>
                <c:pt idx="85">
                  <c:v>16.218978102189698</c:v>
                </c:pt>
                <c:pt idx="86">
                  <c:v>16.278337531486098</c:v>
                </c:pt>
                <c:pt idx="87">
                  <c:v>15.575144508670499</c:v>
                </c:pt>
                <c:pt idx="88">
                  <c:v>15.6907730673316</c:v>
                </c:pt>
                <c:pt idx="89">
                  <c:v>16.0106485963213</c:v>
                </c:pt>
                <c:pt idx="90">
                  <c:v>16.015873015873002</c:v>
                </c:pt>
                <c:pt idx="91">
                  <c:v>15.2386587771203</c:v>
                </c:pt>
                <c:pt idx="92">
                  <c:v>15.727474972191301</c:v>
                </c:pt>
                <c:pt idx="93">
                  <c:v>15.4236509758897</c:v>
                </c:pt>
                <c:pt idx="94">
                  <c:v>15.3022312373225</c:v>
                </c:pt>
                <c:pt idx="95">
                  <c:v>15.748815165876699</c:v>
                </c:pt>
                <c:pt idx="96">
                  <c:v>15.606249999999999</c:v>
                </c:pt>
                <c:pt idx="97">
                  <c:v>15.1608695652173</c:v>
                </c:pt>
                <c:pt idx="98">
                  <c:v>15.4027105517909</c:v>
                </c:pt>
                <c:pt idx="99">
                  <c:v>14.857707509881401</c:v>
                </c:pt>
                <c:pt idx="100">
                  <c:v>14.988516746411401</c:v>
                </c:pt>
                <c:pt idx="101">
                  <c:v>15.409322033898301</c:v>
                </c:pt>
                <c:pt idx="102">
                  <c:v>14.5361766945925</c:v>
                </c:pt>
                <c:pt idx="103">
                  <c:v>14.311530681051901</c:v>
                </c:pt>
                <c:pt idx="104">
                  <c:v>14.421230561189899</c:v>
                </c:pt>
                <c:pt idx="105">
                  <c:v>14.0327983251919</c:v>
                </c:pt>
                <c:pt idx="106">
                  <c:v>13.8945998698763</c:v>
                </c:pt>
                <c:pt idx="107">
                  <c:v>14.1955958549222</c:v>
                </c:pt>
                <c:pt idx="108">
                  <c:v>14.296045197740099</c:v>
                </c:pt>
                <c:pt idx="109">
                  <c:v>13.8513313609467</c:v>
                </c:pt>
                <c:pt idx="110">
                  <c:v>14.2872957301001</c:v>
                </c:pt>
                <c:pt idx="111">
                  <c:v>14.465943339361001</c:v>
                </c:pt>
                <c:pt idx="112">
                  <c:v>14.6706766917293</c:v>
                </c:pt>
                <c:pt idx="113">
                  <c:v>14.9031024224394</c:v>
                </c:pt>
                <c:pt idx="114">
                  <c:v>14.3977367979882</c:v>
                </c:pt>
                <c:pt idx="115">
                  <c:v>14.3860808709175</c:v>
                </c:pt>
                <c:pt idx="116">
                  <c:v>14.2911560119244</c:v>
                </c:pt>
                <c:pt idx="117">
                  <c:v>13.9876699336073</c:v>
                </c:pt>
                <c:pt idx="118">
                  <c:v>14.1545698924731</c:v>
                </c:pt>
                <c:pt idx="119">
                  <c:v>14.277365491651199</c:v>
                </c:pt>
                <c:pt idx="120">
                  <c:v>14.404436419912299</c:v>
                </c:pt>
                <c:pt idx="121">
                  <c:v>14.617763904653801</c:v>
                </c:pt>
                <c:pt idx="122">
                  <c:v>14.929794933655</c:v>
                </c:pt>
                <c:pt idx="123">
                  <c:v>14.863327674023701</c:v>
                </c:pt>
                <c:pt idx="124">
                  <c:v>15.272587663168601</c:v>
                </c:pt>
                <c:pt idx="125">
                  <c:v>15.552688560086599</c:v>
                </c:pt>
                <c:pt idx="126">
                  <c:v>15.6211320754716</c:v>
                </c:pt>
                <c:pt idx="127">
                  <c:v>15.9558193849746</c:v>
                </c:pt>
                <c:pt idx="128">
                  <c:v>15.5458827350982</c:v>
                </c:pt>
                <c:pt idx="129">
                  <c:v>16.1718011718011</c:v>
                </c:pt>
                <c:pt idx="130">
                  <c:v>16.347893646408799</c:v>
                </c:pt>
                <c:pt idx="131">
                  <c:v>16.538939321548</c:v>
                </c:pt>
                <c:pt idx="132">
                  <c:v>16.3714652956298</c:v>
                </c:pt>
                <c:pt idx="133">
                  <c:v>16.477899019789099</c:v>
                </c:pt>
                <c:pt idx="134">
                  <c:v>17.2174108480671</c:v>
                </c:pt>
                <c:pt idx="135">
                  <c:v>17.820558334678001</c:v>
                </c:pt>
                <c:pt idx="136">
                  <c:v>18.209752946875501</c:v>
                </c:pt>
                <c:pt idx="137">
                  <c:v>18.6430476190476</c:v>
                </c:pt>
                <c:pt idx="138">
                  <c:v>18.2376955903271</c:v>
                </c:pt>
                <c:pt idx="139">
                  <c:v>18.159558604234999</c:v>
                </c:pt>
                <c:pt idx="140">
                  <c:v>18.122926540284301</c:v>
                </c:pt>
                <c:pt idx="141">
                  <c:v>18.380493383434001</c:v>
                </c:pt>
                <c:pt idx="142">
                  <c:v>18.356087155264301</c:v>
                </c:pt>
                <c:pt idx="143">
                  <c:v>18.623287671232799</c:v>
                </c:pt>
                <c:pt idx="144">
                  <c:v>18.973543143697</c:v>
                </c:pt>
                <c:pt idx="145">
                  <c:v>19.200540631863401</c:v>
                </c:pt>
                <c:pt idx="146">
                  <c:v>19.225262854673701</c:v>
                </c:pt>
                <c:pt idx="147">
                  <c:v>19.853758841914701</c:v>
                </c:pt>
                <c:pt idx="148">
                  <c:v>19.951620062139298</c:v>
                </c:pt>
                <c:pt idx="149">
                  <c:v>20.220110527025199</c:v>
                </c:pt>
                <c:pt idx="150">
                  <c:v>20.206371782107801</c:v>
                </c:pt>
                <c:pt idx="151">
                  <c:v>20.463052261175498</c:v>
                </c:pt>
                <c:pt idx="152">
                  <c:v>20.773872053872001</c:v>
                </c:pt>
                <c:pt idx="153">
                  <c:v>20.774954115487699</c:v>
                </c:pt>
                <c:pt idx="154">
                  <c:v>20.791915003886999</c:v>
                </c:pt>
                <c:pt idx="155">
                  <c:v>21.108032378580301</c:v>
                </c:pt>
                <c:pt idx="156">
                  <c:v>21.253567964528099</c:v>
                </c:pt>
                <c:pt idx="157">
                  <c:v>21.177151006179599</c:v>
                </c:pt>
                <c:pt idx="158">
                  <c:v>21.255841517101199</c:v>
                </c:pt>
                <c:pt idx="159">
                  <c:v>22.499542710810299</c:v>
                </c:pt>
                <c:pt idx="160">
                  <c:v>22.268275245755099</c:v>
                </c:pt>
                <c:pt idx="161">
                  <c:v>23.013865088019902</c:v>
                </c:pt>
                <c:pt idx="162">
                  <c:v>23.590287049399102</c:v>
                </c:pt>
                <c:pt idx="163">
                  <c:v>24.152718595534299</c:v>
                </c:pt>
                <c:pt idx="164">
                  <c:v>24.283759666864899</c:v>
                </c:pt>
                <c:pt idx="165">
                  <c:v>24.704490777866798</c:v>
                </c:pt>
                <c:pt idx="166">
                  <c:v>25.734754167545798</c:v>
                </c:pt>
                <c:pt idx="167">
                  <c:v>26.091155457009101</c:v>
                </c:pt>
                <c:pt idx="168">
                  <c:v>27.477759472817102</c:v>
                </c:pt>
                <c:pt idx="169">
                  <c:v>27.0798413091991</c:v>
                </c:pt>
                <c:pt idx="170">
                  <c:v>28.151522359657399</c:v>
                </c:pt>
                <c:pt idx="171">
                  <c:v>29.363722697056001</c:v>
                </c:pt>
                <c:pt idx="172">
                  <c:v>29.127290030930201</c:v>
                </c:pt>
                <c:pt idx="173">
                  <c:v>29.704580659437902</c:v>
                </c:pt>
                <c:pt idx="174">
                  <c:v>30.368596881959899</c:v>
                </c:pt>
                <c:pt idx="175">
                  <c:v>30.670236013985999</c:v>
                </c:pt>
                <c:pt idx="176">
                  <c:v>30.8597063621533</c:v>
                </c:pt>
                <c:pt idx="177">
                  <c:v>31.3325624421831</c:v>
                </c:pt>
                <c:pt idx="178">
                  <c:v>34.306988041853501</c:v>
                </c:pt>
                <c:pt idx="179">
                  <c:v>32.264029930518397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716992"/>
        <c:axId val="542743168"/>
      </c:lineChart>
      <c:dateAx>
        <c:axId val="5397169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42743168"/>
        <c:crosses val="autoZero"/>
        <c:auto val="1"/>
        <c:lblOffset val="100"/>
        <c:baseTimeUnit val="months"/>
      </c:dateAx>
      <c:valAx>
        <c:axId val="542743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9716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TimeDQ!$E$1</c:f>
              <c:strCache>
                <c:ptCount val="1"/>
                <c:pt idx="0">
                  <c:v>avg(perf.beginBalance)</c:v>
                </c:pt>
              </c:strCache>
            </c:strRef>
          </c:tx>
          <c:marker>
            <c:symbol val="none"/>
          </c:marker>
          <c:cat>
            <c:numRef>
              <c:f>TimeDQ!$D$2:$D$180</c:f>
              <c:numCache>
                <c:formatCode>m/d/yyyy</c:formatCode>
                <c:ptCount val="179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</c:numCache>
            </c:numRef>
          </c:cat>
          <c:val>
            <c:numRef>
              <c:f>TimeDQ!$E$2:$E$180</c:f>
              <c:numCache>
                <c:formatCode>General</c:formatCode>
                <c:ptCount val="179"/>
                <c:pt idx="0">
                  <c:v>169542.04</c:v>
                </c:pt>
                <c:pt idx="1">
                  <c:v>100611.15</c:v>
                </c:pt>
                <c:pt idx="2">
                  <c:v>89588.827142857102</c:v>
                </c:pt>
                <c:pt idx="3">
                  <c:v>72209.535000000003</c:v>
                </c:pt>
                <c:pt idx="4">
                  <c:v>97741.894444444406</c:v>
                </c:pt>
                <c:pt idx="5">
                  <c:v>115412.45166666601</c:v>
                </c:pt>
                <c:pt idx="6">
                  <c:v>123062.65150000001</c:v>
                </c:pt>
                <c:pt idx="7">
                  <c:v>107348.90399999999</c:v>
                </c:pt>
                <c:pt idx="8">
                  <c:v>125797.592</c:v>
                </c:pt>
                <c:pt idx="9">
                  <c:v>114529.189444444</c:v>
                </c:pt>
                <c:pt idx="10">
                  <c:v>112122.531612903</c:v>
                </c:pt>
                <c:pt idx="11">
                  <c:v>107871.929574468</c:v>
                </c:pt>
                <c:pt idx="12">
                  <c:v>109394.288541666</c:v>
                </c:pt>
                <c:pt idx="13">
                  <c:v>110674.163291139</c:v>
                </c:pt>
                <c:pt idx="14">
                  <c:v>99379.952374999993</c:v>
                </c:pt>
                <c:pt idx="15">
                  <c:v>120064.09744185999</c:v>
                </c:pt>
                <c:pt idx="16">
                  <c:v>105463.872</c:v>
                </c:pt>
                <c:pt idx="17">
                  <c:v>110517.45299999999</c:v>
                </c:pt>
                <c:pt idx="18">
                  <c:v>106058.063596491</c:v>
                </c:pt>
                <c:pt idx="19">
                  <c:v>96451.482869565196</c:v>
                </c:pt>
                <c:pt idx="20">
                  <c:v>110276.50561151</c:v>
                </c:pt>
                <c:pt idx="21">
                  <c:v>109764.19232</c:v>
                </c:pt>
                <c:pt idx="22">
                  <c:v>112161.317953216</c:v>
                </c:pt>
                <c:pt idx="23">
                  <c:v>101208.813357142</c:v>
                </c:pt>
                <c:pt idx="24">
                  <c:v>100432.641656441</c:v>
                </c:pt>
                <c:pt idx="25">
                  <c:v>106288.052352941</c:v>
                </c:pt>
                <c:pt idx="26">
                  <c:v>108987.211052631</c:v>
                </c:pt>
                <c:pt idx="27">
                  <c:v>103192.23424124499</c:v>
                </c:pt>
                <c:pt idx="28">
                  <c:v>105371.12086614101</c:v>
                </c:pt>
                <c:pt idx="29">
                  <c:v>102154.619924528</c:v>
                </c:pt>
                <c:pt idx="30">
                  <c:v>98637.906043955998</c:v>
                </c:pt>
                <c:pt idx="31">
                  <c:v>102363.673630573</c:v>
                </c:pt>
                <c:pt idx="32">
                  <c:v>103065.11726775899</c:v>
                </c:pt>
                <c:pt idx="33">
                  <c:v>105112.509107611</c:v>
                </c:pt>
                <c:pt idx="34">
                  <c:v>107585.478809523</c:v>
                </c:pt>
                <c:pt idx="35">
                  <c:v>103059.969844155</c:v>
                </c:pt>
                <c:pt idx="36">
                  <c:v>103563.343893129</c:v>
                </c:pt>
                <c:pt idx="37">
                  <c:v>103307.971888888</c:v>
                </c:pt>
                <c:pt idx="38">
                  <c:v>105291.735850467</c:v>
                </c:pt>
                <c:pt idx="39">
                  <c:v>104987.80415517199</c:v>
                </c:pt>
                <c:pt idx="40">
                  <c:v>108497.639531835</c:v>
                </c:pt>
                <c:pt idx="41">
                  <c:v>109253.159965156</c:v>
                </c:pt>
                <c:pt idx="42">
                  <c:v>106764.69563758301</c:v>
                </c:pt>
                <c:pt idx="43">
                  <c:v>101279.104580838</c:v>
                </c:pt>
                <c:pt idx="44">
                  <c:v>106494.94667126999</c:v>
                </c:pt>
                <c:pt idx="45">
                  <c:v>102240.118562691</c:v>
                </c:pt>
                <c:pt idx="46">
                  <c:v>104169.783736702</c:v>
                </c:pt>
                <c:pt idx="47">
                  <c:v>100127.822119883</c:v>
                </c:pt>
                <c:pt idx="48">
                  <c:v>105461.848850226</c:v>
                </c:pt>
                <c:pt idx="49">
                  <c:v>105111.912039691</c:v>
                </c:pt>
                <c:pt idx="50">
                  <c:v>104272.41783653801</c:v>
                </c:pt>
                <c:pt idx="51">
                  <c:v>106032.301389236</c:v>
                </c:pt>
                <c:pt idx="52">
                  <c:v>107540.26709202401</c:v>
                </c:pt>
                <c:pt idx="53">
                  <c:v>106533.475439024</c:v>
                </c:pt>
                <c:pt idx="54">
                  <c:v>106068.385285524</c:v>
                </c:pt>
                <c:pt idx="55">
                  <c:v>101967.90335535</c:v>
                </c:pt>
                <c:pt idx="56">
                  <c:v>105094.08553984499</c:v>
                </c:pt>
                <c:pt idx="57">
                  <c:v>107337.427223719</c:v>
                </c:pt>
                <c:pt idx="58">
                  <c:v>107765.11048292099</c:v>
                </c:pt>
                <c:pt idx="59">
                  <c:v>105277.284885145</c:v>
                </c:pt>
                <c:pt idx="60">
                  <c:v>101843.669339498</c:v>
                </c:pt>
                <c:pt idx="61">
                  <c:v>102554.91650778201</c:v>
                </c:pt>
                <c:pt idx="62">
                  <c:v>100845.759288135</c:v>
                </c:pt>
                <c:pt idx="63">
                  <c:v>99946.842594654707</c:v>
                </c:pt>
                <c:pt idx="64">
                  <c:v>100465.817091891</c:v>
                </c:pt>
                <c:pt idx="65">
                  <c:v>100390.68558823501</c:v>
                </c:pt>
                <c:pt idx="66">
                  <c:v>100919.574771322</c:v>
                </c:pt>
                <c:pt idx="67">
                  <c:v>99692.641358024601</c:v>
                </c:pt>
                <c:pt idx="68">
                  <c:v>99712.827125668395</c:v>
                </c:pt>
                <c:pt idx="69">
                  <c:v>101153.508600823</c:v>
                </c:pt>
                <c:pt idx="70">
                  <c:v>98166.765605381093</c:v>
                </c:pt>
                <c:pt idx="71">
                  <c:v>100358.939230769</c:v>
                </c:pt>
                <c:pt idx="72">
                  <c:v>99439.985221112598</c:v>
                </c:pt>
                <c:pt idx="73">
                  <c:v>94987.441922169804</c:v>
                </c:pt>
                <c:pt idx="74">
                  <c:v>105337.66107828599</c:v>
                </c:pt>
                <c:pt idx="75">
                  <c:v>98569.171271820407</c:v>
                </c:pt>
                <c:pt idx="76">
                  <c:v>101481.914348387</c:v>
                </c:pt>
                <c:pt idx="77">
                  <c:v>101320.19203288401</c:v>
                </c:pt>
                <c:pt idx="78">
                  <c:v>102097.134126149</c:v>
                </c:pt>
                <c:pt idx="79">
                  <c:v>100096.781673101</c:v>
                </c:pt>
                <c:pt idx="80">
                  <c:v>100142.74518910699</c:v>
                </c:pt>
                <c:pt idx="81">
                  <c:v>97852.899051094806</c:v>
                </c:pt>
                <c:pt idx="82">
                  <c:v>104554.830997023</c:v>
                </c:pt>
                <c:pt idx="83">
                  <c:v>106716.94050193</c:v>
                </c:pt>
                <c:pt idx="84">
                  <c:v>102585.71285934999</c:v>
                </c:pt>
                <c:pt idx="85">
                  <c:v>99751.929172576798</c:v>
                </c:pt>
                <c:pt idx="86">
                  <c:v>104982.919023437</c:v>
                </c:pt>
                <c:pt idx="87">
                  <c:v>109376.60222222201</c:v>
                </c:pt>
                <c:pt idx="88">
                  <c:v>107218.35473103399</c:v>
                </c:pt>
                <c:pt idx="89">
                  <c:v>106863.352383638</c:v>
                </c:pt>
                <c:pt idx="90">
                  <c:v>111410.60622739</c:v>
                </c:pt>
                <c:pt idx="91">
                  <c:v>104330.774152542</c:v>
                </c:pt>
                <c:pt idx="92">
                  <c:v>110160.15564885399</c:v>
                </c:pt>
                <c:pt idx="93">
                  <c:v>109777.436292286</c:v>
                </c:pt>
                <c:pt idx="94">
                  <c:v>117868.059191343</c:v>
                </c:pt>
                <c:pt idx="95">
                  <c:v>120126.190700245</c:v>
                </c:pt>
                <c:pt idx="96">
                  <c:v>127186.24992949401</c:v>
                </c:pt>
                <c:pt idx="97">
                  <c:v>127000.74375901101</c:v>
                </c:pt>
                <c:pt idx="98">
                  <c:v>125004.06682215699</c:v>
                </c:pt>
                <c:pt idx="99">
                  <c:v>131896.09913260999</c:v>
                </c:pt>
                <c:pt idx="100">
                  <c:v>138286.389844644</c:v>
                </c:pt>
                <c:pt idx="101">
                  <c:v>136068.04981299999</c:v>
                </c:pt>
                <c:pt idx="102">
                  <c:v>137406.25464978901</c:v>
                </c:pt>
                <c:pt idx="103">
                  <c:v>139936.018951048</c:v>
                </c:pt>
                <c:pt idx="104">
                  <c:v>144333.04772382299</c:v>
                </c:pt>
                <c:pt idx="105">
                  <c:v>143708.985314341</c:v>
                </c:pt>
                <c:pt idx="106">
                  <c:v>145096.329631306</c:v>
                </c:pt>
                <c:pt idx="107">
                  <c:v>155315.647913561</c:v>
                </c:pt>
                <c:pt idx="108">
                  <c:v>150338.200404509</c:v>
                </c:pt>
                <c:pt idx="109">
                  <c:v>157187.20924078001</c:v>
                </c:pt>
                <c:pt idx="110">
                  <c:v>154519.73100115699</c:v>
                </c:pt>
                <c:pt idx="111">
                  <c:v>163328.47973888801</c:v>
                </c:pt>
                <c:pt idx="112">
                  <c:v>159770.14055341599</c:v>
                </c:pt>
                <c:pt idx="113">
                  <c:v>162933.143675623</c:v>
                </c:pt>
                <c:pt idx="114">
                  <c:v>157932.105896516</c:v>
                </c:pt>
                <c:pt idx="115">
                  <c:v>156760.41023949301</c:v>
                </c:pt>
                <c:pt idx="116">
                  <c:v>156235.44350018899</c:v>
                </c:pt>
                <c:pt idx="117">
                  <c:v>159829.524505776</c:v>
                </c:pt>
                <c:pt idx="118">
                  <c:v>163453.66812633001</c:v>
                </c:pt>
                <c:pt idx="119">
                  <c:v>158137.39843482099</c:v>
                </c:pt>
                <c:pt idx="120">
                  <c:v>160277.63924423201</c:v>
                </c:pt>
                <c:pt idx="121">
                  <c:v>158704.457614424</c:v>
                </c:pt>
                <c:pt idx="122">
                  <c:v>157857.53285798401</c:v>
                </c:pt>
                <c:pt idx="123">
                  <c:v>156345.92856294499</c:v>
                </c:pt>
                <c:pt idx="124">
                  <c:v>158656.82180595299</c:v>
                </c:pt>
                <c:pt idx="125">
                  <c:v>159249.75785046699</c:v>
                </c:pt>
                <c:pt idx="126">
                  <c:v>156924.58198016899</c:v>
                </c:pt>
                <c:pt idx="127">
                  <c:v>158773.117107142</c:v>
                </c:pt>
                <c:pt idx="128">
                  <c:v>161948.076968457</c:v>
                </c:pt>
                <c:pt idx="129">
                  <c:v>161523.342984449</c:v>
                </c:pt>
                <c:pt idx="130">
                  <c:v>164298.88311899899</c:v>
                </c:pt>
                <c:pt idx="131">
                  <c:v>158653.74102315601</c:v>
                </c:pt>
                <c:pt idx="132">
                  <c:v>159715.20698862299</c:v>
                </c:pt>
                <c:pt idx="133">
                  <c:v>161849.59053276401</c:v>
                </c:pt>
                <c:pt idx="134">
                  <c:v>161235.99569171699</c:v>
                </c:pt>
                <c:pt idx="135">
                  <c:v>163230.302971953</c:v>
                </c:pt>
                <c:pt idx="136">
                  <c:v>163536.58583274399</c:v>
                </c:pt>
                <c:pt idx="137">
                  <c:v>164805.26771459199</c:v>
                </c:pt>
                <c:pt idx="138">
                  <c:v>162311.589196838</c:v>
                </c:pt>
                <c:pt idx="139">
                  <c:v>162951.68294745401</c:v>
                </c:pt>
                <c:pt idx="140">
                  <c:v>163146.606921728</c:v>
                </c:pt>
                <c:pt idx="141">
                  <c:v>162490.72163288901</c:v>
                </c:pt>
                <c:pt idx="142">
                  <c:v>160732.69250555901</c:v>
                </c:pt>
                <c:pt idx="143">
                  <c:v>159374.97390484199</c:v>
                </c:pt>
                <c:pt idx="144">
                  <c:v>157398.187155711</c:v>
                </c:pt>
                <c:pt idx="145">
                  <c:v>157750.251141696</c:v>
                </c:pt>
                <c:pt idx="146">
                  <c:v>156594.61577176201</c:v>
                </c:pt>
                <c:pt idx="147">
                  <c:v>157457.50622980599</c:v>
                </c:pt>
                <c:pt idx="148">
                  <c:v>158197.412179643</c:v>
                </c:pt>
                <c:pt idx="149">
                  <c:v>154894.357376876</c:v>
                </c:pt>
                <c:pt idx="150">
                  <c:v>152689.78029173799</c:v>
                </c:pt>
                <c:pt idx="151">
                  <c:v>153189.79752168799</c:v>
                </c:pt>
                <c:pt idx="152">
                  <c:v>150101.47164832201</c:v>
                </c:pt>
                <c:pt idx="153">
                  <c:v>147487.08172617201</c:v>
                </c:pt>
                <c:pt idx="154">
                  <c:v>147368.16951550299</c:v>
                </c:pt>
                <c:pt idx="155">
                  <c:v>145463.978021338</c:v>
                </c:pt>
                <c:pt idx="156">
                  <c:v>141556.24253620801</c:v>
                </c:pt>
                <c:pt idx="157">
                  <c:v>148099.41039013799</c:v>
                </c:pt>
                <c:pt idx="158">
                  <c:v>142382.59627275201</c:v>
                </c:pt>
                <c:pt idx="159">
                  <c:v>141672.00160411399</c:v>
                </c:pt>
                <c:pt idx="160">
                  <c:v>143069.70769355301</c:v>
                </c:pt>
                <c:pt idx="161">
                  <c:v>142157.024805194</c:v>
                </c:pt>
                <c:pt idx="162">
                  <c:v>141101.347775236</c:v>
                </c:pt>
                <c:pt idx="163">
                  <c:v>138327.511931902</c:v>
                </c:pt>
                <c:pt idx="164">
                  <c:v>136205.522535211</c:v>
                </c:pt>
                <c:pt idx="165">
                  <c:v>136701.04030796399</c:v>
                </c:pt>
                <c:pt idx="166">
                  <c:v>139725.88753504999</c:v>
                </c:pt>
                <c:pt idx="167">
                  <c:v>137724.121471833</c:v>
                </c:pt>
                <c:pt idx="168">
                  <c:v>137382.45173120001</c:v>
                </c:pt>
                <c:pt idx="169">
                  <c:v>142998.63194797499</c:v>
                </c:pt>
                <c:pt idx="170">
                  <c:v>143294.87020649799</c:v>
                </c:pt>
                <c:pt idx="171">
                  <c:v>146221.51298146401</c:v>
                </c:pt>
                <c:pt idx="172">
                  <c:v>142236.97251059301</c:v>
                </c:pt>
                <c:pt idx="173">
                  <c:v>144842.67590181399</c:v>
                </c:pt>
                <c:pt idx="174">
                  <c:v>146174.733263915</c:v>
                </c:pt>
                <c:pt idx="175">
                  <c:v>144909.74097781401</c:v>
                </c:pt>
                <c:pt idx="176">
                  <c:v>150124.117719339</c:v>
                </c:pt>
                <c:pt idx="177">
                  <c:v>151203.676195426</c:v>
                </c:pt>
                <c:pt idx="178">
                  <c:v>169262.85766890601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974080"/>
        <c:axId val="543531776"/>
      </c:lineChart>
      <c:dateAx>
        <c:axId val="540974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43531776"/>
        <c:crosses val="autoZero"/>
        <c:auto val="1"/>
        <c:lblOffset val="100"/>
        <c:baseTimeUnit val="days"/>
      </c:dateAx>
      <c:valAx>
        <c:axId val="543531776"/>
        <c:scaling>
          <c:orientation val="minMax"/>
          <c:min val="6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40974080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HPA!$X$1</c:f>
              <c:strCache>
                <c:ptCount val="1"/>
                <c:pt idx="0">
                  <c:v>avg(#HPA_MA.HPA_2YR)</c:v>
                </c:pt>
              </c:strCache>
            </c:strRef>
          </c:tx>
          <c:marker>
            <c:symbol val="none"/>
          </c:marker>
          <c:cat>
            <c:numRef>
              <c:f>HPA!$W$2:$W$192</c:f>
              <c:numCache>
                <c:formatCode>m/d/yyyy</c:formatCode>
                <c:ptCount val="19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</c:numCache>
            </c:numRef>
          </c:cat>
          <c:val>
            <c:numRef>
              <c:f>HPA!$X$2:$X$192</c:f>
              <c:numCache>
                <c:formatCode>General</c:formatCode>
                <c:ptCount val="191"/>
                <c:pt idx="0">
                  <c:v>1.0934143819480899</c:v>
                </c:pt>
                <c:pt idx="1">
                  <c:v>1.09443927978163</c:v>
                </c:pt>
                <c:pt idx="2">
                  <c:v>1.09546008865759</c:v>
                </c:pt>
                <c:pt idx="3">
                  <c:v>1.0982835480561499</c:v>
                </c:pt>
                <c:pt idx="4">
                  <c:v>1.101099123754</c:v>
                </c:pt>
                <c:pt idx="5">
                  <c:v>1.10390691021117</c:v>
                </c:pt>
                <c:pt idx="6">
                  <c:v>1.1053827197372701</c:v>
                </c:pt>
                <c:pt idx="7">
                  <c:v>1.1068513785840299</c:v>
                </c:pt>
                <c:pt idx="8">
                  <c:v>1.1083129004147201</c:v>
                </c:pt>
                <c:pt idx="9">
                  <c:v>1.10971122650723</c:v>
                </c:pt>
                <c:pt idx="10">
                  <c:v>1.1111025104368499</c:v>
                </c:pt>
                <c:pt idx="11">
                  <c:v>1.11248684498754</c:v>
                </c:pt>
                <c:pt idx="12">
                  <c:v>1.11753892163003</c:v>
                </c:pt>
                <c:pt idx="13">
                  <c:v>1.12256116552206</c:v>
                </c:pt>
                <c:pt idx="14">
                  <c:v>1.1275539500809</c:v>
                </c:pt>
                <c:pt idx="15">
                  <c:v>1.12904527334532</c:v>
                </c:pt>
                <c:pt idx="16">
                  <c:v>1.1305332030470501</c:v>
                </c:pt>
                <c:pt idx="17">
                  <c:v>1.13201777290676</c:v>
                </c:pt>
                <c:pt idx="18">
                  <c:v>1.13322631086176</c:v>
                </c:pt>
                <c:pt idx="19">
                  <c:v>1.13443665566339</c:v>
                </c:pt>
                <c:pt idx="20">
                  <c:v>1.13564881448925</c:v>
                </c:pt>
                <c:pt idx="21">
                  <c:v>1.13704519870178</c:v>
                </c:pt>
                <c:pt idx="22">
                  <c:v>1.13844087008023</c:v>
                </c:pt>
                <c:pt idx="23">
                  <c:v>1.1398358355973399</c:v>
                </c:pt>
                <c:pt idx="24">
                  <c:v>1.13874894350338</c:v>
                </c:pt>
                <c:pt idx="25">
                  <c:v>1.1376862035602899</c:v>
                </c:pt>
                <c:pt idx="26">
                  <c:v>1.13664682077333</c:v>
                </c:pt>
                <c:pt idx="27">
                  <c:v>1.13716279544426</c:v>
                </c:pt>
                <c:pt idx="28">
                  <c:v>1.13767267415894</c:v>
                </c:pt>
                <c:pt idx="29">
                  <c:v>1.13817662309959</c:v>
                </c:pt>
                <c:pt idx="30">
                  <c:v>1.13911571447628</c:v>
                </c:pt>
                <c:pt idx="31">
                  <c:v>1.14004707018812</c:v>
                </c:pt>
                <c:pt idx="32">
                  <c:v>1.1409708067740301</c:v>
                </c:pt>
                <c:pt idx="33">
                  <c:v>1.1405261191195499</c:v>
                </c:pt>
                <c:pt idx="34">
                  <c:v>1.14008774328253</c:v>
                </c:pt>
                <c:pt idx="35">
                  <c:v>1.13965554535323</c:v>
                </c:pt>
                <c:pt idx="36">
                  <c:v>1.1351352714129299</c:v>
                </c:pt>
                <c:pt idx="37">
                  <c:v>1.1306931104890801</c:v>
                </c:pt>
                <c:pt idx="38">
                  <c:v>1.12632692630242</c:v>
                </c:pt>
                <c:pt idx="39">
                  <c:v>1.12494269093607</c:v>
                </c:pt>
                <c:pt idx="40">
                  <c:v>1.1235835016365801</c:v>
                </c:pt>
                <c:pt idx="41">
                  <c:v>1.1222486273401</c:v>
                </c:pt>
                <c:pt idx="42">
                  <c:v>1.1222738277481299</c:v>
                </c:pt>
                <c:pt idx="43">
                  <c:v>1.1223035620081301</c:v>
                </c:pt>
                <c:pt idx="44">
                  <c:v>1.12233762362643</c:v>
                </c:pt>
                <c:pt idx="45">
                  <c:v>1.12829506958777</c:v>
                </c:pt>
                <c:pt idx="46">
                  <c:v>1.1341984000827201</c:v>
                </c:pt>
                <c:pt idx="47">
                  <c:v>1.1400484686944901</c:v>
                </c:pt>
                <c:pt idx="48">
                  <c:v>1.1404683267619999</c:v>
                </c:pt>
                <c:pt idx="49">
                  <c:v>1.1408926919344899</c:v>
                </c:pt>
                <c:pt idx="50">
                  <c:v>1.1413213481570701</c:v>
                </c:pt>
                <c:pt idx="51">
                  <c:v>1.1441128823523601</c:v>
                </c:pt>
                <c:pt idx="52">
                  <c:v>1.14687812916508</c:v>
                </c:pt>
                <c:pt idx="53">
                  <c:v>1.1496175781012901</c:v>
                </c:pt>
                <c:pt idx="54">
                  <c:v>1.15705443070909</c:v>
                </c:pt>
                <c:pt idx="55">
                  <c:v>1.16437423750594</c:v>
                </c:pt>
                <c:pt idx="56">
                  <c:v>1.1715801439161599</c:v>
                </c:pt>
                <c:pt idx="57">
                  <c:v>1.1746297702014701</c:v>
                </c:pt>
                <c:pt idx="58">
                  <c:v>1.1776542362354401</c:v>
                </c:pt>
                <c:pt idx="59">
                  <c:v>1.18065393393464</c:v>
                </c:pt>
                <c:pt idx="60">
                  <c:v>1.18485524620156</c:v>
                </c:pt>
                <c:pt idx="61">
                  <c:v>1.1890189159285101</c:v>
                </c:pt>
                <c:pt idx="62">
                  <c:v>1.1931455360555201</c:v>
                </c:pt>
                <c:pt idx="63">
                  <c:v>1.2012002759848099</c:v>
                </c:pt>
                <c:pt idx="64">
                  <c:v>1.2091798225620101</c:v>
                </c:pt>
                <c:pt idx="65">
                  <c:v>1.2170853973883999</c:v>
                </c:pt>
                <c:pt idx="66">
                  <c:v>1.2228874021862901</c:v>
                </c:pt>
                <c:pt idx="67">
                  <c:v>1.22863014289552</c:v>
                </c:pt>
                <c:pt idx="68">
                  <c:v>1.23431473688362</c:v>
                </c:pt>
                <c:pt idx="69">
                  <c:v>1.2322673205803101</c:v>
                </c:pt>
                <c:pt idx="70">
                  <c:v>1.23030331315903</c:v>
                </c:pt>
                <c:pt idx="71">
                  <c:v>1.2284185907867899</c:v>
                </c:pt>
                <c:pt idx="72">
                  <c:v>1.22858846644995</c:v>
                </c:pt>
                <c:pt idx="73">
                  <c:v>1.22877105271447</c:v>
                </c:pt>
                <c:pt idx="74">
                  <c:v>1.2289656040061101</c:v>
                </c:pt>
                <c:pt idx="75">
                  <c:v>1.2238388580727899</c:v>
                </c:pt>
                <c:pt idx="76">
                  <c:v>1.21886557807048</c:v>
                </c:pt>
                <c:pt idx="77">
                  <c:v>1.2140376054973101</c:v>
                </c:pt>
                <c:pt idx="78">
                  <c:v>1.2028472786675199</c:v>
                </c:pt>
                <c:pt idx="79">
                  <c:v>1.1921235826585099</c:v>
                </c:pt>
                <c:pt idx="80">
                  <c:v>1.1818337903414999</c:v>
                </c:pt>
                <c:pt idx="81">
                  <c:v>1.1779410174874301</c:v>
                </c:pt>
                <c:pt idx="82">
                  <c:v>1.17413029311468</c:v>
                </c:pt>
                <c:pt idx="83">
                  <c:v>1.1703988020951199</c:v>
                </c:pt>
                <c:pt idx="84">
                  <c:v>1.1641542864596</c:v>
                </c:pt>
                <c:pt idx="85">
                  <c:v>1.1580552081879101</c:v>
                </c:pt>
                <c:pt idx="86">
                  <c:v>1.15209597414934</c:v>
                </c:pt>
                <c:pt idx="87">
                  <c:v>1.14049164072121</c:v>
                </c:pt>
                <c:pt idx="88">
                  <c:v>1.1292303041845699</c:v>
                </c:pt>
                <c:pt idx="89">
                  <c:v>1.1182937611958199</c:v>
                </c:pt>
                <c:pt idx="90">
                  <c:v>1.10467796301736</c:v>
                </c:pt>
                <c:pt idx="91">
                  <c:v>1.09140362165947</c:v>
                </c:pt>
                <c:pt idx="92">
                  <c:v>1.0784551359950201</c:v>
                </c:pt>
                <c:pt idx="93">
                  <c:v>1.07058424125329</c:v>
                </c:pt>
                <c:pt idx="94">
                  <c:v>1.0628991267355099</c:v>
                </c:pt>
                <c:pt idx="95">
                  <c:v>1.0553922726596701</c:v>
                </c:pt>
                <c:pt idx="96">
                  <c:v>1.04888578961455</c:v>
                </c:pt>
                <c:pt idx="97">
                  <c:v>1.0424911192519699</c:v>
                </c:pt>
                <c:pt idx="98">
                  <c:v>1.0362051595138799</c:v>
                </c:pt>
                <c:pt idx="99">
                  <c:v>1.0259095540176799</c:v>
                </c:pt>
                <c:pt idx="100">
                  <c:v>1.0157295953887</c:v>
                </c:pt>
                <c:pt idx="101">
                  <c:v>1.00566218578763</c:v>
                </c:pt>
                <c:pt idx="102">
                  <c:v>0.99395024940627397</c:v>
                </c:pt>
                <c:pt idx="103">
                  <c:v>0.98233765975433696</c:v>
                </c:pt>
                <c:pt idx="104">
                  <c:v>0.97082223567820303</c:v>
                </c:pt>
                <c:pt idx="105">
                  <c:v>0.96549496713578697</c:v>
                </c:pt>
                <c:pt idx="106">
                  <c:v>0.96021612110513099</c:v>
                </c:pt>
                <c:pt idx="107">
                  <c:v>0.95498475682760997</c:v>
                </c:pt>
                <c:pt idx="108">
                  <c:v>0.95504422868414596</c:v>
                </c:pt>
                <c:pt idx="109">
                  <c:v>0.95511628200136001</c:v>
                </c:pt>
                <c:pt idx="110">
                  <c:v>0.95520066701022999</c:v>
                </c:pt>
                <c:pt idx="111">
                  <c:v>0.94712590159105103</c:v>
                </c:pt>
                <c:pt idx="112">
                  <c:v>0.93906883112290496</c:v>
                </c:pt>
                <c:pt idx="113">
                  <c:v>0.93102869513012598</c:v>
                </c:pt>
                <c:pt idx="114">
                  <c:v>0.925576247174837</c:v>
                </c:pt>
                <c:pt idx="115">
                  <c:v>0.92011546648979003</c:v>
                </c:pt>
                <c:pt idx="116">
                  <c:v>0.91464597013620297</c:v>
                </c:pt>
                <c:pt idx="117">
                  <c:v>0.91226874531287705</c:v>
                </c:pt>
                <c:pt idx="118">
                  <c:v>0.90990913553907404</c:v>
                </c:pt>
                <c:pt idx="119">
                  <c:v>0.90756724027973601</c:v>
                </c:pt>
                <c:pt idx="120">
                  <c:v>0.904583719412833</c:v>
                </c:pt>
                <c:pt idx="121">
                  <c:v>0.90162725981927505</c:v>
                </c:pt>
                <c:pt idx="122">
                  <c:v>0.89869858615479803</c:v>
                </c:pt>
                <c:pt idx="123">
                  <c:v>0.90139955707380204</c:v>
                </c:pt>
                <c:pt idx="124">
                  <c:v>0.90418095129992704</c:v>
                </c:pt>
                <c:pt idx="125">
                  <c:v>0.90704740452058996</c:v>
                </c:pt>
                <c:pt idx="126">
                  <c:v>0.91731787013011401</c:v>
                </c:pt>
                <c:pt idx="127">
                  <c:v>0.92782050526627602</c:v>
                </c:pt>
                <c:pt idx="128">
                  <c:v>0.93856784454523901</c:v>
                </c:pt>
                <c:pt idx="129">
                  <c:v>0.93823503106529504</c:v>
                </c:pt>
                <c:pt idx="130">
                  <c:v>0.93792062489052197</c:v>
                </c:pt>
                <c:pt idx="131">
                  <c:v>0.93762520861896603</c:v>
                </c:pt>
                <c:pt idx="132">
                  <c:v>0.92807680862021802</c:v>
                </c:pt>
                <c:pt idx="133">
                  <c:v>0.91858011039735599</c:v>
                </c:pt>
                <c:pt idx="134">
                  <c:v>0.90913428068140301</c:v>
                </c:pt>
                <c:pt idx="135">
                  <c:v>0.91158607239798695</c:v>
                </c:pt>
                <c:pt idx="136">
                  <c:v>0.91409756703370204</c:v>
                </c:pt>
                <c:pt idx="137">
                  <c:v>0.916671350787713</c:v>
                </c:pt>
                <c:pt idx="138">
                  <c:v>0.92634617124630902</c:v>
                </c:pt>
                <c:pt idx="139">
                  <c:v>0.93621477731085101</c:v>
                </c:pt>
                <c:pt idx="140">
                  <c:v>0.94628445725127097</c:v>
                </c:pt>
                <c:pt idx="141">
                  <c:v>0.950075735115672</c:v>
                </c:pt>
                <c:pt idx="142">
                  <c:v>0.95389731089185203</c:v>
                </c:pt>
                <c:pt idx="143">
                  <c:v>0.95774973562884702</c:v>
                </c:pt>
                <c:pt idx="144">
                  <c:v>0.95886187935790901</c:v>
                </c:pt>
                <c:pt idx="145">
                  <c:v>0.95998867793227405</c:v>
                </c:pt>
                <c:pt idx="146">
                  <c:v>0.96113049804817396</c:v>
                </c:pt>
                <c:pt idx="147">
                  <c:v>0.96280896576826602</c:v>
                </c:pt>
                <c:pt idx="148">
                  <c:v>0.96451929007632597</c:v>
                </c:pt>
                <c:pt idx="149">
                  <c:v>0.96626266529141203</c:v>
                </c:pt>
                <c:pt idx="150">
                  <c:v>0.96658990801598499</c:v>
                </c:pt>
                <c:pt idx="151">
                  <c:v>0.96693193157692003</c:v>
                </c:pt>
                <c:pt idx="152">
                  <c:v>0.96728807314643905</c:v>
                </c:pt>
                <c:pt idx="153">
                  <c:v>0.97165787385401703</c:v>
                </c:pt>
                <c:pt idx="154">
                  <c:v>0.976063198329439</c:v>
                </c:pt>
                <c:pt idx="155">
                  <c:v>0.98050489483462899</c:v>
                </c:pt>
                <c:pt idx="156">
                  <c:v>0.99002044729998595</c:v>
                </c:pt>
                <c:pt idx="157">
                  <c:v>0.99973810060129897</c:v>
                </c:pt>
                <c:pt idx="158">
                  <c:v>1.00966574784721</c:v>
                </c:pt>
                <c:pt idx="159">
                  <c:v>1.0191273151609901</c:v>
                </c:pt>
                <c:pt idx="160">
                  <c:v>1.02874458405701</c:v>
                </c:pt>
                <c:pt idx="161">
                  <c:v>1.03852344583992</c:v>
                </c:pt>
                <c:pt idx="162">
                  <c:v>1.0404702456677699</c:v>
                </c:pt>
                <c:pt idx="163">
                  <c:v>1.0424143828043599</c:v>
                </c:pt>
                <c:pt idx="164">
                  <c:v>1.04435589065406</c:v>
                </c:pt>
                <c:pt idx="165">
                  <c:v>1.04526188857753</c:v>
                </c:pt>
                <c:pt idx="166">
                  <c:v>1.0461744751572499</c:v>
                </c:pt>
                <c:pt idx="167">
                  <c:v>1.04709364329722</c:v>
                </c:pt>
                <c:pt idx="168">
                  <c:v>1.0523351760658599</c:v>
                </c:pt>
                <c:pt idx="169">
                  <c:v>1.0576198693282901</c:v>
                </c:pt>
                <c:pt idx="170">
                  <c:v>1.06294830917923</c:v>
                </c:pt>
                <c:pt idx="171">
                  <c:v>1.0708456614634501</c:v>
                </c:pt>
                <c:pt idx="172">
                  <c:v>1.07877393286825</c:v>
                </c:pt>
                <c:pt idx="173">
                  <c:v>1.0867334207833499</c:v>
                </c:pt>
                <c:pt idx="174">
                  <c:v>1.0876975089373</c:v>
                </c:pt>
                <c:pt idx="175">
                  <c:v>1.0886610243047401</c:v>
                </c:pt>
                <c:pt idx="176">
                  <c:v>1.0896237892540399</c:v>
                </c:pt>
                <c:pt idx="177">
                  <c:v>1.08989075362355</c:v>
                </c:pt>
                <c:pt idx="178">
                  <c:v>1.0901696708013999</c:v>
                </c:pt>
                <c:pt idx="179">
                  <c:v>1.09046052394863</c:v>
                </c:pt>
                <c:pt idx="180">
                  <c:v>1.0911151311164999</c:v>
                </c:pt>
                <c:pt idx="181">
                  <c:v>1.0917831576555901</c:v>
                </c:pt>
                <c:pt idx="182">
                  <c:v>1.0924643536871199</c:v>
                </c:pt>
                <c:pt idx="183">
                  <c:v>1.0937771751230401</c:v>
                </c:pt>
                <c:pt idx="184">
                  <c:v>1.0951045979216001</c:v>
                </c:pt>
                <c:pt idx="185">
                  <c:v>1.09644572551521</c:v>
                </c:pt>
                <c:pt idx="186">
                  <c:v>1.09145919633104</c:v>
                </c:pt>
                <c:pt idx="187">
                  <c:v>1.08658236987909</c:v>
                </c:pt>
                <c:pt idx="188">
                  <c:v>1.08181190926312</c:v>
                </c:pt>
                <c:pt idx="189">
                  <c:v>1.07894102049702</c:v>
                </c:pt>
                <c:pt idx="190">
                  <c:v>1.0761138073571599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486272"/>
        <c:axId val="560487808"/>
      </c:lineChart>
      <c:dateAx>
        <c:axId val="560486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60487808"/>
        <c:crosses val="autoZero"/>
        <c:auto val="1"/>
        <c:lblOffset val="100"/>
        <c:baseTimeUnit val="months"/>
      </c:dateAx>
      <c:valAx>
        <c:axId val="560487808"/>
        <c:scaling>
          <c:orientation val="minMax"/>
          <c:max val="1.4"/>
          <c:min val="0.8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604862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Severity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v3 (2)'!$L$2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'Total v3 (2)'!$A$3:$A$179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 (2)'!$L$3:$L$179</c:f>
              <c:numCache>
                <c:formatCode>0%</c:formatCode>
                <c:ptCount val="177"/>
                <c:pt idx="0">
                  <c:v>0</c:v>
                </c:pt>
                <c:pt idx="1">
                  <c:v>2.7590786506693499E-2</c:v>
                </c:pt>
                <c:pt idx="2">
                  <c:v>1.8515956657337901E-4</c:v>
                </c:pt>
                <c:pt idx="3">
                  <c:v>4.5850310666843801E-2</c:v>
                </c:pt>
                <c:pt idx="4">
                  <c:v>1.3660463008684599E-2</c:v>
                </c:pt>
                <c:pt idx="5">
                  <c:v>2.9612798433957199E-2</c:v>
                </c:pt>
                <c:pt idx="6">
                  <c:v>2.23320709175958E-2</c:v>
                </c:pt>
                <c:pt idx="7">
                  <c:v>2.0768509423847701E-2</c:v>
                </c:pt>
                <c:pt idx="8">
                  <c:v>1.8674546453242499E-2</c:v>
                </c:pt>
                <c:pt idx="9">
                  <c:v>1.93100522451168E-2</c:v>
                </c:pt>
                <c:pt idx="10">
                  <c:v>3.18296246415899E-2</c:v>
                </c:pt>
                <c:pt idx="11">
                  <c:v>5.4591475326077103E-2</c:v>
                </c:pt>
                <c:pt idx="12">
                  <c:v>3.7587597118249501E-2</c:v>
                </c:pt>
                <c:pt idx="13">
                  <c:v>3.4494676720888198E-2</c:v>
                </c:pt>
                <c:pt idx="14">
                  <c:v>4.1975383372898203E-2</c:v>
                </c:pt>
                <c:pt idx="15">
                  <c:v>2.2914907361798201E-2</c:v>
                </c:pt>
                <c:pt idx="16">
                  <c:v>1.24423561945752E-2</c:v>
                </c:pt>
                <c:pt idx="17">
                  <c:v>2.2316105795577801E-2</c:v>
                </c:pt>
                <c:pt idx="18">
                  <c:v>6.8054047537342802E-2</c:v>
                </c:pt>
                <c:pt idx="19">
                  <c:v>6.2287498473351799E-2</c:v>
                </c:pt>
                <c:pt idx="20">
                  <c:v>5.4401468445518103E-2</c:v>
                </c:pt>
                <c:pt idx="21">
                  <c:v>6.4660466488630997E-2</c:v>
                </c:pt>
                <c:pt idx="22">
                  <c:v>9.0439639233758307E-2</c:v>
                </c:pt>
                <c:pt idx="23">
                  <c:v>7.3834832004806505E-2</c:v>
                </c:pt>
                <c:pt idx="24">
                  <c:v>7.1658966858939604E-2</c:v>
                </c:pt>
                <c:pt idx="25">
                  <c:v>6.4088970739821505E-2</c:v>
                </c:pt>
                <c:pt idx="26">
                  <c:v>6.2896215248747403E-2</c:v>
                </c:pt>
                <c:pt idx="27">
                  <c:v>6.3763641307281294E-2</c:v>
                </c:pt>
                <c:pt idx="28">
                  <c:v>8.2407655244510894E-2</c:v>
                </c:pt>
                <c:pt idx="29">
                  <c:v>5.8593744382504802E-2</c:v>
                </c:pt>
                <c:pt idx="30">
                  <c:v>7.5345383018296505E-2</c:v>
                </c:pt>
                <c:pt idx="31">
                  <c:v>8.35742215256947E-2</c:v>
                </c:pt>
                <c:pt idx="32">
                  <c:v>7.5744833185741503E-2</c:v>
                </c:pt>
                <c:pt idx="33">
                  <c:v>9.7138964465662905E-2</c:v>
                </c:pt>
                <c:pt idx="34">
                  <c:v>8.4915775449670397E-2</c:v>
                </c:pt>
                <c:pt idx="35">
                  <c:v>8.88692032895496E-2</c:v>
                </c:pt>
                <c:pt idx="36">
                  <c:v>0.103438803226961</c:v>
                </c:pt>
                <c:pt idx="37">
                  <c:v>7.6607476225484597E-2</c:v>
                </c:pt>
                <c:pt idx="38">
                  <c:v>8.1240811954508399E-2</c:v>
                </c:pt>
                <c:pt idx="39">
                  <c:v>8.0285829746770801E-2</c:v>
                </c:pt>
                <c:pt idx="40">
                  <c:v>7.3418529462470905E-2</c:v>
                </c:pt>
                <c:pt idx="41">
                  <c:v>7.2227076966163997E-2</c:v>
                </c:pt>
                <c:pt idx="42">
                  <c:v>7.8984769564803395E-2</c:v>
                </c:pt>
                <c:pt idx="43">
                  <c:v>9.0215859185591094E-2</c:v>
                </c:pt>
                <c:pt idx="44">
                  <c:v>9.7246350071187398E-2</c:v>
                </c:pt>
                <c:pt idx="45">
                  <c:v>0.104445993825921</c:v>
                </c:pt>
                <c:pt idx="46">
                  <c:v>0.113528551531121</c:v>
                </c:pt>
                <c:pt idx="47">
                  <c:v>0.101360016038859</c:v>
                </c:pt>
                <c:pt idx="48">
                  <c:v>0.115414320691762</c:v>
                </c:pt>
                <c:pt idx="49">
                  <c:v>0.10838573662954799</c:v>
                </c:pt>
                <c:pt idx="50">
                  <c:v>9.9309167264900203E-2</c:v>
                </c:pt>
                <c:pt idx="51">
                  <c:v>0.121618497096388</c:v>
                </c:pt>
                <c:pt idx="52">
                  <c:v>0.116248367205359</c:v>
                </c:pt>
                <c:pt idx="53">
                  <c:v>0.11838648805452801</c:v>
                </c:pt>
                <c:pt idx="54">
                  <c:v>0.11840006197642999</c:v>
                </c:pt>
                <c:pt idx="55">
                  <c:v>0.119777612056873</c:v>
                </c:pt>
                <c:pt idx="56">
                  <c:v>0.12777648468838901</c:v>
                </c:pt>
                <c:pt idx="57">
                  <c:v>0.11366707535519199</c:v>
                </c:pt>
                <c:pt idx="58">
                  <c:v>0.102584058078674</c:v>
                </c:pt>
                <c:pt idx="59">
                  <c:v>0.124440403849124</c:v>
                </c:pt>
                <c:pt idx="60">
                  <c:v>0.137102715109926</c:v>
                </c:pt>
                <c:pt idx="61">
                  <c:v>0.14313263122126199</c:v>
                </c:pt>
                <c:pt idx="62">
                  <c:v>0.158420676008767</c:v>
                </c:pt>
                <c:pt idx="63">
                  <c:v>0.15011013039808299</c:v>
                </c:pt>
                <c:pt idx="64">
                  <c:v>0.14493516849958399</c:v>
                </c:pt>
                <c:pt idx="65">
                  <c:v>0.153353061000533</c:v>
                </c:pt>
                <c:pt idx="66">
                  <c:v>0.16175811596393899</c:v>
                </c:pt>
                <c:pt idx="67">
                  <c:v>0.15342723925778301</c:v>
                </c:pt>
                <c:pt idx="68">
                  <c:v>0.17185265883433101</c:v>
                </c:pt>
                <c:pt idx="69">
                  <c:v>0.17215692171236899</c:v>
                </c:pt>
                <c:pt idx="70">
                  <c:v>0.171993992854586</c:v>
                </c:pt>
                <c:pt idx="71">
                  <c:v>0.177554279294975</c:v>
                </c:pt>
                <c:pt idx="72">
                  <c:v>0.17407765779919601</c:v>
                </c:pt>
                <c:pt idx="73">
                  <c:v>0.19156821975105101</c:v>
                </c:pt>
                <c:pt idx="74">
                  <c:v>0.179935283779979</c:v>
                </c:pt>
                <c:pt idx="75">
                  <c:v>0.16226658992301399</c:v>
                </c:pt>
                <c:pt idx="76">
                  <c:v>0.188823288690671</c:v>
                </c:pt>
                <c:pt idx="77">
                  <c:v>0.15698890405264501</c:v>
                </c:pt>
                <c:pt idx="78">
                  <c:v>0.196118085309027</c:v>
                </c:pt>
                <c:pt idx="79">
                  <c:v>0.179964757048962</c:v>
                </c:pt>
                <c:pt idx="80">
                  <c:v>0.20758580666889001</c:v>
                </c:pt>
                <c:pt idx="81">
                  <c:v>0.196058619994638</c:v>
                </c:pt>
                <c:pt idx="82">
                  <c:v>0.21304492030473099</c:v>
                </c:pt>
                <c:pt idx="83">
                  <c:v>0.16967322773927801</c:v>
                </c:pt>
                <c:pt idx="84">
                  <c:v>0.16777975724828501</c:v>
                </c:pt>
                <c:pt idx="85">
                  <c:v>0.19011815169251001</c:v>
                </c:pt>
                <c:pt idx="86">
                  <c:v>0.19615831155299801</c:v>
                </c:pt>
                <c:pt idx="87">
                  <c:v>0.201573885680571</c:v>
                </c:pt>
                <c:pt idx="88">
                  <c:v>0.166786128855964</c:v>
                </c:pt>
                <c:pt idx="89">
                  <c:v>0.181753327517131</c:v>
                </c:pt>
                <c:pt idx="90">
                  <c:v>0.18361239740317001</c:v>
                </c:pt>
                <c:pt idx="91">
                  <c:v>0.199538191185366</c:v>
                </c:pt>
                <c:pt idx="92">
                  <c:v>0.23156092274847001</c:v>
                </c:pt>
                <c:pt idx="93">
                  <c:v>0.212126595756467</c:v>
                </c:pt>
                <c:pt idx="94">
                  <c:v>0.231411629818735</c:v>
                </c:pt>
                <c:pt idx="95">
                  <c:v>0.228538028390364</c:v>
                </c:pt>
                <c:pt idx="96">
                  <c:v>0.224184933066952</c:v>
                </c:pt>
                <c:pt idx="97">
                  <c:v>0.21485321431503401</c:v>
                </c:pt>
                <c:pt idx="98">
                  <c:v>0.22840942181148</c:v>
                </c:pt>
                <c:pt idx="99">
                  <c:v>0.25055625438912998</c:v>
                </c:pt>
                <c:pt idx="100">
                  <c:v>0.24467157690631999</c:v>
                </c:pt>
                <c:pt idx="101">
                  <c:v>0.253997695045939</c:v>
                </c:pt>
                <c:pt idx="102">
                  <c:v>0.24451529205188599</c:v>
                </c:pt>
                <c:pt idx="103">
                  <c:v>0.25580791658591501</c:v>
                </c:pt>
                <c:pt idx="104">
                  <c:v>0.255411988518009</c:v>
                </c:pt>
                <c:pt idx="105">
                  <c:v>0.26545595022453</c:v>
                </c:pt>
                <c:pt idx="106">
                  <c:v>0.28044680452584703</c:v>
                </c:pt>
                <c:pt idx="107">
                  <c:v>0.30925412839005301</c:v>
                </c:pt>
                <c:pt idx="108">
                  <c:v>0.31181985673761897</c:v>
                </c:pt>
                <c:pt idx="109">
                  <c:v>0.32463021644488099</c:v>
                </c:pt>
                <c:pt idx="110">
                  <c:v>0.34255442621868398</c:v>
                </c:pt>
                <c:pt idx="111">
                  <c:v>0.34243562438918601</c:v>
                </c:pt>
                <c:pt idx="112">
                  <c:v>0.34521375344335797</c:v>
                </c:pt>
                <c:pt idx="113">
                  <c:v>0.359549750501993</c:v>
                </c:pt>
                <c:pt idx="114">
                  <c:v>0.33954667222704599</c:v>
                </c:pt>
                <c:pt idx="115">
                  <c:v>0.35310184086485003</c:v>
                </c:pt>
                <c:pt idx="116">
                  <c:v>0.374373531861588</c:v>
                </c:pt>
                <c:pt idx="117">
                  <c:v>0.37219671465695697</c:v>
                </c:pt>
                <c:pt idx="118">
                  <c:v>0.35136792542988199</c:v>
                </c:pt>
                <c:pt idx="119">
                  <c:v>0.37020685290544297</c:v>
                </c:pt>
                <c:pt idx="120">
                  <c:v>0.38381829905849402</c:v>
                </c:pt>
                <c:pt idx="121">
                  <c:v>0.38630942501096899</c:v>
                </c:pt>
                <c:pt idx="122">
                  <c:v>0.39385349844089301</c:v>
                </c:pt>
                <c:pt idx="123">
                  <c:v>0.401712702201456</c:v>
                </c:pt>
                <c:pt idx="124">
                  <c:v>0.39259288827568101</c:v>
                </c:pt>
                <c:pt idx="125">
                  <c:v>0.40473210602062798</c:v>
                </c:pt>
                <c:pt idx="126">
                  <c:v>0.42463012525139898</c:v>
                </c:pt>
                <c:pt idx="127">
                  <c:v>0.42745711477412202</c:v>
                </c:pt>
                <c:pt idx="128">
                  <c:v>0.44139954426446898</c:v>
                </c:pt>
                <c:pt idx="129">
                  <c:v>0.42841426382339098</c:v>
                </c:pt>
                <c:pt idx="130">
                  <c:v>0.43757393400955702</c:v>
                </c:pt>
                <c:pt idx="131">
                  <c:v>0.44739381097163</c:v>
                </c:pt>
                <c:pt idx="132">
                  <c:v>0.46560030686500797</c:v>
                </c:pt>
                <c:pt idx="133">
                  <c:v>0.471616578743421</c:v>
                </c:pt>
                <c:pt idx="134">
                  <c:v>0.47796676138516497</c:v>
                </c:pt>
                <c:pt idx="135">
                  <c:v>0.46852527303798602</c:v>
                </c:pt>
                <c:pt idx="136">
                  <c:v>0.47185256397341502</c:v>
                </c:pt>
                <c:pt idx="137">
                  <c:v>0.47062962293135802</c:v>
                </c:pt>
                <c:pt idx="138">
                  <c:v>0.48078287731911001</c:v>
                </c:pt>
                <c:pt idx="139">
                  <c:v>0.48210438112916099</c:v>
                </c:pt>
                <c:pt idx="140">
                  <c:v>0.48080018959472098</c:v>
                </c:pt>
                <c:pt idx="141">
                  <c:v>0.48355814131983199</c:v>
                </c:pt>
                <c:pt idx="142">
                  <c:v>0.48969463597276802</c:v>
                </c:pt>
                <c:pt idx="143">
                  <c:v>0.47949411990907298</c:v>
                </c:pt>
                <c:pt idx="144">
                  <c:v>0.50101165017395799</c:v>
                </c:pt>
                <c:pt idx="145">
                  <c:v>0.49036594265296102</c:v>
                </c:pt>
                <c:pt idx="146">
                  <c:v>0.483650453271183</c:v>
                </c:pt>
                <c:pt idx="147">
                  <c:v>0.47149167772740003</c:v>
                </c:pt>
                <c:pt idx="148">
                  <c:v>0.46451007992515803</c:v>
                </c:pt>
                <c:pt idx="149">
                  <c:v>0.47090623629336698</c:v>
                </c:pt>
                <c:pt idx="150">
                  <c:v>0.46555789428691602</c:v>
                </c:pt>
                <c:pt idx="151">
                  <c:v>0.46029470331683803</c:v>
                </c:pt>
                <c:pt idx="152">
                  <c:v>0.45893759036852999</c:v>
                </c:pt>
                <c:pt idx="153">
                  <c:v>0.46431185617813597</c:v>
                </c:pt>
                <c:pt idx="154">
                  <c:v>0.452359496055732</c:v>
                </c:pt>
                <c:pt idx="155">
                  <c:v>0.44755682830150001</c:v>
                </c:pt>
                <c:pt idx="156">
                  <c:v>0.46786690403111197</c:v>
                </c:pt>
                <c:pt idx="157">
                  <c:v>0.45739870596397503</c:v>
                </c:pt>
                <c:pt idx="158">
                  <c:v>0.45582343887373</c:v>
                </c:pt>
                <c:pt idx="159">
                  <c:v>0.45795817921687998</c:v>
                </c:pt>
                <c:pt idx="160">
                  <c:v>0.45919958456440602</c:v>
                </c:pt>
                <c:pt idx="161">
                  <c:v>0.45268903107146402</c:v>
                </c:pt>
                <c:pt idx="162">
                  <c:v>0.45272584581398501</c:v>
                </c:pt>
                <c:pt idx="163">
                  <c:v>0.46226262191012801</c:v>
                </c:pt>
                <c:pt idx="164">
                  <c:v>0.47184488751925102</c:v>
                </c:pt>
                <c:pt idx="165">
                  <c:v>0.49708567492689099</c:v>
                </c:pt>
                <c:pt idx="166">
                  <c:v>0.490406504813443</c:v>
                </c:pt>
                <c:pt idx="167">
                  <c:v>0.50494113030592902</c:v>
                </c:pt>
                <c:pt idx="168">
                  <c:v>0.52824759657000198</c:v>
                </c:pt>
                <c:pt idx="169">
                  <c:v>0.53631270877580905</c:v>
                </c:pt>
                <c:pt idx="170">
                  <c:v>0.52522114530711195</c:v>
                </c:pt>
                <c:pt idx="171">
                  <c:v>0.53005783288624897</c:v>
                </c:pt>
                <c:pt idx="172">
                  <c:v>0.53402928330926103</c:v>
                </c:pt>
                <c:pt idx="173">
                  <c:v>0.56017608860551305</c:v>
                </c:pt>
                <c:pt idx="174">
                  <c:v>0.59941134947438501</c:v>
                </c:pt>
                <c:pt idx="175">
                  <c:v>0.596503139597372</c:v>
                </c:pt>
                <c:pt idx="176">
                  <c:v>0.73363893695346205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v3 (2)'!$M$2</c:f>
              <c:strCache>
                <c:ptCount val="1"/>
                <c:pt idx="0">
                  <c:v>Estim</c:v>
                </c:pt>
              </c:strCache>
            </c:strRef>
          </c:tx>
          <c:marker>
            <c:symbol val="none"/>
          </c:marker>
          <c:cat>
            <c:numRef>
              <c:f>'Total v3 (2)'!$A$3:$A$179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 (2)'!$M$3:$M$179</c:f>
              <c:numCache>
                <c:formatCode>0%</c:formatCode>
                <c:ptCount val="177"/>
                <c:pt idx="0">
                  <c:v>1.7541124268155E-2</c:v>
                </c:pt>
                <c:pt idx="1">
                  <c:v>0.25757153686767598</c:v>
                </c:pt>
                <c:pt idx="2">
                  <c:v>9.30723271117673E-2</c:v>
                </c:pt>
                <c:pt idx="3">
                  <c:v>0.13699093101207799</c:v>
                </c:pt>
                <c:pt idx="4">
                  <c:v>8.6951417842747403E-2</c:v>
                </c:pt>
                <c:pt idx="5">
                  <c:v>0.23654156819517499</c:v>
                </c:pt>
                <c:pt idx="6">
                  <c:v>0.17537039156319401</c:v>
                </c:pt>
                <c:pt idx="7">
                  <c:v>0.13783417410811299</c:v>
                </c:pt>
                <c:pt idx="8">
                  <c:v>0.12684364192317699</c:v>
                </c:pt>
                <c:pt idx="9">
                  <c:v>9.5698240044489194E-2</c:v>
                </c:pt>
                <c:pt idx="10">
                  <c:v>0.12621047712981001</c:v>
                </c:pt>
                <c:pt idx="11">
                  <c:v>0.19960922659407901</c:v>
                </c:pt>
                <c:pt idx="12">
                  <c:v>0.20749657904081401</c:v>
                </c:pt>
                <c:pt idx="13">
                  <c:v>0.16428123795849001</c:v>
                </c:pt>
                <c:pt idx="14">
                  <c:v>0.154336154842038</c:v>
                </c:pt>
                <c:pt idx="15">
                  <c:v>0.214927463019881</c:v>
                </c:pt>
                <c:pt idx="16">
                  <c:v>0.17596690490213401</c:v>
                </c:pt>
                <c:pt idx="17">
                  <c:v>0.19453776465786099</c:v>
                </c:pt>
                <c:pt idx="18">
                  <c:v>0.17709052854629401</c:v>
                </c:pt>
                <c:pt idx="19">
                  <c:v>0.19922535585425999</c:v>
                </c:pt>
                <c:pt idx="20">
                  <c:v>0.23988382542817399</c:v>
                </c:pt>
                <c:pt idx="21">
                  <c:v>0.207277701834372</c:v>
                </c:pt>
                <c:pt idx="22">
                  <c:v>0.20950795987769799</c:v>
                </c:pt>
                <c:pt idx="23">
                  <c:v>0.20396354818402199</c:v>
                </c:pt>
                <c:pt idx="24">
                  <c:v>0.19538802980223699</c:v>
                </c:pt>
                <c:pt idx="25">
                  <c:v>0.16058254665619101</c:v>
                </c:pt>
                <c:pt idx="26">
                  <c:v>0.166015608265421</c:v>
                </c:pt>
                <c:pt idx="27">
                  <c:v>0.167567794163102</c:v>
                </c:pt>
                <c:pt idx="28">
                  <c:v>0.201598450740407</c:v>
                </c:pt>
                <c:pt idx="29">
                  <c:v>0.17600492856889899</c:v>
                </c:pt>
                <c:pt idx="30">
                  <c:v>0.19550405756373099</c:v>
                </c:pt>
                <c:pt idx="31">
                  <c:v>0.20543965786181101</c:v>
                </c:pt>
                <c:pt idx="32">
                  <c:v>0.22562479877521599</c:v>
                </c:pt>
                <c:pt idx="33">
                  <c:v>0.22264699264817001</c:v>
                </c:pt>
                <c:pt idx="34">
                  <c:v>0.21254509931027801</c:v>
                </c:pt>
                <c:pt idx="35">
                  <c:v>0.23237734084288</c:v>
                </c:pt>
                <c:pt idx="36">
                  <c:v>0.206713916859571</c:v>
                </c:pt>
                <c:pt idx="37">
                  <c:v>0.21058499207676301</c:v>
                </c:pt>
                <c:pt idx="38">
                  <c:v>0.21797257643260701</c:v>
                </c:pt>
                <c:pt idx="39">
                  <c:v>0.22011058645176801</c:v>
                </c:pt>
                <c:pt idx="40">
                  <c:v>0.20149156832495199</c:v>
                </c:pt>
                <c:pt idx="41">
                  <c:v>0.223035186018467</c:v>
                </c:pt>
                <c:pt idx="42">
                  <c:v>0.19216755656871001</c:v>
                </c:pt>
                <c:pt idx="43">
                  <c:v>0.21104525904735499</c:v>
                </c:pt>
                <c:pt idx="44">
                  <c:v>0.22273271640914</c:v>
                </c:pt>
                <c:pt idx="45">
                  <c:v>0.22268969294763499</c:v>
                </c:pt>
                <c:pt idx="46">
                  <c:v>0.23723969967765099</c:v>
                </c:pt>
                <c:pt idx="47">
                  <c:v>0.216477437250442</c:v>
                </c:pt>
                <c:pt idx="48">
                  <c:v>0.23450779114454101</c:v>
                </c:pt>
                <c:pt idx="49">
                  <c:v>0.218084208888671</c:v>
                </c:pt>
                <c:pt idx="50">
                  <c:v>0.215805882438973</c:v>
                </c:pt>
                <c:pt idx="51">
                  <c:v>0.22131701969416701</c:v>
                </c:pt>
                <c:pt idx="52">
                  <c:v>0.22980806918667401</c:v>
                </c:pt>
                <c:pt idx="53">
                  <c:v>0.21359173925774699</c:v>
                </c:pt>
                <c:pt idx="54">
                  <c:v>0.20799946069793401</c:v>
                </c:pt>
                <c:pt idx="55">
                  <c:v>0.210791382149149</c:v>
                </c:pt>
                <c:pt idx="56">
                  <c:v>0.217840358527286</c:v>
                </c:pt>
                <c:pt idx="57">
                  <c:v>0.19927352804458001</c:v>
                </c:pt>
                <c:pt idx="58">
                  <c:v>0.20752850989416</c:v>
                </c:pt>
                <c:pt idx="59">
                  <c:v>0.21778647776951501</c:v>
                </c:pt>
                <c:pt idx="60">
                  <c:v>0.20546793523733201</c:v>
                </c:pt>
                <c:pt idx="61">
                  <c:v>0.23795258865191701</c:v>
                </c:pt>
                <c:pt idx="62">
                  <c:v>0.23657487773762301</c:v>
                </c:pt>
                <c:pt idx="63">
                  <c:v>0.219432814103346</c:v>
                </c:pt>
                <c:pt idx="64">
                  <c:v>0.22302224375729299</c:v>
                </c:pt>
                <c:pt idx="65">
                  <c:v>0.21985576159612399</c:v>
                </c:pt>
                <c:pt idx="66">
                  <c:v>0.21438592100975901</c:v>
                </c:pt>
                <c:pt idx="67">
                  <c:v>0.209310200692885</c:v>
                </c:pt>
                <c:pt idx="68">
                  <c:v>0.217557015442329</c:v>
                </c:pt>
                <c:pt idx="69">
                  <c:v>0.23440485281260101</c:v>
                </c:pt>
                <c:pt idx="70">
                  <c:v>0.217800887166679</c:v>
                </c:pt>
                <c:pt idx="71">
                  <c:v>0.21080272613948201</c:v>
                </c:pt>
                <c:pt idx="72">
                  <c:v>0.19480604273323801</c:v>
                </c:pt>
                <c:pt idx="73">
                  <c:v>0.22045364967870401</c:v>
                </c:pt>
                <c:pt idx="74">
                  <c:v>0.24756387508279701</c:v>
                </c:pt>
                <c:pt idx="75">
                  <c:v>0.19864170611689499</c:v>
                </c:pt>
                <c:pt idx="76">
                  <c:v>0.236010362263158</c:v>
                </c:pt>
                <c:pt idx="77">
                  <c:v>0.21809150071960101</c:v>
                </c:pt>
                <c:pt idx="78">
                  <c:v>0.21584429776154801</c:v>
                </c:pt>
                <c:pt idx="79">
                  <c:v>0.23364561177286899</c:v>
                </c:pt>
                <c:pt idx="80">
                  <c:v>0.23796783893124601</c:v>
                </c:pt>
                <c:pt idx="81">
                  <c:v>0.24622970428527199</c:v>
                </c:pt>
                <c:pt idx="82">
                  <c:v>0.25298493746799</c:v>
                </c:pt>
                <c:pt idx="83">
                  <c:v>0.232558926066286</c:v>
                </c:pt>
                <c:pt idx="84">
                  <c:v>0.190982852164814</c:v>
                </c:pt>
                <c:pt idx="85">
                  <c:v>0.22177428304444</c:v>
                </c:pt>
                <c:pt idx="86">
                  <c:v>0.23759046691823399</c:v>
                </c:pt>
                <c:pt idx="87">
                  <c:v>0.241411615310021</c:v>
                </c:pt>
                <c:pt idx="88">
                  <c:v>0.210981028706305</c:v>
                </c:pt>
                <c:pt idx="89">
                  <c:v>0.22408975686542101</c:v>
                </c:pt>
                <c:pt idx="90">
                  <c:v>0.23727382312765499</c:v>
                </c:pt>
                <c:pt idx="91">
                  <c:v>0.232671550641988</c:v>
                </c:pt>
                <c:pt idx="92">
                  <c:v>0.28587944787518998</c:v>
                </c:pt>
                <c:pt idx="93">
                  <c:v>0.27543573744272198</c:v>
                </c:pt>
                <c:pt idx="94">
                  <c:v>0.28176636882905698</c:v>
                </c:pt>
                <c:pt idx="95">
                  <c:v>0.277359523683611</c:v>
                </c:pt>
                <c:pt idx="96">
                  <c:v>0.26965311386706298</c:v>
                </c:pt>
                <c:pt idx="97">
                  <c:v>0.26977959989404598</c:v>
                </c:pt>
                <c:pt idx="98">
                  <c:v>0.277739228318861</c:v>
                </c:pt>
                <c:pt idx="99">
                  <c:v>0.29245883885623902</c:v>
                </c:pt>
                <c:pt idx="100">
                  <c:v>0.29619799924207002</c:v>
                </c:pt>
                <c:pt idx="101">
                  <c:v>0.31210828386185702</c:v>
                </c:pt>
                <c:pt idx="102">
                  <c:v>0.31270309933458701</c:v>
                </c:pt>
                <c:pt idx="103">
                  <c:v>0.32782119337398702</c:v>
                </c:pt>
                <c:pt idx="104">
                  <c:v>0.332437757004789</c:v>
                </c:pt>
                <c:pt idx="105">
                  <c:v>0.34401401064788401</c:v>
                </c:pt>
                <c:pt idx="106">
                  <c:v>0.35391479901524397</c:v>
                </c:pt>
                <c:pt idx="107">
                  <c:v>0.38400212900307101</c:v>
                </c:pt>
                <c:pt idx="108">
                  <c:v>0.37936979621927602</c:v>
                </c:pt>
                <c:pt idx="109">
                  <c:v>0.36892951707280702</c:v>
                </c:pt>
                <c:pt idx="110">
                  <c:v>0.37553690230825898</c:v>
                </c:pt>
                <c:pt idx="111">
                  <c:v>0.377755678921816</c:v>
                </c:pt>
                <c:pt idx="112">
                  <c:v>0.380987417321202</c:v>
                </c:pt>
                <c:pt idx="113">
                  <c:v>0.39982497223908298</c:v>
                </c:pt>
                <c:pt idx="114">
                  <c:v>0.39215539047801201</c:v>
                </c:pt>
                <c:pt idx="115">
                  <c:v>0.40496227345823699</c:v>
                </c:pt>
                <c:pt idx="116">
                  <c:v>0.42608687423268898</c:v>
                </c:pt>
                <c:pt idx="117">
                  <c:v>0.43235627950603001</c:v>
                </c:pt>
                <c:pt idx="118">
                  <c:v>0.41790354872264901</c:v>
                </c:pt>
                <c:pt idx="119">
                  <c:v>0.43348771982941398</c:v>
                </c:pt>
                <c:pt idx="120">
                  <c:v>0.42913006877485599</c:v>
                </c:pt>
                <c:pt idx="121">
                  <c:v>0.43329214582787101</c:v>
                </c:pt>
                <c:pt idx="122">
                  <c:v>0.43993109042558798</c:v>
                </c:pt>
                <c:pt idx="123">
                  <c:v>0.44808862645247699</c:v>
                </c:pt>
                <c:pt idx="124">
                  <c:v>0.44866232485623597</c:v>
                </c:pt>
                <c:pt idx="125">
                  <c:v>0.44831563029067001</c:v>
                </c:pt>
                <c:pt idx="126">
                  <c:v>0.45800941878574403</c:v>
                </c:pt>
                <c:pt idx="127">
                  <c:v>0.45348398347094299</c:v>
                </c:pt>
                <c:pt idx="128">
                  <c:v>0.45946905802385901</c:v>
                </c:pt>
                <c:pt idx="129">
                  <c:v>0.45055161115465098</c:v>
                </c:pt>
                <c:pt idx="130">
                  <c:v>0.45527990385969702</c:v>
                </c:pt>
                <c:pt idx="131">
                  <c:v>0.45829731902395998</c:v>
                </c:pt>
                <c:pt idx="132">
                  <c:v>0.48211816926844703</c:v>
                </c:pt>
                <c:pt idx="133">
                  <c:v>0.494322154728707</c:v>
                </c:pt>
                <c:pt idx="134">
                  <c:v>0.50486032751032095</c:v>
                </c:pt>
                <c:pt idx="135">
                  <c:v>0.49137371717521</c:v>
                </c:pt>
                <c:pt idx="136">
                  <c:v>0.50443800334234601</c:v>
                </c:pt>
                <c:pt idx="137">
                  <c:v>0.50402879887138097</c:v>
                </c:pt>
                <c:pt idx="138">
                  <c:v>0.50810860351817499</c:v>
                </c:pt>
                <c:pt idx="139">
                  <c:v>0.50943340702884699</c:v>
                </c:pt>
                <c:pt idx="140">
                  <c:v>0.50250402080346801</c:v>
                </c:pt>
                <c:pt idx="141">
                  <c:v>0.51067531586566395</c:v>
                </c:pt>
                <c:pt idx="142">
                  <c:v>0.50962855097028203</c:v>
                </c:pt>
                <c:pt idx="143">
                  <c:v>0.49871897524979902</c:v>
                </c:pt>
                <c:pt idx="144">
                  <c:v>0.521681158600377</c:v>
                </c:pt>
                <c:pt idx="145">
                  <c:v>0.51364945562895403</c:v>
                </c:pt>
                <c:pt idx="146">
                  <c:v>0.51787009425399</c:v>
                </c:pt>
                <c:pt idx="147">
                  <c:v>0.51485589365727003</c:v>
                </c:pt>
                <c:pt idx="148">
                  <c:v>0.51365687407320804</c:v>
                </c:pt>
                <c:pt idx="149">
                  <c:v>0.517165432524753</c:v>
                </c:pt>
                <c:pt idx="150">
                  <c:v>0.50683812535254702</c:v>
                </c:pt>
                <c:pt idx="151">
                  <c:v>0.502955198249464</c:v>
                </c:pt>
                <c:pt idx="152">
                  <c:v>0.49901793660916299</c:v>
                </c:pt>
                <c:pt idx="153">
                  <c:v>0.50119462707858298</c:v>
                </c:pt>
                <c:pt idx="154">
                  <c:v>0.48970637664566602</c:v>
                </c:pt>
                <c:pt idx="155">
                  <c:v>0.48495761998710102</c:v>
                </c:pt>
                <c:pt idx="156">
                  <c:v>0.49734900884790401</c:v>
                </c:pt>
                <c:pt idx="157">
                  <c:v>0.49183185806979901</c:v>
                </c:pt>
                <c:pt idx="158">
                  <c:v>0.49537086454699603</c:v>
                </c:pt>
                <c:pt idx="159">
                  <c:v>0.48802158661065798</c:v>
                </c:pt>
                <c:pt idx="160">
                  <c:v>0.49798496263694803</c:v>
                </c:pt>
                <c:pt idx="161">
                  <c:v>0.49018222671276601</c:v>
                </c:pt>
                <c:pt idx="162">
                  <c:v>0.489208970145739</c:v>
                </c:pt>
                <c:pt idx="163">
                  <c:v>0.50118160064658601</c:v>
                </c:pt>
                <c:pt idx="164">
                  <c:v>0.50593382299053902</c:v>
                </c:pt>
                <c:pt idx="165">
                  <c:v>0.52424498405209496</c:v>
                </c:pt>
                <c:pt idx="166">
                  <c:v>0.51713263525128905</c:v>
                </c:pt>
                <c:pt idx="167">
                  <c:v>0.52105051394989699</c:v>
                </c:pt>
                <c:pt idx="168">
                  <c:v>0.54521253725438101</c:v>
                </c:pt>
                <c:pt idx="169">
                  <c:v>0.54885405603386395</c:v>
                </c:pt>
                <c:pt idx="170">
                  <c:v>0.54445421687691198</c:v>
                </c:pt>
                <c:pt idx="171">
                  <c:v>0.54060107604055996</c:v>
                </c:pt>
                <c:pt idx="172">
                  <c:v>0.53322867594787005</c:v>
                </c:pt>
                <c:pt idx="173">
                  <c:v>0.52834018304463104</c:v>
                </c:pt>
                <c:pt idx="174">
                  <c:v>0.52367152580760501</c:v>
                </c:pt>
                <c:pt idx="175">
                  <c:v>0.53991731329789205</c:v>
                </c:pt>
                <c:pt idx="176">
                  <c:v>0.49675274362594901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666880"/>
        <c:axId val="514668416"/>
      </c:lineChart>
      <c:dateAx>
        <c:axId val="514666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4668416"/>
        <c:crosses val="autoZero"/>
        <c:auto val="1"/>
        <c:lblOffset val="100"/>
        <c:baseTimeUnit val="months"/>
      </c:dateAx>
      <c:valAx>
        <c:axId val="5146684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14666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Loss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v3 (2)'!$J$2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'Total v3 (2)'!$A$3:$A$179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 (2)'!$J$3:$J$182</c:f>
              <c:numCache>
                <c:formatCode>General</c:formatCode>
                <c:ptCount val="180"/>
                <c:pt idx="0">
                  <c:v>0</c:v>
                </c:pt>
                <c:pt idx="1">
                  <c:v>4998.6314081918599</c:v>
                </c:pt>
                <c:pt idx="2">
                  <c:v>-30.679172759299</c:v>
                </c:pt>
                <c:pt idx="3">
                  <c:v>10459.439807418399</c:v>
                </c:pt>
                <c:pt idx="4">
                  <c:v>720.40120483328099</c:v>
                </c:pt>
                <c:pt idx="5">
                  <c:v>1732.5069790055099</c:v>
                </c:pt>
                <c:pt idx="6">
                  <c:v>1839.39966343683</c:v>
                </c:pt>
                <c:pt idx="7">
                  <c:v>2932.2043924036202</c:v>
                </c:pt>
                <c:pt idx="8">
                  <c:v>1115.6384442537901</c:v>
                </c:pt>
                <c:pt idx="9">
                  <c:v>2423.91740808655</c:v>
                </c:pt>
                <c:pt idx="10">
                  <c:v>3609.7237556254699</c:v>
                </c:pt>
                <c:pt idx="11">
                  <c:v>7223.6077006999703</c:v>
                </c:pt>
                <c:pt idx="12">
                  <c:v>4191.7565529204103</c:v>
                </c:pt>
                <c:pt idx="13">
                  <c:v>3443.1941445997199</c:v>
                </c:pt>
                <c:pt idx="14">
                  <c:v>5218.0480673956599</c:v>
                </c:pt>
                <c:pt idx="15">
                  <c:v>1252.15465947289</c:v>
                </c:pt>
                <c:pt idx="16">
                  <c:v>1158.8493155564699</c:v>
                </c:pt>
                <c:pt idx="17">
                  <c:v>2908.0118486207698</c:v>
                </c:pt>
                <c:pt idx="18">
                  <c:v>9149.6396845575091</c:v>
                </c:pt>
                <c:pt idx="19">
                  <c:v>5560.76629612745</c:v>
                </c:pt>
                <c:pt idx="20">
                  <c:v>5158.2597502072604</c:v>
                </c:pt>
                <c:pt idx="21">
                  <c:v>7303.3468914376299</c:v>
                </c:pt>
                <c:pt idx="22">
                  <c:v>9164.8593287885105</c:v>
                </c:pt>
                <c:pt idx="23">
                  <c:v>8907.4477712122898</c:v>
                </c:pt>
                <c:pt idx="24">
                  <c:v>7595.4636876398699</c:v>
                </c:pt>
                <c:pt idx="25">
                  <c:v>7160.2562848862999</c:v>
                </c:pt>
                <c:pt idx="26">
                  <c:v>7193.6082012960896</c:v>
                </c:pt>
                <c:pt idx="27">
                  <c:v>7172.9768117973199</c:v>
                </c:pt>
                <c:pt idx="28">
                  <c:v>8579.0639609330501</c:v>
                </c:pt>
                <c:pt idx="29">
                  <c:v>6100.69346081402</c:v>
                </c:pt>
                <c:pt idx="30">
                  <c:v>7388.1022978001301</c:v>
                </c:pt>
                <c:pt idx="31">
                  <c:v>7590.7071575981799</c:v>
                </c:pt>
                <c:pt idx="32">
                  <c:v>7933.1672328433397</c:v>
                </c:pt>
                <c:pt idx="33">
                  <c:v>10046.4469795471</c:v>
                </c:pt>
                <c:pt idx="34">
                  <c:v>8601.3642482817904</c:v>
                </c:pt>
                <c:pt idx="35">
                  <c:v>9657.16007306545</c:v>
                </c:pt>
                <c:pt idx="36">
                  <c:v>11193.330559885801</c:v>
                </c:pt>
                <c:pt idx="37">
                  <c:v>7393.44421374582</c:v>
                </c:pt>
                <c:pt idx="38">
                  <c:v>8858.2293732610106</c:v>
                </c:pt>
                <c:pt idx="39">
                  <c:v>8236.7122344115596</c:v>
                </c:pt>
                <c:pt idx="40">
                  <c:v>8407.3194063196097</c:v>
                </c:pt>
                <c:pt idx="41">
                  <c:v>7516.9576626991102</c:v>
                </c:pt>
                <c:pt idx="42">
                  <c:v>8488.43856615814</c:v>
                </c:pt>
                <c:pt idx="43">
                  <c:v>9178.1013905250802</c:v>
                </c:pt>
                <c:pt idx="44">
                  <c:v>10262.6721579473</c:v>
                </c:pt>
                <c:pt idx="45">
                  <c:v>11167.5203169821</c:v>
                </c:pt>
                <c:pt idx="46">
                  <c:v>11376.778187350999</c:v>
                </c:pt>
                <c:pt idx="47">
                  <c:v>10934.2142907332</c:v>
                </c:pt>
                <c:pt idx="48">
                  <c:v>11051.667567632199</c:v>
                </c:pt>
                <c:pt idx="49">
                  <c:v>12008.2821570628</c:v>
                </c:pt>
                <c:pt idx="50">
                  <c:v>10030.4528300863</c:v>
                </c:pt>
                <c:pt idx="51">
                  <c:v>13132.7515526796</c:v>
                </c:pt>
                <c:pt idx="52">
                  <c:v>13193.4699395103</c:v>
                </c:pt>
                <c:pt idx="53">
                  <c:v>12217.7541079478</c:v>
                </c:pt>
                <c:pt idx="54">
                  <c:v>12918.844778487501</c:v>
                </c:pt>
                <c:pt idx="55">
                  <c:v>12771.625891981401</c:v>
                </c:pt>
                <c:pt idx="56">
                  <c:v>12507.3931069888</c:v>
                </c:pt>
                <c:pt idx="57">
                  <c:v>11576.7499150562</c:v>
                </c:pt>
                <c:pt idx="58">
                  <c:v>10598.792797501001</c:v>
                </c:pt>
                <c:pt idx="59">
                  <c:v>12804.5951435636</c:v>
                </c:pt>
                <c:pt idx="60">
                  <c:v>14557.9129659268</c:v>
                </c:pt>
                <c:pt idx="61">
                  <c:v>14932.9387253733</c:v>
                </c:pt>
                <c:pt idx="62">
                  <c:v>15853.2028117972</c:v>
                </c:pt>
                <c:pt idx="63">
                  <c:v>14856.6699928041</c:v>
                </c:pt>
                <c:pt idx="64">
                  <c:v>14169.667366667099</c:v>
                </c:pt>
                <c:pt idx="65">
                  <c:v>15895.7574568571</c:v>
                </c:pt>
                <c:pt idx="66">
                  <c:v>16155.6893441887</c:v>
                </c:pt>
                <c:pt idx="67">
                  <c:v>14963.4409903776</c:v>
                </c:pt>
                <c:pt idx="68">
                  <c:v>17331.631391086801</c:v>
                </c:pt>
                <c:pt idx="69">
                  <c:v>15958.819664831501</c:v>
                </c:pt>
                <c:pt idx="70">
                  <c:v>16876.330026630701</c:v>
                </c:pt>
                <c:pt idx="71">
                  <c:v>17075.847135346801</c:v>
                </c:pt>
                <c:pt idx="72">
                  <c:v>17371.300389678199</c:v>
                </c:pt>
                <c:pt idx="73">
                  <c:v>19023.462061378901</c:v>
                </c:pt>
                <c:pt idx="74">
                  <c:v>16456.693768137698</c:v>
                </c:pt>
                <c:pt idx="75">
                  <c:v>17530.851657082501</c:v>
                </c:pt>
                <c:pt idx="76">
                  <c:v>18719.358810331501</c:v>
                </c:pt>
                <c:pt idx="77">
                  <c:v>15299.419817211699</c:v>
                </c:pt>
                <c:pt idx="78">
                  <c:v>21739.225307520599</c:v>
                </c:pt>
                <c:pt idx="79">
                  <c:v>18913.0873674996</c:v>
                </c:pt>
                <c:pt idx="80">
                  <c:v>20059.404498024898</c:v>
                </c:pt>
                <c:pt idx="81">
                  <c:v>20526.303213682801</c:v>
                </c:pt>
                <c:pt idx="82">
                  <c:v>21673.974459121</c:v>
                </c:pt>
                <c:pt idx="83">
                  <c:v>17511.911355161999</c:v>
                </c:pt>
                <c:pt idx="84">
                  <c:v>18526.8432552185</c:v>
                </c:pt>
                <c:pt idx="85">
                  <c:v>20808.005233761101</c:v>
                </c:pt>
                <c:pt idx="86">
                  <c:v>19709.326349410701</c:v>
                </c:pt>
                <c:pt idx="87">
                  <c:v>20932.4068897613</c:v>
                </c:pt>
                <c:pt idx="88">
                  <c:v>18299.643028040002</c:v>
                </c:pt>
                <c:pt idx="89">
                  <c:v>18945.848538827198</c:v>
                </c:pt>
                <c:pt idx="90">
                  <c:v>18996.8834313769</c:v>
                </c:pt>
                <c:pt idx="91">
                  <c:v>21896.8416028063</c:v>
                </c:pt>
                <c:pt idx="92">
                  <c:v>24385.8635304296</c:v>
                </c:pt>
                <c:pt idx="93">
                  <c:v>24529.3659875868</c:v>
                </c:pt>
                <c:pt idx="94">
                  <c:v>27258.598266213001</c:v>
                </c:pt>
                <c:pt idx="95">
                  <c:v>28836.568329514499</c:v>
                </c:pt>
                <c:pt idx="96">
                  <c:v>29980.063379757201</c:v>
                </c:pt>
                <c:pt idx="97">
                  <c:v>30141.174479964298</c:v>
                </c:pt>
                <c:pt idx="98">
                  <c:v>32028.6771653619</c:v>
                </c:pt>
                <c:pt idx="99">
                  <c:v>36604.288578583502</c:v>
                </c:pt>
                <c:pt idx="100">
                  <c:v>39323.587511568003</c:v>
                </c:pt>
                <c:pt idx="101">
                  <c:v>42814.710824699301</c:v>
                </c:pt>
                <c:pt idx="102">
                  <c:v>41203.233218964102</c:v>
                </c:pt>
                <c:pt idx="103">
                  <c:v>44962.625101401398</c:v>
                </c:pt>
                <c:pt idx="104">
                  <c:v>44760.106473818902</c:v>
                </c:pt>
                <c:pt idx="105">
                  <c:v>49844.123624896602</c:v>
                </c:pt>
                <c:pt idx="106">
                  <c:v>51268.860096523298</c:v>
                </c:pt>
                <c:pt idx="107">
                  <c:v>58054.841483950098</c:v>
                </c:pt>
                <c:pt idx="108">
                  <c:v>61437.407692510496</c:v>
                </c:pt>
                <c:pt idx="109">
                  <c:v>63934.1141426334</c:v>
                </c:pt>
                <c:pt idx="110">
                  <c:v>68760.379283628296</c:v>
                </c:pt>
                <c:pt idx="111">
                  <c:v>68741.417834713604</c:v>
                </c:pt>
                <c:pt idx="112">
                  <c:v>73158.851450825605</c:v>
                </c:pt>
                <c:pt idx="113">
                  <c:v>75281.847716769407</c:v>
                </c:pt>
                <c:pt idx="114">
                  <c:v>72617.730722645705</c:v>
                </c:pt>
                <c:pt idx="115">
                  <c:v>75209.753053837398</c:v>
                </c:pt>
                <c:pt idx="116">
                  <c:v>78023.3255761576</c:v>
                </c:pt>
                <c:pt idx="117">
                  <c:v>76644.185779024396</c:v>
                </c:pt>
                <c:pt idx="118">
                  <c:v>74216.520441087996</c:v>
                </c:pt>
                <c:pt idx="119">
                  <c:v>78027.5630754616</c:v>
                </c:pt>
                <c:pt idx="120">
                  <c:v>79617.034201250004</c:v>
                </c:pt>
                <c:pt idx="121">
                  <c:v>79272.090313048597</c:v>
                </c:pt>
                <c:pt idx="122">
                  <c:v>81722.815637027394</c:v>
                </c:pt>
                <c:pt idx="123">
                  <c:v>85578.897853785398</c:v>
                </c:pt>
                <c:pt idx="124">
                  <c:v>82216.855431612494</c:v>
                </c:pt>
                <c:pt idx="125">
                  <c:v>88950.645895206602</c:v>
                </c:pt>
                <c:pt idx="126">
                  <c:v>91905.568252553901</c:v>
                </c:pt>
                <c:pt idx="127">
                  <c:v>90609.934248585996</c:v>
                </c:pt>
                <c:pt idx="128">
                  <c:v>92995.772252300798</c:v>
                </c:pt>
                <c:pt idx="129">
                  <c:v>91699.909037846897</c:v>
                </c:pt>
                <c:pt idx="130">
                  <c:v>92738.521359198305</c:v>
                </c:pt>
                <c:pt idx="131">
                  <c:v>95493.945629129405</c:v>
                </c:pt>
                <c:pt idx="132">
                  <c:v>97823.553858155894</c:v>
                </c:pt>
                <c:pt idx="133">
                  <c:v>99223.635587273704</c:v>
                </c:pt>
                <c:pt idx="134">
                  <c:v>101844.97191124099</c:v>
                </c:pt>
                <c:pt idx="135">
                  <c:v>101377.750709406</c:v>
                </c:pt>
                <c:pt idx="136">
                  <c:v>102396.45723724501</c:v>
                </c:pt>
                <c:pt idx="137">
                  <c:v>101072.458452297</c:v>
                </c:pt>
                <c:pt idx="138">
                  <c:v>103878.276217975</c:v>
                </c:pt>
                <c:pt idx="139">
                  <c:v>102451.731675766</c:v>
                </c:pt>
                <c:pt idx="140">
                  <c:v>104421.164851535</c:v>
                </c:pt>
                <c:pt idx="141">
                  <c:v>104322.12823058999</c:v>
                </c:pt>
                <c:pt idx="142">
                  <c:v>106034.036129015</c:v>
                </c:pt>
                <c:pt idx="143">
                  <c:v>102817.52942281999</c:v>
                </c:pt>
                <c:pt idx="144">
                  <c:v>106115.70410852499</c:v>
                </c:pt>
                <c:pt idx="145">
                  <c:v>102709.45225073901</c:v>
                </c:pt>
                <c:pt idx="146">
                  <c:v>101118.982298972</c:v>
                </c:pt>
                <c:pt idx="147">
                  <c:v>98435.479691208195</c:v>
                </c:pt>
                <c:pt idx="148">
                  <c:v>97846.028104259007</c:v>
                </c:pt>
                <c:pt idx="149">
                  <c:v>99668.740433959101</c:v>
                </c:pt>
                <c:pt idx="150">
                  <c:v>97951.775452176196</c:v>
                </c:pt>
                <c:pt idx="151">
                  <c:v>94668.601041365095</c:v>
                </c:pt>
                <c:pt idx="152">
                  <c:v>94106.210804205199</c:v>
                </c:pt>
                <c:pt idx="153">
                  <c:v>95627.345826759294</c:v>
                </c:pt>
                <c:pt idx="154">
                  <c:v>91783.635127375106</c:v>
                </c:pt>
                <c:pt idx="155">
                  <c:v>90857.1376638082</c:v>
                </c:pt>
                <c:pt idx="156">
                  <c:v>94514.758040353598</c:v>
                </c:pt>
                <c:pt idx="157">
                  <c:v>91446.086619200694</c:v>
                </c:pt>
                <c:pt idx="158">
                  <c:v>91333.947652791394</c:v>
                </c:pt>
                <c:pt idx="159">
                  <c:v>89660.954692779895</c:v>
                </c:pt>
                <c:pt idx="160">
                  <c:v>88382.699644401102</c:v>
                </c:pt>
                <c:pt idx="161">
                  <c:v>88068.360875654806</c:v>
                </c:pt>
                <c:pt idx="162">
                  <c:v>87812.016742674299</c:v>
                </c:pt>
                <c:pt idx="163">
                  <c:v>89119.975668727406</c:v>
                </c:pt>
                <c:pt idx="164">
                  <c:v>88629.289943458105</c:v>
                </c:pt>
                <c:pt idx="165">
                  <c:v>91200.449525981705</c:v>
                </c:pt>
                <c:pt idx="166">
                  <c:v>89324.961137926104</c:v>
                </c:pt>
                <c:pt idx="167">
                  <c:v>96106.596445784497</c:v>
                </c:pt>
                <c:pt idx="168">
                  <c:v>96170.320563372705</c:v>
                </c:pt>
                <c:pt idx="169">
                  <c:v>97048.531478971694</c:v>
                </c:pt>
                <c:pt idx="170">
                  <c:v>93654.378432267695</c:v>
                </c:pt>
                <c:pt idx="171">
                  <c:v>96816.488846797001</c:v>
                </c:pt>
                <c:pt idx="172">
                  <c:v>101041.067273226</c:v>
                </c:pt>
                <c:pt idx="173">
                  <c:v>104238.33086582299</c:v>
                </c:pt>
                <c:pt idx="174">
                  <c:v>115331.495879842</c:v>
                </c:pt>
                <c:pt idx="175">
                  <c:v>124745.774488322</c:v>
                </c:pt>
                <c:pt idx="176">
                  <c:v>145046.226481074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v3 (2)'!$K$2</c:f>
              <c:strCache>
                <c:ptCount val="1"/>
                <c:pt idx="0">
                  <c:v>Estim</c:v>
                </c:pt>
              </c:strCache>
            </c:strRef>
          </c:tx>
          <c:marker>
            <c:symbol val="none"/>
          </c:marker>
          <c:cat>
            <c:numRef>
              <c:f>'Total v3 (2)'!$A$3:$A$179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 (2)'!$K$3:$K$182</c:f>
              <c:numCache>
                <c:formatCode>General</c:formatCode>
                <c:ptCount val="180"/>
                <c:pt idx="0">
                  <c:v>430.88404225554802</c:v>
                </c:pt>
                <c:pt idx="1">
                  <c:v>38910.266151334697</c:v>
                </c:pt>
                <c:pt idx="2">
                  <c:v>5879.2896830315303</c:v>
                </c:pt>
                <c:pt idx="3">
                  <c:v>15422.0514601819</c:v>
                </c:pt>
                <c:pt idx="4">
                  <c:v>4093.4425150035599</c:v>
                </c:pt>
                <c:pt idx="5">
                  <c:v>23204.0466468991</c:v>
                </c:pt>
                <c:pt idx="6">
                  <c:v>21208.0310844866</c:v>
                </c:pt>
                <c:pt idx="7">
                  <c:v>14651.667199134399</c:v>
                </c:pt>
                <c:pt idx="8">
                  <c:v>12280.912343047799</c:v>
                </c:pt>
                <c:pt idx="9">
                  <c:v>8730.1938315010793</c:v>
                </c:pt>
                <c:pt idx="10">
                  <c:v>12749.586486799801</c:v>
                </c:pt>
                <c:pt idx="11">
                  <c:v>21373.059690292899</c:v>
                </c:pt>
                <c:pt idx="12">
                  <c:v>21443.688638138301</c:v>
                </c:pt>
                <c:pt idx="13">
                  <c:v>16463.539237687299</c:v>
                </c:pt>
                <c:pt idx="14">
                  <c:v>15352.370331022301</c:v>
                </c:pt>
                <c:pt idx="15">
                  <c:v>21106.154128199199</c:v>
                </c:pt>
                <c:pt idx="16">
                  <c:v>20658.902664349702</c:v>
                </c:pt>
                <c:pt idx="17">
                  <c:v>20413.7264533989</c:v>
                </c:pt>
                <c:pt idx="18">
                  <c:v>19297.883321782199</c:v>
                </c:pt>
                <c:pt idx="19">
                  <c:v>20053.042033329599</c:v>
                </c:pt>
                <c:pt idx="20">
                  <c:v>23137.481334639699</c:v>
                </c:pt>
                <c:pt idx="21">
                  <c:v>22390.7720245337</c:v>
                </c:pt>
                <c:pt idx="22">
                  <c:v>22489.403215984501</c:v>
                </c:pt>
                <c:pt idx="23">
                  <c:v>22221.507573962299</c:v>
                </c:pt>
                <c:pt idx="24">
                  <c:v>19620.000619930899</c:v>
                </c:pt>
                <c:pt idx="25">
                  <c:v>15377.172046035001</c:v>
                </c:pt>
                <c:pt idx="26">
                  <c:v>13826.861406660701</c:v>
                </c:pt>
                <c:pt idx="27">
                  <c:v>16390.153618309301</c:v>
                </c:pt>
                <c:pt idx="28">
                  <c:v>19731.347462842001</c:v>
                </c:pt>
                <c:pt idx="29">
                  <c:v>16020.3991797581</c:v>
                </c:pt>
                <c:pt idx="30">
                  <c:v>18835.568997080401</c:v>
                </c:pt>
                <c:pt idx="31">
                  <c:v>19386.886950493801</c:v>
                </c:pt>
                <c:pt idx="32">
                  <c:v>22896.627322915199</c:v>
                </c:pt>
                <c:pt idx="33">
                  <c:v>20787.3569254512</c:v>
                </c:pt>
                <c:pt idx="34">
                  <c:v>20916.1505820901</c:v>
                </c:pt>
                <c:pt idx="35">
                  <c:v>24038.159494380801</c:v>
                </c:pt>
                <c:pt idx="36">
                  <c:v>19088.727308428901</c:v>
                </c:pt>
                <c:pt idx="37">
                  <c:v>20958.256563824802</c:v>
                </c:pt>
                <c:pt idx="38">
                  <c:v>22164.3523648064</c:v>
                </c:pt>
                <c:pt idx="39">
                  <c:v>21723.765548338499</c:v>
                </c:pt>
                <c:pt idx="40">
                  <c:v>19443.172840745199</c:v>
                </c:pt>
                <c:pt idx="41">
                  <c:v>23534.222340030701</c:v>
                </c:pt>
                <c:pt idx="42">
                  <c:v>18929.9108291587</c:v>
                </c:pt>
                <c:pt idx="43">
                  <c:v>20754.9654191068</c:v>
                </c:pt>
                <c:pt idx="44">
                  <c:v>21403.817678167001</c:v>
                </c:pt>
                <c:pt idx="45">
                  <c:v>22264.757528661299</c:v>
                </c:pt>
                <c:pt idx="46">
                  <c:v>23480.099018649398</c:v>
                </c:pt>
                <c:pt idx="47">
                  <c:v>21801.1126268716</c:v>
                </c:pt>
                <c:pt idx="48">
                  <c:v>22369.765773287501</c:v>
                </c:pt>
                <c:pt idx="49">
                  <c:v>21119.248427095201</c:v>
                </c:pt>
                <c:pt idx="50">
                  <c:v>21653.646618446499</c:v>
                </c:pt>
                <c:pt idx="51">
                  <c:v>22097.5264795769</c:v>
                </c:pt>
                <c:pt idx="52">
                  <c:v>23498.659905668101</c:v>
                </c:pt>
                <c:pt idx="53">
                  <c:v>21173.2723431427</c:v>
                </c:pt>
                <c:pt idx="54">
                  <c:v>20184.488864403698</c:v>
                </c:pt>
                <c:pt idx="55">
                  <c:v>20838.165334249301</c:v>
                </c:pt>
                <c:pt idx="56">
                  <c:v>21237.016022621799</c:v>
                </c:pt>
                <c:pt idx="57">
                  <c:v>19292.326682045201</c:v>
                </c:pt>
                <c:pt idx="58">
                  <c:v>20905.592015013899</c:v>
                </c:pt>
                <c:pt idx="59">
                  <c:v>19276.9040830661</c:v>
                </c:pt>
                <c:pt idx="60">
                  <c:v>19229.981070957001</c:v>
                </c:pt>
                <c:pt idx="61">
                  <c:v>23843.757955925401</c:v>
                </c:pt>
                <c:pt idx="62">
                  <c:v>22724.027563448199</c:v>
                </c:pt>
                <c:pt idx="63">
                  <c:v>20040.710444529901</c:v>
                </c:pt>
                <c:pt idx="64">
                  <c:v>20145.370102881701</c:v>
                </c:pt>
                <c:pt idx="65">
                  <c:v>20208.1973679695</c:v>
                </c:pt>
                <c:pt idx="66">
                  <c:v>19693.4365548192</c:v>
                </c:pt>
                <c:pt idx="67">
                  <c:v>19206.783838256601</c:v>
                </c:pt>
                <c:pt idx="68">
                  <c:v>20763.520389887301</c:v>
                </c:pt>
                <c:pt idx="69">
                  <c:v>22252.528270966701</c:v>
                </c:pt>
                <c:pt idx="70">
                  <c:v>19367.096079797499</c:v>
                </c:pt>
                <c:pt idx="71">
                  <c:v>17885.509515255599</c:v>
                </c:pt>
                <c:pt idx="72">
                  <c:v>17858.016882139</c:v>
                </c:pt>
                <c:pt idx="73">
                  <c:v>19401.2340786477</c:v>
                </c:pt>
                <c:pt idx="74">
                  <c:v>22545.671989253598</c:v>
                </c:pt>
                <c:pt idx="75">
                  <c:v>18784.170484562499</c:v>
                </c:pt>
                <c:pt idx="76">
                  <c:v>22357.842073690801</c:v>
                </c:pt>
                <c:pt idx="77">
                  <c:v>20294.7139854298</c:v>
                </c:pt>
                <c:pt idx="78">
                  <c:v>20283.082203917998</c:v>
                </c:pt>
                <c:pt idx="79">
                  <c:v>23013.554979476601</c:v>
                </c:pt>
                <c:pt idx="80">
                  <c:v>21971.560972862899</c:v>
                </c:pt>
                <c:pt idx="81">
                  <c:v>24611.564037717701</c:v>
                </c:pt>
                <c:pt idx="82">
                  <c:v>23806.676938813602</c:v>
                </c:pt>
                <c:pt idx="83">
                  <c:v>21750.1443748087</c:v>
                </c:pt>
                <c:pt idx="84">
                  <c:v>16666.909968161701</c:v>
                </c:pt>
                <c:pt idx="85">
                  <c:v>21283.706648893902</c:v>
                </c:pt>
                <c:pt idx="86">
                  <c:v>21457.558021713099</c:v>
                </c:pt>
                <c:pt idx="87">
                  <c:v>22669.498502549199</c:v>
                </c:pt>
                <c:pt idx="88">
                  <c:v>20823.5476312832</c:v>
                </c:pt>
                <c:pt idx="89">
                  <c:v>19476.624263153801</c:v>
                </c:pt>
                <c:pt idx="90">
                  <c:v>22180.038312728899</c:v>
                </c:pt>
                <c:pt idx="91">
                  <c:v>22580.447089115401</c:v>
                </c:pt>
                <c:pt idx="92">
                  <c:v>29494.2767873911</c:v>
                </c:pt>
                <c:pt idx="93">
                  <c:v>30818.726087160499</c:v>
                </c:pt>
                <c:pt idx="94">
                  <c:v>31411.981493019299</c:v>
                </c:pt>
                <c:pt idx="95">
                  <c:v>32502.8782846906</c:v>
                </c:pt>
                <c:pt idx="96">
                  <c:v>34481.7379301482</c:v>
                </c:pt>
                <c:pt idx="97">
                  <c:v>35321.955021694499</c:v>
                </c:pt>
                <c:pt idx="98">
                  <c:v>37109.148923211098</c:v>
                </c:pt>
                <c:pt idx="99">
                  <c:v>40090.075631161701</c:v>
                </c:pt>
                <c:pt idx="100">
                  <c:v>43929.115096260597</c:v>
                </c:pt>
                <c:pt idx="101">
                  <c:v>49849.935965775701</c:v>
                </c:pt>
                <c:pt idx="102">
                  <c:v>49037.745738659301</c:v>
                </c:pt>
                <c:pt idx="103">
                  <c:v>54673.152512200802</c:v>
                </c:pt>
                <c:pt idx="104">
                  <c:v>56500.6408300615</c:v>
                </c:pt>
                <c:pt idx="105">
                  <c:v>61315.9421221343</c:v>
                </c:pt>
                <c:pt idx="106">
                  <c:v>63648.257935672198</c:v>
                </c:pt>
                <c:pt idx="107">
                  <c:v>70067.126326072394</c:v>
                </c:pt>
                <c:pt idx="108">
                  <c:v>71740.797600791004</c:v>
                </c:pt>
                <c:pt idx="109">
                  <c:v>69313.410315819507</c:v>
                </c:pt>
                <c:pt idx="110">
                  <c:v>72252.8979766954</c:v>
                </c:pt>
                <c:pt idx="111">
                  <c:v>72617.580426321598</c:v>
                </c:pt>
                <c:pt idx="112">
                  <c:v>77035.646740043696</c:v>
                </c:pt>
                <c:pt idx="113">
                  <c:v>80826.344276749893</c:v>
                </c:pt>
                <c:pt idx="114">
                  <c:v>79770.468077243495</c:v>
                </c:pt>
                <c:pt idx="115">
                  <c:v>82246.6828090419</c:v>
                </c:pt>
                <c:pt idx="116">
                  <c:v>85438.195931692593</c:v>
                </c:pt>
                <c:pt idx="117">
                  <c:v>85080.755250099202</c:v>
                </c:pt>
                <c:pt idx="118">
                  <c:v>83705.098659053998</c:v>
                </c:pt>
                <c:pt idx="119">
                  <c:v>87682.857247439097</c:v>
                </c:pt>
                <c:pt idx="120">
                  <c:v>85852.112061828593</c:v>
                </c:pt>
                <c:pt idx="121">
                  <c:v>86673.294588202902</c:v>
                </c:pt>
                <c:pt idx="122">
                  <c:v>87694.086535766095</c:v>
                </c:pt>
                <c:pt idx="123">
                  <c:v>91699.205010974998</c:v>
                </c:pt>
                <c:pt idx="124">
                  <c:v>90492.591239386995</c:v>
                </c:pt>
                <c:pt idx="125">
                  <c:v>94554.185411987302</c:v>
                </c:pt>
                <c:pt idx="126">
                  <c:v>94872.889874353205</c:v>
                </c:pt>
                <c:pt idx="127">
                  <c:v>92848.031275902395</c:v>
                </c:pt>
                <c:pt idx="128">
                  <c:v>94113.827476175895</c:v>
                </c:pt>
                <c:pt idx="129">
                  <c:v>93223.580525030702</c:v>
                </c:pt>
                <c:pt idx="130">
                  <c:v>94005.778170682504</c:v>
                </c:pt>
                <c:pt idx="131">
                  <c:v>93987.033073302693</c:v>
                </c:pt>
                <c:pt idx="132">
                  <c:v>98205.504664865701</c:v>
                </c:pt>
                <c:pt idx="133">
                  <c:v>100932.414418393</c:v>
                </c:pt>
                <c:pt idx="134">
                  <c:v>104833.594670529</c:v>
                </c:pt>
                <c:pt idx="135">
                  <c:v>102788.023288112</c:v>
                </c:pt>
                <c:pt idx="136">
                  <c:v>106696.96908311</c:v>
                </c:pt>
                <c:pt idx="137">
                  <c:v>105956.35828698</c:v>
                </c:pt>
                <c:pt idx="138">
                  <c:v>107153.455898304</c:v>
                </c:pt>
                <c:pt idx="139">
                  <c:v>105883.355589891</c:v>
                </c:pt>
                <c:pt idx="140">
                  <c:v>105745.415316931</c:v>
                </c:pt>
                <c:pt idx="141">
                  <c:v>107124.99137586</c:v>
                </c:pt>
                <c:pt idx="142">
                  <c:v>107056.239954052</c:v>
                </c:pt>
                <c:pt idx="143">
                  <c:v>103524.88493130299</c:v>
                </c:pt>
                <c:pt idx="144">
                  <c:v>107726.23125445801</c:v>
                </c:pt>
                <c:pt idx="145">
                  <c:v>105620.227731804</c:v>
                </c:pt>
                <c:pt idx="146">
                  <c:v>105252.26656815301</c:v>
                </c:pt>
                <c:pt idx="147">
                  <c:v>104840.79146034201</c:v>
                </c:pt>
                <c:pt idx="148">
                  <c:v>105333.13428821</c:v>
                </c:pt>
                <c:pt idx="149">
                  <c:v>106889.304399539</c:v>
                </c:pt>
                <c:pt idx="150">
                  <c:v>103501.151320206</c:v>
                </c:pt>
                <c:pt idx="151">
                  <c:v>100933.04869291899</c:v>
                </c:pt>
                <c:pt idx="152">
                  <c:v>100168.136122749</c:v>
                </c:pt>
                <c:pt idx="153">
                  <c:v>100411.653546032</c:v>
                </c:pt>
                <c:pt idx="154">
                  <c:v>96402.922585941298</c:v>
                </c:pt>
                <c:pt idx="155">
                  <c:v>95610.276348579398</c:v>
                </c:pt>
                <c:pt idx="156">
                  <c:v>97859.701689395704</c:v>
                </c:pt>
                <c:pt idx="157">
                  <c:v>95175.126766581598</c:v>
                </c:pt>
                <c:pt idx="158">
                  <c:v>96281.433443039205</c:v>
                </c:pt>
                <c:pt idx="159">
                  <c:v>91426.734602501601</c:v>
                </c:pt>
                <c:pt idx="160">
                  <c:v>92943.204366913502</c:v>
                </c:pt>
                <c:pt idx="161">
                  <c:v>91331.500293145204</c:v>
                </c:pt>
                <c:pt idx="162">
                  <c:v>90927.920839569197</c:v>
                </c:pt>
                <c:pt idx="163">
                  <c:v>92832.355212029506</c:v>
                </c:pt>
                <c:pt idx="164">
                  <c:v>91313.482520733698</c:v>
                </c:pt>
                <c:pt idx="165">
                  <c:v>92705.015405061698</c:v>
                </c:pt>
                <c:pt idx="166">
                  <c:v>90877.054299577401</c:v>
                </c:pt>
                <c:pt idx="167">
                  <c:v>94353.264674894599</c:v>
                </c:pt>
                <c:pt idx="168">
                  <c:v>94802.914504209897</c:v>
                </c:pt>
                <c:pt idx="169">
                  <c:v>95305.530544725698</c:v>
                </c:pt>
                <c:pt idx="170">
                  <c:v>93389.745231092107</c:v>
                </c:pt>
                <c:pt idx="171">
                  <c:v>95222.44164623</c:v>
                </c:pt>
                <c:pt idx="172">
                  <c:v>97239.956757588705</c:v>
                </c:pt>
                <c:pt idx="173">
                  <c:v>94734.574601186294</c:v>
                </c:pt>
                <c:pt idx="174">
                  <c:v>95529.839405377395</c:v>
                </c:pt>
                <c:pt idx="175">
                  <c:v>110623.61490672101</c:v>
                </c:pt>
                <c:pt idx="176">
                  <c:v>90914.422541991094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771584"/>
        <c:axId val="514929024"/>
      </c:lineChart>
      <c:dateAx>
        <c:axId val="5147715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4929024"/>
        <c:crosses val="autoZero"/>
        <c:auto val="1"/>
        <c:lblOffset val="100"/>
        <c:baseTimeUnit val="months"/>
      </c:dateAx>
      <c:valAx>
        <c:axId val="51492902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4771584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 Loss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v3 (2)'!$B$2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'Total v3 (2)'!$A$3:$A$179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 (2)'!$B$3:$B$182</c:f>
              <c:numCache>
                <c:formatCode>General</c:formatCode>
                <c:ptCount val="180"/>
                <c:pt idx="0">
                  <c:v>6708.20223389487</c:v>
                </c:pt>
                <c:pt idx="1">
                  <c:v>8969.9878932147694</c:v>
                </c:pt>
                <c:pt idx="2">
                  <c:v>15881.029543910599</c:v>
                </c:pt>
                <c:pt idx="3">
                  <c:v>22419.091507416499</c:v>
                </c:pt>
                <c:pt idx="4">
                  <c:v>13292.8546663057</c:v>
                </c:pt>
                <c:pt idx="5">
                  <c:v>21393.844025320501</c:v>
                </c:pt>
                <c:pt idx="6">
                  <c:v>16778.073365216002</c:v>
                </c:pt>
                <c:pt idx="7">
                  <c:v>54609.247870426399</c:v>
                </c:pt>
                <c:pt idx="8">
                  <c:v>45625.426274458201</c:v>
                </c:pt>
                <c:pt idx="9">
                  <c:v>43629.7775641115</c:v>
                </c:pt>
                <c:pt idx="10">
                  <c:v>42343.800311528699</c:v>
                </c:pt>
                <c:pt idx="11">
                  <c:v>35630.354194565603</c:v>
                </c:pt>
                <c:pt idx="12">
                  <c:v>51624.091478574497</c:v>
                </c:pt>
                <c:pt idx="13">
                  <c:v>43327.615981456998</c:v>
                </c:pt>
                <c:pt idx="14">
                  <c:v>39527.259057157498</c:v>
                </c:pt>
                <c:pt idx="15">
                  <c:v>28395.185184226499</c:v>
                </c:pt>
                <c:pt idx="16">
                  <c:v>43898.479354868599</c:v>
                </c:pt>
                <c:pt idx="17">
                  <c:v>29875.219215018398</c:v>
                </c:pt>
                <c:pt idx="18">
                  <c:v>31291.564283769902</c:v>
                </c:pt>
                <c:pt idx="19">
                  <c:v>36846.072656110002</c:v>
                </c:pt>
                <c:pt idx="20">
                  <c:v>42011.776784790301</c:v>
                </c:pt>
                <c:pt idx="21">
                  <c:v>43722.151806373098</c:v>
                </c:pt>
                <c:pt idx="22">
                  <c:v>27397.5978461046</c:v>
                </c:pt>
                <c:pt idx="23">
                  <c:v>45409.105439897998</c:v>
                </c:pt>
                <c:pt idx="24">
                  <c:v>23685.089520408299</c:v>
                </c:pt>
                <c:pt idx="25">
                  <c:v>23254.889015319201</c:v>
                </c:pt>
                <c:pt idx="26">
                  <c:v>33232.660511174799</c:v>
                </c:pt>
                <c:pt idx="27">
                  <c:v>26817.489962737502</c:v>
                </c:pt>
                <c:pt idx="28">
                  <c:v>27512.813363496902</c:v>
                </c:pt>
                <c:pt idx="29">
                  <c:v>29700.290208075301</c:v>
                </c:pt>
                <c:pt idx="30">
                  <c:v>26125.627892755401</c:v>
                </c:pt>
                <c:pt idx="31">
                  <c:v>31063.8423852657</c:v>
                </c:pt>
                <c:pt idx="32">
                  <c:v>32901.269368170098</c:v>
                </c:pt>
                <c:pt idx="33">
                  <c:v>31385.949743875</c:v>
                </c:pt>
                <c:pt idx="34">
                  <c:v>36538.243188233399</c:v>
                </c:pt>
                <c:pt idx="35">
                  <c:v>32991.757032649301</c:v>
                </c:pt>
                <c:pt idx="36">
                  <c:v>28977.849492539601</c:v>
                </c:pt>
                <c:pt idx="37">
                  <c:v>28025.331659271102</c:v>
                </c:pt>
                <c:pt idx="38">
                  <c:v>27748.143506840999</c:v>
                </c:pt>
                <c:pt idx="39">
                  <c:v>34462.416104434596</c:v>
                </c:pt>
                <c:pt idx="40">
                  <c:v>35029.938304408097</c:v>
                </c:pt>
                <c:pt idx="41">
                  <c:v>29878.394646504199</c:v>
                </c:pt>
                <c:pt idx="42">
                  <c:v>31541.383644273701</c:v>
                </c:pt>
                <c:pt idx="43">
                  <c:v>27580.290639715498</c:v>
                </c:pt>
                <c:pt idx="44">
                  <c:v>33302.622827348503</c:v>
                </c:pt>
                <c:pt idx="45">
                  <c:v>30813.638711420001</c:v>
                </c:pt>
                <c:pt idx="46">
                  <c:v>30111.819799487599</c:v>
                </c:pt>
                <c:pt idx="47">
                  <c:v>38315.262421970103</c:v>
                </c:pt>
                <c:pt idx="48">
                  <c:v>44164.593508308702</c:v>
                </c:pt>
                <c:pt idx="49">
                  <c:v>39857.243724673899</c:v>
                </c:pt>
                <c:pt idx="50">
                  <c:v>42024.8020959887</c:v>
                </c:pt>
                <c:pt idx="51">
                  <c:v>33713.590181899999</c:v>
                </c:pt>
                <c:pt idx="52">
                  <c:v>31106.566446598801</c:v>
                </c:pt>
                <c:pt idx="53">
                  <c:v>34350.881744108403</c:v>
                </c:pt>
                <c:pt idx="54">
                  <c:v>28389.516020635499</c:v>
                </c:pt>
                <c:pt idx="55">
                  <c:v>31823.070775213801</c:v>
                </c:pt>
                <c:pt idx="56">
                  <c:v>30572.004594993999</c:v>
                </c:pt>
                <c:pt idx="57">
                  <c:v>42141.986947040299</c:v>
                </c:pt>
                <c:pt idx="58">
                  <c:v>35284.6832160903</c:v>
                </c:pt>
                <c:pt idx="59">
                  <c:v>38110.947933073599</c:v>
                </c:pt>
                <c:pt idx="60">
                  <c:v>24918.972820815899</c:v>
                </c:pt>
                <c:pt idx="61">
                  <c:v>27263.0084014817</c:v>
                </c:pt>
                <c:pt idx="62">
                  <c:v>29879.421645997299</c:v>
                </c:pt>
                <c:pt idx="63">
                  <c:v>26442.747126151498</c:v>
                </c:pt>
                <c:pt idx="64">
                  <c:v>22684.792387890699</c:v>
                </c:pt>
                <c:pt idx="65">
                  <c:v>21491.134831764401</c:v>
                </c:pt>
                <c:pt idx="66">
                  <c:v>18092.4373164973</c:v>
                </c:pt>
                <c:pt idx="67">
                  <c:v>16686.410820359499</c:v>
                </c:pt>
                <c:pt idx="68">
                  <c:v>17195.181172999401</c:v>
                </c:pt>
                <c:pt idx="69">
                  <c:v>14338.7179148389</c:v>
                </c:pt>
                <c:pt idx="70">
                  <c:v>17879.747255541701</c:v>
                </c:pt>
                <c:pt idx="71">
                  <c:v>18746.041534613199</c:v>
                </c:pt>
                <c:pt idx="72">
                  <c:v>18372.284346392498</c:v>
                </c:pt>
                <c:pt idx="73">
                  <c:v>20405.252578707299</c:v>
                </c:pt>
                <c:pt idx="74">
                  <c:v>20014.0902882644</c:v>
                </c:pt>
                <c:pt idx="75">
                  <c:v>16622.754237570702</c:v>
                </c:pt>
                <c:pt idx="76">
                  <c:v>17081.054712212201</c:v>
                </c:pt>
                <c:pt idx="77">
                  <c:v>14220.320274542401</c:v>
                </c:pt>
                <c:pt idx="78">
                  <c:v>19734.442023247699</c:v>
                </c:pt>
                <c:pt idx="79">
                  <c:v>19964.220725881802</c:v>
                </c:pt>
                <c:pt idx="80">
                  <c:v>19435.889852494402</c:v>
                </c:pt>
                <c:pt idx="81">
                  <c:v>22272.592383943898</c:v>
                </c:pt>
                <c:pt idx="82">
                  <c:v>23762.843707586799</c:v>
                </c:pt>
                <c:pt idx="83">
                  <c:v>21066.547507569201</c:v>
                </c:pt>
                <c:pt idx="84">
                  <c:v>22067.030249692201</c:v>
                </c:pt>
                <c:pt idx="85">
                  <c:v>19516.246802526901</c:v>
                </c:pt>
                <c:pt idx="86">
                  <c:v>21309.674667912401</c:v>
                </c:pt>
                <c:pt idx="87">
                  <c:v>20627.425827176499</c:v>
                </c:pt>
                <c:pt idx="88">
                  <c:v>17269.523712898499</c:v>
                </c:pt>
                <c:pt idx="89">
                  <c:v>19285.346929014901</c:v>
                </c:pt>
                <c:pt idx="90">
                  <c:v>18151.290220550502</c:v>
                </c:pt>
                <c:pt idx="91">
                  <c:v>25936.368088180501</c:v>
                </c:pt>
                <c:pt idx="92">
                  <c:v>26627.6365617999</c:v>
                </c:pt>
                <c:pt idx="93">
                  <c:v>37824.479295260098</c:v>
                </c:pt>
                <c:pt idx="94">
                  <c:v>32751.7111029956</c:v>
                </c:pt>
                <c:pt idx="95">
                  <c:v>33667.050037404697</c:v>
                </c:pt>
                <c:pt idx="96">
                  <c:v>33795.592861008401</c:v>
                </c:pt>
                <c:pt idx="97">
                  <c:v>41653.647557352</c:v>
                </c:pt>
                <c:pt idx="98">
                  <c:v>40252.881559539397</c:v>
                </c:pt>
                <c:pt idx="99">
                  <c:v>42392.633033580998</c:v>
                </c:pt>
                <c:pt idx="100">
                  <c:v>45402.280729673599</c:v>
                </c:pt>
                <c:pt idx="101">
                  <c:v>51029.635502622303</c:v>
                </c:pt>
                <c:pt idx="102">
                  <c:v>51858.915790018</c:v>
                </c:pt>
                <c:pt idx="103">
                  <c:v>53482.888383361598</c:v>
                </c:pt>
                <c:pt idx="104">
                  <c:v>56604.639743657703</c:v>
                </c:pt>
                <c:pt idx="105">
                  <c:v>64780.534778405199</c:v>
                </c:pt>
                <c:pt idx="106">
                  <c:v>65615.806867445499</c:v>
                </c:pt>
                <c:pt idx="107">
                  <c:v>71579.383195131202</c:v>
                </c:pt>
                <c:pt idx="108">
                  <c:v>78447.104951381494</c:v>
                </c:pt>
                <c:pt idx="109">
                  <c:v>78367.981906851404</c:v>
                </c:pt>
                <c:pt idx="110">
                  <c:v>82270.996165991906</c:v>
                </c:pt>
                <c:pt idx="111">
                  <c:v>81888.912204746797</c:v>
                </c:pt>
                <c:pt idx="112">
                  <c:v>85079.039125466996</c:v>
                </c:pt>
                <c:pt idx="113">
                  <c:v>84645.848738169094</c:v>
                </c:pt>
                <c:pt idx="114">
                  <c:v>84592.723970773906</c:v>
                </c:pt>
                <c:pt idx="115">
                  <c:v>82690.029282554402</c:v>
                </c:pt>
                <c:pt idx="116">
                  <c:v>86584.076252707993</c:v>
                </c:pt>
                <c:pt idx="117">
                  <c:v>80960.360765556805</c:v>
                </c:pt>
                <c:pt idx="118">
                  <c:v>82977.898950651797</c:v>
                </c:pt>
                <c:pt idx="119">
                  <c:v>84949.910993206096</c:v>
                </c:pt>
                <c:pt idx="120">
                  <c:v>84233.439718776601</c:v>
                </c:pt>
                <c:pt idx="121">
                  <c:v>87130.506201612894</c:v>
                </c:pt>
                <c:pt idx="122">
                  <c:v>82245.744774581501</c:v>
                </c:pt>
                <c:pt idx="123">
                  <c:v>84696.517546464194</c:v>
                </c:pt>
                <c:pt idx="124">
                  <c:v>83414.291309230393</c:v>
                </c:pt>
                <c:pt idx="125">
                  <c:v>88869.173259188101</c:v>
                </c:pt>
                <c:pt idx="126">
                  <c:v>90160.292521862895</c:v>
                </c:pt>
                <c:pt idx="127">
                  <c:v>90041.476577631096</c:v>
                </c:pt>
                <c:pt idx="128">
                  <c:v>92117.609963814495</c:v>
                </c:pt>
                <c:pt idx="129">
                  <c:v>91392.455891167294</c:v>
                </c:pt>
                <c:pt idx="130">
                  <c:v>93332.319672213795</c:v>
                </c:pt>
                <c:pt idx="131">
                  <c:v>90714.743505317994</c:v>
                </c:pt>
                <c:pt idx="132">
                  <c:v>92585.471777162107</c:v>
                </c:pt>
                <c:pt idx="133">
                  <c:v>91385.708426299505</c:v>
                </c:pt>
                <c:pt idx="134">
                  <c:v>91268.482252311194</c:v>
                </c:pt>
                <c:pt idx="135">
                  <c:v>89151.988445104595</c:v>
                </c:pt>
                <c:pt idx="136">
                  <c:v>91058.366045115297</c:v>
                </c:pt>
                <c:pt idx="137">
                  <c:v>90628.667533485204</c:v>
                </c:pt>
                <c:pt idx="138">
                  <c:v>91256.472854949694</c:v>
                </c:pt>
                <c:pt idx="139">
                  <c:v>90064.678683505495</c:v>
                </c:pt>
                <c:pt idx="140">
                  <c:v>91611.831881599093</c:v>
                </c:pt>
                <c:pt idx="141">
                  <c:v>90436.240698739493</c:v>
                </c:pt>
                <c:pt idx="142">
                  <c:v>91121.795840166393</c:v>
                </c:pt>
                <c:pt idx="143">
                  <c:v>89509.416301540507</c:v>
                </c:pt>
                <c:pt idx="144">
                  <c:v>89654.291998052096</c:v>
                </c:pt>
                <c:pt idx="145">
                  <c:v>86919.6623944491</c:v>
                </c:pt>
                <c:pt idx="146">
                  <c:v>83472.678677672098</c:v>
                </c:pt>
                <c:pt idx="147">
                  <c:v>82781.223854478798</c:v>
                </c:pt>
                <c:pt idx="148">
                  <c:v>79835.347549990096</c:v>
                </c:pt>
                <c:pt idx="149">
                  <c:v>80446.874922413903</c:v>
                </c:pt>
                <c:pt idx="150">
                  <c:v>79532.399209977797</c:v>
                </c:pt>
                <c:pt idx="151">
                  <c:v>77980.955838961701</c:v>
                </c:pt>
                <c:pt idx="152">
                  <c:v>77038.044206743696</c:v>
                </c:pt>
                <c:pt idx="153">
                  <c:v>76197.187341998899</c:v>
                </c:pt>
                <c:pt idx="154">
                  <c:v>73730.117656264396</c:v>
                </c:pt>
                <c:pt idx="155">
                  <c:v>73582.486376743007</c:v>
                </c:pt>
                <c:pt idx="156">
                  <c:v>72678.911984531893</c:v>
                </c:pt>
                <c:pt idx="157">
                  <c:v>70609.560848805893</c:v>
                </c:pt>
                <c:pt idx="158">
                  <c:v>67438.157689149899</c:v>
                </c:pt>
                <c:pt idx="159">
                  <c:v>64961.941336586598</c:v>
                </c:pt>
                <c:pt idx="160">
                  <c:v>62159.372660865098</c:v>
                </c:pt>
                <c:pt idx="161">
                  <c:v>58868.550361848698</c:v>
                </c:pt>
                <c:pt idx="162">
                  <c:v>59609.4519124203</c:v>
                </c:pt>
                <c:pt idx="163">
                  <c:v>58154.797269533701</c:v>
                </c:pt>
                <c:pt idx="164">
                  <c:v>56933.860060646497</c:v>
                </c:pt>
                <c:pt idx="165">
                  <c:v>55723.525244618802</c:v>
                </c:pt>
                <c:pt idx="166">
                  <c:v>55651.550694045101</c:v>
                </c:pt>
                <c:pt idx="167">
                  <c:v>57180.036957492797</c:v>
                </c:pt>
                <c:pt idx="168">
                  <c:v>53955.244167700803</c:v>
                </c:pt>
                <c:pt idx="169">
                  <c:v>55614.945546183597</c:v>
                </c:pt>
                <c:pt idx="170">
                  <c:v>49654.450654685003</c:v>
                </c:pt>
                <c:pt idx="171">
                  <c:v>52835.421457767399</c:v>
                </c:pt>
                <c:pt idx="172">
                  <c:v>54734.265359699202</c:v>
                </c:pt>
                <c:pt idx="173">
                  <c:v>59103.078573637402</c:v>
                </c:pt>
                <c:pt idx="174">
                  <c:v>67709.030739086505</c:v>
                </c:pt>
                <c:pt idx="175">
                  <c:v>69408.503849122499</c:v>
                </c:pt>
                <c:pt idx="176">
                  <c:v>99806.552557924399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v3 (2)'!$C$2</c:f>
              <c:strCache>
                <c:ptCount val="1"/>
                <c:pt idx="0">
                  <c:v>Estim</c:v>
                </c:pt>
              </c:strCache>
            </c:strRef>
          </c:tx>
          <c:marker>
            <c:symbol val="none"/>
          </c:marker>
          <c:cat>
            <c:numRef>
              <c:f>'Total v3 (2)'!$A$3:$A$179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 (2)'!$C$3:$C$182</c:f>
              <c:numCache>
                <c:formatCode>General</c:formatCode>
                <c:ptCount val="180"/>
                <c:pt idx="0">
                  <c:v>15070.0723682433</c:v>
                </c:pt>
                <c:pt idx="1">
                  <c:v>32476.3065955403</c:v>
                </c:pt>
                <c:pt idx="2">
                  <c:v>20521.122477473102</c:v>
                </c:pt>
                <c:pt idx="3">
                  <c:v>23449.380297867301</c:v>
                </c:pt>
                <c:pt idx="4">
                  <c:v>22967.901308484899</c:v>
                </c:pt>
                <c:pt idx="5">
                  <c:v>28591.580860292099</c:v>
                </c:pt>
                <c:pt idx="6">
                  <c:v>33838.3506653515</c:v>
                </c:pt>
                <c:pt idx="7">
                  <c:v>32636.2128335532</c:v>
                </c:pt>
                <c:pt idx="8">
                  <c:v>31179.6448320339</c:v>
                </c:pt>
                <c:pt idx="9">
                  <c:v>31511.573230884202</c:v>
                </c:pt>
                <c:pt idx="10">
                  <c:v>28738.020477037098</c:v>
                </c:pt>
                <c:pt idx="11">
                  <c:v>28355.803955464999</c:v>
                </c:pt>
                <c:pt idx="12">
                  <c:v>28289.853377515799</c:v>
                </c:pt>
                <c:pt idx="13">
                  <c:v>28239.968088313701</c:v>
                </c:pt>
                <c:pt idx="14">
                  <c:v>27732.768623517401</c:v>
                </c:pt>
                <c:pt idx="15">
                  <c:v>29979.9051395637</c:v>
                </c:pt>
                <c:pt idx="16">
                  <c:v>30490.1395317606</c:v>
                </c:pt>
                <c:pt idx="17">
                  <c:v>28127.5832006981</c:v>
                </c:pt>
                <c:pt idx="18">
                  <c:v>27008.1002102319</c:v>
                </c:pt>
                <c:pt idx="19">
                  <c:v>28112.370769085399</c:v>
                </c:pt>
                <c:pt idx="20">
                  <c:v>28301.076817888101</c:v>
                </c:pt>
                <c:pt idx="21">
                  <c:v>25395.666081157498</c:v>
                </c:pt>
                <c:pt idx="22">
                  <c:v>24011.5898352412</c:v>
                </c:pt>
                <c:pt idx="23">
                  <c:v>28695.172079902</c:v>
                </c:pt>
                <c:pt idx="24">
                  <c:v>24919.086143573899</c:v>
                </c:pt>
                <c:pt idx="25">
                  <c:v>21970.012662467099</c:v>
                </c:pt>
                <c:pt idx="26">
                  <c:v>20952.9374687337</c:v>
                </c:pt>
                <c:pt idx="27">
                  <c:v>23369.271155070899</c:v>
                </c:pt>
                <c:pt idx="28">
                  <c:v>24483.676572064101</c:v>
                </c:pt>
                <c:pt idx="29">
                  <c:v>21570.582846472102</c:v>
                </c:pt>
                <c:pt idx="30">
                  <c:v>25083.472014769199</c:v>
                </c:pt>
                <c:pt idx="31">
                  <c:v>24935.2702760258</c:v>
                </c:pt>
                <c:pt idx="32">
                  <c:v>26207.256336051501</c:v>
                </c:pt>
                <c:pt idx="33">
                  <c:v>26781.177425155402</c:v>
                </c:pt>
                <c:pt idx="34">
                  <c:v>23694.8857567306</c:v>
                </c:pt>
                <c:pt idx="35">
                  <c:v>26898.627038121602</c:v>
                </c:pt>
                <c:pt idx="36">
                  <c:v>23195.072823871302</c:v>
                </c:pt>
                <c:pt idx="37">
                  <c:v>26670.951968375099</c:v>
                </c:pt>
                <c:pt idx="38">
                  <c:v>24709.554433147601</c:v>
                </c:pt>
                <c:pt idx="39">
                  <c:v>27254.4065378673</c:v>
                </c:pt>
                <c:pt idx="40">
                  <c:v>25593.204021352802</c:v>
                </c:pt>
                <c:pt idx="41">
                  <c:v>26435.483090077501</c:v>
                </c:pt>
                <c:pt idx="42">
                  <c:v>25785.8249445207</c:v>
                </c:pt>
                <c:pt idx="43">
                  <c:v>25509.761167463301</c:v>
                </c:pt>
                <c:pt idx="44">
                  <c:v>25291.001729154199</c:v>
                </c:pt>
                <c:pt idx="45">
                  <c:v>25200.049049111101</c:v>
                </c:pt>
                <c:pt idx="46">
                  <c:v>26416.083614530598</c:v>
                </c:pt>
                <c:pt idx="47">
                  <c:v>25880.920507168401</c:v>
                </c:pt>
                <c:pt idx="48">
                  <c:v>27694.588821397101</c:v>
                </c:pt>
                <c:pt idx="49">
                  <c:v>25984.3688289616</c:v>
                </c:pt>
                <c:pt idx="50">
                  <c:v>26099.944876686601</c:v>
                </c:pt>
                <c:pt idx="51">
                  <c:v>24977.4048728087</c:v>
                </c:pt>
                <c:pt idx="52">
                  <c:v>26867.901246237001</c:v>
                </c:pt>
                <c:pt idx="53">
                  <c:v>24209.475863979202</c:v>
                </c:pt>
                <c:pt idx="54">
                  <c:v>23533.1890107051</c:v>
                </c:pt>
                <c:pt idx="55">
                  <c:v>24181.8863682048</c:v>
                </c:pt>
                <c:pt idx="56">
                  <c:v>24121.6890397239</c:v>
                </c:pt>
                <c:pt idx="57">
                  <c:v>22673.802040354101</c:v>
                </c:pt>
                <c:pt idx="58">
                  <c:v>23669.381084540699</c:v>
                </c:pt>
                <c:pt idx="59">
                  <c:v>20523.3113159862</c:v>
                </c:pt>
                <c:pt idx="60">
                  <c:v>19855.956920927201</c:v>
                </c:pt>
                <c:pt idx="61">
                  <c:v>24105.7356320828</c:v>
                </c:pt>
                <c:pt idx="62">
                  <c:v>23148.144518548401</c:v>
                </c:pt>
                <c:pt idx="63">
                  <c:v>22018.235241464099</c:v>
                </c:pt>
                <c:pt idx="64">
                  <c:v>20541.672898432102</c:v>
                </c:pt>
                <c:pt idx="65">
                  <c:v>19171.4474248324</c:v>
                </c:pt>
                <c:pt idx="66">
                  <c:v>18383.727465964501</c:v>
                </c:pt>
                <c:pt idx="67">
                  <c:v>18966.9149286957</c:v>
                </c:pt>
                <c:pt idx="68">
                  <c:v>20059.933170211501</c:v>
                </c:pt>
                <c:pt idx="69">
                  <c:v>20776.984261828999</c:v>
                </c:pt>
                <c:pt idx="70">
                  <c:v>18529.109313122601</c:v>
                </c:pt>
                <c:pt idx="71">
                  <c:v>15427.425066088101</c:v>
                </c:pt>
                <c:pt idx="72">
                  <c:v>15889.0193695285</c:v>
                </c:pt>
                <c:pt idx="73">
                  <c:v>15927.2334482243</c:v>
                </c:pt>
                <c:pt idx="74">
                  <c:v>20868.750926794401</c:v>
                </c:pt>
                <c:pt idx="75">
                  <c:v>15832.803460962899</c:v>
                </c:pt>
                <c:pt idx="76">
                  <c:v>19511.533806513198</c:v>
                </c:pt>
                <c:pt idx="77">
                  <c:v>18574.590508105</c:v>
                </c:pt>
                <c:pt idx="78">
                  <c:v>15701.747041533999</c:v>
                </c:pt>
                <c:pt idx="79">
                  <c:v>18836.1708350646</c:v>
                </c:pt>
                <c:pt idx="80">
                  <c:v>18832.829424381802</c:v>
                </c:pt>
                <c:pt idx="81">
                  <c:v>22080.254209059101</c:v>
                </c:pt>
                <c:pt idx="82">
                  <c:v>21848.135455804801</c:v>
                </c:pt>
                <c:pt idx="83">
                  <c:v>18016.5798666013</c:v>
                </c:pt>
                <c:pt idx="84">
                  <c:v>13280.080616093501</c:v>
                </c:pt>
                <c:pt idx="85">
                  <c:v>18304.376451256001</c:v>
                </c:pt>
                <c:pt idx="86">
                  <c:v>18372.371844420701</c:v>
                </c:pt>
                <c:pt idx="87">
                  <c:v>20014.191140861501</c:v>
                </c:pt>
                <c:pt idx="88">
                  <c:v>18088.892491108301</c:v>
                </c:pt>
                <c:pt idx="89">
                  <c:v>18860.955671368301</c:v>
                </c:pt>
                <c:pt idx="90">
                  <c:v>19857.0471113817</c:v>
                </c:pt>
                <c:pt idx="91">
                  <c:v>18977.677431665899</c:v>
                </c:pt>
                <c:pt idx="92">
                  <c:v>25793.8158378025</c:v>
                </c:pt>
                <c:pt idx="93">
                  <c:v>27962.388804193499</c:v>
                </c:pt>
                <c:pt idx="94">
                  <c:v>28053.563827146401</c:v>
                </c:pt>
                <c:pt idx="95">
                  <c:v>27912.4452395433</c:v>
                </c:pt>
                <c:pt idx="96">
                  <c:v>29294.8290895971</c:v>
                </c:pt>
                <c:pt idx="97">
                  <c:v>35345.103678297601</c:v>
                </c:pt>
                <c:pt idx="98">
                  <c:v>34550.9637609087</c:v>
                </c:pt>
                <c:pt idx="99">
                  <c:v>38423.679319782801</c:v>
                </c:pt>
                <c:pt idx="100">
                  <c:v>40420.720753585803</c:v>
                </c:pt>
                <c:pt idx="101">
                  <c:v>46174.981900530103</c:v>
                </c:pt>
                <c:pt idx="102">
                  <c:v>46482.274664224497</c:v>
                </c:pt>
                <c:pt idx="103">
                  <c:v>52267.920728081597</c:v>
                </c:pt>
                <c:pt idx="104">
                  <c:v>52986.493085866903</c:v>
                </c:pt>
                <c:pt idx="105">
                  <c:v>58158.816430938903</c:v>
                </c:pt>
                <c:pt idx="106">
                  <c:v>61992.788430363398</c:v>
                </c:pt>
                <c:pt idx="107">
                  <c:v>67106.446421348606</c:v>
                </c:pt>
                <c:pt idx="108">
                  <c:v>68159.108483759497</c:v>
                </c:pt>
                <c:pt idx="109">
                  <c:v>64416.473950494597</c:v>
                </c:pt>
                <c:pt idx="110">
                  <c:v>66283.897355164096</c:v>
                </c:pt>
                <c:pt idx="111">
                  <c:v>66902.583626022606</c:v>
                </c:pt>
                <c:pt idx="112">
                  <c:v>71495.668403376898</c:v>
                </c:pt>
                <c:pt idx="113">
                  <c:v>76057.947844021604</c:v>
                </c:pt>
                <c:pt idx="114">
                  <c:v>75366.600050988403</c:v>
                </c:pt>
                <c:pt idx="115">
                  <c:v>76968.626708654396</c:v>
                </c:pt>
                <c:pt idx="116">
                  <c:v>80004.472795143607</c:v>
                </c:pt>
                <c:pt idx="117">
                  <c:v>77979.017007199203</c:v>
                </c:pt>
                <c:pt idx="118">
                  <c:v>78222.035264747494</c:v>
                </c:pt>
                <c:pt idx="119">
                  <c:v>80197.582182135302</c:v>
                </c:pt>
                <c:pt idx="120">
                  <c:v>77890.703395228004</c:v>
                </c:pt>
                <c:pt idx="121">
                  <c:v>79359.502199653405</c:v>
                </c:pt>
                <c:pt idx="122">
                  <c:v>78483.143308001905</c:v>
                </c:pt>
                <c:pt idx="123">
                  <c:v>81038.337746932593</c:v>
                </c:pt>
                <c:pt idx="124">
                  <c:v>80542.240048714099</c:v>
                </c:pt>
                <c:pt idx="125">
                  <c:v>84267.249526163097</c:v>
                </c:pt>
                <c:pt idx="126">
                  <c:v>81849.014184728003</c:v>
                </c:pt>
                <c:pt idx="127">
                  <c:v>80027.877223293995</c:v>
                </c:pt>
                <c:pt idx="128">
                  <c:v>80258.174807907999</c:v>
                </c:pt>
                <c:pt idx="129">
                  <c:v>79804.518633459593</c:v>
                </c:pt>
                <c:pt idx="130">
                  <c:v>80654.378801110099</c:v>
                </c:pt>
                <c:pt idx="131">
                  <c:v>79021.291550793205</c:v>
                </c:pt>
                <c:pt idx="132">
                  <c:v>82405.994707762104</c:v>
                </c:pt>
                <c:pt idx="133">
                  <c:v>83824.375491319006</c:v>
                </c:pt>
                <c:pt idx="134">
                  <c:v>86385.387454551397</c:v>
                </c:pt>
                <c:pt idx="135">
                  <c:v>84346.256764617094</c:v>
                </c:pt>
                <c:pt idx="136">
                  <c:v>87771.528780118606</c:v>
                </c:pt>
                <c:pt idx="137">
                  <c:v>88413.530448396894</c:v>
                </c:pt>
                <c:pt idx="138">
                  <c:v>88167.218645230896</c:v>
                </c:pt>
                <c:pt idx="139">
                  <c:v>87475.688983509899</c:v>
                </c:pt>
                <c:pt idx="140">
                  <c:v>87490.030152135994</c:v>
                </c:pt>
                <c:pt idx="141">
                  <c:v>88065.144676976401</c:v>
                </c:pt>
                <c:pt idx="142">
                  <c:v>86711.832778305805</c:v>
                </c:pt>
                <c:pt idx="143">
                  <c:v>83890.3403590089</c:v>
                </c:pt>
                <c:pt idx="144">
                  <c:v>85891.728192147697</c:v>
                </c:pt>
                <c:pt idx="145">
                  <c:v>85128.018795237702</c:v>
                </c:pt>
                <c:pt idx="146">
                  <c:v>83193.928163172794</c:v>
                </c:pt>
                <c:pt idx="147">
                  <c:v>83653.226542700693</c:v>
                </c:pt>
                <c:pt idx="148">
                  <c:v>82897.370061015899</c:v>
                </c:pt>
                <c:pt idx="149">
                  <c:v>83741.457683571702</c:v>
                </c:pt>
                <c:pt idx="150">
                  <c:v>80930.4588104945</c:v>
                </c:pt>
                <c:pt idx="151">
                  <c:v>79675.641300555799</c:v>
                </c:pt>
                <c:pt idx="152">
                  <c:v>77544.291164720504</c:v>
                </c:pt>
                <c:pt idx="153">
                  <c:v>76961.972590054007</c:v>
                </c:pt>
                <c:pt idx="154">
                  <c:v>74463.861953736196</c:v>
                </c:pt>
                <c:pt idx="155">
                  <c:v>74238.691482406401</c:v>
                </c:pt>
                <c:pt idx="156">
                  <c:v>72431.836573657201</c:v>
                </c:pt>
                <c:pt idx="157">
                  <c:v>70948.385729746893</c:v>
                </c:pt>
                <c:pt idx="158">
                  <c:v>69365.120334749998</c:v>
                </c:pt>
                <c:pt idx="159">
                  <c:v>64032.398921625499</c:v>
                </c:pt>
                <c:pt idx="160">
                  <c:v>64053.2813769313</c:v>
                </c:pt>
                <c:pt idx="161">
                  <c:v>60245.096049635198</c:v>
                </c:pt>
                <c:pt idx="162">
                  <c:v>59057.076199983901</c:v>
                </c:pt>
                <c:pt idx="163">
                  <c:v>58526.348747898301</c:v>
                </c:pt>
                <c:pt idx="164">
                  <c:v>57691.459944858601</c:v>
                </c:pt>
                <c:pt idx="165">
                  <c:v>55577.5982743727</c:v>
                </c:pt>
                <c:pt idx="166">
                  <c:v>54819.548337304201</c:v>
                </c:pt>
                <c:pt idx="167">
                  <c:v>52748.042092273899</c:v>
                </c:pt>
                <c:pt idx="168">
                  <c:v>49477.253105030999</c:v>
                </c:pt>
                <c:pt idx="169">
                  <c:v>51669.766133872501</c:v>
                </c:pt>
                <c:pt idx="170">
                  <c:v>47736.818291463504</c:v>
                </c:pt>
                <c:pt idx="171">
                  <c:v>48554.446166301299</c:v>
                </c:pt>
                <c:pt idx="172">
                  <c:v>49619.492629032502</c:v>
                </c:pt>
                <c:pt idx="173">
                  <c:v>50205.158534699702</c:v>
                </c:pt>
                <c:pt idx="174">
                  <c:v>47917.020442507099</c:v>
                </c:pt>
                <c:pt idx="175">
                  <c:v>57085.2407753714</c:v>
                </c:pt>
                <c:pt idx="176">
                  <c:v>50197.258645874099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085824"/>
        <c:axId val="515087360"/>
      </c:lineChart>
      <c:dateAx>
        <c:axId val="515085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5087360"/>
        <c:crosses val="autoZero"/>
        <c:auto val="1"/>
        <c:lblOffset val="100"/>
        <c:baseTimeUnit val="months"/>
      </c:dateAx>
      <c:valAx>
        <c:axId val="515087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5085824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Expenses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v3 (2)'!$D$2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'Total v3 (2)'!$A$3:$A$179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 (2)'!$D$3:$D$182</c:f>
              <c:numCache>
                <c:formatCode>General</c:formatCode>
                <c:ptCount val="180"/>
                <c:pt idx="0">
                  <c:v>1232.72217112816</c:v>
                </c:pt>
                <c:pt idx="1">
                  <c:v>2744.8298529509898</c:v>
                </c:pt>
                <c:pt idx="2">
                  <c:v>2269.8200260076601</c:v>
                </c:pt>
                <c:pt idx="3">
                  <c:v>3886.1870446266198</c:v>
                </c:pt>
                <c:pt idx="4">
                  <c:v>2344.6416077560498</c:v>
                </c:pt>
                <c:pt idx="5">
                  <c:v>7213.8981341582203</c:v>
                </c:pt>
                <c:pt idx="6">
                  <c:v>4691.9798801396601</c:v>
                </c:pt>
                <c:pt idx="7">
                  <c:v>4841.8857490610098</c:v>
                </c:pt>
                <c:pt idx="8">
                  <c:v>5297.5501103365395</c:v>
                </c:pt>
                <c:pt idx="9">
                  <c:v>6200.3508953799001</c:v>
                </c:pt>
                <c:pt idx="10">
                  <c:v>6599.74528011442</c:v>
                </c:pt>
                <c:pt idx="11">
                  <c:v>5779.8228962194198</c:v>
                </c:pt>
                <c:pt idx="12">
                  <c:v>5936.2573138055504</c:v>
                </c:pt>
                <c:pt idx="13">
                  <c:v>5875.6767646048202</c:v>
                </c:pt>
                <c:pt idx="14">
                  <c:v>5477.4983271662804</c:v>
                </c:pt>
                <c:pt idx="15">
                  <c:v>6739.8364120880697</c:v>
                </c:pt>
                <c:pt idx="16">
                  <c:v>6291.0690738598996</c:v>
                </c:pt>
                <c:pt idx="17">
                  <c:v>6001.3135455092097</c:v>
                </c:pt>
                <c:pt idx="18">
                  <c:v>7188.66858858666</c:v>
                </c:pt>
                <c:pt idx="19">
                  <c:v>6891.1778789966602</c:v>
                </c:pt>
                <c:pt idx="20">
                  <c:v>6449.2030780655004</c:v>
                </c:pt>
                <c:pt idx="21">
                  <c:v>6736.1682673405103</c:v>
                </c:pt>
                <c:pt idx="22">
                  <c:v>7671.96899128738</c:v>
                </c:pt>
                <c:pt idx="23">
                  <c:v>7655.7302084720104</c:v>
                </c:pt>
                <c:pt idx="24">
                  <c:v>6561.5350455401403</c:v>
                </c:pt>
                <c:pt idx="25">
                  <c:v>6884.1853456989402</c:v>
                </c:pt>
                <c:pt idx="26">
                  <c:v>7183.8651694679602</c:v>
                </c:pt>
                <c:pt idx="27">
                  <c:v>7219.7668511491302</c:v>
                </c:pt>
                <c:pt idx="28">
                  <c:v>7812.1050093349304</c:v>
                </c:pt>
                <c:pt idx="29">
                  <c:v>7604.8391084123996</c:v>
                </c:pt>
                <c:pt idx="30">
                  <c:v>7158.9660595836704</c:v>
                </c:pt>
                <c:pt idx="31">
                  <c:v>7256.9373701347404</c:v>
                </c:pt>
                <c:pt idx="32">
                  <c:v>8463.8236243122992</c:v>
                </c:pt>
                <c:pt idx="33">
                  <c:v>7381.6325077844904</c:v>
                </c:pt>
                <c:pt idx="34">
                  <c:v>8203.4072597816103</c:v>
                </c:pt>
                <c:pt idx="35">
                  <c:v>8236.3818865202993</c:v>
                </c:pt>
                <c:pt idx="36">
                  <c:v>7683.8646078066804</c:v>
                </c:pt>
                <c:pt idx="37">
                  <c:v>8124.9953389682896</c:v>
                </c:pt>
                <c:pt idx="38">
                  <c:v>8273.3777548276594</c:v>
                </c:pt>
                <c:pt idx="39">
                  <c:v>7918.5377819275</c:v>
                </c:pt>
                <c:pt idx="40">
                  <c:v>7734.5030124203404</c:v>
                </c:pt>
                <c:pt idx="41">
                  <c:v>8425.5454572756098</c:v>
                </c:pt>
                <c:pt idx="42">
                  <c:v>8022.7174069297498</c:v>
                </c:pt>
                <c:pt idx="43">
                  <c:v>8256.8991076827406</c:v>
                </c:pt>
                <c:pt idx="44">
                  <c:v>8103.5027453781304</c:v>
                </c:pt>
                <c:pt idx="45">
                  <c:v>9169.7296275615208</c:v>
                </c:pt>
                <c:pt idx="46">
                  <c:v>8863.2895514349693</c:v>
                </c:pt>
                <c:pt idx="47">
                  <c:v>9025.8413538278091</c:v>
                </c:pt>
                <c:pt idx="48">
                  <c:v>7608.7506785645401</c:v>
                </c:pt>
                <c:pt idx="49">
                  <c:v>8743.1711005652305</c:v>
                </c:pt>
                <c:pt idx="50">
                  <c:v>8157.4563181787098</c:v>
                </c:pt>
                <c:pt idx="51">
                  <c:v>9309.6268782561492</c:v>
                </c:pt>
                <c:pt idx="52">
                  <c:v>9285.0785370027097</c:v>
                </c:pt>
                <c:pt idx="53">
                  <c:v>9168.7281085714603</c:v>
                </c:pt>
                <c:pt idx="54">
                  <c:v>9488.7680739312891</c:v>
                </c:pt>
                <c:pt idx="55">
                  <c:v>9504.5705606513202</c:v>
                </c:pt>
                <c:pt idx="56">
                  <c:v>9293.2654173419705</c:v>
                </c:pt>
                <c:pt idx="57">
                  <c:v>9728.4676656185493</c:v>
                </c:pt>
                <c:pt idx="58">
                  <c:v>9948.2699878800504</c:v>
                </c:pt>
                <c:pt idx="59">
                  <c:v>10928.3964051858</c:v>
                </c:pt>
                <c:pt idx="60">
                  <c:v>10270.339423795</c:v>
                </c:pt>
                <c:pt idx="61">
                  <c:v>10611.457816313099</c:v>
                </c:pt>
                <c:pt idx="62">
                  <c:v>10073.276507414699</c:v>
                </c:pt>
                <c:pt idx="63">
                  <c:v>11050.3534655242</c:v>
                </c:pt>
                <c:pt idx="64">
                  <c:v>10796.4926184179</c:v>
                </c:pt>
                <c:pt idx="65">
                  <c:v>11240.125478093199</c:v>
                </c:pt>
                <c:pt idx="66">
                  <c:v>11234.7304086287</c:v>
                </c:pt>
                <c:pt idx="67">
                  <c:v>11168.3430630817</c:v>
                </c:pt>
                <c:pt idx="68">
                  <c:v>11437.076801703301</c:v>
                </c:pt>
                <c:pt idx="69">
                  <c:v>11424.691010181799</c:v>
                </c:pt>
                <c:pt idx="70">
                  <c:v>11914.028985282999</c:v>
                </c:pt>
                <c:pt idx="71">
                  <c:v>11151.813238872201</c:v>
                </c:pt>
                <c:pt idx="72">
                  <c:v>11026.500625975301</c:v>
                </c:pt>
                <c:pt idx="73">
                  <c:v>11797.293278482401</c:v>
                </c:pt>
                <c:pt idx="74">
                  <c:v>10945.2393201674</c:v>
                </c:pt>
                <c:pt idx="75">
                  <c:v>12025.734937204001</c:v>
                </c:pt>
                <c:pt idx="76">
                  <c:v>11314.300291142999</c:v>
                </c:pt>
                <c:pt idx="77">
                  <c:v>11774.465933530801</c:v>
                </c:pt>
                <c:pt idx="78">
                  <c:v>12442.5000201697</c:v>
                </c:pt>
                <c:pt idx="79">
                  <c:v>12162.147593673901</c:v>
                </c:pt>
                <c:pt idx="80">
                  <c:v>12031.6120717514</c:v>
                </c:pt>
                <c:pt idx="81">
                  <c:v>11882.271158736499</c:v>
                </c:pt>
                <c:pt idx="82">
                  <c:v>11311.9254179864</c:v>
                </c:pt>
                <c:pt idx="83">
                  <c:v>12442.501564082</c:v>
                </c:pt>
                <c:pt idx="84">
                  <c:v>10393.460865663499</c:v>
                </c:pt>
                <c:pt idx="85">
                  <c:v>11715.069633457601</c:v>
                </c:pt>
                <c:pt idx="86">
                  <c:v>11388.5022215717</c:v>
                </c:pt>
                <c:pt idx="87">
                  <c:v>11143.210933001201</c:v>
                </c:pt>
                <c:pt idx="88">
                  <c:v>11258.008181031801</c:v>
                </c:pt>
                <c:pt idx="89">
                  <c:v>10906.389866158701</c:v>
                </c:pt>
                <c:pt idx="90">
                  <c:v>11080.6696400326</c:v>
                </c:pt>
                <c:pt idx="91">
                  <c:v>10603.978813342999</c:v>
                </c:pt>
                <c:pt idx="92">
                  <c:v>11902.2370371531</c:v>
                </c:pt>
                <c:pt idx="93">
                  <c:v>10629.880645663099</c:v>
                </c:pt>
                <c:pt idx="94">
                  <c:v>10675.0901797471</c:v>
                </c:pt>
                <c:pt idx="95">
                  <c:v>11179.3288751318</c:v>
                </c:pt>
                <c:pt idx="96">
                  <c:v>10930.289352416999</c:v>
                </c:pt>
                <c:pt idx="97">
                  <c:v>11110.8112459073</c:v>
                </c:pt>
                <c:pt idx="98">
                  <c:v>11303.5026672901</c:v>
                </c:pt>
                <c:pt idx="99">
                  <c:v>10643.1821376764</c:v>
                </c:pt>
                <c:pt idx="100">
                  <c:v>10402.9041555483</c:v>
                </c:pt>
                <c:pt idx="101">
                  <c:v>11048.0629340831</c:v>
                </c:pt>
                <c:pt idx="102">
                  <c:v>10717.327438738999</c:v>
                </c:pt>
                <c:pt idx="103">
                  <c:v>10905.4489517108</c:v>
                </c:pt>
                <c:pt idx="104">
                  <c:v>10289.470429803499</c:v>
                </c:pt>
                <c:pt idx="105">
                  <c:v>10357.8120004759</c:v>
                </c:pt>
                <c:pt idx="106">
                  <c:v>10643.163231462</c:v>
                </c:pt>
                <c:pt idx="107">
                  <c:v>11290.0549439676</c:v>
                </c:pt>
                <c:pt idx="108">
                  <c:v>11662.66708874</c:v>
                </c:pt>
                <c:pt idx="109">
                  <c:v>11171.102013173</c:v>
                </c:pt>
                <c:pt idx="110">
                  <c:v>11897.1574544471</c:v>
                </c:pt>
                <c:pt idx="111">
                  <c:v>10993.868787887501</c:v>
                </c:pt>
                <c:pt idx="112">
                  <c:v>11234.977713628899</c:v>
                </c:pt>
                <c:pt idx="113">
                  <c:v>11015.6634616426</c:v>
                </c:pt>
                <c:pt idx="114">
                  <c:v>10352.164454655</c:v>
                </c:pt>
                <c:pt idx="115">
                  <c:v>10898.9496936948</c:v>
                </c:pt>
                <c:pt idx="116">
                  <c:v>10832.6947615096</c:v>
                </c:pt>
                <c:pt idx="117">
                  <c:v>11056.246721182701</c:v>
                </c:pt>
                <c:pt idx="118">
                  <c:v>11263.0251942907</c:v>
                </c:pt>
                <c:pt idx="119">
                  <c:v>11954.0896868089</c:v>
                </c:pt>
                <c:pt idx="120">
                  <c:v>11094.3436921503</c:v>
                </c:pt>
                <c:pt idx="121">
                  <c:v>11741.523822277701</c:v>
                </c:pt>
                <c:pt idx="122">
                  <c:v>11711.0507459526</c:v>
                </c:pt>
                <c:pt idx="123">
                  <c:v>11713.414492005901</c:v>
                </c:pt>
                <c:pt idx="124">
                  <c:v>11456.026278451</c:v>
                </c:pt>
                <c:pt idx="125">
                  <c:v>11032.6025030783</c:v>
                </c:pt>
                <c:pt idx="126">
                  <c:v>11814.830968798</c:v>
                </c:pt>
                <c:pt idx="127">
                  <c:v>11935.728309189901</c:v>
                </c:pt>
                <c:pt idx="128">
                  <c:v>12232.8043822051</c:v>
                </c:pt>
                <c:pt idx="129">
                  <c:v>12177.577820418799</c:v>
                </c:pt>
                <c:pt idx="130">
                  <c:v>12283.244599539001</c:v>
                </c:pt>
                <c:pt idx="131">
                  <c:v>13805.1848210469</c:v>
                </c:pt>
                <c:pt idx="132">
                  <c:v>13860.957662494</c:v>
                </c:pt>
                <c:pt idx="133">
                  <c:v>14521.6280139229</c:v>
                </c:pt>
                <c:pt idx="134">
                  <c:v>14925.420236432001</c:v>
                </c:pt>
                <c:pt idx="135">
                  <c:v>14268.7075752315</c:v>
                </c:pt>
                <c:pt idx="136">
                  <c:v>14475.7469416518</c:v>
                </c:pt>
                <c:pt idx="137">
                  <c:v>14387.2645181395</c:v>
                </c:pt>
                <c:pt idx="138">
                  <c:v>14509.909027621299</c:v>
                </c:pt>
                <c:pt idx="139">
                  <c:v>14484.1548204759</c:v>
                </c:pt>
                <c:pt idx="140">
                  <c:v>14886.463683136</c:v>
                </c:pt>
                <c:pt idx="141">
                  <c:v>15336.5835700354</c:v>
                </c:pt>
                <c:pt idx="142">
                  <c:v>15649.835455750601</c:v>
                </c:pt>
                <c:pt idx="143">
                  <c:v>15597.384091453499</c:v>
                </c:pt>
                <c:pt idx="144">
                  <c:v>16103.2132361126</c:v>
                </c:pt>
                <c:pt idx="145">
                  <c:v>16383.6537550678</c:v>
                </c:pt>
                <c:pt idx="146">
                  <c:v>16708.208570255199</c:v>
                </c:pt>
                <c:pt idx="147">
                  <c:v>16593.007831222701</c:v>
                </c:pt>
                <c:pt idx="148">
                  <c:v>16733.587794944</c:v>
                </c:pt>
                <c:pt idx="149">
                  <c:v>16815.655134716599</c:v>
                </c:pt>
                <c:pt idx="150">
                  <c:v>16736.342715825798</c:v>
                </c:pt>
                <c:pt idx="151">
                  <c:v>16596.430517219898</c:v>
                </c:pt>
                <c:pt idx="152">
                  <c:v>16914.996337623899</c:v>
                </c:pt>
                <c:pt idx="153">
                  <c:v>17160.362710839599</c:v>
                </c:pt>
                <c:pt idx="154">
                  <c:v>17387.249790580401</c:v>
                </c:pt>
                <c:pt idx="155">
                  <c:v>17359.153846826001</c:v>
                </c:pt>
                <c:pt idx="156">
                  <c:v>19069.7723495149</c:v>
                </c:pt>
                <c:pt idx="157">
                  <c:v>18366.568879111899</c:v>
                </c:pt>
                <c:pt idx="158">
                  <c:v>19963.1654052208</c:v>
                </c:pt>
                <c:pt idx="159">
                  <c:v>20289.638872862601</c:v>
                </c:pt>
                <c:pt idx="160">
                  <c:v>21311.264450020601</c:v>
                </c:pt>
                <c:pt idx="161">
                  <c:v>22020.191461471899</c:v>
                </c:pt>
                <c:pt idx="162">
                  <c:v>22200.440917430999</c:v>
                </c:pt>
                <c:pt idx="163">
                  <c:v>23705.522701619801</c:v>
                </c:pt>
                <c:pt idx="164">
                  <c:v>24430.6085602411</c:v>
                </c:pt>
                <c:pt idx="165">
                  <c:v>26424.8811105243</c:v>
                </c:pt>
                <c:pt idx="166">
                  <c:v>26445.190036429001</c:v>
                </c:pt>
                <c:pt idx="167">
                  <c:v>28678.902619861801</c:v>
                </c:pt>
                <c:pt idx="168">
                  <c:v>29574.4155495741</c:v>
                </c:pt>
                <c:pt idx="169">
                  <c:v>29506.817131292901</c:v>
                </c:pt>
                <c:pt idx="170">
                  <c:v>31162.896056928799</c:v>
                </c:pt>
                <c:pt idx="171">
                  <c:v>30965.565653704001</c:v>
                </c:pt>
                <c:pt idx="172">
                  <c:v>30052.406428719201</c:v>
                </c:pt>
                <c:pt idx="173">
                  <c:v>27797.7460560012</c:v>
                </c:pt>
                <c:pt idx="174">
                  <c:v>26665.128023834299</c:v>
                </c:pt>
                <c:pt idx="175">
                  <c:v>23557.1362315677</c:v>
                </c:pt>
                <c:pt idx="176">
                  <c:v>21049.848682838201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v3 (2)'!$E$2</c:f>
              <c:strCache>
                <c:ptCount val="1"/>
                <c:pt idx="0">
                  <c:v>Estim</c:v>
                </c:pt>
              </c:strCache>
            </c:strRef>
          </c:tx>
          <c:marker>
            <c:symbol val="none"/>
          </c:marker>
          <c:cat>
            <c:numRef>
              <c:f>'Total v3 (2)'!$A$3:$A$179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 (2)'!$E$3:$E$182</c:f>
              <c:numCache>
                <c:formatCode>General</c:formatCode>
                <c:ptCount val="180"/>
                <c:pt idx="0">
                  <c:v>101.889592766948</c:v>
                </c:pt>
                <c:pt idx="1">
                  <c:v>7207.1366608606904</c:v>
                </c:pt>
                <c:pt idx="2">
                  <c:v>2467.9377646381399</c:v>
                </c:pt>
                <c:pt idx="3">
                  <c:v>4389.9529439120297</c:v>
                </c:pt>
                <c:pt idx="4">
                  <c:v>2638.4933143520102</c:v>
                </c:pt>
                <c:pt idx="5">
                  <c:v>6155.9799942336604</c:v>
                </c:pt>
                <c:pt idx="6">
                  <c:v>8457.5927278346007</c:v>
                </c:pt>
                <c:pt idx="7">
                  <c:v>8257.4220576199496</c:v>
                </c:pt>
                <c:pt idx="8">
                  <c:v>8414.0990487242907</c:v>
                </c:pt>
                <c:pt idx="9">
                  <c:v>9611.9552939970999</c:v>
                </c:pt>
                <c:pt idx="10">
                  <c:v>9382.6396741157296</c:v>
                </c:pt>
                <c:pt idx="11">
                  <c:v>9397.9177259591197</c:v>
                </c:pt>
                <c:pt idx="12">
                  <c:v>10228.2008876487</c:v>
                </c:pt>
                <c:pt idx="13">
                  <c:v>9244.8785756317593</c:v>
                </c:pt>
                <c:pt idx="14">
                  <c:v>9877.5284990087493</c:v>
                </c:pt>
                <c:pt idx="15">
                  <c:v>10294.596227488</c:v>
                </c:pt>
                <c:pt idx="16">
                  <c:v>10550.0796537105</c:v>
                </c:pt>
                <c:pt idx="17">
                  <c:v>9856.3015576701291</c:v>
                </c:pt>
                <c:pt idx="18">
                  <c:v>9975.2927793748895</c:v>
                </c:pt>
                <c:pt idx="19">
                  <c:v>10550.4614366773</c:v>
                </c:pt>
                <c:pt idx="20">
                  <c:v>10828.7754866695</c:v>
                </c:pt>
                <c:pt idx="21">
                  <c:v>10936.634474955001</c:v>
                </c:pt>
                <c:pt idx="22">
                  <c:v>10940.046995978701</c:v>
                </c:pt>
                <c:pt idx="23">
                  <c:v>11440.0472704149</c:v>
                </c:pt>
                <c:pt idx="24">
                  <c:v>9654.4823845696101</c:v>
                </c:pt>
                <c:pt idx="25">
                  <c:v>9807.4501264880291</c:v>
                </c:pt>
                <c:pt idx="26">
                  <c:v>10232.1730052857</c:v>
                </c:pt>
                <c:pt idx="27">
                  <c:v>10699.675545725</c:v>
                </c:pt>
                <c:pt idx="28">
                  <c:v>10954.8303469532</c:v>
                </c:pt>
                <c:pt idx="29">
                  <c:v>11107.993185417599</c:v>
                </c:pt>
                <c:pt idx="30">
                  <c:v>10892.7213251434</c:v>
                </c:pt>
                <c:pt idx="31">
                  <c:v>11004.5672770947</c:v>
                </c:pt>
                <c:pt idx="32">
                  <c:v>11849.957677304001</c:v>
                </c:pt>
                <c:pt idx="33">
                  <c:v>11643.278402077</c:v>
                </c:pt>
                <c:pt idx="34">
                  <c:v>11854.805783043499</c:v>
                </c:pt>
                <c:pt idx="35">
                  <c:v>12107.491405434999</c:v>
                </c:pt>
                <c:pt idx="36">
                  <c:v>11629.006186909</c:v>
                </c:pt>
                <c:pt idx="37">
                  <c:v>11789.2166491306</c:v>
                </c:pt>
                <c:pt idx="38">
                  <c:v>11974.6203293534</c:v>
                </c:pt>
                <c:pt idx="39">
                  <c:v>12148.109252198199</c:v>
                </c:pt>
                <c:pt idx="40">
                  <c:v>11677.452492251599</c:v>
                </c:pt>
                <c:pt idx="41">
                  <c:v>12310.3322638467</c:v>
                </c:pt>
                <c:pt idx="42">
                  <c:v>12229.390583874399</c:v>
                </c:pt>
                <c:pt idx="43">
                  <c:v>12212.573825036099</c:v>
                </c:pt>
                <c:pt idx="44">
                  <c:v>11931.9656318693</c:v>
                </c:pt>
                <c:pt idx="45">
                  <c:v>12460.4735580247</c:v>
                </c:pt>
                <c:pt idx="46">
                  <c:v>12482.8188899161</c:v>
                </c:pt>
                <c:pt idx="47">
                  <c:v>12724.5839553645</c:v>
                </c:pt>
                <c:pt idx="48">
                  <c:v>12649.0887650277</c:v>
                </c:pt>
                <c:pt idx="49">
                  <c:v>12646.5019281064</c:v>
                </c:pt>
                <c:pt idx="50">
                  <c:v>12914.2384043485</c:v>
                </c:pt>
                <c:pt idx="51">
                  <c:v>12847.734565324001</c:v>
                </c:pt>
                <c:pt idx="52">
                  <c:v>13320.3112431277</c:v>
                </c:pt>
                <c:pt idx="53">
                  <c:v>13415.863574764</c:v>
                </c:pt>
                <c:pt idx="54">
                  <c:v>12822.0259588716</c:v>
                </c:pt>
                <c:pt idx="55">
                  <c:v>13448.257716915899</c:v>
                </c:pt>
                <c:pt idx="56">
                  <c:v>12895.6081597313</c:v>
                </c:pt>
                <c:pt idx="57">
                  <c:v>13488.2173993796</c:v>
                </c:pt>
                <c:pt idx="58">
                  <c:v>13194.864918486899</c:v>
                </c:pt>
                <c:pt idx="59">
                  <c:v>14878.714267788</c:v>
                </c:pt>
                <c:pt idx="60">
                  <c:v>13494.679903849201</c:v>
                </c:pt>
                <c:pt idx="61">
                  <c:v>13675.585202693601</c:v>
                </c:pt>
                <c:pt idx="62">
                  <c:v>14132.9005536232</c:v>
                </c:pt>
                <c:pt idx="63">
                  <c:v>13967.658533939501</c:v>
                </c:pt>
                <c:pt idx="64">
                  <c:v>13802.024023575899</c:v>
                </c:pt>
                <c:pt idx="65">
                  <c:v>14063.0703032078</c:v>
                </c:pt>
                <c:pt idx="66">
                  <c:v>13662.9360287257</c:v>
                </c:pt>
                <c:pt idx="67">
                  <c:v>13877.901573875701</c:v>
                </c:pt>
                <c:pt idx="68">
                  <c:v>14080.1542517942</c:v>
                </c:pt>
                <c:pt idx="69">
                  <c:v>14095.2943297244</c:v>
                </c:pt>
                <c:pt idx="70">
                  <c:v>14016.977358284401</c:v>
                </c:pt>
                <c:pt idx="71">
                  <c:v>13515.6919233109</c:v>
                </c:pt>
                <c:pt idx="72">
                  <c:v>13430.1559958503</c:v>
                </c:pt>
                <c:pt idx="73">
                  <c:v>14427.425375986</c:v>
                </c:pt>
                <c:pt idx="74">
                  <c:v>13877.8169073675</c:v>
                </c:pt>
                <c:pt idx="75">
                  <c:v>14537.472766589501</c:v>
                </c:pt>
                <c:pt idx="76">
                  <c:v>13905.3714083171</c:v>
                </c:pt>
                <c:pt idx="77">
                  <c:v>13999.638784528401</c:v>
                </c:pt>
                <c:pt idx="78">
                  <c:v>14268.254911722101</c:v>
                </c:pt>
                <c:pt idx="79">
                  <c:v>13930.9626016448</c:v>
                </c:pt>
                <c:pt idx="80">
                  <c:v>13763.5640189565</c:v>
                </c:pt>
                <c:pt idx="81">
                  <c:v>14013.714422806001</c:v>
                </c:pt>
                <c:pt idx="82">
                  <c:v>13449.594179424301</c:v>
                </c:pt>
                <c:pt idx="83">
                  <c:v>14061.9674384788</c:v>
                </c:pt>
                <c:pt idx="84">
                  <c:v>12896.3345881926</c:v>
                </c:pt>
                <c:pt idx="85">
                  <c:v>13103.1987245624</c:v>
                </c:pt>
                <c:pt idx="86">
                  <c:v>13267.257705415201</c:v>
                </c:pt>
                <c:pt idx="87">
                  <c:v>13651.7351763395</c:v>
                </c:pt>
                <c:pt idx="88">
                  <c:v>12887.926267356601</c:v>
                </c:pt>
                <c:pt idx="89">
                  <c:v>13360.312654088801</c:v>
                </c:pt>
                <c:pt idx="90">
                  <c:v>12901.296402686099</c:v>
                </c:pt>
                <c:pt idx="91">
                  <c:v>13206.1759947927</c:v>
                </c:pt>
                <c:pt idx="92">
                  <c:v>13266.8506804151</c:v>
                </c:pt>
                <c:pt idx="93">
                  <c:v>13049.309590140299</c:v>
                </c:pt>
                <c:pt idx="94">
                  <c:v>12639.8187989615</c:v>
                </c:pt>
                <c:pt idx="95">
                  <c:v>13640.674183806699</c:v>
                </c:pt>
                <c:pt idx="96">
                  <c:v>12747.3052048351</c:v>
                </c:pt>
                <c:pt idx="97">
                  <c:v>13348.210074037201</c:v>
                </c:pt>
                <c:pt idx="98">
                  <c:v>13635.031821266701</c:v>
                </c:pt>
                <c:pt idx="99">
                  <c:v>12744.755243564199</c:v>
                </c:pt>
                <c:pt idx="100">
                  <c:v>12875.097295182401</c:v>
                </c:pt>
                <c:pt idx="101">
                  <c:v>13656.7236761068</c:v>
                </c:pt>
                <c:pt idx="102">
                  <c:v>12749.9576149033</c:v>
                </c:pt>
                <c:pt idx="103">
                  <c:v>12669.487957625801</c:v>
                </c:pt>
                <c:pt idx="104">
                  <c:v>12459.6561069251</c:v>
                </c:pt>
                <c:pt idx="105">
                  <c:v>12566.0193567976</c:v>
                </c:pt>
                <c:pt idx="106">
                  <c:v>12227.282542549599</c:v>
                </c:pt>
                <c:pt idx="107">
                  <c:v>13130.150507178099</c:v>
                </c:pt>
                <c:pt idx="108">
                  <c:v>13922.595247392501</c:v>
                </c:pt>
                <c:pt idx="109">
                  <c:v>13132.0937065896</c:v>
                </c:pt>
                <c:pt idx="110">
                  <c:v>13790.268053858201</c:v>
                </c:pt>
                <c:pt idx="111">
                  <c:v>12775.9406902674</c:v>
                </c:pt>
                <c:pt idx="112">
                  <c:v>13090.346487746099</c:v>
                </c:pt>
                <c:pt idx="113">
                  <c:v>12598.188359784101</c:v>
                </c:pt>
                <c:pt idx="114">
                  <c:v>12268.116683759899</c:v>
                </c:pt>
                <c:pt idx="115">
                  <c:v>12194.728710404201</c:v>
                </c:pt>
                <c:pt idx="116">
                  <c:v>12354.6486561124</c:v>
                </c:pt>
                <c:pt idx="117">
                  <c:v>12299.8637015412</c:v>
                </c:pt>
                <c:pt idx="118">
                  <c:v>12587.673320382701</c:v>
                </c:pt>
                <c:pt idx="119">
                  <c:v>13286.5777231468</c:v>
                </c:pt>
                <c:pt idx="120">
                  <c:v>12553.0536617658</c:v>
                </c:pt>
                <c:pt idx="121">
                  <c:v>13234.0889137698</c:v>
                </c:pt>
                <c:pt idx="122">
                  <c:v>13252.8886876293</c:v>
                </c:pt>
                <c:pt idx="123">
                  <c:v>13173.354899518899</c:v>
                </c:pt>
                <c:pt idx="124">
                  <c:v>13441.540052631301</c:v>
                </c:pt>
                <c:pt idx="125">
                  <c:v>12654.968127595001</c:v>
                </c:pt>
                <c:pt idx="126">
                  <c:v>13380.579360224199</c:v>
                </c:pt>
                <c:pt idx="127">
                  <c:v>13448.092550675599</c:v>
                </c:pt>
                <c:pt idx="128">
                  <c:v>13754.864375172499</c:v>
                </c:pt>
                <c:pt idx="129">
                  <c:v>13753.5653878434</c:v>
                </c:pt>
                <c:pt idx="130">
                  <c:v>13718.991559575399</c:v>
                </c:pt>
                <c:pt idx="131">
                  <c:v>14903.297962004701</c:v>
                </c:pt>
                <c:pt idx="132">
                  <c:v>15062.2733746215</c:v>
                </c:pt>
                <c:pt idx="133">
                  <c:v>15531.6398414083</c:v>
                </c:pt>
                <c:pt idx="134">
                  <c:v>15728.3682822299</c:v>
                </c:pt>
                <c:pt idx="135">
                  <c:v>14930.0666255461</c:v>
                </c:pt>
                <c:pt idx="136">
                  <c:v>15059.7044555586</c:v>
                </c:pt>
                <c:pt idx="137">
                  <c:v>15021.8046275221</c:v>
                </c:pt>
                <c:pt idx="138">
                  <c:v>15013.495613039</c:v>
                </c:pt>
                <c:pt idx="139">
                  <c:v>14816.9207654576</c:v>
                </c:pt>
                <c:pt idx="140">
                  <c:v>15164.0691949794</c:v>
                </c:pt>
                <c:pt idx="141">
                  <c:v>15173.347238639701</c:v>
                </c:pt>
                <c:pt idx="142">
                  <c:v>15317.336587220199</c:v>
                </c:pt>
                <c:pt idx="143">
                  <c:v>15095.348926913</c:v>
                </c:pt>
                <c:pt idx="144">
                  <c:v>15529.55357668</c:v>
                </c:pt>
                <c:pt idx="145">
                  <c:v>15666.0202948649</c:v>
                </c:pt>
                <c:pt idx="146">
                  <c:v>15785.432860913401</c:v>
                </c:pt>
                <c:pt idx="147">
                  <c:v>15728.1133917766</c:v>
                </c:pt>
                <c:pt idx="148">
                  <c:v>15842.017219756701</c:v>
                </c:pt>
                <c:pt idx="149">
                  <c:v>15965.031559336499</c:v>
                </c:pt>
                <c:pt idx="150">
                  <c:v>15698.7118991185</c:v>
                </c:pt>
                <c:pt idx="151">
                  <c:v>15505.8021223623</c:v>
                </c:pt>
                <c:pt idx="152">
                  <c:v>15864.204202179901</c:v>
                </c:pt>
                <c:pt idx="153">
                  <c:v>15892.390921632599</c:v>
                </c:pt>
                <c:pt idx="154">
                  <c:v>15770.5602228435</c:v>
                </c:pt>
                <c:pt idx="155">
                  <c:v>15744.0957611633</c:v>
                </c:pt>
                <c:pt idx="156">
                  <c:v>17067.494997610502</c:v>
                </c:pt>
                <c:pt idx="157">
                  <c:v>16632.4933533658</c:v>
                </c:pt>
                <c:pt idx="158">
                  <c:v>17950.389730437299</c:v>
                </c:pt>
                <c:pt idx="159">
                  <c:v>18297.050760809099</c:v>
                </c:pt>
                <c:pt idx="160">
                  <c:v>18860.0851577949</c:v>
                </c:pt>
                <c:pt idx="161">
                  <c:v>19280.541158963199</c:v>
                </c:pt>
                <c:pt idx="162">
                  <c:v>19712.577769323099</c:v>
                </c:pt>
                <c:pt idx="163">
                  <c:v>20578.382302256501</c:v>
                </c:pt>
                <c:pt idx="164">
                  <c:v>21044.1330565811</c:v>
                </c:pt>
                <c:pt idx="165">
                  <c:v>22162.213796898799</c:v>
                </c:pt>
                <c:pt idx="166">
                  <c:v>22186.564135963301</c:v>
                </c:pt>
                <c:pt idx="167">
                  <c:v>23522.128360762301</c:v>
                </c:pt>
                <c:pt idx="168">
                  <c:v>24627.060837618701</c:v>
                </c:pt>
                <c:pt idx="169">
                  <c:v>24640.015626864199</c:v>
                </c:pt>
                <c:pt idx="170">
                  <c:v>25453.6477365389</c:v>
                </c:pt>
                <c:pt idx="171">
                  <c:v>25760.516224757801</c:v>
                </c:pt>
                <c:pt idx="172">
                  <c:v>25507.5591702975</c:v>
                </c:pt>
                <c:pt idx="173">
                  <c:v>25205.724437515</c:v>
                </c:pt>
                <c:pt idx="174">
                  <c:v>25644.5954702034</c:v>
                </c:pt>
                <c:pt idx="175">
                  <c:v>24277.611908737199</c:v>
                </c:pt>
                <c:pt idx="176">
                  <c:v>26441.631863471499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191168"/>
        <c:axId val="515192704"/>
      </c:lineChart>
      <c:dateAx>
        <c:axId val="51519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5192704"/>
        <c:crosses val="autoZero"/>
        <c:auto val="1"/>
        <c:lblOffset val="100"/>
        <c:baseTimeUnit val="months"/>
      </c:dateAx>
      <c:valAx>
        <c:axId val="515192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5191168"/>
        <c:crosses val="autoZero"/>
        <c:crossBetween val="between"/>
        <c:dispUnits>
          <c:builtInUnit val="thousands"/>
          <c:dispUnitsLbl/>
        </c:dispUnits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 recoveries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'Total v3 (2)'!$I$2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val>
            <c:numRef>
              <c:f>'Total v3 (2)'!$I$3:$I$179</c:f>
              <c:numCache>
                <c:formatCode>General</c:formatCode>
                <c:ptCount val="177"/>
                <c:pt idx="0">
                  <c:v>0.54789615931228575</c:v>
                </c:pt>
                <c:pt idx="1">
                  <c:v>0.5</c:v>
                </c:pt>
                <c:pt idx="2">
                  <c:v>0.65520113801305979</c:v>
                </c:pt>
                <c:pt idx="3">
                  <c:v>0.79640126007991452</c:v>
                </c:pt>
                <c:pt idx="4">
                  <c:v>0.75665404560286986</c:v>
                </c:pt>
                <c:pt idx="5">
                  <c:v>1.0727879332322827</c:v>
                </c:pt>
                <c:pt idx="6">
                  <c:v>1.0133374825366117</c:v>
                </c:pt>
                <c:pt idx="7">
                  <c:v>0.55904590163376611</c:v>
                </c:pt>
                <c:pt idx="8">
                  <c:v>1.0212103825375318</c:v>
                </c:pt>
                <c:pt idx="9">
                  <c:v>0.70854345967444543</c:v>
                </c:pt>
                <c:pt idx="10">
                  <c:v>1.0432137051851045</c:v>
                </c:pt>
                <c:pt idx="11">
                  <c:v>0.79807157140459262</c:v>
                </c:pt>
                <c:pt idx="12">
                  <c:v>1.0464666842182622</c:v>
                </c:pt>
                <c:pt idx="13">
                  <c:v>0.73973197787519562</c:v>
                </c:pt>
                <c:pt idx="14">
                  <c:v>1.0726933227531421</c:v>
                </c:pt>
                <c:pt idx="15">
                  <c:v>0.9615664453581716</c:v>
                </c:pt>
                <c:pt idx="16">
                  <c:v>1.0186393637579521</c:v>
                </c:pt>
                <c:pt idx="17">
                  <c:v>0.7685421682087944</c:v>
                </c:pt>
                <c:pt idx="18">
                  <c:v>0.79892488865318501</c:v>
                </c:pt>
                <c:pt idx="19">
                  <c:v>0.7805460634353143</c:v>
                </c:pt>
                <c:pt idx="20">
                  <c:v>0.74506799286127945</c:v>
                </c:pt>
                <c:pt idx="21">
                  <c:v>0.82462398548845284</c:v>
                </c:pt>
                <c:pt idx="22">
                  <c:v>0.72912207024607989</c:v>
                </c:pt>
                <c:pt idx="23">
                  <c:v>0.71927924731405979</c:v>
                </c:pt>
                <c:pt idx="24">
                  <c:v>0.5806435434768058</c:v>
                </c:pt>
                <c:pt idx="25">
                  <c:v>0.76427825957218276</c:v>
                </c:pt>
                <c:pt idx="26">
                  <c:v>0.94203634860273489</c:v>
                </c:pt>
                <c:pt idx="27">
                  <c:v>0.74241040721470508</c:v>
                </c:pt>
                <c:pt idx="28">
                  <c:v>1.1101728052343305</c:v>
                </c:pt>
                <c:pt idx="29">
                  <c:v>0.6733773243078659</c:v>
                </c:pt>
                <c:pt idx="30">
                  <c:v>0.81418254270413326</c:v>
                </c:pt>
                <c:pt idx="31">
                  <c:v>0.87527080025688631</c:v>
                </c:pt>
                <c:pt idx="32">
                  <c:v>1.0390394031137142</c:v>
                </c:pt>
                <c:pt idx="33">
                  <c:v>0.77076559567425584</c:v>
                </c:pt>
                <c:pt idx="34">
                  <c:v>0.96646995616217213</c:v>
                </c:pt>
                <c:pt idx="35">
                  <c:v>0.94676991314701819</c:v>
                </c:pt>
                <c:pt idx="36">
                  <c:v>0.7366320947705205</c:v>
                </c:pt>
                <c:pt idx="37">
                  <c:v>0.86512453697188796</c:v>
                </c:pt>
                <c:pt idx="38">
                  <c:v>0.83935813399008663</c:v>
                </c:pt>
                <c:pt idx="39">
                  <c:v>0.76230271557629992</c:v>
                </c:pt>
                <c:pt idx="40">
                  <c:v>0.8290085814658914</c:v>
                </c:pt>
                <c:pt idx="41">
                  <c:v>0.72160910810945034</c:v>
                </c:pt>
                <c:pt idx="42">
                  <c:v>0.73682717912965157</c:v>
                </c:pt>
                <c:pt idx="43">
                  <c:v>0.71188943047993603</c:v>
                </c:pt>
                <c:pt idx="44">
                  <c:v>0.87278794332996235</c:v>
                </c:pt>
                <c:pt idx="45">
                  <c:v>0.78193463413352915</c:v>
                </c:pt>
                <c:pt idx="46">
                  <c:v>0.89182993928187315</c:v>
                </c:pt>
                <c:pt idx="47">
                  <c:v>0.76910239061124108</c:v>
                </c:pt>
                <c:pt idx="48">
                  <c:v>0.73022077937987262</c:v>
                </c:pt>
                <c:pt idx="49">
                  <c:v>0.84783316678044507</c:v>
                </c:pt>
                <c:pt idx="50">
                  <c:v>0.75443971368086782</c:v>
                </c:pt>
                <c:pt idx="51">
                  <c:v>0.75879017198358378</c:v>
                </c:pt>
                <c:pt idx="52">
                  <c:v>0.86781827305260772</c:v>
                </c:pt>
                <c:pt idx="53">
                  <c:v>0.91945584286642146</c:v>
                </c:pt>
                <c:pt idx="54">
                  <c:v>0.69442739636459383</c:v>
                </c:pt>
                <c:pt idx="55">
                  <c:v>0.8276490868135713</c:v>
                </c:pt>
                <c:pt idx="56">
                  <c:v>0.91712096200140591</c:v>
                </c:pt>
                <c:pt idx="57">
                  <c:v>0.84266832713897144</c:v>
                </c:pt>
                <c:pt idx="58">
                  <c:v>0.91183775014958612</c:v>
                </c:pt>
                <c:pt idx="59">
                  <c:v>0.89305157024673276</c:v>
                </c:pt>
                <c:pt idx="60">
                  <c:v>0.66705342832986181</c:v>
                </c:pt>
                <c:pt idx="61">
                  <c:v>0.74795050221828741</c:v>
                </c:pt>
                <c:pt idx="62">
                  <c:v>0.71489324396207998</c:v>
                </c:pt>
                <c:pt idx="63">
                  <c:v>0.65925017195814051</c:v>
                </c:pt>
                <c:pt idx="64">
                  <c:v>0.72022385951028456</c:v>
                </c:pt>
                <c:pt idx="65">
                  <c:v>0.64355201235452342</c:v>
                </c:pt>
                <c:pt idx="66">
                  <c:v>0.7283136941448809</c:v>
                </c:pt>
                <c:pt idx="67">
                  <c:v>0.70185627384597382</c:v>
                </c:pt>
                <c:pt idx="68">
                  <c:v>0.68892923293463904</c:v>
                </c:pt>
                <c:pt idx="69">
                  <c:v>0.70663193879762121</c:v>
                </c:pt>
                <c:pt idx="70">
                  <c:v>0.7097257750870678</c:v>
                </c:pt>
                <c:pt idx="71">
                  <c:v>0.73194665179734753</c:v>
                </c:pt>
                <c:pt idx="72">
                  <c:v>0.72958106307644621</c:v>
                </c:pt>
                <c:pt idx="73">
                  <c:v>0.77579410486861444</c:v>
                </c:pt>
                <c:pt idx="74">
                  <c:v>0.77091183837335853</c:v>
                </c:pt>
                <c:pt idx="75">
                  <c:v>0.70858117440164203</c:v>
                </c:pt>
                <c:pt idx="76">
                  <c:v>0.74943551316130919</c:v>
                </c:pt>
                <c:pt idx="77">
                  <c:v>0.71750831918538105</c:v>
                </c:pt>
                <c:pt idx="78">
                  <c:v>0.69913863374054486</c:v>
                </c:pt>
                <c:pt idx="79">
                  <c:v>0.75845504333828229</c:v>
                </c:pt>
                <c:pt idx="80">
                  <c:v>0.73623884922900695</c:v>
                </c:pt>
                <c:pt idx="81">
                  <c:v>0.81607061005114734</c:v>
                </c:pt>
                <c:pt idx="82">
                  <c:v>0.74051602522758242</c:v>
                </c:pt>
                <c:pt idx="83">
                  <c:v>0.77398140638138879</c:v>
                </c:pt>
                <c:pt idx="84">
                  <c:v>0.71817528638034256</c:v>
                </c:pt>
                <c:pt idx="85">
                  <c:v>0.69475868169274946</c:v>
                </c:pt>
                <c:pt idx="86">
                  <c:v>0.71542338738850564</c:v>
                </c:pt>
                <c:pt idx="87">
                  <c:v>0.73668825279655969</c:v>
                </c:pt>
                <c:pt idx="88">
                  <c:v>0.6591890596789578</c:v>
                </c:pt>
                <c:pt idx="89">
                  <c:v>0.70656274557285181</c:v>
                </c:pt>
                <c:pt idx="90">
                  <c:v>0.77761913330791699</c:v>
                </c:pt>
                <c:pt idx="91">
                  <c:v>0.76923367419156785</c:v>
                </c:pt>
                <c:pt idx="92">
                  <c:v>0.80324549319890681</c:v>
                </c:pt>
                <c:pt idx="93">
                  <c:v>0.80202248907856644</c:v>
                </c:pt>
                <c:pt idx="94">
                  <c:v>0.83572566226750034</c:v>
                </c:pt>
                <c:pt idx="95">
                  <c:v>0.84709501974644408</c:v>
                </c:pt>
                <c:pt idx="96">
                  <c:v>0.87332413918604124</c:v>
                </c:pt>
                <c:pt idx="97">
                  <c:v>0.81694524494912768</c:v>
                </c:pt>
                <c:pt idx="98">
                  <c:v>0.84355605990980786</c:v>
                </c:pt>
                <c:pt idx="99">
                  <c:v>0.84543046858227777</c:v>
                </c:pt>
                <c:pt idx="100">
                  <c:v>0.87843743694181509</c:v>
                </c:pt>
                <c:pt idx="101">
                  <c:v>0.82370343737147034</c:v>
                </c:pt>
                <c:pt idx="102">
                  <c:v>0.83298288180985303</c:v>
                </c:pt>
                <c:pt idx="103">
                  <c:v>0.83546259326356975</c:v>
                </c:pt>
                <c:pt idx="104">
                  <c:v>0.77172387879109527</c:v>
                </c:pt>
                <c:pt idx="105">
                  <c:v>0.74828887381940667</c:v>
                </c:pt>
                <c:pt idx="106">
                  <c:v>0.75934399974611544</c:v>
                </c:pt>
                <c:pt idx="107">
                  <c:v>0.76791242172275243</c:v>
                </c:pt>
                <c:pt idx="108">
                  <c:v>0.7614779153372494</c:v>
                </c:pt>
                <c:pt idx="109">
                  <c:v>0.75924022724908979</c:v>
                </c:pt>
                <c:pt idx="110">
                  <c:v>0.74929871923254432</c:v>
                </c:pt>
                <c:pt idx="111">
                  <c:v>0.70351367876154425</c:v>
                </c:pt>
                <c:pt idx="112">
                  <c:v>0.73161848719275935</c:v>
                </c:pt>
                <c:pt idx="113">
                  <c:v>0.70631413350631012</c:v>
                </c:pt>
                <c:pt idx="114">
                  <c:v>0.66288487298923982</c:v>
                </c:pt>
                <c:pt idx="115">
                  <c:v>0.71128589941256548</c:v>
                </c:pt>
                <c:pt idx="116">
                  <c:v>0.70885246132668156</c:v>
                </c:pt>
                <c:pt idx="117">
                  <c:v>0.71944758490562433</c:v>
                </c:pt>
                <c:pt idx="118">
                  <c:v>0.704622925246708</c:v>
                </c:pt>
                <c:pt idx="119">
                  <c:v>0.7128278957109323</c:v>
                </c:pt>
                <c:pt idx="120">
                  <c:v>0.73215843202116226</c:v>
                </c:pt>
                <c:pt idx="121">
                  <c:v>0.71176850403880954</c:v>
                </c:pt>
                <c:pt idx="122">
                  <c:v>0.73316641024313223</c:v>
                </c:pt>
                <c:pt idx="123">
                  <c:v>0.76377905999897744</c:v>
                </c:pt>
                <c:pt idx="124">
                  <c:v>0.73299133381354298</c:v>
                </c:pt>
                <c:pt idx="125">
                  <c:v>0.7672070556456646</c:v>
                </c:pt>
                <c:pt idx="126">
                  <c:v>0.76800501695187662</c:v>
                </c:pt>
                <c:pt idx="127">
                  <c:v>0.76226751932391035</c:v>
                </c:pt>
                <c:pt idx="128">
                  <c:v>0.77477002646545778</c:v>
                </c:pt>
                <c:pt idx="129">
                  <c:v>0.79496228710752592</c:v>
                </c:pt>
                <c:pt idx="130">
                  <c:v>0.77976066826733637</c:v>
                </c:pt>
                <c:pt idx="131">
                  <c:v>0.82960150852296999</c:v>
                </c:pt>
                <c:pt idx="132">
                  <c:v>0.7923840353412448</c:v>
                </c:pt>
                <c:pt idx="133">
                  <c:v>0.83770891564397931</c:v>
                </c:pt>
                <c:pt idx="134">
                  <c:v>0.82846193703241067</c:v>
                </c:pt>
                <c:pt idx="135">
                  <c:v>0.80586216423588763</c:v>
                </c:pt>
                <c:pt idx="136">
                  <c:v>0.81596087503697845</c:v>
                </c:pt>
                <c:pt idx="137">
                  <c:v>0.80090094923378774</c:v>
                </c:pt>
                <c:pt idx="138">
                  <c:v>0.82211370656964478</c:v>
                </c:pt>
                <c:pt idx="139">
                  <c:v>0.7825384641950609</c:v>
                </c:pt>
                <c:pt idx="140">
                  <c:v>0.7764149882328496</c:v>
                </c:pt>
                <c:pt idx="141">
                  <c:v>0.78256142989021327</c:v>
                </c:pt>
                <c:pt idx="142">
                  <c:v>0.78588156062129266</c:v>
                </c:pt>
                <c:pt idx="143">
                  <c:v>0.79206441966511298</c:v>
                </c:pt>
                <c:pt idx="144">
                  <c:v>0.78231530858282872</c:v>
                </c:pt>
                <c:pt idx="145">
                  <c:v>0.79654690869940392</c:v>
                </c:pt>
                <c:pt idx="146">
                  <c:v>0.81317359927709199</c:v>
                </c:pt>
                <c:pt idx="147">
                  <c:v>0.81144118273154453</c:v>
                </c:pt>
                <c:pt idx="148">
                  <c:v>0.78335439472493318</c:v>
                </c:pt>
                <c:pt idx="149">
                  <c:v>0.78248478863028059</c:v>
                </c:pt>
                <c:pt idx="150">
                  <c:v>0.76600533999819176</c:v>
                </c:pt>
                <c:pt idx="151">
                  <c:v>0.77802237608512703</c:v>
                </c:pt>
                <c:pt idx="152">
                  <c:v>0.78723922877377228</c:v>
                </c:pt>
                <c:pt idx="153">
                  <c:v>0.80318294940133883</c:v>
                </c:pt>
                <c:pt idx="154">
                  <c:v>0.76948862574016974</c:v>
                </c:pt>
                <c:pt idx="155">
                  <c:v>0.7906661725079599</c:v>
                </c:pt>
                <c:pt idx="156">
                  <c:v>0.78748285517790007</c:v>
                </c:pt>
                <c:pt idx="157">
                  <c:v>0.80981293164148249</c:v>
                </c:pt>
                <c:pt idx="158">
                  <c:v>0.81371885361909602</c:v>
                </c:pt>
                <c:pt idx="159">
                  <c:v>0.82293193370386319</c:v>
                </c:pt>
                <c:pt idx="160">
                  <c:v>0.80777567054186639</c:v>
                </c:pt>
                <c:pt idx="161">
                  <c:v>0.80871278309309957</c:v>
                </c:pt>
                <c:pt idx="162">
                  <c:v>0.80253622793483459</c:v>
                </c:pt>
                <c:pt idx="163">
                  <c:v>0.79997774345882955</c:v>
                </c:pt>
                <c:pt idx="164">
                  <c:v>0.82453749650928243</c:v>
                </c:pt>
                <c:pt idx="165">
                  <c:v>0.79094066289230192</c:v>
                </c:pt>
                <c:pt idx="166">
                  <c:v>0.80744834419204381</c:v>
                </c:pt>
                <c:pt idx="167">
                  <c:v>0.8037113770672466</c:v>
                </c:pt>
                <c:pt idx="168">
                  <c:v>0.79263233688693224</c:v>
                </c:pt>
                <c:pt idx="169">
                  <c:v>0.78039890697350556</c:v>
                </c:pt>
                <c:pt idx="170">
                  <c:v>0.79190939391603121</c:v>
                </c:pt>
                <c:pt idx="171">
                  <c:v>0.80040644618780288</c:v>
                </c:pt>
                <c:pt idx="172">
                  <c:v>0.75390056012893658</c:v>
                </c:pt>
                <c:pt idx="173">
                  <c:v>0.69952950163925387</c:v>
                </c:pt>
                <c:pt idx="174">
                  <c:v>0.62297774843524967</c:v>
                </c:pt>
                <c:pt idx="175">
                  <c:v>0.58030127434903844</c:v>
                </c:pt>
                <c:pt idx="176">
                  <c:v>0.51412017476429517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5545344"/>
        <c:axId val="515543808"/>
      </c:barChart>
      <c:lineChart>
        <c:grouping val="standard"/>
        <c:varyColors val="0"/>
        <c:ser>
          <c:idx val="0"/>
          <c:order val="0"/>
          <c:tx>
            <c:strRef>
              <c:f>'Total v3 (2)'!$G$2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'Total v3 (2)'!$A$3:$A$179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 (2)'!$G$3:$G$182</c:f>
              <c:numCache>
                <c:formatCode>General</c:formatCode>
                <c:ptCount val="180"/>
                <c:pt idx="0">
                  <c:v>9780.3156791042893</c:v>
                </c:pt>
                <c:pt idx="1">
                  <c:v>11854.3952683851</c:v>
                </c:pt>
                <c:pt idx="2">
                  <c:v>15302.9743434059</c:v>
                </c:pt>
                <c:pt idx="3">
                  <c:v>15379.6129756517</c:v>
                </c:pt>
                <c:pt idx="4">
                  <c:v>20386.209275926602</c:v>
                </c:pt>
                <c:pt idx="5">
                  <c:v>19997.311215920301</c:v>
                </c:pt>
                <c:pt idx="6">
                  <c:v>25157.1195155069</c:v>
                </c:pt>
                <c:pt idx="7">
                  <c:v>17237.6344377967</c:v>
                </c:pt>
                <c:pt idx="8">
                  <c:v>32437.8090583618</c:v>
                </c:pt>
                <c:pt idx="9">
                  <c:v>27738.2267654641</c:v>
                </c:pt>
                <c:pt idx="10">
                  <c:v>33006.586004003897</c:v>
                </c:pt>
                <c:pt idx="11">
                  <c:v>17108.032042732899</c:v>
                </c:pt>
                <c:pt idx="12">
                  <c:v>22398.6500092774</c:v>
                </c:pt>
                <c:pt idx="13">
                  <c:v>20123.433001867801</c:v>
                </c:pt>
                <c:pt idx="14">
                  <c:v>29862.258216468701</c:v>
                </c:pt>
                <c:pt idx="15">
                  <c:v>24439.385786682898</c:v>
                </c:pt>
                <c:pt idx="16">
                  <c:v>26998.025161946101</c:v>
                </c:pt>
                <c:pt idx="17">
                  <c:v>17774.038097230299</c:v>
                </c:pt>
                <c:pt idx="18">
                  <c:v>19865.932819845199</c:v>
                </c:pt>
                <c:pt idx="19">
                  <c:v>19484.7100696452</c:v>
                </c:pt>
                <c:pt idx="20">
                  <c:v>15963.203258351699</c:v>
                </c:pt>
                <c:pt idx="21">
                  <c:v>16991.785758931001</c:v>
                </c:pt>
                <c:pt idx="22">
                  <c:v>15006.8802124702</c:v>
                </c:pt>
                <c:pt idx="23">
                  <c:v>18625.806746882001</c:v>
                </c:pt>
                <c:pt idx="24">
                  <c:v>12558.84383394</c:v>
                </c:pt>
                <c:pt idx="25">
                  <c:v>18295.6504618937</c:v>
                </c:pt>
                <c:pt idx="26">
                  <c:v>23740.222502945799</c:v>
                </c:pt>
                <c:pt idx="27">
                  <c:v>18606.9860440595</c:v>
                </c:pt>
                <c:pt idx="28">
                  <c:v>25969.2630400382</c:v>
                </c:pt>
                <c:pt idx="29">
                  <c:v>16603.565715973498</c:v>
                </c:pt>
                <c:pt idx="30">
                  <c:v>20095.290988267701</c:v>
                </c:pt>
                <c:pt idx="31">
                  <c:v>20945.405632404701</c:v>
                </c:pt>
                <c:pt idx="32">
                  <c:v>24299.475497987401</c:v>
                </c:pt>
                <c:pt idx="33">
                  <c:v>18813.522322220699</c:v>
                </c:pt>
                <c:pt idx="34">
                  <c:v>21927.8044177054</c:v>
                </c:pt>
                <c:pt idx="35">
                  <c:v>21692.448768243201</c:v>
                </c:pt>
                <c:pt idx="36">
                  <c:v>17092.073488047001</c:v>
                </c:pt>
                <c:pt idx="37">
                  <c:v>21879.176304729699</c:v>
                </c:pt>
                <c:pt idx="38">
                  <c:v>18861.619176054799</c:v>
                </c:pt>
                <c:pt idx="39">
                  <c:v>19198.746028409299</c:v>
                </c:pt>
                <c:pt idx="40">
                  <c:v>21100.7775311736</c:v>
                </c:pt>
                <c:pt idx="41">
                  <c:v>16705.3645791696</c:v>
                </c:pt>
                <c:pt idx="42">
                  <c:v>19677.551991048502</c:v>
                </c:pt>
                <c:pt idx="43">
                  <c:v>17343.376346532001</c:v>
                </c:pt>
                <c:pt idx="44">
                  <c:v>20200.037298492101</c:v>
                </c:pt>
                <c:pt idx="45">
                  <c:v>18665.859471742599</c:v>
                </c:pt>
                <c:pt idx="46">
                  <c:v>20694.235069089998</c:v>
                </c:pt>
                <c:pt idx="47">
                  <c:v>19019.2064209071</c:v>
                </c:pt>
                <c:pt idx="48">
                  <c:v>17681.753729159798</c:v>
                </c:pt>
                <c:pt idx="49">
                  <c:v>21419.7995490508</c:v>
                </c:pt>
                <c:pt idx="50">
                  <c:v>18058.8464917903</c:v>
                </c:pt>
                <c:pt idx="51">
                  <c:v>17848.872093205398</c:v>
                </c:pt>
                <c:pt idx="52">
                  <c:v>21177.571457218</c:v>
                </c:pt>
                <c:pt idx="53">
                  <c:v>22261.2179087246</c:v>
                </c:pt>
                <c:pt idx="54">
                  <c:v>16680.7553857567</c:v>
                </c:pt>
                <c:pt idx="55">
                  <c:v>20563.526574840202</c:v>
                </c:pt>
                <c:pt idx="56">
                  <c:v>21156.537817827</c:v>
                </c:pt>
                <c:pt idx="57">
                  <c:v>20955.762258417799</c:v>
                </c:pt>
                <c:pt idx="58">
                  <c:v>21780.807654779099</c:v>
                </c:pt>
                <c:pt idx="59">
                  <c:v>22255.7734643023</c:v>
                </c:pt>
                <c:pt idx="60">
                  <c:v>15096.9971864667</c:v>
                </c:pt>
                <c:pt idx="61">
                  <c:v>16797.7087317607</c:v>
                </c:pt>
                <c:pt idx="62">
                  <c:v>15809.563760144199</c:v>
                </c:pt>
                <c:pt idx="63">
                  <c:v>16254.1408704101</c:v>
                </c:pt>
                <c:pt idx="64">
                  <c:v>16074.095334862701</c:v>
                </c:pt>
                <c:pt idx="65">
                  <c:v>13953.0558064016</c:v>
                </c:pt>
                <c:pt idx="66">
                  <c:v>15341.515932181301</c:v>
                </c:pt>
                <c:pt idx="67">
                  <c:v>15462.816577699999</c:v>
                </c:pt>
                <c:pt idx="68">
                  <c:v>15231.1632736467</c:v>
                </c:pt>
                <c:pt idx="69">
                  <c:v>14920.973075133599</c:v>
                </c:pt>
                <c:pt idx="70">
                  <c:v>15674.248308566201</c:v>
                </c:pt>
                <c:pt idx="71">
                  <c:v>14305.947415180701</c:v>
                </c:pt>
                <c:pt idx="72">
                  <c:v>14475.2996804136</c:v>
                </c:pt>
                <c:pt idx="73">
                  <c:v>15522.7067992839</c:v>
                </c:pt>
                <c:pt idx="74">
                  <c:v>15346.892737304201</c:v>
                </c:pt>
                <c:pt idx="75">
                  <c:v>14976.6914206805</c:v>
                </c:pt>
                <c:pt idx="76">
                  <c:v>14507.5970846901</c:v>
                </c:pt>
                <c:pt idx="77">
                  <c:v>15212.7602824973</c:v>
                </c:pt>
                <c:pt idx="78">
                  <c:v>13838.9861885587</c:v>
                </c:pt>
                <c:pt idx="79">
                  <c:v>14518.8020566334</c:v>
                </c:pt>
                <c:pt idx="80">
                  <c:v>14686.145606575599</c:v>
                </c:pt>
                <c:pt idx="81">
                  <c:v>16812.5488300369</c:v>
                </c:pt>
                <c:pt idx="82">
                  <c:v>14953.2599230053</c:v>
                </c:pt>
                <c:pt idx="83">
                  <c:v>15540.388692271201</c:v>
                </c:pt>
                <c:pt idx="84">
                  <c:v>13067.163029330601</c:v>
                </c:pt>
                <c:pt idx="85">
                  <c:v>13451.096576951901</c:v>
                </c:pt>
                <c:pt idx="86">
                  <c:v>13790.331484197601</c:v>
                </c:pt>
                <c:pt idx="87">
                  <c:v>14596.2822068067</c:v>
                </c:pt>
                <c:pt idx="88">
                  <c:v>12829.362845634099</c:v>
                </c:pt>
                <c:pt idx="89">
                  <c:v>15221.8547680748</c:v>
                </c:pt>
                <c:pt idx="90">
                  <c:v>15051.6728791805</c:v>
                </c:pt>
                <c:pt idx="91">
                  <c:v>14059.1201167936</c:v>
                </c:pt>
                <c:pt idx="92">
                  <c:v>15353.3530256536</c:v>
                </c:pt>
                <c:pt idx="93">
                  <c:v>15422.676175660001</c:v>
                </c:pt>
                <c:pt idx="94">
                  <c:v>15444.7159003748</c:v>
                </c:pt>
                <c:pt idx="95">
                  <c:v>15841.897367895001</c:v>
                </c:pt>
                <c:pt idx="96">
                  <c:v>15091.414638578701</c:v>
                </c:pt>
                <c:pt idx="97">
                  <c:v>19139.6794402376</c:v>
                </c:pt>
                <c:pt idx="98">
                  <c:v>18137.859840218902</c:v>
                </c:pt>
                <c:pt idx="99">
                  <c:v>17623.351117857299</c:v>
                </c:pt>
                <c:pt idx="100">
                  <c:v>16732.529181852799</c:v>
                </c:pt>
                <c:pt idx="101">
                  <c:v>16999.026894861399</c:v>
                </c:pt>
                <c:pt idx="102">
                  <c:v>17280.4874365576</c:v>
                </c:pt>
                <c:pt idx="103">
                  <c:v>17807.193941127902</c:v>
                </c:pt>
                <c:pt idx="104">
                  <c:v>15284.8016303691</c:v>
                </c:pt>
                <c:pt idx="105">
                  <c:v>15430.3169760537</c:v>
                </c:pt>
                <c:pt idx="106">
                  <c:v>16764.9193212637</c:v>
                </c:pt>
                <c:pt idx="107">
                  <c:v>17040.521944492499</c:v>
                </c:pt>
                <c:pt idx="108">
                  <c:v>17284.681028050301</c:v>
                </c:pt>
                <c:pt idx="109">
                  <c:v>15822.2012123119</c:v>
                </c:pt>
                <c:pt idx="110">
                  <c:v>15946.5496857949</c:v>
                </c:pt>
                <c:pt idx="111">
                  <c:v>14181.743786913699</c:v>
                </c:pt>
                <c:pt idx="112">
                  <c:v>15505.1059947208</c:v>
                </c:pt>
                <c:pt idx="113">
                  <c:v>15186.567230529299</c:v>
                </c:pt>
                <c:pt idx="114">
                  <c:v>13962.4376579932</c:v>
                </c:pt>
                <c:pt idx="115">
                  <c:v>14783.9896326039</c:v>
                </c:pt>
                <c:pt idx="116">
                  <c:v>14611.4883055791</c:v>
                </c:pt>
                <c:pt idx="117">
                  <c:v>13690.2629146115</c:v>
                </c:pt>
                <c:pt idx="118">
                  <c:v>15310.0359843232</c:v>
                </c:pt>
                <c:pt idx="119">
                  <c:v>14919.2518029691</c:v>
                </c:pt>
                <c:pt idx="120">
                  <c:v>14036.5403106291</c:v>
                </c:pt>
                <c:pt idx="121">
                  <c:v>15057.126523483001</c:v>
                </c:pt>
                <c:pt idx="122">
                  <c:v>14244.264018210801</c:v>
                </c:pt>
                <c:pt idx="123">
                  <c:v>13897.879103559901</c:v>
                </c:pt>
                <c:pt idx="124">
                  <c:v>13832.561076293699</c:v>
                </c:pt>
                <c:pt idx="125">
                  <c:v>14060.6653412171</c:v>
                </c:pt>
                <c:pt idx="126">
                  <c:v>13022.303500600699</c:v>
                </c:pt>
                <c:pt idx="127">
                  <c:v>13199.978471791501</c:v>
                </c:pt>
                <c:pt idx="128">
                  <c:v>12926.2660211407</c:v>
                </c:pt>
                <c:pt idx="129">
                  <c:v>13425.556695986499</c:v>
                </c:pt>
                <c:pt idx="130">
                  <c:v>13253.2718487115</c:v>
                </c:pt>
                <c:pt idx="131">
                  <c:v>14919.474683888</c:v>
                </c:pt>
                <c:pt idx="132">
                  <c:v>13928.597535749301</c:v>
                </c:pt>
                <c:pt idx="133">
                  <c:v>14334.816001027801</c:v>
                </c:pt>
                <c:pt idx="134">
                  <c:v>14060.334884390601</c:v>
                </c:pt>
                <c:pt idx="135">
                  <c:v>13021.5300941601</c:v>
                </c:pt>
                <c:pt idx="136">
                  <c:v>12747.5580826245</c:v>
                </c:pt>
                <c:pt idx="137">
                  <c:v>13493.9833946049</c:v>
                </c:pt>
                <c:pt idx="138">
                  <c:v>13018.412566302601</c:v>
                </c:pt>
                <c:pt idx="139">
                  <c:v>12461.9433386211</c:v>
                </c:pt>
                <c:pt idx="140">
                  <c:v>13303.8268327726</c:v>
                </c:pt>
                <c:pt idx="141">
                  <c:v>13385.256777232</c:v>
                </c:pt>
                <c:pt idx="142">
                  <c:v>12947.150953432099</c:v>
                </c:pt>
                <c:pt idx="143">
                  <c:v>13236.053397883399</c:v>
                </c:pt>
                <c:pt idx="144">
                  <c:v>12310.563641132399</c:v>
                </c:pt>
                <c:pt idx="145">
                  <c:v>13866.389741418299</c:v>
                </c:pt>
                <c:pt idx="146">
                  <c:v>12800.810787476101</c:v>
                </c:pt>
                <c:pt idx="147">
                  <c:v>13602.1365221497</c:v>
                </c:pt>
                <c:pt idx="148">
                  <c:v>12435.476565258399</c:v>
                </c:pt>
                <c:pt idx="149">
                  <c:v>12375.3258446245</c:v>
                </c:pt>
                <c:pt idx="150">
                  <c:v>12563.2918739775</c:v>
                </c:pt>
                <c:pt idx="151">
                  <c:v>13085.0496316259</c:v>
                </c:pt>
                <c:pt idx="152">
                  <c:v>12761.1978795828</c:v>
                </c:pt>
                <c:pt idx="153">
                  <c:v>12764.812364859001</c:v>
                </c:pt>
                <c:pt idx="154">
                  <c:v>12982.068748805499</c:v>
                </c:pt>
                <c:pt idx="155">
                  <c:v>13874.347887030601</c:v>
                </c:pt>
                <c:pt idx="156">
                  <c:v>13439.2846000514</c:v>
                </c:pt>
                <c:pt idx="157">
                  <c:v>13534.709066437401</c:v>
                </c:pt>
                <c:pt idx="158">
                  <c:v>13668.4534671579</c:v>
                </c:pt>
                <c:pt idx="159">
                  <c:v>13935.1547528832</c:v>
                </c:pt>
                <c:pt idx="160">
                  <c:v>13423.5660409956</c:v>
                </c:pt>
                <c:pt idx="161">
                  <c:v>12657.380034903499</c:v>
                </c:pt>
                <c:pt idx="162">
                  <c:v>12804.7610860482</c:v>
                </c:pt>
                <c:pt idx="163">
                  <c:v>12675.3204604006</c:v>
                </c:pt>
                <c:pt idx="164">
                  <c:v>13830.697951133199</c:v>
                </c:pt>
                <c:pt idx="165">
                  <c:v>12861.5542062859</c:v>
                </c:pt>
                <c:pt idx="166">
                  <c:v>13693.6944764817</c:v>
                </c:pt>
                <c:pt idx="167">
                  <c:v>12765.180916049199</c:v>
                </c:pt>
                <c:pt idx="168">
                  <c:v>11131.820669396</c:v>
                </c:pt>
                <c:pt idx="169">
                  <c:v>11831.872386347401</c:v>
                </c:pt>
                <c:pt idx="170">
                  <c:v>11443.720530202299</c:v>
                </c:pt>
                <c:pt idx="171">
                  <c:v>11836.1898092396</c:v>
                </c:pt>
                <c:pt idx="172">
                  <c:v>10526.897724112199</c:v>
                </c:pt>
                <c:pt idx="173">
                  <c:v>10514.332011295701</c:v>
                </c:pt>
                <c:pt idx="174">
                  <c:v>7579.44386880813</c:v>
                </c:pt>
                <c:pt idx="175">
                  <c:v>5562.1214147885103</c:v>
                </c:pt>
                <c:pt idx="176">
                  <c:v>7599.1223640138296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v3 (2)'!$H$2</c:f>
              <c:strCache>
                <c:ptCount val="1"/>
                <c:pt idx="0">
                  <c:v>Estim</c:v>
                </c:pt>
              </c:strCache>
            </c:strRef>
          </c:tx>
          <c:marker>
            <c:symbol val="none"/>
          </c:marker>
          <c:cat>
            <c:numRef>
              <c:f>'Total v3 (2)'!$A$3:$A$179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 (2)'!$H$3:$H$182</c:f>
              <c:numCache>
                <c:formatCode>General</c:formatCode>
                <c:ptCount val="180"/>
                <c:pt idx="0">
                  <c:v>17850.6739148901</c:v>
                </c:pt>
                <c:pt idx="1">
                  <c:v>2549.89104004093</c:v>
                </c:pt>
                <c:pt idx="2">
                  <c:v>23356.147380654998</c:v>
                </c:pt>
                <c:pt idx="3">
                  <c:v>19311.3870438985</c:v>
                </c:pt>
                <c:pt idx="4">
                  <c:v>26942.576193699901</c:v>
                </c:pt>
                <c:pt idx="5">
                  <c:v>18640.507220908901</c:v>
                </c:pt>
                <c:pt idx="6">
                  <c:v>24826.003132276299</c:v>
                </c:pt>
                <c:pt idx="7">
                  <c:v>30834.0234449821</c:v>
                </c:pt>
                <c:pt idx="8">
                  <c:v>31764.080754603601</c:v>
                </c:pt>
                <c:pt idx="9">
                  <c:v>39148.236267975699</c:v>
                </c:pt>
                <c:pt idx="10">
                  <c:v>31639.333187390701</c:v>
                </c:pt>
                <c:pt idx="11">
                  <c:v>21436.714018797898</c:v>
                </c:pt>
                <c:pt idx="12">
                  <c:v>21404.073676755201</c:v>
                </c:pt>
                <c:pt idx="13">
                  <c:v>27203.681338300801</c:v>
                </c:pt>
                <c:pt idx="14">
                  <c:v>27838.579380568099</c:v>
                </c:pt>
                <c:pt idx="15">
                  <c:v>25416.221525470901</c:v>
                </c:pt>
                <c:pt idx="16">
                  <c:v>26504.007328310301</c:v>
                </c:pt>
                <c:pt idx="17">
                  <c:v>23126.9523423229</c:v>
                </c:pt>
                <c:pt idx="18">
                  <c:v>24865.832948745501</c:v>
                </c:pt>
                <c:pt idx="19">
                  <c:v>24962.921450003501</c:v>
                </c:pt>
                <c:pt idx="20">
                  <c:v>21425.1630875302</c:v>
                </c:pt>
                <c:pt idx="21">
                  <c:v>20605.495423306402</c:v>
                </c:pt>
                <c:pt idx="22">
                  <c:v>20582.123110613498</c:v>
                </c:pt>
                <c:pt idx="23">
                  <c:v>25895.0982062039</c:v>
                </c:pt>
                <c:pt idx="24">
                  <c:v>21629.1802001957</c:v>
                </c:pt>
                <c:pt idx="25">
                  <c:v>23938.467740970402</c:v>
                </c:pt>
                <c:pt idx="26">
                  <c:v>25200.962296368099</c:v>
                </c:pt>
                <c:pt idx="27">
                  <c:v>25062.938050487701</c:v>
                </c:pt>
                <c:pt idx="28">
                  <c:v>23392.090778657399</c:v>
                </c:pt>
                <c:pt idx="29">
                  <c:v>24657.150035516199</c:v>
                </c:pt>
                <c:pt idx="30">
                  <c:v>24681.554730374701</c:v>
                </c:pt>
                <c:pt idx="31">
                  <c:v>23930.2003748524</c:v>
                </c:pt>
                <c:pt idx="32">
                  <c:v>23386.481229844201</c:v>
                </c:pt>
                <c:pt idx="33">
                  <c:v>24408.876612821401</c:v>
                </c:pt>
                <c:pt idx="34">
                  <c:v>22688.5525803411</c:v>
                </c:pt>
                <c:pt idx="35">
                  <c:v>22912.059695833101</c:v>
                </c:pt>
                <c:pt idx="36">
                  <c:v>23202.998633085099</c:v>
                </c:pt>
                <c:pt idx="37">
                  <c:v>25290.2043228496</c:v>
                </c:pt>
                <c:pt idx="38">
                  <c:v>22471.479589280501</c:v>
                </c:pt>
                <c:pt idx="39">
                  <c:v>25185.1995750731</c:v>
                </c:pt>
                <c:pt idx="40">
                  <c:v>25453.026666940201</c:v>
                </c:pt>
                <c:pt idx="41">
                  <c:v>23150.157601164599</c:v>
                </c:pt>
                <c:pt idx="42">
                  <c:v>26705.790107107401</c:v>
                </c:pt>
                <c:pt idx="43">
                  <c:v>24362.4579941292</c:v>
                </c:pt>
                <c:pt idx="44">
                  <c:v>23144.267118794702</c:v>
                </c:pt>
                <c:pt idx="45">
                  <c:v>23871.380876262701</c:v>
                </c:pt>
                <c:pt idx="46">
                  <c:v>23204.239011928199</c:v>
                </c:pt>
                <c:pt idx="47">
                  <c:v>24729.095440454501</c:v>
                </c:pt>
                <c:pt idx="48">
                  <c:v>24214.257151344998</c:v>
                </c:pt>
                <c:pt idx="49">
                  <c:v>25264.167985300901</c:v>
                </c:pt>
                <c:pt idx="50">
                  <c:v>23936.765475510601</c:v>
                </c:pt>
                <c:pt idx="51">
                  <c:v>23522.8034735162</c:v>
                </c:pt>
                <c:pt idx="52">
                  <c:v>24403.2329288533</c:v>
                </c:pt>
                <c:pt idx="53">
                  <c:v>24211.296367778599</c:v>
                </c:pt>
                <c:pt idx="54">
                  <c:v>24020.877449654701</c:v>
                </c:pt>
                <c:pt idx="55">
                  <c:v>24845.706836951002</c:v>
                </c:pt>
                <c:pt idx="56">
                  <c:v>23068.4268426901</c:v>
                </c:pt>
                <c:pt idx="57">
                  <c:v>24868.33975304</c:v>
                </c:pt>
                <c:pt idx="58">
                  <c:v>23886.7141124679</c:v>
                </c:pt>
                <c:pt idx="59">
                  <c:v>24921.039507442401</c:v>
                </c:pt>
                <c:pt idx="60">
                  <c:v>22632.3657825519</c:v>
                </c:pt>
                <c:pt idx="61">
                  <c:v>22458.3160007804</c:v>
                </c:pt>
                <c:pt idx="62">
                  <c:v>22114.579895208499</c:v>
                </c:pt>
                <c:pt idx="63">
                  <c:v>24655.4973541094</c:v>
                </c:pt>
                <c:pt idx="64">
                  <c:v>22318.193326436402</c:v>
                </c:pt>
                <c:pt idx="65">
                  <c:v>21681.317964265902</c:v>
                </c:pt>
                <c:pt idx="66">
                  <c:v>21064.4342616596</c:v>
                </c:pt>
                <c:pt idx="67">
                  <c:v>22031.314891534901</c:v>
                </c:pt>
                <c:pt idx="68">
                  <c:v>22108.458380792399</c:v>
                </c:pt>
                <c:pt idx="69">
                  <c:v>21115.6222297602</c:v>
                </c:pt>
                <c:pt idx="70">
                  <c:v>22084.9359833991</c:v>
                </c:pt>
                <c:pt idx="71">
                  <c:v>19545.068455537599</c:v>
                </c:pt>
                <c:pt idx="72">
                  <c:v>19840.563870140999</c:v>
                </c:pt>
                <c:pt idx="73">
                  <c:v>20008.7970530696</c:v>
                </c:pt>
                <c:pt idx="74">
                  <c:v>19907.455007678302</c:v>
                </c:pt>
                <c:pt idx="75">
                  <c:v>21136.168955275301</c:v>
                </c:pt>
                <c:pt idx="76">
                  <c:v>19358.0325857436</c:v>
                </c:pt>
                <c:pt idx="77">
                  <c:v>21202.207522512101</c:v>
                </c:pt>
                <c:pt idx="78">
                  <c:v>19794.337661640999</c:v>
                </c:pt>
                <c:pt idx="79">
                  <c:v>19142.600717281799</c:v>
                </c:pt>
                <c:pt idx="80">
                  <c:v>19947.528742818999</c:v>
                </c:pt>
                <c:pt idx="81">
                  <c:v>20601.831046192401</c:v>
                </c:pt>
                <c:pt idx="82">
                  <c:v>20193.026772661298</c:v>
                </c:pt>
                <c:pt idx="83">
                  <c:v>20078.5039073839</c:v>
                </c:pt>
                <c:pt idx="84">
                  <c:v>18194.949446381099</c:v>
                </c:pt>
                <c:pt idx="85">
                  <c:v>19360.818268839601</c:v>
                </c:pt>
                <c:pt idx="86">
                  <c:v>19275.762754326701</c:v>
                </c:pt>
                <c:pt idx="87">
                  <c:v>19813.377166525199</c:v>
                </c:pt>
                <c:pt idx="88">
                  <c:v>19462.341883954101</c:v>
                </c:pt>
                <c:pt idx="89">
                  <c:v>21543.528672366599</c:v>
                </c:pt>
                <c:pt idx="90">
                  <c:v>19356.0989364448</c:v>
                </c:pt>
                <c:pt idx="91">
                  <c:v>18276.787130476499</c:v>
                </c:pt>
                <c:pt idx="92">
                  <c:v>19114.147736465002</c:v>
                </c:pt>
                <c:pt idx="93">
                  <c:v>19229.7303201297</c:v>
                </c:pt>
                <c:pt idx="94">
                  <c:v>18480.605057011198</c:v>
                </c:pt>
                <c:pt idx="95">
                  <c:v>18701.440804877901</c:v>
                </c:pt>
                <c:pt idx="96">
                  <c:v>17280.427691652101</c:v>
                </c:pt>
                <c:pt idx="97">
                  <c:v>23428.350380360502</c:v>
                </c:pt>
                <c:pt idx="98">
                  <c:v>21501.665037126499</c:v>
                </c:pt>
                <c:pt idx="99">
                  <c:v>20845.417539079601</c:v>
                </c:pt>
                <c:pt idx="100">
                  <c:v>19048.060201196899</c:v>
                </c:pt>
                <c:pt idx="101">
                  <c:v>20637.3145037578</c:v>
                </c:pt>
                <c:pt idx="102">
                  <c:v>20745.3091941237</c:v>
                </c:pt>
                <c:pt idx="103">
                  <c:v>21314.172632873499</c:v>
                </c:pt>
                <c:pt idx="104">
                  <c:v>19806.049871506799</c:v>
                </c:pt>
                <c:pt idx="105">
                  <c:v>20620.8023611182</c:v>
                </c:pt>
                <c:pt idx="106">
                  <c:v>22078.161316701</c:v>
                </c:pt>
                <c:pt idx="107">
                  <c:v>22190.710115436599</c:v>
                </c:pt>
                <c:pt idx="108">
                  <c:v>22698.8605708875</c:v>
                </c:pt>
                <c:pt idx="109">
                  <c:v>20839.5190935016</c:v>
                </c:pt>
                <c:pt idx="110">
                  <c:v>21281.965758766899</c:v>
                </c:pt>
                <c:pt idx="111">
                  <c:v>20158.447824183098</c:v>
                </c:pt>
                <c:pt idx="112">
                  <c:v>21192.884360008899</c:v>
                </c:pt>
                <c:pt idx="113">
                  <c:v>21501.151555809301</c:v>
                </c:pt>
                <c:pt idx="114">
                  <c:v>21063.1411681344</c:v>
                </c:pt>
                <c:pt idx="115">
                  <c:v>20784.876580308501</c:v>
                </c:pt>
                <c:pt idx="116">
                  <c:v>20612.876589625401</c:v>
                </c:pt>
                <c:pt idx="117">
                  <c:v>19028.853806504001</c:v>
                </c:pt>
                <c:pt idx="118">
                  <c:v>21727.9844804407</c:v>
                </c:pt>
                <c:pt idx="119">
                  <c:v>20929.668848172001</c:v>
                </c:pt>
                <c:pt idx="120">
                  <c:v>19171.452102081901</c:v>
                </c:pt>
                <c:pt idx="121">
                  <c:v>21154.527684273598</c:v>
                </c:pt>
                <c:pt idx="122">
                  <c:v>19428.418731686201</c:v>
                </c:pt>
                <c:pt idx="123">
                  <c:v>18196.2033674745</c:v>
                </c:pt>
                <c:pt idx="124">
                  <c:v>18871.384200856599</c:v>
                </c:pt>
                <c:pt idx="125">
                  <c:v>18327.0803334622</c:v>
                </c:pt>
                <c:pt idx="126">
                  <c:v>16956.013584761102</c:v>
                </c:pt>
                <c:pt idx="127">
                  <c:v>17316.726919571702</c:v>
                </c:pt>
                <c:pt idx="128">
                  <c:v>16684.0037425183</c:v>
                </c:pt>
                <c:pt idx="129">
                  <c:v>16888.293839491998</c:v>
                </c:pt>
                <c:pt idx="130">
                  <c:v>16996.589322927601</c:v>
                </c:pt>
                <c:pt idx="131">
                  <c:v>17983.9049599256</c:v>
                </c:pt>
                <c:pt idx="132">
                  <c:v>17578.089555717601</c:v>
                </c:pt>
                <c:pt idx="133">
                  <c:v>17111.929613412402</c:v>
                </c:pt>
                <c:pt idx="134">
                  <c:v>16971.6124011145</c:v>
                </c:pt>
                <c:pt idx="135">
                  <c:v>16158.5078342858</c:v>
                </c:pt>
                <c:pt idx="136">
                  <c:v>15622.756522543799</c:v>
                </c:pt>
                <c:pt idx="137">
                  <c:v>16848.504684024199</c:v>
                </c:pt>
                <c:pt idx="138">
                  <c:v>15835.2943908736</c:v>
                </c:pt>
                <c:pt idx="139">
                  <c:v>15925.0233807226</c:v>
                </c:pt>
                <c:pt idx="140">
                  <c:v>17134.943341385799</c:v>
                </c:pt>
                <c:pt idx="141">
                  <c:v>17104.416683441501</c:v>
                </c:pt>
                <c:pt idx="142">
                  <c:v>16474.684739003798</c:v>
                </c:pt>
                <c:pt idx="143">
                  <c:v>16710.829408900401</c:v>
                </c:pt>
                <c:pt idx="144">
                  <c:v>15736.0638428936</c:v>
                </c:pt>
                <c:pt idx="145">
                  <c:v>17408.1269916159</c:v>
                </c:pt>
                <c:pt idx="146">
                  <c:v>15741.793386868399</c:v>
                </c:pt>
                <c:pt idx="147">
                  <c:v>16762.935886937601</c:v>
                </c:pt>
                <c:pt idx="148">
                  <c:v>15874.649646441299</c:v>
                </c:pt>
                <c:pt idx="149">
                  <c:v>15815.4203435535</c:v>
                </c:pt>
                <c:pt idx="150">
                  <c:v>16401.049990078602</c:v>
                </c:pt>
                <c:pt idx="151">
                  <c:v>16818.346147661701</c:v>
                </c:pt>
                <c:pt idx="152">
                  <c:v>16210.0634891633</c:v>
                </c:pt>
                <c:pt idx="153">
                  <c:v>15892.783050702699</c:v>
                </c:pt>
                <c:pt idx="154">
                  <c:v>16871.0339757369</c:v>
                </c:pt>
                <c:pt idx="155">
                  <c:v>17547.668497087401</c:v>
                </c:pt>
                <c:pt idx="156">
                  <c:v>17066.129772457502</c:v>
                </c:pt>
                <c:pt idx="157">
                  <c:v>16713.377296905699</c:v>
                </c:pt>
                <c:pt idx="158">
                  <c:v>16797.5135470514</c:v>
                </c:pt>
                <c:pt idx="159">
                  <c:v>16933.544783179899</c:v>
                </c:pt>
                <c:pt idx="160">
                  <c:v>16617.938037166801</c:v>
                </c:pt>
                <c:pt idx="161">
                  <c:v>15651.2674209162</c:v>
                </c:pt>
                <c:pt idx="162">
                  <c:v>15955.368294087701</c:v>
                </c:pt>
                <c:pt idx="163">
                  <c:v>15844.5913827513</c:v>
                </c:pt>
                <c:pt idx="164">
                  <c:v>16773.885978122398</c:v>
                </c:pt>
                <c:pt idx="165">
                  <c:v>16261.0860835678</c:v>
                </c:pt>
                <c:pt idx="166">
                  <c:v>16959.220456615101</c:v>
                </c:pt>
                <c:pt idx="167">
                  <c:v>15882.792355919501</c:v>
                </c:pt>
                <c:pt idx="168">
                  <c:v>14044.1162331533</c:v>
                </c:pt>
                <c:pt idx="169">
                  <c:v>15161.313375275</c:v>
                </c:pt>
                <c:pt idx="170">
                  <c:v>14450.7952779958</c:v>
                </c:pt>
                <c:pt idx="171">
                  <c:v>14787.724243868</c:v>
                </c:pt>
                <c:pt idx="172">
                  <c:v>13963.2443333267</c:v>
                </c:pt>
                <c:pt idx="173">
                  <c:v>15030.576961596</c:v>
                </c:pt>
                <c:pt idx="174">
                  <c:v>12166.4760705268</c:v>
                </c:pt>
                <c:pt idx="175">
                  <c:v>9584.8857492651605</c:v>
                </c:pt>
                <c:pt idx="176">
                  <c:v>14780.8289520981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425408"/>
        <c:axId val="515426944"/>
      </c:lineChart>
      <c:dateAx>
        <c:axId val="5154254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5426944"/>
        <c:crosses val="autoZero"/>
        <c:auto val="1"/>
        <c:lblOffset val="100"/>
        <c:baseTimeUnit val="months"/>
      </c:dateAx>
      <c:valAx>
        <c:axId val="515426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5425408"/>
        <c:crosses val="autoZero"/>
        <c:crossBetween val="between"/>
        <c:dispUnits>
          <c:builtInUnit val="thousands"/>
          <c:dispUnitsLbl/>
        </c:dispUnits>
      </c:valAx>
      <c:valAx>
        <c:axId val="5155438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15545344"/>
        <c:crosses val="max"/>
        <c:crossBetween val="between"/>
      </c:valAx>
      <c:catAx>
        <c:axId val="515545344"/>
        <c:scaling>
          <c:orientation val="minMax"/>
        </c:scaling>
        <c:delete val="1"/>
        <c:axPos val="b"/>
        <c:majorTickMark val="out"/>
        <c:minorTickMark val="none"/>
        <c:tickLblPos val="nextTo"/>
        <c:crossAx val="51554380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Severity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v3'!$K$2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'Total v3'!$A$3:$A$179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v3'!$K$3:$K$179</c:f>
              <c:numCache>
                <c:formatCode>General</c:formatCode>
                <c:ptCount val="177"/>
                <c:pt idx="0">
                  <c:v>0</c:v>
                </c:pt>
                <c:pt idx="1">
                  <c:v>2.7590786506693499E-2</c:v>
                </c:pt>
                <c:pt idx="2">
                  <c:v>1.8515956657337901E-4</c:v>
                </c:pt>
                <c:pt idx="3">
                  <c:v>4.5850310666843801E-2</c:v>
                </c:pt>
                <c:pt idx="4">
                  <c:v>1.3660463008684599E-2</c:v>
                </c:pt>
                <c:pt idx="5">
                  <c:v>2.9612798433957199E-2</c:v>
                </c:pt>
                <c:pt idx="6">
                  <c:v>2.23320709175958E-2</c:v>
                </c:pt>
                <c:pt idx="7">
                  <c:v>2.0768509423847701E-2</c:v>
                </c:pt>
                <c:pt idx="8">
                  <c:v>1.8674546453242499E-2</c:v>
                </c:pt>
                <c:pt idx="9">
                  <c:v>1.93100522451168E-2</c:v>
                </c:pt>
                <c:pt idx="10">
                  <c:v>3.18296246415899E-2</c:v>
                </c:pt>
                <c:pt idx="11">
                  <c:v>5.4591475326077103E-2</c:v>
                </c:pt>
                <c:pt idx="12">
                  <c:v>3.7587597118249501E-2</c:v>
                </c:pt>
                <c:pt idx="13">
                  <c:v>3.4494676720888198E-2</c:v>
                </c:pt>
                <c:pt idx="14">
                  <c:v>4.1975383372898203E-2</c:v>
                </c:pt>
                <c:pt idx="15">
                  <c:v>2.2914907361798201E-2</c:v>
                </c:pt>
                <c:pt idx="16">
                  <c:v>1.24423561945752E-2</c:v>
                </c:pt>
                <c:pt idx="17">
                  <c:v>2.2316105795577801E-2</c:v>
                </c:pt>
                <c:pt idx="18">
                  <c:v>6.8054047537342802E-2</c:v>
                </c:pt>
                <c:pt idx="19">
                  <c:v>6.2287498473351799E-2</c:v>
                </c:pt>
                <c:pt idx="20">
                  <c:v>5.4401468445518103E-2</c:v>
                </c:pt>
                <c:pt idx="21">
                  <c:v>6.4660466488630997E-2</c:v>
                </c:pt>
                <c:pt idx="22">
                  <c:v>9.0439639233758307E-2</c:v>
                </c:pt>
                <c:pt idx="23">
                  <c:v>7.3834832004806505E-2</c:v>
                </c:pt>
                <c:pt idx="24">
                  <c:v>7.1658966858939604E-2</c:v>
                </c:pt>
                <c:pt idx="25">
                  <c:v>6.4088970739821505E-2</c:v>
                </c:pt>
                <c:pt idx="26">
                  <c:v>6.2896215248747403E-2</c:v>
                </c:pt>
                <c:pt idx="27">
                  <c:v>6.3763641307281294E-2</c:v>
                </c:pt>
                <c:pt idx="28">
                  <c:v>8.2407655244510894E-2</c:v>
                </c:pt>
                <c:pt idx="29">
                  <c:v>5.8593744382504802E-2</c:v>
                </c:pt>
                <c:pt idx="30">
                  <c:v>7.5345383018296505E-2</c:v>
                </c:pt>
                <c:pt idx="31">
                  <c:v>8.35742215256947E-2</c:v>
                </c:pt>
                <c:pt idx="32">
                  <c:v>7.5744833185741503E-2</c:v>
                </c:pt>
                <c:pt idx="33">
                  <c:v>9.7138964465662905E-2</c:v>
                </c:pt>
                <c:pt idx="34">
                  <c:v>8.4915775449670397E-2</c:v>
                </c:pt>
                <c:pt idx="35">
                  <c:v>8.88692032895496E-2</c:v>
                </c:pt>
                <c:pt idx="36">
                  <c:v>0.103438803226961</c:v>
                </c:pt>
                <c:pt idx="37">
                  <c:v>7.6607476225484597E-2</c:v>
                </c:pt>
                <c:pt idx="38">
                  <c:v>8.1240811954508399E-2</c:v>
                </c:pt>
                <c:pt idx="39">
                  <c:v>8.0285829746770801E-2</c:v>
                </c:pt>
                <c:pt idx="40">
                  <c:v>7.3418529462470905E-2</c:v>
                </c:pt>
                <c:pt idx="41">
                  <c:v>7.2227076966163997E-2</c:v>
                </c:pt>
                <c:pt idx="42">
                  <c:v>7.8984769564803395E-2</c:v>
                </c:pt>
                <c:pt idx="43">
                  <c:v>9.0215859185591094E-2</c:v>
                </c:pt>
                <c:pt idx="44">
                  <c:v>9.7246350071187398E-2</c:v>
                </c:pt>
                <c:pt idx="45">
                  <c:v>0.104445993825921</c:v>
                </c:pt>
                <c:pt idx="46">
                  <c:v>0.113528551531121</c:v>
                </c:pt>
                <c:pt idx="47">
                  <c:v>0.101360016038859</c:v>
                </c:pt>
                <c:pt idx="48">
                  <c:v>0.115414320691762</c:v>
                </c:pt>
                <c:pt idx="49">
                  <c:v>0.10838573662954799</c:v>
                </c:pt>
                <c:pt idx="50">
                  <c:v>9.9309167264900203E-2</c:v>
                </c:pt>
                <c:pt idx="51">
                  <c:v>0.121618497096388</c:v>
                </c:pt>
                <c:pt idx="52">
                  <c:v>0.116248367205359</c:v>
                </c:pt>
                <c:pt idx="53">
                  <c:v>0.11838648805452801</c:v>
                </c:pt>
                <c:pt idx="54">
                  <c:v>0.11840006197642999</c:v>
                </c:pt>
                <c:pt idx="55">
                  <c:v>0.119777612056873</c:v>
                </c:pt>
                <c:pt idx="56">
                  <c:v>0.12777648468838901</c:v>
                </c:pt>
                <c:pt idx="57">
                  <c:v>0.11366707535519199</c:v>
                </c:pt>
                <c:pt idx="58">
                  <c:v>0.102584058078674</c:v>
                </c:pt>
                <c:pt idx="59">
                  <c:v>0.124440403849124</c:v>
                </c:pt>
                <c:pt idx="60">
                  <c:v>0.137102715109926</c:v>
                </c:pt>
                <c:pt idx="61">
                  <c:v>0.14313263122126199</c:v>
                </c:pt>
                <c:pt idx="62">
                  <c:v>0.158420676008767</c:v>
                </c:pt>
                <c:pt idx="63">
                  <c:v>0.15011013039808299</c:v>
                </c:pt>
                <c:pt idx="64">
                  <c:v>0.14493516849958399</c:v>
                </c:pt>
                <c:pt idx="65">
                  <c:v>0.153353061000533</c:v>
                </c:pt>
                <c:pt idx="66">
                  <c:v>0.16175811596393899</c:v>
                </c:pt>
                <c:pt idx="67">
                  <c:v>0.15342723925778301</c:v>
                </c:pt>
                <c:pt idx="68">
                  <c:v>0.17185265883433101</c:v>
                </c:pt>
                <c:pt idx="69">
                  <c:v>0.17215692171236899</c:v>
                </c:pt>
                <c:pt idx="70">
                  <c:v>0.171993992854586</c:v>
                </c:pt>
                <c:pt idx="71">
                  <c:v>0.177554279294975</c:v>
                </c:pt>
                <c:pt idx="72">
                  <c:v>0.17407765779919601</c:v>
                </c:pt>
                <c:pt idx="73">
                  <c:v>0.19156821975105101</c:v>
                </c:pt>
                <c:pt idx="74">
                  <c:v>0.179935283779979</c:v>
                </c:pt>
                <c:pt idx="75">
                  <c:v>0.16226658992301399</c:v>
                </c:pt>
                <c:pt idx="76">
                  <c:v>0.188823288690671</c:v>
                </c:pt>
                <c:pt idx="77">
                  <c:v>0.15698890405264501</c:v>
                </c:pt>
                <c:pt idx="78">
                  <c:v>0.196118085309027</c:v>
                </c:pt>
                <c:pt idx="79">
                  <c:v>0.179964757048962</c:v>
                </c:pt>
                <c:pt idx="80">
                  <c:v>0.20758580666889001</c:v>
                </c:pt>
                <c:pt idx="81">
                  <c:v>0.196058619994638</c:v>
                </c:pt>
                <c:pt idx="82">
                  <c:v>0.21304492030473099</c:v>
                </c:pt>
                <c:pt idx="83">
                  <c:v>0.16967322773927801</c:v>
                </c:pt>
                <c:pt idx="84">
                  <c:v>0.16777975724828501</c:v>
                </c:pt>
                <c:pt idx="85">
                  <c:v>0.19011815169251001</c:v>
                </c:pt>
                <c:pt idx="86">
                  <c:v>0.19615831155299801</c:v>
                </c:pt>
                <c:pt idx="87">
                  <c:v>0.201573885680571</c:v>
                </c:pt>
                <c:pt idx="88">
                  <c:v>0.166786128855964</c:v>
                </c:pt>
                <c:pt idx="89">
                  <c:v>0.181753327517131</c:v>
                </c:pt>
                <c:pt idx="90">
                  <c:v>0.18361239740317001</c:v>
                </c:pt>
                <c:pt idx="91">
                  <c:v>0.199538191185366</c:v>
                </c:pt>
                <c:pt idx="92">
                  <c:v>0.23156092274847001</c:v>
                </c:pt>
                <c:pt idx="93">
                  <c:v>0.212126595756467</c:v>
                </c:pt>
                <c:pt idx="94">
                  <c:v>0.231411629818735</c:v>
                </c:pt>
                <c:pt idx="95">
                  <c:v>0.228538028390364</c:v>
                </c:pt>
                <c:pt idx="96">
                  <c:v>0.224184933066952</c:v>
                </c:pt>
                <c:pt idx="97">
                  <c:v>0.21485321431503401</c:v>
                </c:pt>
                <c:pt idx="98">
                  <c:v>0.22840942181148</c:v>
                </c:pt>
                <c:pt idx="99">
                  <c:v>0.25055625438912998</c:v>
                </c:pt>
                <c:pt idx="100">
                  <c:v>0.24467157690631999</c:v>
                </c:pt>
                <c:pt idx="101">
                  <c:v>0.253997695045939</c:v>
                </c:pt>
                <c:pt idx="102">
                  <c:v>0.24451529205188599</c:v>
                </c:pt>
                <c:pt idx="103">
                  <c:v>0.25580791658591501</c:v>
                </c:pt>
                <c:pt idx="104">
                  <c:v>0.255411988518009</c:v>
                </c:pt>
                <c:pt idx="105">
                  <c:v>0.26545595022453</c:v>
                </c:pt>
                <c:pt idx="106">
                  <c:v>0.28044680452584703</c:v>
                </c:pt>
                <c:pt idx="107">
                  <c:v>0.30925412839005301</c:v>
                </c:pt>
                <c:pt idx="108">
                  <c:v>0.31181985673761897</c:v>
                </c:pt>
                <c:pt idx="109">
                  <c:v>0.32463021644488099</c:v>
                </c:pt>
                <c:pt idx="110">
                  <c:v>0.34255442621868398</c:v>
                </c:pt>
                <c:pt idx="111">
                  <c:v>0.34243562438918601</c:v>
                </c:pt>
                <c:pt idx="112">
                  <c:v>0.34521375344335797</c:v>
                </c:pt>
                <c:pt idx="113">
                  <c:v>0.359549750501993</c:v>
                </c:pt>
                <c:pt idx="114">
                  <c:v>0.33954667222704599</c:v>
                </c:pt>
                <c:pt idx="115">
                  <c:v>0.35310184086485003</c:v>
                </c:pt>
                <c:pt idx="116">
                  <c:v>0.374373531861588</c:v>
                </c:pt>
                <c:pt idx="117">
                  <c:v>0.37219671465695697</c:v>
                </c:pt>
                <c:pt idx="118">
                  <c:v>0.35136792542988199</c:v>
                </c:pt>
                <c:pt idx="119">
                  <c:v>0.37020685290544297</c:v>
                </c:pt>
                <c:pt idx="120">
                  <c:v>0.38381829905849402</c:v>
                </c:pt>
                <c:pt idx="121">
                  <c:v>0.38630942501096899</c:v>
                </c:pt>
                <c:pt idx="122">
                  <c:v>0.39385349844089301</c:v>
                </c:pt>
                <c:pt idx="123">
                  <c:v>0.401712702201456</c:v>
                </c:pt>
                <c:pt idx="124">
                  <c:v>0.39259288827568101</c:v>
                </c:pt>
                <c:pt idx="125">
                  <c:v>0.40473210602062798</c:v>
                </c:pt>
                <c:pt idx="126">
                  <c:v>0.42463012525139898</c:v>
                </c:pt>
                <c:pt idx="127">
                  <c:v>0.42745711477412202</c:v>
                </c:pt>
                <c:pt idx="128">
                  <c:v>0.44139954426446898</c:v>
                </c:pt>
                <c:pt idx="129">
                  <c:v>0.42841426382339098</c:v>
                </c:pt>
                <c:pt idx="130">
                  <c:v>0.43757393400955702</c:v>
                </c:pt>
                <c:pt idx="131">
                  <c:v>0.44739381097163</c:v>
                </c:pt>
                <c:pt idx="132">
                  <c:v>0.46560030686500797</c:v>
                </c:pt>
                <c:pt idx="133">
                  <c:v>0.471616578743421</c:v>
                </c:pt>
                <c:pt idx="134">
                  <c:v>0.47796676138516497</c:v>
                </c:pt>
                <c:pt idx="135">
                  <c:v>0.46852527303798602</c:v>
                </c:pt>
                <c:pt idx="136">
                  <c:v>0.47185256397341502</c:v>
                </c:pt>
                <c:pt idx="137">
                  <c:v>0.47062962293135802</c:v>
                </c:pt>
                <c:pt idx="138">
                  <c:v>0.48078287731911001</c:v>
                </c:pt>
                <c:pt idx="139">
                  <c:v>0.48210438112916099</c:v>
                </c:pt>
                <c:pt idx="140">
                  <c:v>0.48080018959472098</c:v>
                </c:pt>
                <c:pt idx="141">
                  <c:v>0.48355814131983199</c:v>
                </c:pt>
                <c:pt idx="142">
                  <c:v>0.48969463597276802</c:v>
                </c:pt>
                <c:pt idx="143">
                  <c:v>0.47949411990907298</c:v>
                </c:pt>
                <c:pt idx="144">
                  <c:v>0.50101165017395799</c:v>
                </c:pt>
                <c:pt idx="145">
                  <c:v>0.49036594265296102</c:v>
                </c:pt>
                <c:pt idx="146">
                  <c:v>0.483650453271183</c:v>
                </c:pt>
                <c:pt idx="147">
                  <c:v>0.47149167772740003</c:v>
                </c:pt>
                <c:pt idx="148">
                  <c:v>0.46451007992515803</c:v>
                </c:pt>
                <c:pt idx="149">
                  <c:v>0.47090623629336698</c:v>
                </c:pt>
                <c:pt idx="150">
                  <c:v>0.46555789428691602</c:v>
                </c:pt>
                <c:pt idx="151">
                  <c:v>0.46029470331683803</c:v>
                </c:pt>
                <c:pt idx="152">
                  <c:v>0.45893759036852999</c:v>
                </c:pt>
                <c:pt idx="153">
                  <c:v>0.46431185617813597</c:v>
                </c:pt>
                <c:pt idx="154">
                  <c:v>0.452359496055732</c:v>
                </c:pt>
                <c:pt idx="155">
                  <c:v>0.44755682830150001</c:v>
                </c:pt>
                <c:pt idx="156">
                  <c:v>0.46786690403111197</c:v>
                </c:pt>
                <c:pt idx="157">
                  <c:v>0.45739870596397503</c:v>
                </c:pt>
                <c:pt idx="158">
                  <c:v>0.45582343887373</c:v>
                </c:pt>
                <c:pt idx="159">
                  <c:v>0.45795817921687998</c:v>
                </c:pt>
                <c:pt idx="160">
                  <c:v>0.45919958456440602</c:v>
                </c:pt>
                <c:pt idx="161">
                  <c:v>0.45268903107146402</c:v>
                </c:pt>
                <c:pt idx="162">
                  <c:v>0.45272584581398501</c:v>
                </c:pt>
                <c:pt idx="163">
                  <c:v>0.46226262191012801</c:v>
                </c:pt>
                <c:pt idx="164">
                  <c:v>0.47184488751925102</c:v>
                </c:pt>
                <c:pt idx="165">
                  <c:v>0.49708567492689099</c:v>
                </c:pt>
                <c:pt idx="166">
                  <c:v>0.490406504813443</c:v>
                </c:pt>
                <c:pt idx="167">
                  <c:v>0.50494113030592902</c:v>
                </c:pt>
                <c:pt idx="168">
                  <c:v>0.52824759657000198</c:v>
                </c:pt>
                <c:pt idx="169">
                  <c:v>0.53631270877580905</c:v>
                </c:pt>
                <c:pt idx="170">
                  <c:v>0.52522114530711195</c:v>
                </c:pt>
                <c:pt idx="171">
                  <c:v>0.53005783288624897</c:v>
                </c:pt>
                <c:pt idx="172">
                  <c:v>0.53402928330926103</c:v>
                </c:pt>
                <c:pt idx="173">
                  <c:v>0.56017608860551305</c:v>
                </c:pt>
                <c:pt idx="174">
                  <c:v>0.59941134947438501</c:v>
                </c:pt>
                <c:pt idx="175">
                  <c:v>0.596503139597372</c:v>
                </c:pt>
                <c:pt idx="176">
                  <c:v>0.73363893695346205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v3'!$L$2</c:f>
              <c:strCache>
                <c:ptCount val="1"/>
                <c:pt idx="0">
                  <c:v>Estim</c:v>
                </c:pt>
              </c:strCache>
            </c:strRef>
          </c:tx>
          <c:marker>
            <c:symbol val="none"/>
          </c:marker>
          <c:cat>
            <c:numRef>
              <c:f>'Total v3'!$A$3:$A$179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v3'!$L$3:$L$179</c:f>
              <c:numCache>
                <c:formatCode>0%</c:formatCode>
                <c:ptCount val="177"/>
                <c:pt idx="0">
                  <c:v>1.26355483923577E-2</c:v>
                </c:pt>
                <c:pt idx="1">
                  <c:v>0.28646864270144001</c:v>
                </c:pt>
                <c:pt idx="2">
                  <c:v>9.3288609158216504E-2</c:v>
                </c:pt>
                <c:pt idx="3">
                  <c:v>0.144279515940574</c:v>
                </c:pt>
                <c:pt idx="4">
                  <c:v>9.20155603741767E-2</c:v>
                </c:pt>
                <c:pt idx="5">
                  <c:v>0.22717056185673101</c:v>
                </c:pt>
                <c:pt idx="6">
                  <c:v>0.206078960738553</c:v>
                </c:pt>
                <c:pt idx="7">
                  <c:v>0.16401487691716199</c:v>
                </c:pt>
                <c:pt idx="8">
                  <c:v>0.15106184507454501</c:v>
                </c:pt>
                <c:pt idx="9">
                  <c:v>0.12116391226218901</c:v>
                </c:pt>
                <c:pt idx="10">
                  <c:v>0.14767002956483199</c:v>
                </c:pt>
                <c:pt idx="11">
                  <c:v>0.22604122958068301</c:v>
                </c:pt>
                <c:pt idx="12">
                  <c:v>0.24442641302985399</c:v>
                </c:pt>
                <c:pt idx="13">
                  <c:v>0.185253015323637</c:v>
                </c:pt>
                <c:pt idx="14">
                  <c:v>0.18686839344443301</c:v>
                </c:pt>
                <c:pt idx="15">
                  <c:v>0.24880851614014199</c:v>
                </c:pt>
                <c:pt idx="16">
                  <c:v>0.208281957655955</c:v>
                </c:pt>
                <c:pt idx="17">
                  <c:v>0.22864475294973599</c:v>
                </c:pt>
                <c:pt idx="18">
                  <c:v>0.20233703339911199</c:v>
                </c:pt>
                <c:pt idx="19">
                  <c:v>0.23405260477501599</c:v>
                </c:pt>
                <c:pt idx="20">
                  <c:v>0.28312258933173701</c:v>
                </c:pt>
                <c:pt idx="21">
                  <c:v>0.241980982560381</c:v>
                </c:pt>
                <c:pt idx="22">
                  <c:v>0.23714281310827201</c:v>
                </c:pt>
                <c:pt idx="23">
                  <c:v>0.231982388453532</c:v>
                </c:pt>
                <c:pt idx="24">
                  <c:v>0.22416976461090701</c:v>
                </c:pt>
                <c:pt idx="25">
                  <c:v>0.18905952298802101</c:v>
                </c:pt>
                <c:pt idx="26">
                  <c:v>0.19230004742121201</c:v>
                </c:pt>
                <c:pt idx="27">
                  <c:v>0.19625639906446199</c:v>
                </c:pt>
                <c:pt idx="28">
                  <c:v>0.229466928404785</c:v>
                </c:pt>
                <c:pt idx="29">
                  <c:v>0.20313404841937399</c:v>
                </c:pt>
                <c:pt idx="30">
                  <c:v>0.23038471882193901</c:v>
                </c:pt>
                <c:pt idx="31">
                  <c:v>0.240175775354522</c:v>
                </c:pt>
                <c:pt idx="32">
                  <c:v>0.25295823935545098</c:v>
                </c:pt>
                <c:pt idx="33">
                  <c:v>0.25882960126384602</c:v>
                </c:pt>
                <c:pt idx="34">
                  <c:v>0.24334823406910999</c:v>
                </c:pt>
                <c:pt idx="35">
                  <c:v>0.26475627016511799</c:v>
                </c:pt>
                <c:pt idx="36">
                  <c:v>0.242081043780903</c:v>
                </c:pt>
                <c:pt idx="37">
                  <c:v>0.24613056812801601</c:v>
                </c:pt>
                <c:pt idx="38">
                  <c:v>0.25298109958609499</c:v>
                </c:pt>
                <c:pt idx="39">
                  <c:v>0.25867016078148403</c:v>
                </c:pt>
                <c:pt idx="40">
                  <c:v>0.23702992880335</c:v>
                </c:pt>
                <c:pt idx="41">
                  <c:v>0.25780741521466599</c:v>
                </c:pt>
                <c:pt idx="42">
                  <c:v>0.227250247670434</c:v>
                </c:pt>
                <c:pt idx="43">
                  <c:v>0.24553352452077201</c:v>
                </c:pt>
                <c:pt idx="44">
                  <c:v>0.26036236068893798</c:v>
                </c:pt>
                <c:pt idx="45">
                  <c:v>0.25255362699433498</c:v>
                </c:pt>
                <c:pt idx="46">
                  <c:v>0.272419700012759</c:v>
                </c:pt>
                <c:pt idx="47">
                  <c:v>0.25045140992444798</c:v>
                </c:pt>
                <c:pt idx="48">
                  <c:v>0.28029044761535898</c:v>
                </c:pt>
                <c:pt idx="49">
                  <c:v>0.255720482704128</c:v>
                </c:pt>
                <c:pt idx="50">
                  <c:v>0.258617536388555</c:v>
                </c:pt>
                <c:pt idx="51">
                  <c:v>0.25672936650495098</c:v>
                </c:pt>
                <c:pt idx="52">
                  <c:v>0.26659906801777999</c:v>
                </c:pt>
                <c:pt idx="53">
                  <c:v>0.25021400549037998</c:v>
                </c:pt>
                <c:pt idx="54">
                  <c:v>0.240460195293414</c:v>
                </c:pt>
                <c:pt idx="55">
                  <c:v>0.24890160841804701</c:v>
                </c:pt>
                <c:pt idx="56">
                  <c:v>0.25250744040520201</c:v>
                </c:pt>
                <c:pt idx="57">
                  <c:v>0.234331064380289</c:v>
                </c:pt>
                <c:pt idx="58">
                  <c:v>0.238341546690402</c:v>
                </c:pt>
                <c:pt idx="59">
                  <c:v>0.25356617007255999</c:v>
                </c:pt>
                <c:pt idx="60">
                  <c:v>0.23648099978797199</c:v>
                </c:pt>
                <c:pt idx="61">
                  <c:v>0.26994074221179798</c:v>
                </c:pt>
                <c:pt idx="62">
                  <c:v>0.27311825099930598</c:v>
                </c:pt>
                <c:pt idx="63">
                  <c:v>0.25094084725814297</c:v>
                </c:pt>
                <c:pt idx="64">
                  <c:v>0.25424717610551101</c:v>
                </c:pt>
                <c:pt idx="65">
                  <c:v>0.249374660666312</c:v>
                </c:pt>
                <c:pt idx="66">
                  <c:v>0.24185211505442</c:v>
                </c:pt>
                <c:pt idx="67">
                  <c:v>0.23771995167707299</c:v>
                </c:pt>
                <c:pt idx="68">
                  <c:v>0.24542072994405001</c:v>
                </c:pt>
                <c:pt idx="69">
                  <c:v>0.26220999816621698</c:v>
                </c:pt>
                <c:pt idx="70">
                  <c:v>0.242622283960922</c:v>
                </c:pt>
                <c:pt idx="71">
                  <c:v>0.234936620182124</c:v>
                </c:pt>
                <c:pt idx="72">
                  <c:v>0.22050039583481301</c:v>
                </c:pt>
                <c:pt idx="73">
                  <c:v>0.24851535393358901</c:v>
                </c:pt>
                <c:pt idx="74">
                  <c:v>0.27893497872573803</c:v>
                </c:pt>
                <c:pt idx="75">
                  <c:v>0.223276120611204</c:v>
                </c:pt>
                <c:pt idx="76">
                  <c:v>0.26386001911064499</c:v>
                </c:pt>
                <c:pt idx="77">
                  <c:v>0.24128440026140799</c:v>
                </c:pt>
                <c:pt idx="78">
                  <c:v>0.23670481300137899</c:v>
                </c:pt>
                <c:pt idx="79">
                  <c:v>0.254233972348339</c:v>
                </c:pt>
                <c:pt idx="80">
                  <c:v>0.25900598235289801</c:v>
                </c:pt>
                <c:pt idx="81">
                  <c:v>0.26899173158982997</c:v>
                </c:pt>
                <c:pt idx="82">
                  <c:v>0.27541517623240203</c:v>
                </c:pt>
                <c:pt idx="83">
                  <c:v>0.25018242646149003</c:v>
                </c:pt>
                <c:pt idx="84">
                  <c:v>0.210769805082589</c:v>
                </c:pt>
                <c:pt idx="85">
                  <c:v>0.23912557552184099</c:v>
                </c:pt>
                <c:pt idx="86">
                  <c:v>0.25737795187449902</c:v>
                </c:pt>
                <c:pt idx="87">
                  <c:v>0.26427188116262201</c:v>
                </c:pt>
                <c:pt idx="88">
                  <c:v>0.22536508738361799</c:v>
                </c:pt>
                <c:pt idx="89">
                  <c:v>0.24352034936742201</c:v>
                </c:pt>
                <c:pt idx="90">
                  <c:v>0.25232619700041098</c:v>
                </c:pt>
                <c:pt idx="91">
                  <c:v>0.25083036934189101</c:v>
                </c:pt>
                <c:pt idx="92">
                  <c:v>0.29740627555921001</c:v>
                </c:pt>
                <c:pt idx="93">
                  <c:v>0.29074056216681499</c:v>
                </c:pt>
                <c:pt idx="94">
                  <c:v>0.29478527445265101</c:v>
                </c:pt>
                <c:pt idx="95">
                  <c:v>0.291324566353239</c:v>
                </c:pt>
                <c:pt idx="96">
                  <c:v>0.28024680050391898</c:v>
                </c:pt>
                <c:pt idx="97">
                  <c:v>0.28214210365544501</c:v>
                </c:pt>
                <c:pt idx="98">
                  <c:v>0.28988485609218001</c:v>
                </c:pt>
                <c:pt idx="99">
                  <c:v>0.30255860887465202</c:v>
                </c:pt>
                <c:pt idx="100">
                  <c:v>0.30681267444363902</c:v>
                </c:pt>
                <c:pt idx="101">
                  <c:v>0.323280230276356</c:v>
                </c:pt>
                <c:pt idx="102">
                  <c:v>0.319842830750657</c:v>
                </c:pt>
                <c:pt idx="103">
                  <c:v>0.33273632626771499</c:v>
                </c:pt>
                <c:pt idx="104">
                  <c:v>0.33983476874428997</c:v>
                </c:pt>
                <c:pt idx="105">
                  <c:v>0.35151085528519299</c:v>
                </c:pt>
                <c:pt idx="106">
                  <c:v>0.35771598694373402</c:v>
                </c:pt>
                <c:pt idx="107">
                  <c:v>0.38817397248375901</c:v>
                </c:pt>
                <c:pt idx="108">
                  <c:v>0.384316770872836</c:v>
                </c:pt>
                <c:pt idx="109">
                  <c:v>0.37420085958407101</c:v>
                </c:pt>
                <c:pt idx="110">
                  <c:v>0.38059221117410502</c:v>
                </c:pt>
                <c:pt idx="111">
                  <c:v>0.38241447708566401</c:v>
                </c:pt>
                <c:pt idx="112">
                  <c:v>0.385915641529533</c:v>
                </c:pt>
                <c:pt idx="113">
                  <c:v>0.403397056985494</c:v>
                </c:pt>
                <c:pt idx="114">
                  <c:v>0.39688430094619698</c:v>
                </c:pt>
                <c:pt idx="115">
                  <c:v>0.40700432541327197</c:v>
                </c:pt>
                <c:pt idx="116">
                  <c:v>0.42884023980913499</c:v>
                </c:pt>
                <c:pt idx="117">
                  <c:v>0.43405891063116703</c:v>
                </c:pt>
                <c:pt idx="118">
                  <c:v>0.41974038246627599</c:v>
                </c:pt>
                <c:pt idx="119">
                  <c:v>0.43562008332454399</c:v>
                </c:pt>
                <c:pt idx="120">
                  <c:v>0.43256633725330701</c:v>
                </c:pt>
                <c:pt idx="121">
                  <c:v>0.43686044333403101</c:v>
                </c:pt>
                <c:pt idx="122">
                  <c:v>0.44357946274211701</c:v>
                </c:pt>
                <c:pt idx="123">
                  <c:v>0.452175401923753</c:v>
                </c:pt>
                <c:pt idx="124">
                  <c:v>0.45489601783503503</c:v>
                </c:pt>
                <c:pt idx="125">
                  <c:v>0.45317400862595902</c:v>
                </c:pt>
                <c:pt idx="126">
                  <c:v>0.46232623476995</c:v>
                </c:pt>
                <c:pt idx="127">
                  <c:v>0.45767522748449002</c:v>
                </c:pt>
                <c:pt idx="128">
                  <c:v>0.46385661314215698</c:v>
                </c:pt>
                <c:pt idx="129">
                  <c:v>0.45462634238150001</c:v>
                </c:pt>
                <c:pt idx="130">
                  <c:v>0.45977096812725798</c:v>
                </c:pt>
                <c:pt idx="131">
                  <c:v>0.46098968179598698</c:v>
                </c:pt>
                <c:pt idx="132">
                  <c:v>0.485836101151287</c:v>
                </c:pt>
                <c:pt idx="133">
                  <c:v>0.497215480571708</c:v>
                </c:pt>
                <c:pt idx="134">
                  <c:v>0.50693195037459304</c:v>
                </c:pt>
                <c:pt idx="135">
                  <c:v>0.492975731371607</c:v>
                </c:pt>
                <c:pt idx="136">
                  <c:v>0.50546305466015395</c:v>
                </c:pt>
                <c:pt idx="137">
                  <c:v>0.50496524030080403</c:v>
                </c:pt>
                <c:pt idx="138">
                  <c:v>0.50868184267652805</c:v>
                </c:pt>
                <c:pt idx="139">
                  <c:v>0.50886624296904703</c:v>
                </c:pt>
                <c:pt idx="140">
                  <c:v>0.50144675241942904</c:v>
                </c:pt>
                <c:pt idx="141">
                  <c:v>0.50826000069028099</c:v>
                </c:pt>
                <c:pt idx="142">
                  <c:v>0.50604797133908097</c:v>
                </c:pt>
                <c:pt idx="143">
                  <c:v>0.49462062637343801</c:v>
                </c:pt>
                <c:pt idx="144">
                  <c:v>0.51726044502408097</c:v>
                </c:pt>
                <c:pt idx="145">
                  <c:v>0.50860673242044996</c:v>
                </c:pt>
                <c:pt idx="146">
                  <c:v>0.51212638015636802</c:v>
                </c:pt>
                <c:pt idx="147">
                  <c:v>0.50979499085522895</c:v>
                </c:pt>
                <c:pt idx="148">
                  <c:v>0.50840404994808397</c:v>
                </c:pt>
                <c:pt idx="149">
                  <c:v>0.51205723308949902</c:v>
                </c:pt>
                <c:pt idx="150">
                  <c:v>0.50142459960059604</c:v>
                </c:pt>
                <c:pt idx="151">
                  <c:v>0.49735698260422301</c:v>
                </c:pt>
                <c:pt idx="152">
                  <c:v>0.49330734165076001</c:v>
                </c:pt>
                <c:pt idx="153">
                  <c:v>0.49503262686275401</c:v>
                </c:pt>
                <c:pt idx="154">
                  <c:v>0.48155834445443801</c:v>
                </c:pt>
                <c:pt idx="155">
                  <c:v>0.47734557466915001</c:v>
                </c:pt>
                <c:pt idx="156">
                  <c:v>0.48818406692277799</c:v>
                </c:pt>
                <c:pt idx="157">
                  <c:v>0.48376648713836801</c:v>
                </c:pt>
                <c:pt idx="158">
                  <c:v>0.48619449949876697</c:v>
                </c:pt>
                <c:pt idx="159">
                  <c:v>0.47920797369443402</c:v>
                </c:pt>
                <c:pt idx="160">
                  <c:v>0.48723343121637103</c:v>
                </c:pt>
                <c:pt idx="161">
                  <c:v>0.47820536459955798</c:v>
                </c:pt>
                <c:pt idx="162">
                  <c:v>0.477814151334082</c:v>
                </c:pt>
                <c:pt idx="163">
                  <c:v>0.48627661986380399</c:v>
                </c:pt>
                <c:pt idx="164">
                  <c:v>0.48940827035862999</c:v>
                </c:pt>
                <c:pt idx="165">
                  <c:v>0.504032393710107</c:v>
                </c:pt>
                <c:pt idx="166">
                  <c:v>0.49714866064681201</c:v>
                </c:pt>
                <c:pt idx="167">
                  <c:v>0.49716573597477398</c:v>
                </c:pt>
                <c:pt idx="168">
                  <c:v>0.52024763742040603</c:v>
                </c:pt>
                <c:pt idx="169">
                  <c:v>0.52444660006635402</c:v>
                </c:pt>
                <c:pt idx="170">
                  <c:v>0.51572311284987304</c:v>
                </c:pt>
                <c:pt idx="171">
                  <c:v>0.51575365598275402</c:v>
                </c:pt>
                <c:pt idx="172">
                  <c:v>0.51400529533523398</c:v>
                </c:pt>
                <c:pt idx="173">
                  <c:v>0.519157696837245</c:v>
                </c:pt>
                <c:pt idx="174">
                  <c:v>0.52203092075841695</c:v>
                </c:pt>
                <c:pt idx="175">
                  <c:v>0.54795184233962901</c:v>
                </c:pt>
                <c:pt idx="176">
                  <c:v>0.52787162122473597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720832"/>
        <c:axId val="501674368"/>
      </c:lineChart>
      <c:dateAx>
        <c:axId val="467720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1674368"/>
        <c:crosses val="autoZero"/>
        <c:auto val="1"/>
        <c:lblOffset val="100"/>
        <c:baseTimeUnit val="months"/>
      </c:dateAx>
      <c:valAx>
        <c:axId val="501674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7720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Loss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 v3'!$I$2</c:f>
              <c:strCache>
                <c:ptCount val="1"/>
                <c:pt idx="0">
                  <c:v>Actural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'Total v3'!$A$3:$A$179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v3'!$I$3:$I$182</c:f>
              <c:numCache>
                <c:formatCode>General</c:formatCode>
                <c:ptCount val="180"/>
                <c:pt idx="0">
                  <c:v>0</c:v>
                </c:pt>
                <c:pt idx="1">
                  <c:v>4998.6314081918599</c:v>
                </c:pt>
                <c:pt idx="2">
                  <c:v>-30.679172759299</c:v>
                </c:pt>
                <c:pt idx="3">
                  <c:v>10459.439807418399</c:v>
                </c:pt>
                <c:pt idx="4">
                  <c:v>720.40120483328099</c:v>
                </c:pt>
                <c:pt idx="5">
                  <c:v>1732.5069790055099</c:v>
                </c:pt>
                <c:pt idx="6">
                  <c:v>1839.39966343683</c:v>
                </c:pt>
                <c:pt idx="7">
                  <c:v>2932.2043924036202</c:v>
                </c:pt>
                <c:pt idx="8">
                  <c:v>1115.6384442537901</c:v>
                </c:pt>
                <c:pt idx="9">
                  <c:v>2423.91740808655</c:v>
                </c:pt>
                <c:pt idx="10">
                  <c:v>3609.7237556254699</c:v>
                </c:pt>
                <c:pt idx="11">
                  <c:v>7223.6077006999703</c:v>
                </c:pt>
                <c:pt idx="12">
                  <c:v>4191.7565529204103</c:v>
                </c:pt>
                <c:pt idx="13">
                  <c:v>3443.1941445997199</c:v>
                </c:pt>
                <c:pt idx="14">
                  <c:v>5218.0480673956599</c:v>
                </c:pt>
                <c:pt idx="15">
                  <c:v>1252.15465947289</c:v>
                </c:pt>
                <c:pt idx="16">
                  <c:v>1158.8493155564699</c:v>
                </c:pt>
                <c:pt idx="17">
                  <c:v>2908.0118486207698</c:v>
                </c:pt>
                <c:pt idx="18">
                  <c:v>9149.6396845575091</c:v>
                </c:pt>
                <c:pt idx="19">
                  <c:v>5560.76629612745</c:v>
                </c:pt>
                <c:pt idx="20">
                  <c:v>5158.2597502072604</c:v>
                </c:pt>
                <c:pt idx="21">
                  <c:v>7303.3468914376299</c:v>
                </c:pt>
                <c:pt idx="22">
                  <c:v>9164.8593287885105</c:v>
                </c:pt>
                <c:pt idx="23">
                  <c:v>8907.4477712122898</c:v>
                </c:pt>
                <c:pt idx="24">
                  <c:v>7595.4636876398699</c:v>
                </c:pt>
                <c:pt idx="25">
                  <c:v>7160.2562848862999</c:v>
                </c:pt>
                <c:pt idx="26">
                  <c:v>7193.6082012960896</c:v>
                </c:pt>
                <c:pt idx="27">
                  <c:v>7172.9768117973199</c:v>
                </c:pt>
                <c:pt idx="28">
                  <c:v>8579.0639609330501</c:v>
                </c:pt>
                <c:pt idx="29">
                  <c:v>6100.69346081402</c:v>
                </c:pt>
                <c:pt idx="30">
                  <c:v>7388.1022978001301</c:v>
                </c:pt>
                <c:pt idx="31">
                  <c:v>7590.7071575981799</c:v>
                </c:pt>
                <c:pt idx="32">
                  <c:v>7933.1672328433397</c:v>
                </c:pt>
                <c:pt idx="33">
                  <c:v>10046.4469795471</c:v>
                </c:pt>
                <c:pt idx="34">
                  <c:v>8601.3642482817904</c:v>
                </c:pt>
                <c:pt idx="35">
                  <c:v>9657.16007306545</c:v>
                </c:pt>
                <c:pt idx="36">
                  <c:v>11193.330559885801</c:v>
                </c:pt>
                <c:pt idx="37">
                  <c:v>7393.44421374582</c:v>
                </c:pt>
                <c:pt idx="38">
                  <c:v>8858.2293732610106</c:v>
                </c:pt>
                <c:pt idx="39">
                  <c:v>8236.7122344115596</c:v>
                </c:pt>
                <c:pt idx="40">
                  <c:v>8407.3194063196097</c:v>
                </c:pt>
                <c:pt idx="41">
                  <c:v>7516.9576626991102</c:v>
                </c:pt>
                <c:pt idx="42">
                  <c:v>8488.43856615814</c:v>
                </c:pt>
                <c:pt idx="43">
                  <c:v>9178.1013905250802</c:v>
                </c:pt>
                <c:pt idx="44">
                  <c:v>10262.6721579473</c:v>
                </c:pt>
                <c:pt idx="45">
                  <c:v>11167.5203169821</c:v>
                </c:pt>
                <c:pt idx="46">
                  <c:v>11376.778187350999</c:v>
                </c:pt>
                <c:pt idx="47">
                  <c:v>10934.2142907332</c:v>
                </c:pt>
                <c:pt idx="48">
                  <c:v>11051.667567632199</c:v>
                </c:pt>
                <c:pt idx="49">
                  <c:v>12008.2821570628</c:v>
                </c:pt>
                <c:pt idx="50">
                  <c:v>10030.4528300863</c:v>
                </c:pt>
                <c:pt idx="51">
                  <c:v>13132.7515526796</c:v>
                </c:pt>
                <c:pt idx="52">
                  <c:v>13193.4699395103</c:v>
                </c:pt>
                <c:pt idx="53">
                  <c:v>12217.7541079478</c:v>
                </c:pt>
                <c:pt idx="54">
                  <c:v>12918.844778487501</c:v>
                </c:pt>
                <c:pt idx="55">
                  <c:v>12771.625891981401</c:v>
                </c:pt>
                <c:pt idx="56">
                  <c:v>12507.3931069888</c:v>
                </c:pt>
                <c:pt idx="57">
                  <c:v>11576.7499150562</c:v>
                </c:pt>
                <c:pt idx="58">
                  <c:v>10598.792797501001</c:v>
                </c:pt>
                <c:pt idx="59">
                  <c:v>12804.5951435636</c:v>
                </c:pt>
                <c:pt idx="60">
                  <c:v>14557.9129659268</c:v>
                </c:pt>
                <c:pt idx="61">
                  <c:v>14932.9387253733</c:v>
                </c:pt>
                <c:pt idx="62">
                  <c:v>15853.2028117972</c:v>
                </c:pt>
                <c:pt idx="63">
                  <c:v>14856.6699928041</c:v>
                </c:pt>
                <c:pt idx="64">
                  <c:v>14169.667366667099</c:v>
                </c:pt>
                <c:pt idx="65">
                  <c:v>15895.7574568571</c:v>
                </c:pt>
                <c:pt idx="66">
                  <c:v>16155.6893441887</c:v>
                </c:pt>
                <c:pt idx="67">
                  <c:v>14963.4409903776</c:v>
                </c:pt>
                <c:pt idx="68">
                  <c:v>17331.631391086801</c:v>
                </c:pt>
                <c:pt idx="69">
                  <c:v>15958.819664831501</c:v>
                </c:pt>
                <c:pt idx="70">
                  <c:v>16876.330026630701</c:v>
                </c:pt>
                <c:pt idx="71">
                  <c:v>17075.847135346801</c:v>
                </c:pt>
                <c:pt idx="72">
                  <c:v>17371.300389678199</c:v>
                </c:pt>
                <c:pt idx="73">
                  <c:v>19023.462061378901</c:v>
                </c:pt>
                <c:pt idx="74">
                  <c:v>16456.693768137698</c:v>
                </c:pt>
                <c:pt idx="75">
                  <c:v>17530.851657082501</c:v>
                </c:pt>
                <c:pt idx="76">
                  <c:v>18719.358810331501</c:v>
                </c:pt>
                <c:pt idx="77">
                  <c:v>15299.419817211699</c:v>
                </c:pt>
                <c:pt idx="78">
                  <c:v>21739.225307520599</c:v>
                </c:pt>
                <c:pt idx="79">
                  <c:v>18913.0873674996</c:v>
                </c:pt>
                <c:pt idx="80">
                  <c:v>20059.404498024898</c:v>
                </c:pt>
                <c:pt idx="81">
                  <c:v>20526.303213682801</c:v>
                </c:pt>
                <c:pt idx="82">
                  <c:v>21673.974459121</c:v>
                </c:pt>
                <c:pt idx="83">
                  <c:v>17511.911355161999</c:v>
                </c:pt>
                <c:pt idx="84">
                  <c:v>18526.8432552185</c:v>
                </c:pt>
                <c:pt idx="85">
                  <c:v>20808.005233761101</c:v>
                </c:pt>
                <c:pt idx="86">
                  <c:v>19709.326349410701</c:v>
                </c:pt>
                <c:pt idx="87">
                  <c:v>20932.4068897613</c:v>
                </c:pt>
                <c:pt idx="88">
                  <c:v>18299.643028040002</c:v>
                </c:pt>
                <c:pt idx="89">
                  <c:v>18945.848538827198</c:v>
                </c:pt>
                <c:pt idx="90">
                  <c:v>18996.8834313769</c:v>
                </c:pt>
                <c:pt idx="91">
                  <c:v>21896.8416028063</c:v>
                </c:pt>
                <c:pt idx="92">
                  <c:v>24385.8635304296</c:v>
                </c:pt>
                <c:pt idx="93">
                  <c:v>24529.3659875868</c:v>
                </c:pt>
                <c:pt idx="94">
                  <c:v>27258.598266213001</c:v>
                </c:pt>
                <c:pt idx="95">
                  <c:v>28836.568329514499</c:v>
                </c:pt>
                <c:pt idx="96">
                  <c:v>29980.063379757201</c:v>
                </c:pt>
                <c:pt idx="97">
                  <c:v>30141.174479964298</c:v>
                </c:pt>
                <c:pt idx="98">
                  <c:v>32028.6771653619</c:v>
                </c:pt>
                <c:pt idx="99">
                  <c:v>36604.288578583502</c:v>
                </c:pt>
                <c:pt idx="100">
                  <c:v>39323.587511568003</c:v>
                </c:pt>
                <c:pt idx="101">
                  <c:v>42814.710824699301</c:v>
                </c:pt>
                <c:pt idx="102">
                  <c:v>41203.233218964102</c:v>
                </c:pt>
                <c:pt idx="103">
                  <c:v>44962.625101401398</c:v>
                </c:pt>
                <c:pt idx="104">
                  <c:v>44760.106473818902</c:v>
                </c:pt>
                <c:pt idx="105">
                  <c:v>49844.123624896602</c:v>
                </c:pt>
                <c:pt idx="106">
                  <c:v>51268.860096523298</c:v>
                </c:pt>
                <c:pt idx="107">
                  <c:v>58054.841483950098</c:v>
                </c:pt>
                <c:pt idx="108">
                  <c:v>61437.407692510496</c:v>
                </c:pt>
                <c:pt idx="109">
                  <c:v>63934.1141426334</c:v>
                </c:pt>
                <c:pt idx="110">
                  <c:v>68760.379283628296</c:v>
                </c:pt>
                <c:pt idx="111">
                  <c:v>68741.417834713604</c:v>
                </c:pt>
                <c:pt idx="112">
                  <c:v>73158.851450825605</c:v>
                </c:pt>
                <c:pt idx="113">
                  <c:v>75281.847716769407</c:v>
                </c:pt>
                <c:pt idx="114">
                  <c:v>72617.730722645705</c:v>
                </c:pt>
                <c:pt idx="115">
                  <c:v>75209.753053837398</c:v>
                </c:pt>
                <c:pt idx="116">
                  <c:v>78023.3255761576</c:v>
                </c:pt>
                <c:pt idx="117">
                  <c:v>76644.185779024396</c:v>
                </c:pt>
                <c:pt idx="118">
                  <c:v>74216.520441087996</c:v>
                </c:pt>
                <c:pt idx="119">
                  <c:v>78027.5630754616</c:v>
                </c:pt>
                <c:pt idx="120">
                  <c:v>79617.034201250004</c:v>
                </c:pt>
                <c:pt idx="121">
                  <c:v>79272.090313048597</c:v>
                </c:pt>
                <c:pt idx="122">
                  <c:v>81722.815637027394</c:v>
                </c:pt>
                <c:pt idx="123">
                  <c:v>85578.897853785398</c:v>
                </c:pt>
                <c:pt idx="124">
                  <c:v>82216.855431612494</c:v>
                </c:pt>
                <c:pt idx="125">
                  <c:v>88950.645895206602</c:v>
                </c:pt>
                <c:pt idx="126">
                  <c:v>91905.568252553901</c:v>
                </c:pt>
                <c:pt idx="127">
                  <c:v>90609.934248585996</c:v>
                </c:pt>
                <c:pt idx="128">
                  <c:v>92995.772252300798</c:v>
                </c:pt>
                <c:pt idx="129">
                  <c:v>91699.909037846897</c:v>
                </c:pt>
                <c:pt idx="130">
                  <c:v>92738.521359198305</c:v>
                </c:pt>
                <c:pt idx="131">
                  <c:v>95493.945629129405</c:v>
                </c:pt>
                <c:pt idx="132">
                  <c:v>97823.553858155894</c:v>
                </c:pt>
                <c:pt idx="133">
                  <c:v>99223.635587273704</c:v>
                </c:pt>
                <c:pt idx="134">
                  <c:v>101844.97191124099</c:v>
                </c:pt>
                <c:pt idx="135">
                  <c:v>101377.750709406</c:v>
                </c:pt>
                <c:pt idx="136">
                  <c:v>102396.45723724501</c:v>
                </c:pt>
                <c:pt idx="137">
                  <c:v>101072.458452297</c:v>
                </c:pt>
                <c:pt idx="138">
                  <c:v>103878.276217975</c:v>
                </c:pt>
                <c:pt idx="139">
                  <c:v>102451.731675766</c:v>
                </c:pt>
                <c:pt idx="140">
                  <c:v>104421.164851535</c:v>
                </c:pt>
                <c:pt idx="141">
                  <c:v>104322.12823058999</c:v>
                </c:pt>
                <c:pt idx="142">
                  <c:v>106034.036129015</c:v>
                </c:pt>
                <c:pt idx="143">
                  <c:v>102817.52942281999</c:v>
                </c:pt>
                <c:pt idx="144">
                  <c:v>106115.70410852499</c:v>
                </c:pt>
                <c:pt idx="145">
                  <c:v>102709.45225073901</c:v>
                </c:pt>
                <c:pt idx="146">
                  <c:v>101118.982298972</c:v>
                </c:pt>
                <c:pt idx="147">
                  <c:v>98435.479691208195</c:v>
                </c:pt>
                <c:pt idx="148">
                  <c:v>97846.028104259007</c:v>
                </c:pt>
                <c:pt idx="149">
                  <c:v>99668.740433959101</c:v>
                </c:pt>
                <c:pt idx="150">
                  <c:v>97951.775452176196</c:v>
                </c:pt>
                <c:pt idx="151">
                  <c:v>94668.601041365095</c:v>
                </c:pt>
                <c:pt idx="152">
                  <c:v>94106.210804205199</c:v>
                </c:pt>
                <c:pt idx="153">
                  <c:v>95627.345826759294</c:v>
                </c:pt>
                <c:pt idx="154">
                  <c:v>91783.635127375106</c:v>
                </c:pt>
                <c:pt idx="155">
                  <c:v>90857.1376638082</c:v>
                </c:pt>
                <c:pt idx="156">
                  <c:v>94514.758040353598</c:v>
                </c:pt>
                <c:pt idx="157">
                  <c:v>91446.086619200694</c:v>
                </c:pt>
                <c:pt idx="158">
                  <c:v>91333.947652791394</c:v>
                </c:pt>
                <c:pt idx="159">
                  <c:v>89660.954692779895</c:v>
                </c:pt>
                <c:pt idx="160">
                  <c:v>88382.699644401102</c:v>
                </c:pt>
                <c:pt idx="161">
                  <c:v>88068.360875654806</c:v>
                </c:pt>
                <c:pt idx="162">
                  <c:v>87812.016742674299</c:v>
                </c:pt>
                <c:pt idx="163">
                  <c:v>89119.975668727406</c:v>
                </c:pt>
                <c:pt idx="164">
                  <c:v>88629.289943458105</c:v>
                </c:pt>
                <c:pt idx="165">
                  <c:v>91200.449525981705</c:v>
                </c:pt>
                <c:pt idx="166">
                  <c:v>89324.961137926104</c:v>
                </c:pt>
                <c:pt idx="167">
                  <c:v>96106.596445784497</c:v>
                </c:pt>
                <c:pt idx="168">
                  <c:v>96170.320563372705</c:v>
                </c:pt>
                <c:pt idx="169">
                  <c:v>97048.531478971694</c:v>
                </c:pt>
                <c:pt idx="170">
                  <c:v>93654.378432267695</c:v>
                </c:pt>
                <c:pt idx="171">
                  <c:v>96816.488846797001</c:v>
                </c:pt>
                <c:pt idx="172">
                  <c:v>101041.067273226</c:v>
                </c:pt>
                <c:pt idx="173">
                  <c:v>104238.33086582299</c:v>
                </c:pt>
                <c:pt idx="174">
                  <c:v>115331.495879842</c:v>
                </c:pt>
                <c:pt idx="175">
                  <c:v>124745.774488322</c:v>
                </c:pt>
                <c:pt idx="176">
                  <c:v>145046.226481074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'Total v3'!$J$2</c:f>
              <c:strCache>
                <c:ptCount val="1"/>
                <c:pt idx="0">
                  <c:v>Estim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'Total v3'!$A$3:$A$179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v3'!$J$3:$J$182</c:f>
              <c:numCache>
                <c:formatCode>General</c:formatCode>
                <c:ptCount val="180"/>
                <c:pt idx="0">
                  <c:v>-699.94853610568305</c:v>
                </c:pt>
                <c:pt idx="1">
                  <c:v>43372.572959244499</c:v>
                </c:pt>
                <c:pt idx="2">
                  <c:v>6077.4074216620102</c:v>
                </c:pt>
                <c:pt idx="3">
                  <c:v>15925.817359467301</c:v>
                </c:pt>
                <c:pt idx="4">
                  <c:v>4387.2942215995199</c:v>
                </c:pt>
                <c:pt idx="5">
                  <c:v>22146.128506974601</c:v>
                </c:pt>
                <c:pt idx="6">
                  <c:v>24973.643932181501</c:v>
                </c:pt>
                <c:pt idx="7">
                  <c:v>18067.203507693299</c:v>
                </c:pt>
                <c:pt idx="8">
                  <c:v>15397.461281435601</c:v>
                </c:pt>
                <c:pt idx="9">
                  <c:v>12141.7982301183</c:v>
                </c:pt>
                <c:pt idx="10">
                  <c:v>15532.4808808012</c:v>
                </c:pt>
                <c:pt idx="11">
                  <c:v>24991.154520032698</c:v>
                </c:pt>
                <c:pt idx="12">
                  <c:v>25735.632211981501</c:v>
                </c:pt>
                <c:pt idx="13">
                  <c:v>19832.741048714299</c:v>
                </c:pt>
                <c:pt idx="14">
                  <c:v>19752.400502864901</c:v>
                </c:pt>
                <c:pt idx="15">
                  <c:v>24660.9139435992</c:v>
                </c:pt>
                <c:pt idx="16">
                  <c:v>24917.913244200299</c:v>
                </c:pt>
                <c:pt idx="17">
                  <c:v>24268.714465559799</c:v>
                </c:pt>
                <c:pt idx="18">
                  <c:v>22084.507512570501</c:v>
                </c:pt>
                <c:pt idx="19">
                  <c:v>23712.3255910103</c:v>
                </c:pt>
                <c:pt idx="20">
                  <c:v>27517.0537432438</c:v>
                </c:pt>
                <c:pt idx="21">
                  <c:v>26591.2382321482</c:v>
                </c:pt>
                <c:pt idx="22">
                  <c:v>25757.481220675902</c:v>
                </c:pt>
                <c:pt idx="23">
                  <c:v>26005.824635905301</c:v>
                </c:pt>
                <c:pt idx="24">
                  <c:v>22712.9479589603</c:v>
                </c:pt>
                <c:pt idx="25">
                  <c:v>18300.436826824101</c:v>
                </c:pt>
                <c:pt idx="26">
                  <c:v>16875.169242478401</c:v>
                </c:pt>
                <c:pt idx="27">
                  <c:v>19870.062312885198</c:v>
                </c:pt>
                <c:pt idx="28">
                  <c:v>22874.072800460301</c:v>
                </c:pt>
                <c:pt idx="29">
                  <c:v>19523.5532567634</c:v>
                </c:pt>
                <c:pt idx="30">
                  <c:v>22569.324262640101</c:v>
                </c:pt>
                <c:pt idx="31">
                  <c:v>23134.516857453698</c:v>
                </c:pt>
                <c:pt idx="32">
                  <c:v>26282.761375906899</c:v>
                </c:pt>
                <c:pt idx="33">
                  <c:v>25049.002819743801</c:v>
                </c:pt>
                <c:pt idx="34">
                  <c:v>24567.549105352002</c:v>
                </c:pt>
                <c:pt idx="35">
                  <c:v>27909.269013295601</c:v>
                </c:pt>
                <c:pt idx="36">
                  <c:v>23033.868887531298</c:v>
                </c:pt>
                <c:pt idx="37">
                  <c:v>24622.477873987202</c:v>
                </c:pt>
                <c:pt idx="38">
                  <c:v>25865.594939332201</c:v>
                </c:pt>
                <c:pt idx="39">
                  <c:v>25953.3370186092</c:v>
                </c:pt>
                <c:pt idx="40">
                  <c:v>23386.1223205764</c:v>
                </c:pt>
                <c:pt idx="41">
                  <c:v>27419.009146601798</c:v>
                </c:pt>
                <c:pt idx="42">
                  <c:v>23136.5840061034</c:v>
                </c:pt>
                <c:pt idx="43">
                  <c:v>24710.640136460199</c:v>
                </c:pt>
                <c:pt idx="44">
                  <c:v>25232.280564658198</c:v>
                </c:pt>
                <c:pt idx="45">
                  <c:v>25555.5014591246</c:v>
                </c:pt>
                <c:pt idx="46">
                  <c:v>27099.628357130601</c:v>
                </c:pt>
                <c:pt idx="47">
                  <c:v>25499.8552284084</c:v>
                </c:pt>
                <c:pt idx="48">
                  <c:v>27410.103859750699</c:v>
                </c:pt>
                <c:pt idx="49">
                  <c:v>25022.579254636399</c:v>
                </c:pt>
                <c:pt idx="50">
                  <c:v>26410.428704616399</c:v>
                </c:pt>
                <c:pt idx="51">
                  <c:v>25635.634166644799</c:v>
                </c:pt>
                <c:pt idx="52">
                  <c:v>27533.892611793101</c:v>
                </c:pt>
                <c:pt idx="53">
                  <c:v>25420.407809335298</c:v>
                </c:pt>
                <c:pt idx="54">
                  <c:v>23517.7467493441</c:v>
                </c:pt>
                <c:pt idx="55">
                  <c:v>24781.852490513898</c:v>
                </c:pt>
                <c:pt idx="56">
                  <c:v>24839.3587650111</c:v>
                </c:pt>
                <c:pt idx="57">
                  <c:v>23052.076415806201</c:v>
                </c:pt>
                <c:pt idx="58">
                  <c:v>24152.186945620801</c:v>
                </c:pt>
                <c:pt idx="59">
                  <c:v>23227.2219456684</c:v>
                </c:pt>
                <c:pt idx="60">
                  <c:v>22454.3215510113</c:v>
                </c:pt>
                <c:pt idx="61">
                  <c:v>26907.885342305799</c:v>
                </c:pt>
                <c:pt idx="62">
                  <c:v>26783.651609656801</c:v>
                </c:pt>
                <c:pt idx="63">
                  <c:v>22958.015512945301</c:v>
                </c:pt>
                <c:pt idx="64">
                  <c:v>23150.9015080397</c:v>
                </c:pt>
                <c:pt idx="65">
                  <c:v>23031.142193084099</c:v>
                </c:pt>
                <c:pt idx="66">
                  <c:v>22121.642174916298</c:v>
                </c:pt>
                <c:pt idx="67">
                  <c:v>21916.342349050599</c:v>
                </c:pt>
                <c:pt idx="68">
                  <c:v>23406.597839978302</c:v>
                </c:pt>
                <c:pt idx="69">
                  <c:v>24923.1315905093</c:v>
                </c:pt>
                <c:pt idx="70">
                  <c:v>21470.044452798898</c:v>
                </c:pt>
                <c:pt idx="71">
                  <c:v>20249.388199694298</c:v>
                </c:pt>
                <c:pt idx="72">
                  <c:v>20261.672252013999</c:v>
                </c:pt>
                <c:pt idx="73">
                  <c:v>22031.366176151299</c:v>
                </c:pt>
                <c:pt idx="74">
                  <c:v>25478.2495764538</c:v>
                </c:pt>
                <c:pt idx="75">
                  <c:v>21295.908313947999</c:v>
                </c:pt>
                <c:pt idx="76">
                  <c:v>24948.913190865002</c:v>
                </c:pt>
                <c:pt idx="77">
                  <c:v>22519.886836427399</c:v>
                </c:pt>
                <c:pt idx="78">
                  <c:v>22108.837095470401</c:v>
                </c:pt>
                <c:pt idx="79">
                  <c:v>24782.369987447499</c:v>
                </c:pt>
                <c:pt idx="80">
                  <c:v>23703.512920067998</c:v>
                </c:pt>
                <c:pt idx="81">
                  <c:v>26743.007301787198</c:v>
                </c:pt>
                <c:pt idx="82">
                  <c:v>25944.345700251601</c:v>
                </c:pt>
                <c:pt idx="83">
                  <c:v>23369.6102492055</c:v>
                </c:pt>
                <c:pt idx="84">
                  <c:v>19169.783690690801</c:v>
                </c:pt>
                <c:pt idx="85">
                  <c:v>22671.835739998802</c:v>
                </c:pt>
                <c:pt idx="86">
                  <c:v>23336.3135055565</c:v>
                </c:pt>
                <c:pt idx="87">
                  <c:v>25178.022745887502</c:v>
                </c:pt>
                <c:pt idx="88">
                  <c:v>22453.465717608</c:v>
                </c:pt>
                <c:pt idx="89">
                  <c:v>21930.5470510839</c:v>
                </c:pt>
                <c:pt idx="90">
                  <c:v>24000.6650753824</c:v>
                </c:pt>
                <c:pt idx="91">
                  <c:v>25182.644270565201</c:v>
                </c:pt>
                <c:pt idx="92">
                  <c:v>30858.8904306531</c:v>
                </c:pt>
                <c:pt idx="93">
                  <c:v>33238.155031637703</c:v>
                </c:pt>
                <c:pt idx="94">
                  <c:v>33376.710112233799</c:v>
                </c:pt>
                <c:pt idx="95">
                  <c:v>34964.223593365597</c:v>
                </c:pt>
                <c:pt idx="96">
                  <c:v>36298.753782566302</c:v>
                </c:pt>
                <c:pt idx="97">
                  <c:v>37559.353849824402</c:v>
                </c:pt>
                <c:pt idx="98">
                  <c:v>39440.678077187702</c:v>
                </c:pt>
                <c:pt idx="99">
                  <c:v>42191.648737049502</c:v>
                </c:pt>
                <c:pt idx="100">
                  <c:v>46401.308235894699</c:v>
                </c:pt>
                <c:pt idx="101">
                  <c:v>52458.596707799501</c:v>
                </c:pt>
                <c:pt idx="102">
                  <c:v>51070.375914823599</c:v>
                </c:pt>
                <c:pt idx="103">
                  <c:v>56437.191518115796</c:v>
                </c:pt>
                <c:pt idx="104">
                  <c:v>58670.826507183097</c:v>
                </c:pt>
                <c:pt idx="105">
                  <c:v>63524.149478455998</c:v>
                </c:pt>
                <c:pt idx="106">
                  <c:v>65232.377246759803</c:v>
                </c:pt>
                <c:pt idx="107">
                  <c:v>71907.221889282897</c:v>
                </c:pt>
                <c:pt idx="108">
                  <c:v>74000.725759443507</c:v>
                </c:pt>
                <c:pt idx="109">
                  <c:v>71274.402009236102</c:v>
                </c:pt>
                <c:pt idx="110">
                  <c:v>74146.0085761066</c:v>
                </c:pt>
                <c:pt idx="111">
                  <c:v>74399.652328701501</c:v>
                </c:pt>
                <c:pt idx="112">
                  <c:v>78891.015514160899</c:v>
                </c:pt>
                <c:pt idx="113">
                  <c:v>82408.869174891399</c:v>
                </c:pt>
                <c:pt idx="114">
                  <c:v>81686.420306348402</c:v>
                </c:pt>
                <c:pt idx="115">
                  <c:v>83542.461825751307</c:v>
                </c:pt>
                <c:pt idx="116">
                  <c:v>86960.149826295397</c:v>
                </c:pt>
                <c:pt idx="117">
                  <c:v>86324.372230457695</c:v>
                </c:pt>
                <c:pt idx="118">
                  <c:v>85029.746785146097</c:v>
                </c:pt>
                <c:pt idx="119">
                  <c:v>89015.345283777002</c:v>
                </c:pt>
                <c:pt idx="120">
                  <c:v>87310.822031444099</c:v>
                </c:pt>
                <c:pt idx="121">
                  <c:v>88165.859679695001</c:v>
                </c:pt>
                <c:pt idx="122">
                  <c:v>89235.924477442793</c:v>
                </c:pt>
                <c:pt idx="123">
                  <c:v>93159.145418487999</c:v>
                </c:pt>
                <c:pt idx="124">
                  <c:v>92478.105013567299</c:v>
                </c:pt>
                <c:pt idx="125">
                  <c:v>96176.551036504097</c:v>
                </c:pt>
                <c:pt idx="126">
                  <c:v>96438.6382657793</c:v>
                </c:pt>
                <c:pt idx="127">
                  <c:v>94360.395517387995</c:v>
                </c:pt>
                <c:pt idx="128">
                  <c:v>95635.887469143403</c:v>
                </c:pt>
                <c:pt idx="129">
                  <c:v>94799.568092455302</c:v>
                </c:pt>
                <c:pt idx="130">
                  <c:v>95441.525130718903</c:v>
                </c:pt>
                <c:pt idx="131">
                  <c:v>95085.146214260501</c:v>
                </c:pt>
                <c:pt idx="132">
                  <c:v>99406.820376993201</c:v>
                </c:pt>
                <c:pt idx="133">
                  <c:v>101942.426245878</c:v>
                </c:pt>
                <c:pt idx="134">
                  <c:v>105636.54271632701</c:v>
                </c:pt>
                <c:pt idx="135">
                  <c:v>103449.38233842701</c:v>
                </c:pt>
                <c:pt idx="136">
                  <c:v>107280.92659701699</c:v>
                </c:pt>
                <c:pt idx="137">
                  <c:v>106590.898396363</c:v>
                </c:pt>
                <c:pt idx="138">
                  <c:v>107657.042483721</c:v>
                </c:pt>
                <c:pt idx="139">
                  <c:v>106216.121534873</c:v>
                </c:pt>
                <c:pt idx="140">
                  <c:v>106023.020828775</c:v>
                </c:pt>
                <c:pt idx="141">
                  <c:v>106961.75504446399</c:v>
                </c:pt>
                <c:pt idx="142">
                  <c:v>106723.74108552199</c:v>
                </c:pt>
                <c:pt idx="143">
                  <c:v>103022.849766763</c:v>
                </c:pt>
                <c:pt idx="144">
                  <c:v>107152.571595025</c:v>
                </c:pt>
                <c:pt idx="145">
                  <c:v>104902.594271601</c:v>
                </c:pt>
                <c:pt idx="146">
                  <c:v>104329.490858811</c:v>
                </c:pt>
                <c:pt idx="147">
                  <c:v>103975.89702089599</c:v>
                </c:pt>
                <c:pt idx="148">
                  <c:v>104441.563713022</c:v>
                </c:pt>
                <c:pt idx="149">
                  <c:v>106038.680824158</c:v>
                </c:pt>
                <c:pt idx="150">
                  <c:v>102463.520503498</c:v>
                </c:pt>
                <c:pt idx="151">
                  <c:v>99842.420298061799</c:v>
                </c:pt>
                <c:pt idx="152">
                  <c:v>99117.343987304601</c:v>
                </c:pt>
                <c:pt idx="153">
                  <c:v>99143.681756825405</c:v>
                </c:pt>
                <c:pt idx="154">
                  <c:v>94786.233018204497</c:v>
                </c:pt>
                <c:pt idx="155">
                  <c:v>93995.218262916693</c:v>
                </c:pt>
                <c:pt idx="156">
                  <c:v>95857.424337491204</c:v>
                </c:pt>
                <c:pt idx="157">
                  <c:v>93441.051240835499</c:v>
                </c:pt>
                <c:pt idx="158">
                  <c:v>94268.657768255696</c:v>
                </c:pt>
                <c:pt idx="159">
                  <c:v>89434.146490448096</c:v>
                </c:pt>
                <c:pt idx="160">
                  <c:v>90492.025074687903</c:v>
                </c:pt>
                <c:pt idx="161">
                  <c:v>88591.849990636503</c:v>
                </c:pt>
                <c:pt idx="162">
                  <c:v>88440.057691461305</c:v>
                </c:pt>
                <c:pt idx="163">
                  <c:v>89705.214812666207</c:v>
                </c:pt>
                <c:pt idx="164">
                  <c:v>87927.007017073702</c:v>
                </c:pt>
                <c:pt idx="165">
                  <c:v>88442.348091436099</c:v>
                </c:pt>
                <c:pt idx="166">
                  <c:v>86618.428399111799</c:v>
                </c:pt>
                <c:pt idx="167">
                  <c:v>89196.490415795197</c:v>
                </c:pt>
                <c:pt idx="168">
                  <c:v>89855.559792254397</c:v>
                </c:pt>
                <c:pt idx="169">
                  <c:v>90438.729040297098</c:v>
                </c:pt>
                <c:pt idx="170">
                  <c:v>87680.496910702306</c:v>
                </c:pt>
                <c:pt idx="171">
                  <c:v>90017.392217283705</c:v>
                </c:pt>
                <c:pt idx="172">
                  <c:v>92695.109499166996</c:v>
                </c:pt>
                <c:pt idx="173">
                  <c:v>92142.552982700101</c:v>
                </c:pt>
                <c:pt idx="174">
                  <c:v>94509.306851746398</c:v>
                </c:pt>
                <c:pt idx="175">
                  <c:v>111344.09058389001</c:v>
                </c:pt>
                <c:pt idx="176">
                  <c:v>96306.205722624305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761152"/>
        <c:axId val="501762688"/>
      </c:lineChart>
      <c:dateAx>
        <c:axId val="5017611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1762688"/>
        <c:crosses val="autoZero"/>
        <c:auto val="1"/>
        <c:lblOffset val="100"/>
        <c:baseTimeUnit val="months"/>
      </c:dateAx>
      <c:valAx>
        <c:axId val="50176268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1761152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 Loss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v3'!$B$2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'Total v3'!$A$3:$A$179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v3'!$B$3:$B$182</c:f>
              <c:numCache>
                <c:formatCode>General</c:formatCode>
                <c:ptCount val="180"/>
                <c:pt idx="0">
                  <c:v>6708.20223389487</c:v>
                </c:pt>
                <c:pt idx="1">
                  <c:v>8969.9878932147694</c:v>
                </c:pt>
                <c:pt idx="2">
                  <c:v>15881.029543910599</c:v>
                </c:pt>
                <c:pt idx="3">
                  <c:v>22419.091507416499</c:v>
                </c:pt>
                <c:pt idx="4">
                  <c:v>13292.8546663057</c:v>
                </c:pt>
                <c:pt idx="5">
                  <c:v>21393.844025320501</c:v>
                </c:pt>
                <c:pt idx="6">
                  <c:v>16778.073365216002</c:v>
                </c:pt>
                <c:pt idx="7">
                  <c:v>54609.247870426399</c:v>
                </c:pt>
                <c:pt idx="8">
                  <c:v>45625.426274458201</c:v>
                </c:pt>
                <c:pt idx="9">
                  <c:v>43629.7775641115</c:v>
                </c:pt>
                <c:pt idx="10">
                  <c:v>42343.800311528699</c:v>
                </c:pt>
                <c:pt idx="11">
                  <c:v>35630.354194565603</c:v>
                </c:pt>
                <c:pt idx="12">
                  <c:v>51624.091478574497</c:v>
                </c:pt>
                <c:pt idx="13">
                  <c:v>43327.615981456998</c:v>
                </c:pt>
                <c:pt idx="14">
                  <c:v>39527.259057157498</c:v>
                </c:pt>
                <c:pt idx="15">
                  <c:v>28395.185184226499</c:v>
                </c:pt>
                <c:pt idx="16">
                  <c:v>43898.479354868599</c:v>
                </c:pt>
                <c:pt idx="17">
                  <c:v>29875.219215018398</c:v>
                </c:pt>
                <c:pt idx="18">
                  <c:v>31291.564283769902</c:v>
                </c:pt>
                <c:pt idx="19">
                  <c:v>36846.072656110002</c:v>
                </c:pt>
                <c:pt idx="20">
                  <c:v>42011.776784790301</c:v>
                </c:pt>
                <c:pt idx="21">
                  <c:v>43722.151806373098</c:v>
                </c:pt>
                <c:pt idx="22">
                  <c:v>27397.5978461046</c:v>
                </c:pt>
                <c:pt idx="23">
                  <c:v>45409.105439897998</c:v>
                </c:pt>
                <c:pt idx="24">
                  <c:v>23685.089520408299</c:v>
                </c:pt>
                <c:pt idx="25">
                  <c:v>23254.889015319201</c:v>
                </c:pt>
                <c:pt idx="26">
                  <c:v>33232.660511174799</c:v>
                </c:pt>
                <c:pt idx="27">
                  <c:v>26817.489962737502</c:v>
                </c:pt>
                <c:pt idx="28">
                  <c:v>27512.813363496902</c:v>
                </c:pt>
                <c:pt idx="29">
                  <c:v>29700.290208075301</c:v>
                </c:pt>
                <c:pt idx="30">
                  <c:v>26125.627892755401</c:v>
                </c:pt>
                <c:pt idx="31">
                  <c:v>31063.8423852657</c:v>
                </c:pt>
                <c:pt idx="32">
                  <c:v>32901.269368170098</c:v>
                </c:pt>
                <c:pt idx="33">
                  <c:v>31385.949743875</c:v>
                </c:pt>
                <c:pt idx="34">
                  <c:v>36538.243188233399</c:v>
                </c:pt>
                <c:pt idx="35">
                  <c:v>32991.757032649301</c:v>
                </c:pt>
                <c:pt idx="36">
                  <c:v>28977.849492539601</c:v>
                </c:pt>
                <c:pt idx="37">
                  <c:v>28025.331659271102</c:v>
                </c:pt>
                <c:pt idx="38">
                  <c:v>27748.143506840999</c:v>
                </c:pt>
                <c:pt idx="39">
                  <c:v>34462.416104434596</c:v>
                </c:pt>
                <c:pt idx="40">
                  <c:v>35029.938304408097</c:v>
                </c:pt>
                <c:pt idx="41">
                  <c:v>29878.394646504199</c:v>
                </c:pt>
                <c:pt idx="42">
                  <c:v>31541.383644273701</c:v>
                </c:pt>
                <c:pt idx="43">
                  <c:v>27580.290639715498</c:v>
                </c:pt>
                <c:pt idx="44">
                  <c:v>33302.622827348503</c:v>
                </c:pt>
                <c:pt idx="45">
                  <c:v>30813.638711420001</c:v>
                </c:pt>
                <c:pt idx="46">
                  <c:v>30111.819799487599</c:v>
                </c:pt>
                <c:pt idx="47">
                  <c:v>38315.262421970103</c:v>
                </c:pt>
                <c:pt idx="48">
                  <c:v>44164.593508308702</c:v>
                </c:pt>
                <c:pt idx="49">
                  <c:v>39857.243724673899</c:v>
                </c:pt>
                <c:pt idx="50">
                  <c:v>42024.8020959887</c:v>
                </c:pt>
                <c:pt idx="51">
                  <c:v>33713.590181899999</c:v>
                </c:pt>
                <c:pt idx="52">
                  <c:v>31106.566446598801</c:v>
                </c:pt>
                <c:pt idx="53">
                  <c:v>34350.881744108403</c:v>
                </c:pt>
                <c:pt idx="54">
                  <c:v>28389.516020635499</c:v>
                </c:pt>
                <c:pt idx="55">
                  <c:v>31823.070775213801</c:v>
                </c:pt>
                <c:pt idx="56">
                  <c:v>30572.004594993999</c:v>
                </c:pt>
                <c:pt idx="57">
                  <c:v>42141.986947040299</c:v>
                </c:pt>
                <c:pt idx="58">
                  <c:v>35284.6832160903</c:v>
                </c:pt>
                <c:pt idx="59">
                  <c:v>38110.947933073599</c:v>
                </c:pt>
                <c:pt idx="60">
                  <c:v>24918.972820815899</c:v>
                </c:pt>
                <c:pt idx="61">
                  <c:v>27263.0084014817</c:v>
                </c:pt>
                <c:pt idx="62">
                  <c:v>29879.421645997299</c:v>
                </c:pt>
                <c:pt idx="63">
                  <c:v>26442.747126151498</c:v>
                </c:pt>
                <c:pt idx="64">
                  <c:v>22684.792387890699</c:v>
                </c:pt>
                <c:pt idx="65">
                  <c:v>21491.134831764401</c:v>
                </c:pt>
                <c:pt idx="66">
                  <c:v>18092.4373164973</c:v>
                </c:pt>
                <c:pt idx="67">
                  <c:v>16686.410820359499</c:v>
                </c:pt>
                <c:pt idx="68">
                  <c:v>17195.181172999401</c:v>
                </c:pt>
                <c:pt idx="69">
                  <c:v>14338.7179148389</c:v>
                </c:pt>
                <c:pt idx="70">
                  <c:v>17879.747255541701</c:v>
                </c:pt>
                <c:pt idx="71">
                  <c:v>18746.041534613199</c:v>
                </c:pt>
                <c:pt idx="72">
                  <c:v>18372.284346392498</c:v>
                </c:pt>
                <c:pt idx="73">
                  <c:v>20405.252578707299</c:v>
                </c:pt>
                <c:pt idx="74">
                  <c:v>20014.0902882644</c:v>
                </c:pt>
                <c:pt idx="75">
                  <c:v>16622.754237570702</c:v>
                </c:pt>
                <c:pt idx="76">
                  <c:v>17081.054712212201</c:v>
                </c:pt>
                <c:pt idx="77">
                  <c:v>14220.320274542401</c:v>
                </c:pt>
                <c:pt idx="78">
                  <c:v>19734.442023247699</c:v>
                </c:pt>
                <c:pt idx="79">
                  <c:v>19964.220725881802</c:v>
                </c:pt>
                <c:pt idx="80">
                  <c:v>19435.889852494402</c:v>
                </c:pt>
                <c:pt idx="81">
                  <c:v>22272.592383943898</c:v>
                </c:pt>
                <c:pt idx="82">
                  <c:v>23762.843707586799</c:v>
                </c:pt>
                <c:pt idx="83">
                  <c:v>21066.547507569201</c:v>
                </c:pt>
                <c:pt idx="84">
                  <c:v>22067.030249692201</c:v>
                </c:pt>
                <c:pt idx="85">
                  <c:v>19516.246802526901</c:v>
                </c:pt>
                <c:pt idx="86">
                  <c:v>21309.674667912401</c:v>
                </c:pt>
                <c:pt idx="87">
                  <c:v>20627.425827176499</c:v>
                </c:pt>
                <c:pt idx="88">
                  <c:v>17269.523712898499</c:v>
                </c:pt>
                <c:pt idx="89">
                  <c:v>19285.346929014901</c:v>
                </c:pt>
                <c:pt idx="90">
                  <c:v>18151.290220550502</c:v>
                </c:pt>
                <c:pt idx="91">
                  <c:v>25936.368088180501</c:v>
                </c:pt>
                <c:pt idx="92">
                  <c:v>26627.6365617999</c:v>
                </c:pt>
                <c:pt idx="93">
                  <c:v>37824.479295260098</c:v>
                </c:pt>
                <c:pt idx="94">
                  <c:v>32751.7111029956</c:v>
                </c:pt>
                <c:pt idx="95">
                  <c:v>33667.050037404697</c:v>
                </c:pt>
                <c:pt idx="96">
                  <c:v>33795.592861008401</c:v>
                </c:pt>
                <c:pt idx="97">
                  <c:v>41653.647557352</c:v>
                </c:pt>
                <c:pt idx="98">
                  <c:v>40252.881559539397</c:v>
                </c:pt>
                <c:pt idx="99">
                  <c:v>42392.633033580998</c:v>
                </c:pt>
                <c:pt idx="100">
                  <c:v>45402.280729673599</c:v>
                </c:pt>
                <c:pt idx="101">
                  <c:v>51029.635502622303</c:v>
                </c:pt>
                <c:pt idx="102">
                  <c:v>51858.915790018</c:v>
                </c:pt>
                <c:pt idx="103">
                  <c:v>53482.888383361598</c:v>
                </c:pt>
                <c:pt idx="104">
                  <c:v>56604.639743657703</c:v>
                </c:pt>
                <c:pt idx="105">
                  <c:v>64780.534778405199</c:v>
                </c:pt>
                <c:pt idx="106">
                  <c:v>65615.806867445499</c:v>
                </c:pt>
                <c:pt idx="107">
                  <c:v>71579.383195131202</c:v>
                </c:pt>
                <c:pt idx="108">
                  <c:v>78447.104951381494</c:v>
                </c:pt>
                <c:pt idx="109">
                  <c:v>78367.981906851404</c:v>
                </c:pt>
                <c:pt idx="110">
                  <c:v>82270.996165991906</c:v>
                </c:pt>
                <c:pt idx="111">
                  <c:v>81888.912204746797</c:v>
                </c:pt>
                <c:pt idx="112">
                  <c:v>85079.039125466996</c:v>
                </c:pt>
                <c:pt idx="113">
                  <c:v>84645.848738169094</c:v>
                </c:pt>
                <c:pt idx="114">
                  <c:v>84592.723970773906</c:v>
                </c:pt>
                <c:pt idx="115">
                  <c:v>82690.029282554402</c:v>
                </c:pt>
                <c:pt idx="116">
                  <c:v>86584.076252707993</c:v>
                </c:pt>
                <c:pt idx="117">
                  <c:v>80960.360765556805</c:v>
                </c:pt>
                <c:pt idx="118">
                  <c:v>82977.898950651797</c:v>
                </c:pt>
                <c:pt idx="119">
                  <c:v>84949.910993206096</c:v>
                </c:pt>
                <c:pt idx="120">
                  <c:v>84233.439718776601</c:v>
                </c:pt>
                <c:pt idx="121">
                  <c:v>87130.506201612894</c:v>
                </c:pt>
                <c:pt idx="122">
                  <c:v>82245.744774581501</c:v>
                </c:pt>
                <c:pt idx="123">
                  <c:v>84696.517546464194</c:v>
                </c:pt>
                <c:pt idx="124">
                  <c:v>83414.291309230393</c:v>
                </c:pt>
                <c:pt idx="125">
                  <c:v>88869.173259188101</c:v>
                </c:pt>
                <c:pt idx="126">
                  <c:v>90160.292521862895</c:v>
                </c:pt>
                <c:pt idx="127">
                  <c:v>90041.476577631096</c:v>
                </c:pt>
                <c:pt idx="128">
                  <c:v>92117.609963814495</c:v>
                </c:pt>
                <c:pt idx="129">
                  <c:v>91392.455891167294</c:v>
                </c:pt>
                <c:pt idx="130">
                  <c:v>93332.319672213795</c:v>
                </c:pt>
                <c:pt idx="131">
                  <c:v>90714.743505317994</c:v>
                </c:pt>
                <c:pt idx="132">
                  <c:v>92585.471777162107</c:v>
                </c:pt>
                <c:pt idx="133">
                  <c:v>91385.708426299505</c:v>
                </c:pt>
                <c:pt idx="134">
                  <c:v>91268.482252311194</c:v>
                </c:pt>
                <c:pt idx="135">
                  <c:v>89151.988445104595</c:v>
                </c:pt>
                <c:pt idx="136">
                  <c:v>91058.366045115297</c:v>
                </c:pt>
                <c:pt idx="137">
                  <c:v>90628.667533485204</c:v>
                </c:pt>
                <c:pt idx="138">
                  <c:v>91256.472854949694</c:v>
                </c:pt>
                <c:pt idx="139">
                  <c:v>90064.678683505495</c:v>
                </c:pt>
                <c:pt idx="140">
                  <c:v>91611.831881599093</c:v>
                </c:pt>
                <c:pt idx="141">
                  <c:v>90436.240698739493</c:v>
                </c:pt>
                <c:pt idx="142">
                  <c:v>91121.795840166393</c:v>
                </c:pt>
                <c:pt idx="143">
                  <c:v>89509.416301540507</c:v>
                </c:pt>
                <c:pt idx="144">
                  <c:v>89654.291998052096</c:v>
                </c:pt>
                <c:pt idx="145">
                  <c:v>86919.6623944491</c:v>
                </c:pt>
                <c:pt idx="146">
                  <c:v>83472.678677672098</c:v>
                </c:pt>
                <c:pt idx="147">
                  <c:v>82781.223854478798</c:v>
                </c:pt>
                <c:pt idx="148">
                  <c:v>79835.347549990096</c:v>
                </c:pt>
                <c:pt idx="149">
                  <c:v>80446.874922413903</c:v>
                </c:pt>
                <c:pt idx="150">
                  <c:v>79532.399209977797</c:v>
                </c:pt>
                <c:pt idx="151">
                  <c:v>77980.955838961701</c:v>
                </c:pt>
                <c:pt idx="152">
                  <c:v>77038.044206743696</c:v>
                </c:pt>
                <c:pt idx="153">
                  <c:v>76197.187341998899</c:v>
                </c:pt>
                <c:pt idx="154">
                  <c:v>73730.117656264396</c:v>
                </c:pt>
                <c:pt idx="155">
                  <c:v>73582.486376743007</c:v>
                </c:pt>
                <c:pt idx="156">
                  <c:v>72678.911984531893</c:v>
                </c:pt>
                <c:pt idx="157">
                  <c:v>70609.560848805893</c:v>
                </c:pt>
                <c:pt idx="158">
                  <c:v>67438.157689149899</c:v>
                </c:pt>
                <c:pt idx="159">
                  <c:v>64961.941336586598</c:v>
                </c:pt>
                <c:pt idx="160">
                  <c:v>62159.372660865098</c:v>
                </c:pt>
                <c:pt idx="161">
                  <c:v>58868.550361848698</c:v>
                </c:pt>
                <c:pt idx="162">
                  <c:v>59609.4519124203</c:v>
                </c:pt>
                <c:pt idx="163">
                  <c:v>58154.797269533701</c:v>
                </c:pt>
                <c:pt idx="164">
                  <c:v>56933.860060646497</c:v>
                </c:pt>
                <c:pt idx="165">
                  <c:v>55723.525244618802</c:v>
                </c:pt>
                <c:pt idx="166">
                  <c:v>55651.550694045101</c:v>
                </c:pt>
                <c:pt idx="167">
                  <c:v>57180.036957492797</c:v>
                </c:pt>
                <c:pt idx="168">
                  <c:v>53955.244167700803</c:v>
                </c:pt>
                <c:pt idx="169">
                  <c:v>55614.945546183597</c:v>
                </c:pt>
                <c:pt idx="170">
                  <c:v>49654.450654685003</c:v>
                </c:pt>
                <c:pt idx="171">
                  <c:v>52835.421457767399</c:v>
                </c:pt>
                <c:pt idx="172">
                  <c:v>54734.265359699202</c:v>
                </c:pt>
                <c:pt idx="173">
                  <c:v>59103.078573637402</c:v>
                </c:pt>
                <c:pt idx="174">
                  <c:v>67709.030739086505</c:v>
                </c:pt>
                <c:pt idx="175">
                  <c:v>69408.503849122499</c:v>
                </c:pt>
                <c:pt idx="176">
                  <c:v>99806.552557924399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v3'!$C$2</c:f>
              <c:strCache>
                <c:ptCount val="1"/>
                <c:pt idx="0">
                  <c:v>Estim</c:v>
                </c:pt>
              </c:strCache>
            </c:strRef>
          </c:tx>
          <c:marker>
            <c:symbol val="none"/>
          </c:marker>
          <c:cat>
            <c:numRef>
              <c:f>'Total v3'!$A$3:$A$179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v3'!$C$3:$C$182</c:f>
              <c:numCache>
                <c:formatCode>General</c:formatCode>
                <c:ptCount val="180"/>
                <c:pt idx="0">
                  <c:v>15070.0723682433</c:v>
                </c:pt>
                <c:pt idx="1">
                  <c:v>32476.306595540402</c:v>
                </c:pt>
                <c:pt idx="2">
                  <c:v>20521.122477473102</c:v>
                </c:pt>
                <c:pt idx="3">
                  <c:v>23449.380297867301</c:v>
                </c:pt>
                <c:pt idx="4">
                  <c:v>22967.901308484899</c:v>
                </c:pt>
                <c:pt idx="5">
                  <c:v>28591.580860292201</c:v>
                </c:pt>
                <c:pt idx="6">
                  <c:v>33838.3506653515</c:v>
                </c:pt>
                <c:pt idx="7">
                  <c:v>32636.2128335532</c:v>
                </c:pt>
                <c:pt idx="8">
                  <c:v>31179.6448320339</c:v>
                </c:pt>
                <c:pt idx="9">
                  <c:v>31511.5732308843</c:v>
                </c:pt>
                <c:pt idx="10">
                  <c:v>28738.020477037098</c:v>
                </c:pt>
                <c:pt idx="11">
                  <c:v>28355.803955464999</c:v>
                </c:pt>
                <c:pt idx="12">
                  <c:v>28289.853377515901</c:v>
                </c:pt>
                <c:pt idx="13">
                  <c:v>28239.968088313701</c:v>
                </c:pt>
                <c:pt idx="14">
                  <c:v>27732.768623517401</c:v>
                </c:pt>
                <c:pt idx="15">
                  <c:v>29979.905139563802</c:v>
                </c:pt>
                <c:pt idx="16">
                  <c:v>30490.1395317606</c:v>
                </c:pt>
                <c:pt idx="17">
                  <c:v>28127.583200698198</c:v>
                </c:pt>
                <c:pt idx="18">
                  <c:v>27008.1002102319</c:v>
                </c:pt>
                <c:pt idx="19">
                  <c:v>28112.370769085399</c:v>
                </c:pt>
                <c:pt idx="20">
                  <c:v>28301.076817888199</c:v>
                </c:pt>
                <c:pt idx="21">
                  <c:v>25395.6660811576</c:v>
                </c:pt>
                <c:pt idx="22">
                  <c:v>24011.5898352412</c:v>
                </c:pt>
                <c:pt idx="23">
                  <c:v>28695.172079902</c:v>
                </c:pt>
                <c:pt idx="24">
                  <c:v>24919.086143574001</c:v>
                </c:pt>
                <c:pt idx="25">
                  <c:v>21970.012662467201</c:v>
                </c:pt>
                <c:pt idx="26">
                  <c:v>20952.9374687337</c:v>
                </c:pt>
                <c:pt idx="27">
                  <c:v>23369.271155071001</c:v>
                </c:pt>
                <c:pt idx="28">
                  <c:v>24483.676572064101</c:v>
                </c:pt>
                <c:pt idx="29">
                  <c:v>21570.582846472102</c:v>
                </c:pt>
                <c:pt idx="30">
                  <c:v>25083.472014769301</c:v>
                </c:pt>
                <c:pt idx="31">
                  <c:v>24935.2702760258</c:v>
                </c:pt>
                <c:pt idx="32">
                  <c:v>26207.2563360516</c:v>
                </c:pt>
                <c:pt idx="33">
                  <c:v>26781.1774251555</c:v>
                </c:pt>
                <c:pt idx="34">
                  <c:v>23694.8857567306</c:v>
                </c:pt>
                <c:pt idx="35">
                  <c:v>26898.627038121602</c:v>
                </c:pt>
                <c:pt idx="36">
                  <c:v>23195.0728238714</c:v>
                </c:pt>
                <c:pt idx="37">
                  <c:v>26670.951968375099</c:v>
                </c:pt>
                <c:pt idx="38">
                  <c:v>24709.554433147601</c:v>
                </c:pt>
                <c:pt idx="39">
                  <c:v>27254.406537867399</c:v>
                </c:pt>
                <c:pt idx="40">
                  <c:v>25593.204021352802</c:v>
                </c:pt>
                <c:pt idx="41">
                  <c:v>26435.483090077501</c:v>
                </c:pt>
                <c:pt idx="42">
                  <c:v>25785.824944520798</c:v>
                </c:pt>
                <c:pt idx="43">
                  <c:v>25509.761167463399</c:v>
                </c:pt>
                <c:pt idx="44">
                  <c:v>25291.001729154199</c:v>
                </c:pt>
                <c:pt idx="45">
                  <c:v>25200.049049111101</c:v>
                </c:pt>
                <c:pt idx="46">
                  <c:v>26416.0836145307</c:v>
                </c:pt>
                <c:pt idx="47">
                  <c:v>25880.920507168499</c:v>
                </c:pt>
                <c:pt idx="48">
                  <c:v>27694.588821397199</c:v>
                </c:pt>
                <c:pt idx="49">
                  <c:v>25984.3688289616</c:v>
                </c:pt>
                <c:pt idx="50">
                  <c:v>26099.944876686699</c:v>
                </c:pt>
                <c:pt idx="51">
                  <c:v>24977.4048728087</c:v>
                </c:pt>
                <c:pt idx="52">
                  <c:v>26867.901246237099</c:v>
                </c:pt>
                <c:pt idx="53">
                  <c:v>24209.475863979202</c:v>
                </c:pt>
                <c:pt idx="54">
                  <c:v>23533.1890107051</c:v>
                </c:pt>
                <c:pt idx="55">
                  <c:v>24181.8863682048</c:v>
                </c:pt>
                <c:pt idx="56">
                  <c:v>24121.6890397239</c:v>
                </c:pt>
                <c:pt idx="57">
                  <c:v>22673.802040354101</c:v>
                </c:pt>
                <c:pt idx="58">
                  <c:v>23669.381084540801</c:v>
                </c:pt>
                <c:pt idx="59">
                  <c:v>20523.3113159862</c:v>
                </c:pt>
                <c:pt idx="60">
                  <c:v>19855.9569209273</c:v>
                </c:pt>
                <c:pt idx="61">
                  <c:v>24105.7356320828</c:v>
                </c:pt>
                <c:pt idx="62">
                  <c:v>23148.144518548499</c:v>
                </c:pt>
                <c:pt idx="63">
                  <c:v>22018.235241464099</c:v>
                </c:pt>
                <c:pt idx="64">
                  <c:v>20541.6728984322</c:v>
                </c:pt>
                <c:pt idx="65">
                  <c:v>19171.4474248324</c:v>
                </c:pt>
                <c:pt idx="66">
                  <c:v>18383.727465964501</c:v>
                </c:pt>
                <c:pt idx="67">
                  <c:v>18966.914928695802</c:v>
                </c:pt>
                <c:pt idx="68">
                  <c:v>20059.933170211501</c:v>
                </c:pt>
                <c:pt idx="69">
                  <c:v>20776.9842618291</c:v>
                </c:pt>
                <c:pt idx="70">
                  <c:v>18529.109313122699</c:v>
                </c:pt>
                <c:pt idx="71">
                  <c:v>15427.425066088201</c:v>
                </c:pt>
                <c:pt idx="72">
                  <c:v>15889.0193695285</c:v>
                </c:pt>
                <c:pt idx="73">
                  <c:v>15927.2334482243</c:v>
                </c:pt>
                <c:pt idx="74">
                  <c:v>20868.750926794401</c:v>
                </c:pt>
                <c:pt idx="75">
                  <c:v>15832.803460962899</c:v>
                </c:pt>
                <c:pt idx="76">
                  <c:v>19511.533806513198</c:v>
                </c:pt>
                <c:pt idx="77">
                  <c:v>18574.590508105</c:v>
                </c:pt>
                <c:pt idx="78">
                  <c:v>15701.747041533999</c:v>
                </c:pt>
                <c:pt idx="79">
                  <c:v>18836.1708350646</c:v>
                </c:pt>
                <c:pt idx="80">
                  <c:v>18832.829424381802</c:v>
                </c:pt>
                <c:pt idx="81">
                  <c:v>22080.254209059101</c:v>
                </c:pt>
                <c:pt idx="82">
                  <c:v>21848.135455804801</c:v>
                </c:pt>
                <c:pt idx="83">
                  <c:v>18016.5798666013</c:v>
                </c:pt>
                <c:pt idx="84">
                  <c:v>13280.080616093501</c:v>
                </c:pt>
                <c:pt idx="85">
                  <c:v>18304.376451256001</c:v>
                </c:pt>
                <c:pt idx="86">
                  <c:v>18372.371844420701</c:v>
                </c:pt>
                <c:pt idx="87">
                  <c:v>20014.191140861501</c:v>
                </c:pt>
                <c:pt idx="88">
                  <c:v>18088.892491108301</c:v>
                </c:pt>
                <c:pt idx="89">
                  <c:v>18860.955671368301</c:v>
                </c:pt>
                <c:pt idx="90">
                  <c:v>19857.0471113817</c:v>
                </c:pt>
                <c:pt idx="91">
                  <c:v>18977.677431665899</c:v>
                </c:pt>
                <c:pt idx="92">
                  <c:v>25793.8158378025</c:v>
                </c:pt>
                <c:pt idx="93">
                  <c:v>27962.388804193499</c:v>
                </c:pt>
                <c:pt idx="94">
                  <c:v>28053.563827146401</c:v>
                </c:pt>
                <c:pt idx="95">
                  <c:v>27912.445239543398</c:v>
                </c:pt>
                <c:pt idx="96">
                  <c:v>29294.8290895971</c:v>
                </c:pt>
                <c:pt idx="97">
                  <c:v>35345.103678297601</c:v>
                </c:pt>
                <c:pt idx="98">
                  <c:v>34550.9637609087</c:v>
                </c:pt>
                <c:pt idx="99">
                  <c:v>38423.679319782801</c:v>
                </c:pt>
                <c:pt idx="100">
                  <c:v>40420.720753585803</c:v>
                </c:pt>
                <c:pt idx="101">
                  <c:v>46174.981900530103</c:v>
                </c:pt>
                <c:pt idx="102">
                  <c:v>46482.274664224497</c:v>
                </c:pt>
                <c:pt idx="103">
                  <c:v>52267.920728081597</c:v>
                </c:pt>
                <c:pt idx="104">
                  <c:v>52986.493085866998</c:v>
                </c:pt>
                <c:pt idx="105">
                  <c:v>58158.816430938903</c:v>
                </c:pt>
                <c:pt idx="106">
                  <c:v>61992.788430363398</c:v>
                </c:pt>
                <c:pt idx="107">
                  <c:v>67106.446421348694</c:v>
                </c:pt>
                <c:pt idx="108">
                  <c:v>68159.108483759497</c:v>
                </c:pt>
                <c:pt idx="109">
                  <c:v>64416.473950494597</c:v>
                </c:pt>
                <c:pt idx="110">
                  <c:v>66283.897355164096</c:v>
                </c:pt>
                <c:pt idx="111">
                  <c:v>66902.583626022606</c:v>
                </c:pt>
                <c:pt idx="112">
                  <c:v>71495.668403376898</c:v>
                </c:pt>
                <c:pt idx="113">
                  <c:v>76057.947844021604</c:v>
                </c:pt>
                <c:pt idx="114">
                  <c:v>75366.600050988403</c:v>
                </c:pt>
                <c:pt idx="115">
                  <c:v>76968.626708654396</c:v>
                </c:pt>
                <c:pt idx="116">
                  <c:v>80004.472795143607</c:v>
                </c:pt>
                <c:pt idx="117">
                  <c:v>77979.017007199203</c:v>
                </c:pt>
                <c:pt idx="118">
                  <c:v>78222.035264747596</c:v>
                </c:pt>
                <c:pt idx="119">
                  <c:v>80197.582182135302</c:v>
                </c:pt>
                <c:pt idx="120">
                  <c:v>77890.703395228004</c:v>
                </c:pt>
                <c:pt idx="121">
                  <c:v>79359.502199653405</c:v>
                </c:pt>
                <c:pt idx="122">
                  <c:v>78483.143308001905</c:v>
                </c:pt>
                <c:pt idx="123">
                  <c:v>81038.337746932593</c:v>
                </c:pt>
                <c:pt idx="124">
                  <c:v>80542.240048714099</c:v>
                </c:pt>
                <c:pt idx="125">
                  <c:v>84267.249526163097</c:v>
                </c:pt>
                <c:pt idx="126">
                  <c:v>81849.014184728003</c:v>
                </c:pt>
                <c:pt idx="127">
                  <c:v>80027.877223293995</c:v>
                </c:pt>
                <c:pt idx="128">
                  <c:v>80258.174807907999</c:v>
                </c:pt>
                <c:pt idx="129">
                  <c:v>79804.518633459593</c:v>
                </c:pt>
                <c:pt idx="130">
                  <c:v>80654.378801110099</c:v>
                </c:pt>
                <c:pt idx="131">
                  <c:v>79021.291550793205</c:v>
                </c:pt>
                <c:pt idx="132">
                  <c:v>82405.994707762104</c:v>
                </c:pt>
                <c:pt idx="133">
                  <c:v>83824.375491319006</c:v>
                </c:pt>
                <c:pt idx="134">
                  <c:v>86385.387454551397</c:v>
                </c:pt>
                <c:pt idx="135">
                  <c:v>84346.256764617094</c:v>
                </c:pt>
                <c:pt idx="136">
                  <c:v>87771.528780118606</c:v>
                </c:pt>
                <c:pt idx="137">
                  <c:v>88413.530448396894</c:v>
                </c:pt>
                <c:pt idx="138">
                  <c:v>88167.218645230896</c:v>
                </c:pt>
                <c:pt idx="139">
                  <c:v>87475.688983509899</c:v>
                </c:pt>
                <c:pt idx="140">
                  <c:v>87490.030152135994</c:v>
                </c:pt>
                <c:pt idx="141">
                  <c:v>88065.144676976401</c:v>
                </c:pt>
                <c:pt idx="142">
                  <c:v>86711.832778305805</c:v>
                </c:pt>
                <c:pt idx="143">
                  <c:v>83890.340359009002</c:v>
                </c:pt>
                <c:pt idx="144">
                  <c:v>85891.728192147697</c:v>
                </c:pt>
                <c:pt idx="145">
                  <c:v>85128.018795237702</c:v>
                </c:pt>
                <c:pt idx="146">
                  <c:v>83193.928163172794</c:v>
                </c:pt>
                <c:pt idx="147">
                  <c:v>83653.226542700693</c:v>
                </c:pt>
                <c:pt idx="148">
                  <c:v>82897.370061015899</c:v>
                </c:pt>
                <c:pt idx="149">
                  <c:v>83741.457683571702</c:v>
                </c:pt>
                <c:pt idx="150">
                  <c:v>80930.4588104945</c:v>
                </c:pt>
                <c:pt idx="151">
                  <c:v>79675.641300555799</c:v>
                </c:pt>
                <c:pt idx="152">
                  <c:v>77544.291164720504</c:v>
                </c:pt>
                <c:pt idx="153">
                  <c:v>76961.972590054007</c:v>
                </c:pt>
                <c:pt idx="154">
                  <c:v>74463.861953736196</c:v>
                </c:pt>
                <c:pt idx="155">
                  <c:v>74238.691482406401</c:v>
                </c:pt>
                <c:pt idx="156">
                  <c:v>72431.836573657201</c:v>
                </c:pt>
                <c:pt idx="157">
                  <c:v>70948.385729746893</c:v>
                </c:pt>
                <c:pt idx="158">
                  <c:v>69365.120334749998</c:v>
                </c:pt>
                <c:pt idx="159">
                  <c:v>64032.398921625499</c:v>
                </c:pt>
                <c:pt idx="160">
                  <c:v>64053.2813769313</c:v>
                </c:pt>
                <c:pt idx="161">
                  <c:v>60245.096049635104</c:v>
                </c:pt>
                <c:pt idx="162">
                  <c:v>59057.076199983901</c:v>
                </c:pt>
                <c:pt idx="163">
                  <c:v>58526.348747898301</c:v>
                </c:pt>
                <c:pt idx="164">
                  <c:v>57691.4599448585</c:v>
                </c:pt>
                <c:pt idx="165">
                  <c:v>55577.5982743727</c:v>
                </c:pt>
                <c:pt idx="166">
                  <c:v>54819.548337304201</c:v>
                </c:pt>
                <c:pt idx="167">
                  <c:v>52748.042092273899</c:v>
                </c:pt>
                <c:pt idx="168">
                  <c:v>49477.253105030999</c:v>
                </c:pt>
                <c:pt idx="169">
                  <c:v>51669.766133872399</c:v>
                </c:pt>
                <c:pt idx="170">
                  <c:v>47736.818291463504</c:v>
                </c:pt>
                <c:pt idx="171">
                  <c:v>48554.446166301299</c:v>
                </c:pt>
                <c:pt idx="172">
                  <c:v>49619.492629032502</c:v>
                </c:pt>
                <c:pt idx="173">
                  <c:v>50205.158534699702</c:v>
                </c:pt>
                <c:pt idx="174">
                  <c:v>47917.020442507099</c:v>
                </c:pt>
                <c:pt idx="175">
                  <c:v>57085.2407753714</c:v>
                </c:pt>
                <c:pt idx="176">
                  <c:v>50197.258645873997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449216"/>
        <c:axId val="499758208"/>
      </c:lineChart>
      <c:dateAx>
        <c:axId val="499449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9758208"/>
        <c:crosses val="autoZero"/>
        <c:auto val="1"/>
        <c:lblOffset val="100"/>
        <c:baseTimeUnit val="months"/>
      </c:dateAx>
      <c:valAx>
        <c:axId val="499758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9449216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Expenses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v3'!$D$2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'Total v3'!$A$3:$A$179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v3'!$D$3:$D$182</c:f>
              <c:numCache>
                <c:formatCode>General</c:formatCode>
                <c:ptCount val="180"/>
                <c:pt idx="0">
                  <c:v>1232.72217112816</c:v>
                </c:pt>
                <c:pt idx="1">
                  <c:v>2744.8298529509898</c:v>
                </c:pt>
                <c:pt idx="2">
                  <c:v>2269.8200260076601</c:v>
                </c:pt>
                <c:pt idx="3">
                  <c:v>3886.1870446266198</c:v>
                </c:pt>
                <c:pt idx="4">
                  <c:v>2344.6416077560498</c:v>
                </c:pt>
                <c:pt idx="5">
                  <c:v>7213.8981341582203</c:v>
                </c:pt>
                <c:pt idx="6">
                  <c:v>4691.9798801396601</c:v>
                </c:pt>
                <c:pt idx="7">
                  <c:v>4841.8857490610098</c:v>
                </c:pt>
                <c:pt idx="8">
                  <c:v>5297.5501103365395</c:v>
                </c:pt>
                <c:pt idx="9">
                  <c:v>6200.3508953799001</c:v>
                </c:pt>
                <c:pt idx="10">
                  <c:v>6599.74528011442</c:v>
                </c:pt>
                <c:pt idx="11">
                  <c:v>5779.8228962194198</c:v>
                </c:pt>
                <c:pt idx="12">
                  <c:v>5936.2573138055504</c:v>
                </c:pt>
                <c:pt idx="13">
                  <c:v>5875.6767646048202</c:v>
                </c:pt>
                <c:pt idx="14">
                  <c:v>5477.4983271662804</c:v>
                </c:pt>
                <c:pt idx="15">
                  <c:v>6739.8364120880697</c:v>
                </c:pt>
                <c:pt idx="16">
                  <c:v>6291.0690738598996</c:v>
                </c:pt>
                <c:pt idx="17">
                  <c:v>6001.3135455092097</c:v>
                </c:pt>
                <c:pt idx="18">
                  <c:v>7188.66858858666</c:v>
                </c:pt>
                <c:pt idx="19">
                  <c:v>6891.1778789966602</c:v>
                </c:pt>
                <c:pt idx="20">
                  <c:v>6449.2030780655004</c:v>
                </c:pt>
                <c:pt idx="21">
                  <c:v>6736.1682673405103</c:v>
                </c:pt>
                <c:pt idx="22">
                  <c:v>7671.96899128738</c:v>
                </c:pt>
                <c:pt idx="23">
                  <c:v>7655.7302084720104</c:v>
                </c:pt>
                <c:pt idx="24">
                  <c:v>6561.5350455401403</c:v>
                </c:pt>
                <c:pt idx="25">
                  <c:v>6884.1853456989402</c:v>
                </c:pt>
                <c:pt idx="26">
                  <c:v>7183.8651694679602</c:v>
                </c:pt>
                <c:pt idx="27">
                  <c:v>7219.7668511491302</c:v>
                </c:pt>
                <c:pt idx="28">
                  <c:v>7812.1050093349304</c:v>
                </c:pt>
                <c:pt idx="29">
                  <c:v>7604.8391084123996</c:v>
                </c:pt>
                <c:pt idx="30">
                  <c:v>7158.9660595836704</c:v>
                </c:pt>
                <c:pt idx="31">
                  <c:v>7256.9373701347404</c:v>
                </c:pt>
                <c:pt idx="32">
                  <c:v>8463.8236243122992</c:v>
                </c:pt>
                <c:pt idx="33">
                  <c:v>7381.6325077844904</c:v>
                </c:pt>
                <c:pt idx="34">
                  <c:v>8203.4072597816103</c:v>
                </c:pt>
                <c:pt idx="35">
                  <c:v>8236.3818865202993</c:v>
                </c:pt>
                <c:pt idx="36">
                  <c:v>7683.8646078066804</c:v>
                </c:pt>
                <c:pt idx="37">
                  <c:v>8124.9953389682896</c:v>
                </c:pt>
                <c:pt idx="38">
                  <c:v>8273.3777548276594</c:v>
                </c:pt>
                <c:pt idx="39">
                  <c:v>7918.5377819275</c:v>
                </c:pt>
                <c:pt idx="40">
                  <c:v>7734.5030124203404</c:v>
                </c:pt>
                <c:pt idx="41">
                  <c:v>8425.5454572756098</c:v>
                </c:pt>
                <c:pt idx="42">
                  <c:v>8022.7174069297498</c:v>
                </c:pt>
                <c:pt idx="43">
                  <c:v>8256.8991076827406</c:v>
                </c:pt>
                <c:pt idx="44">
                  <c:v>8103.5027453781304</c:v>
                </c:pt>
                <c:pt idx="45">
                  <c:v>9169.7296275615208</c:v>
                </c:pt>
                <c:pt idx="46">
                  <c:v>8863.2895514349693</c:v>
                </c:pt>
                <c:pt idx="47">
                  <c:v>9025.8413538278091</c:v>
                </c:pt>
                <c:pt idx="48">
                  <c:v>7608.7506785645401</c:v>
                </c:pt>
                <c:pt idx="49">
                  <c:v>8743.1711005652305</c:v>
                </c:pt>
                <c:pt idx="50">
                  <c:v>8157.4563181787098</c:v>
                </c:pt>
                <c:pt idx="51">
                  <c:v>9309.6268782561492</c:v>
                </c:pt>
                <c:pt idx="52">
                  <c:v>9285.0785370027097</c:v>
                </c:pt>
                <c:pt idx="53">
                  <c:v>9168.7281085714603</c:v>
                </c:pt>
                <c:pt idx="54">
                  <c:v>9488.7680739312891</c:v>
                </c:pt>
                <c:pt idx="55">
                  <c:v>9504.5705606513202</c:v>
                </c:pt>
                <c:pt idx="56">
                  <c:v>9293.2654173419705</c:v>
                </c:pt>
                <c:pt idx="57">
                  <c:v>9728.4676656185493</c:v>
                </c:pt>
                <c:pt idx="58">
                  <c:v>9948.2699878800504</c:v>
                </c:pt>
                <c:pt idx="59">
                  <c:v>10928.3964051858</c:v>
                </c:pt>
                <c:pt idx="60">
                  <c:v>10270.339423795</c:v>
                </c:pt>
                <c:pt idx="61">
                  <c:v>10611.457816313099</c:v>
                </c:pt>
                <c:pt idx="62">
                  <c:v>10073.276507414699</c:v>
                </c:pt>
                <c:pt idx="63">
                  <c:v>11050.3534655242</c:v>
                </c:pt>
                <c:pt idx="64">
                  <c:v>10796.4926184179</c:v>
                </c:pt>
                <c:pt idx="65">
                  <c:v>11240.125478093199</c:v>
                </c:pt>
                <c:pt idx="66">
                  <c:v>11234.7304086287</c:v>
                </c:pt>
                <c:pt idx="67">
                  <c:v>11168.3430630817</c:v>
                </c:pt>
                <c:pt idx="68">
                  <c:v>11437.076801703301</c:v>
                </c:pt>
                <c:pt idx="69">
                  <c:v>11424.691010181799</c:v>
                </c:pt>
                <c:pt idx="70">
                  <c:v>11914.028985282999</c:v>
                </c:pt>
                <c:pt idx="71">
                  <c:v>11151.813238872201</c:v>
                </c:pt>
                <c:pt idx="72">
                  <c:v>11026.500625975301</c:v>
                </c:pt>
                <c:pt idx="73">
                  <c:v>11797.293278482401</c:v>
                </c:pt>
                <c:pt idx="74">
                  <c:v>10945.2393201674</c:v>
                </c:pt>
                <c:pt idx="75">
                  <c:v>12025.734937204001</c:v>
                </c:pt>
                <c:pt idx="76">
                  <c:v>11314.300291142999</c:v>
                </c:pt>
                <c:pt idx="77">
                  <c:v>11774.465933530801</c:v>
                </c:pt>
                <c:pt idx="78">
                  <c:v>12442.5000201697</c:v>
                </c:pt>
                <c:pt idx="79">
                  <c:v>12162.147593673901</c:v>
                </c:pt>
                <c:pt idx="80">
                  <c:v>12031.6120717514</c:v>
                </c:pt>
                <c:pt idx="81">
                  <c:v>11882.271158736499</c:v>
                </c:pt>
                <c:pt idx="82">
                  <c:v>11311.9254179864</c:v>
                </c:pt>
                <c:pt idx="83">
                  <c:v>12442.501564082</c:v>
                </c:pt>
                <c:pt idx="84">
                  <c:v>10393.460865663499</c:v>
                </c:pt>
                <c:pt idx="85">
                  <c:v>11715.069633457601</c:v>
                </c:pt>
                <c:pt idx="86">
                  <c:v>11388.5022215717</c:v>
                </c:pt>
                <c:pt idx="87">
                  <c:v>11143.210933001201</c:v>
                </c:pt>
                <c:pt idx="88">
                  <c:v>11258.008181031801</c:v>
                </c:pt>
                <c:pt idx="89">
                  <c:v>10906.389866158701</c:v>
                </c:pt>
                <c:pt idx="90">
                  <c:v>11080.6696400326</c:v>
                </c:pt>
                <c:pt idx="91">
                  <c:v>10603.978813342999</c:v>
                </c:pt>
                <c:pt idx="92">
                  <c:v>11902.2370371531</c:v>
                </c:pt>
                <c:pt idx="93">
                  <c:v>10629.880645663099</c:v>
                </c:pt>
                <c:pt idx="94">
                  <c:v>10675.0901797471</c:v>
                </c:pt>
                <c:pt idx="95">
                  <c:v>11179.3288751318</c:v>
                </c:pt>
                <c:pt idx="96">
                  <c:v>10930.289352416999</c:v>
                </c:pt>
                <c:pt idx="97">
                  <c:v>11110.8112459073</c:v>
                </c:pt>
                <c:pt idx="98">
                  <c:v>11303.5026672901</c:v>
                </c:pt>
                <c:pt idx="99">
                  <c:v>10643.1821376764</c:v>
                </c:pt>
                <c:pt idx="100">
                  <c:v>10402.9041555483</c:v>
                </c:pt>
                <c:pt idx="101">
                  <c:v>11048.0629340831</c:v>
                </c:pt>
                <c:pt idx="102">
                  <c:v>10717.327438738999</c:v>
                </c:pt>
                <c:pt idx="103">
                  <c:v>10905.4489517108</c:v>
                </c:pt>
                <c:pt idx="104">
                  <c:v>10289.470429803499</c:v>
                </c:pt>
                <c:pt idx="105">
                  <c:v>10357.8120004759</c:v>
                </c:pt>
                <c:pt idx="106">
                  <c:v>10643.163231462</c:v>
                </c:pt>
                <c:pt idx="107">
                  <c:v>11290.0549439676</c:v>
                </c:pt>
                <c:pt idx="108">
                  <c:v>11662.66708874</c:v>
                </c:pt>
                <c:pt idx="109">
                  <c:v>11171.102013173</c:v>
                </c:pt>
                <c:pt idx="110">
                  <c:v>11897.1574544471</c:v>
                </c:pt>
                <c:pt idx="111">
                  <c:v>10993.868787887501</c:v>
                </c:pt>
                <c:pt idx="112">
                  <c:v>11234.977713628899</c:v>
                </c:pt>
                <c:pt idx="113">
                  <c:v>11015.6634616426</c:v>
                </c:pt>
                <c:pt idx="114">
                  <c:v>10352.164454655</c:v>
                </c:pt>
                <c:pt idx="115">
                  <c:v>10898.9496936948</c:v>
                </c:pt>
                <c:pt idx="116">
                  <c:v>10832.6947615096</c:v>
                </c:pt>
                <c:pt idx="117">
                  <c:v>11056.246721182701</c:v>
                </c:pt>
                <c:pt idx="118">
                  <c:v>11263.0251942907</c:v>
                </c:pt>
                <c:pt idx="119">
                  <c:v>11954.0896868089</c:v>
                </c:pt>
                <c:pt idx="120">
                  <c:v>11094.3436921503</c:v>
                </c:pt>
                <c:pt idx="121">
                  <c:v>11741.523822277701</c:v>
                </c:pt>
                <c:pt idx="122">
                  <c:v>11711.0507459526</c:v>
                </c:pt>
                <c:pt idx="123">
                  <c:v>11713.414492005901</c:v>
                </c:pt>
                <c:pt idx="124">
                  <c:v>11456.026278451</c:v>
                </c:pt>
                <c:pt idx="125">
                  <c:v>11032.6025030783</c:v>
                </c:pt>
                <c:pt idx="126">
                  <c:v>11814.830968798</c:v>
                </c:pt>
                <c:pt idx="127">
                  <c:v>11935.728309189901</c:v>
                </c:pt>
                <c:pt idx="128">
                  <c:v>12232.8043822051</c:v>
                </c:pt>
                <c:pt idx="129">
                  <c:v>12177.577820418799</c:v>
                </c:pt>
                <c:pt idx="130">
                  <c:v>12283.244599539001</c:v>
                </c:pt>
                <c:pt idx="131">
                  <c:v>13805.1848210469</c:v>
                </c:pt>
                <c:pt idx="132">
                  <c:v>13860.957662494</c:v>
                </c:pt>
                <c:pt idx="133">
                  <c:v>14521.6280139229</c:v>
                </c:pt>
                <c:pt idx="134">
                  <c:v>14925.420236432001</c:v>
                </c:pt>
                <c:pt idx="135">
                  <c:v>14268.7075752315</c:v>
                </c:pt>
                <c:pt idx="136">
                  <c:v>14475.7469416518</c:v>
                </c:pt>
                <c:pt idx="137">
                  <c:v>14387.2645181395</c:v>
                </c:pt>
                <c:pt idx="138">
                  <c:v>14509.909027621299</c:v>
                </c:pt>
                <c:pt idx="139">
                  <c:v>14484.1548204759</c:v>
                </c:pt>
                <c:pt idx="140">
                  <c:v>14886.463683136</c:v>
                </c:pt>
                <c:pt idx="141">
                  <c:v>15336.5835700354</c:v>
                </c:pt>
                <c:pt idx="142">
                  <c:v>15649.835455750601</c:v>
                </c:pt>
                <c:pt idx="143">
                  <c:v>15597.384091453499</c:v>
                </c:pt>
                <c:pt idx="144">
                  <c:v>16103.2132361126</c:v>
                </c:pt>
                <c:pt idx="145">
                  <c:v>16383.6537550678</c:v>
                </c:pt>
                <c:pt idx="146">
                  <c:v>16708.208570255199</c:v>
                </c:pt>
                <c:pt idx="147">
                  <c:v>16593.007831222701</c:v>
                </c:pt>
                <c:pt idx="148">
                  <c:v>16733.587794944</c:v>
                </c:pt>
                <c:pt idx="149">
                  <c:v>16815.655134716599</c:v>
                </c:pt>
                <c:pt idx="150">
                  <c:v>16736.342715825798</c:v>
                </c:pt>
                <c:pt idx="151">
                  <c:v>16596.430517219898</c:v>
                </c:pt>
                <c:pt idx="152">
                  <c:v>16914.996337623899</c:v>
                </c:pt>
                <c:pt idx="153">
                  <c:v>17160.362710839599</c:v>
                </c:pt>
                <c:pt idx="154">
                  <c:v>17387.249790580401</c:v>
                </c:pt>
                <c:pt idx="155">
                  <c:v>17359.153846826001</c:v>
                </c:pt>
                <c:pt idx="156">
                  <c:v>19069.7723495149</c:v>
                </c:pt>
                <c:pt idx="157">
                  <c:v>18366.568879111899</c:v>
                </c:pt>
                <c:pt idx="158">
                  <c:v>19963.1654052208</c:v>
                </c:pt>
                <c:pt idx="159">
                  <c:v>20289.638872862601</c:v>
                </c:pt>
                <c:pt idx="160">
                  <c:v>21311.264450020601</c:v>
                </c:pt>
                <c:pt idx="161">
                  <c:v>22020.191461471899</c:v>
                </c:pt>
                <c:pt idx="162">
                  <c:v>22200.440917430999</c:v>
                </c:pt>
                <c:pt idx="163">
                  <c:v>23705.522701619801</c:v>
                </c:pt>
                <c:pt idx="164">
                  <c:v>24430.6085602411</c:v>
                </c:pt>
                <c:pt idx="165">
                  <c:v>26424.8811105243</c:v>
                </c:pt>
                <c:pt idx="166">
                  <c:v>26445.190036429001</c:v>
                </c:pt>
                <c:pt idx="167">
                  <c:v>28678.902619861801</c:v>
                </c:pt>
                <c:pt idx="168">
                  <c:v>29574.4155495741</c:v>
                </c:pt>
                <c:pt idx="169">
                  <c:v>29506.817131292901</c:v>
                </c:pt>
                <c:pt idx="170">
                  <c:v>31162.896056928799</c:v>
                </c:pt>
                <c:pt idx="171">
                  <c:v>30965.565653704001</c:v>
                </c:pt>
                <c:pt idx="172">
                  <c:v>30052.406428719201</c:v>
                </c:pt>
                <c:pt idx="173">
                  <c:v>27797.7460560012</c:v>
                </c:pt>
                <c:pt idx="174">
                  <c:v>26665.128023834299</c:v>
                </c:pt>
                <c:pt idx="175">
                  <c:v>23557.1362315677</c:v>
                </c:pt>
                <c:pt idx="176">
                  <c:v>21049.848682838201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v3'!$E$2</c:f>
              <c:strCache>
                <c:ptCount val="1"/>
                <c:pt idx="0">
                  <c:v>Estim</c:v>
                </c:pt>
              </c:strCache>
            </c:strRef>
          </c:tx>
          <c:marker>
            <c:symbol val="none"/>
          </c:marker>
          <c:cat>
            <c:numRef>
              <c:f>'Total v3'!$A$3:$A$179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v3'!$E$3:$E$182</c:f>
              <c:numCache>
                <c:formatCode>General</c:formatCode>
                <c:ptCount val="180"/>
                <c:pt idx="0">
                  <c:v>101.889592766948</c:v>
                </c:pt>
                <c:pt idx="1">
                  <c:v>7207.1366608606904</c:v>
                </c:pt>
                <c:pt idx="2">
                  <c:v>2467.9377646381399</c:v>
                </c:pt>
                <c:pt idx="3">
                  <c:v>4389.9529439120297</c:v>
                </c:pt>
                <c:pt idx="4">
                  <c:v>2638.4933143520102</c:v>
                </c:pt>
                <c:pt idx="5">
                  <c:v>6155.9799942336604</c:v>
                </c:pt>
                <c:pt idx="6">
                  <c:v>8457.5927278346007</c:v>
                </c:pt>
                <c:pt idx="7">
                  <c:v>8257.4220576199496</c:v>
                </c:pt>
                <c:pt idx="8">
                  <c:v>8414.0990487242907</c:v>
                </c:pt>
                <c:pt idx="9">
                  <c:v>9611.9552939970999</c:v>
                </c:pt>
                <c:pt idx="10">
                  <c:v>9382.6396741157296</c:v>
                </c:pt>
                <c:pt idx="11">
                  <c:v>9397.9177259591197</c:v>
                </c:pt>
                <c:pt idx="12">
                  <c:v>10228.2008876487</c:v>
                </c:pt>
                <c:pt idx="13">
                  <c:v>9244.8785756317593</c:v>
                </c:pt>
                <c:pt idx="14">
                  <c:v>9877.5284990087493</c:v>
                </c:pt>
                <c:pt idx="15">
                  <c:v>10294.596227488</c:v>
                </c:pt>
                <c:pt idx="16">
                  <c:v>10550.0796537105</c:v>
                </c:pt>
                <c:pt idx="17">
                  <c:v>9856.3015576701291</c:v>
                </c:pt>
                <c:pt idx="18">
                  <c:v>9975.2927793748895</c:v>
                </c:pt>
                <c:pt idx="19">
                  <c:v>10550.4614366773</c:v>
                </c:pt>
                <c:pt idx="20">
                  <c:v>10828.7754866695</c:v>
                </c:pt>
                <c:pt idx="21">
                  <c:v>10936.634474955001</c:v>
                </c:pt>
                <c:pt idx="22">
                  <c:v>10940.046995978701</c:v>
                </c:pt>
                <c:pt idx="23">
                  <c:v>11440.0472704149</c:v>
                </c:pt>
                <c:pt idx="24">
                  <c:v>9654.4823845696101</c:v>
                </c:pt>
                <c:pt idx="25">
                  <c:v>9807.4501264880291</c:v>
                </c:pt>
                <c:pt idx="26">
                  <c:v>10232.1730052857</c:v>
                </c:pt>
                <c:pt idx="27">
                  <c:v>10699.675545725</c:v>
                </c:pt>
                <c:pt idx="28">
                  <c:v>10954.8303469532</c:v>
                </c:pt>
                <c:pt idx="29">
                  <c:v>11107.993185417599</c:v>
                </c:pt>
                <c:pt idx="30">
                  <c:v>10892.7213251434</c:v>
                </c:pt>
                <c:pt idx="31">
                  <c:v>11004.5672770947</c:v>
                </c:pt>
                <c:pt idx="32">
                  <c:v>11849.957677304001</c:v>
                </c:pt>
                <c:pt idx="33">
                  <c:v>11643.278402077</c:v>
                </c:pt>
                <c:pt idx="34">
                  <c:v>11854.805783043499</c:v>
                </c:pt>
                <c:pt idx="35">
                  <c:v>12107.491405434999</c:v>
                </c:pt>
                <c:pt idx="36">
                  <c:v>11629.006186909</c:v>
                </c:pt>
                <c:pt idx="37">
                  <c:v>11789.2166491306</c:v>
                </c:pt>
                <c:pt idx="38">
                  <c:v>11974.6203293534</c:v>
                </c:pt>
                <c:pt idx="39">
                  <c:v>12148.109252198199</c:v>
                </c:pt>
                <c:pt idx="40">
                  <c:v>11677.452492251599</c:v>
                </c:pt>
                <c:pt idx="41">
                  <c:v>12310.3322638467</c:v>
                </c:pt>
                <c:pt idx="42">
                  <c:v>12229.390583874399</c:v>
                </c:pt>
                <c:pt idx="43">
                  <c:v>12212.573825036099</c:v>
                </c:pt>
                <c:pt idx="44">
                  <c:v>11931.9656318693</c:v>
                </c:pt>
                <c:pt idx="45">
                  <c:v>12460.4735580247</c:v>
                </c:pt>
                <c:pt idx="46">
                  <c:v>12482.8188899161</c:v>
                </c:pt>
                <c:pt idx="47">
                  <c:v>12724.5839553645</c:v>
                </c:pt>
                <c:pt idx="48">
                  <c:v>12649.0887650277</c:v>
                </c:pt>
                <c:pt idx="49">
                  <c:v>12646.5019281064</c:v>
                </c:pt>
                <c:pt idx="50">
                  <c:v>12914.2384043485</c:v>
                </c:pt>
                <c:pt idx="51">
                  <c:v>12847.734565324001</c:v>
                </c:pt>
                <c:pt idx="52">
                  <c:v>13320.3112431277</c:v>
                </c:pt>
                <c:pt idx="53">
                  <c:v>13415.863574764</c:v>
                </c:pt>
                <c:pt idx="54">
                  <c:v>12822.0259588716</c:v>
                </c:pt>
                <c:pt idx="55">
                  <c:v>13448.257716915899</c:v>
                </c:pt>
                <c:pt idx="56">
                  <c:v>12895.6081597313</c:v>
                </c:pt>
                <c:pt idx="57">
                  <c:v>13488.2173993796</c:v>
                </c:pt>
                <c:pt idx="58">
                  <c:v>13194.864918486899</c:v>
                </c:pt>
                <c:pt idx="59">
                  <c:v>14878.714267788</c:v>
                </c:pt>
                <c:pt idx="60">
                  <c:v>13494.679903849201</c:v>
                </c:pt>
                <c:pt idx="61">
                  <c:v>13675.585202693601</c:v>
                </c:pt>
                <c:pt idx="62">
                  <c:v>14132.9005536232</c:v>
                </c:pt>
                <c:pt idx="63">
                  <c:v>13967.658533939501</c:v>
                </c:pt>
                <c:pt idx="64">
                  <c:v>13802.024023575899</c:v>
                </c:pt>
                <c:pt idx="65">
                  <c:v>14063.0703032078</c:v>
                </c:pt>
                <c:pt idx="66">
                  <c:v>13662.9360287257</c:v>
                </c:pt>
                <c:pt idx="67">
                  <c:v>13877.901573875701</c:v>
                </c:pt>
                <c:pt idx="68">
                  <c:v>14080.1542517942</c:v>
                </c:pt>
                <c:pt idx="69">
                  <c:v>14095.2943297244</c:v>
                </c:pt>
                <c:pt idx="70">
                  <c:v>14016.977358284401</c:v>
                </c:pt>
                <c:pt idx="71">
                  <c:v>13515.6919233109</c:v>
                </c:pt>
                <c:pt idx="72">
                  <c:v>13430.1559958503</c:v>
                </c:pt>
                <c:pt idx="73">
                  <c:v>14427.425375986</c:v>
                </c:pt>
                <c:pt idx="74">
                  <c:v>13877.8169073675</c:v>
                </c:pt>
                <c:pt idx="75">
                  <c:v>14537.472766589501</c:v>
                </c:pt>
                <c:pt idx="76">
                  <c:v>13905.3714083171</c:v>
                </c:pt>
                <c:pt idx="77">
                  <c:v>13999.638784528401</c:v>
                </c:pt>
                <c:pt idx="78">
                  <c:v>14268.254911722101</c:v>
                </c:pt>
                <c:pt idx="79">
                  <c:v>13930.9626016448</c:v>
                </c:pt>
                <c:pt idx="80">
                  <c:v>13763.5640189565</c:v>
                </c:pt>
                <c:pt idx="81">
                  <c:v>14013.714422806001</c:v>
                </c:pt>
                <c:pt idx="82">
                  <c:v>13449.594179424301</c:v>
                </c:pt>
                <c:pt idx="83">
                  <c:v>14061.9674384788</c:v>
                </c:pt>
                <c:pt idx="84">
                  <c:v>12896.3345881926</c:v>
                </c:pt>
                <c:pt idx="85">
                  <c:v>13103.1987245624</c:v>
                </c:pt>
                <c:pt idx="86">
                  <c:v>13267.257705415201</c:v>
                </c:pt>
                <c:pt idx="87">
                  <c:v>13651.7351763395</c:v>
                </c:pt>
                <c:pt idx="88">
                  <c:v>12887.926267356601</c:v>
                </c:pt>
                <c:pt idx="89">
                  <c:v>13360.312654088801</c:v>
                </c:pt>
                <c:pt idx="90">
                  <c:v>12901.296402686099</c:v>
                </c:pt>
                <c:pt idx="91">
                  <c:v>13206.1759947927</c:v>
                </c:pt>
                <c:pt idx="92">
                  <c:v>13266.8506804151</c:v>
                </c:pt>
                <c:pt idx="93">
                  <c:v>13049.309590140299</c:v>
                </c:pt>
                <c:pt idx="94">
                  <c:v>12639.8187989615</c:v>
                </c:pt>
                <c:pt idx="95">
                  <c:v>13640.674183806699</c:v>
                </c:pt>
                <c:pt idx="96">
                  <c:v>12747.3052048351</c:v>
                </c:pt>
                <c:pt idx="97">
                  <c:v>13348.210074037201</c:v>
                </c:pt>
                <c:pt idx="98">
                  <c:v>13635.031821266701</c:v>
                </c:pt>
                <c:pt idx="99">
                  <c:v>12744.755243564199</c:v>
                </c:pt>
                <c:pt idx="100">
                  <c:v>12875.097295182401</c:v>
                </c:pt>
                <c:pt idx="101">
                  <c:v>13656.7236761068</c:v>
                </c:pt>
                <c:pt idx="102">
                  <c:v>12749.9576149033</c:v>
                </c:pt>
                <c:pt idx="103">
                  <c:v>12669.487957625801</c:v>
                </c:pt>
                <c:pt idx="104">
                  <c:v>12459.6561069251</c:v>
                </c:pt>
                <c:pt idx="105">
                  <c:v>12566.0193567976</c:v>
                </c:pt>
                <c:pt idx="106">
                  <c:v>12227.282542549599</c:v>
                </c:pt>
                <c:pt idx="107">
                  <c:v>13130.150507178099</c:v>
                </c:pt>
                <c:pt idx="108">
                  <c:v>13922.595247392501</c:v>
                </c:pt>
                <c:pt idx="109">
                  <c:v>13132.0937065896</c:v>
                </c:pt>
                <c:pt idx="110">
                  <c:v>13790.268053858201</c:v>
                </c:pt>
                <c:pt idx="111">
                  <c:v>12775.9406902674</c:v>
                </c:pt>
                <c:pt idx="112">
                  <c:v>13090.346487746099</c:v>
                </c:pt>
                <c:pt idx="113">
                  <c:v>12598.188359784101</c:v>
                </c:pt>
                <c:pt idx="114">
                  <c:v>12268.116683759899</c:v>
                </c:pt>
                <c:pt idx="115">
                  <c:v>12194.728710404201</c:v>
                </c:pt>
                <c:pt idx="116">
                  <c:v>12354.6486561124</c:v>
                </c:pt>
                <c:pt idx="117">
                  <c:v>12299.8637015412</c:v>
                </c:pt>
                <c:pt idx="118">
                  <c:v>12587.673320382701</c:v>
                </c:pt>
                <c:pt idx="119">
                  <c:v>13286.5777231468</c:v>
                </c:pt>
                <c:pt idx="120">
                  <c:v>12553.0536617658</c:v>
                </c:pt>
                <c:pt idx="121">
                  <c:v>13234.0889137698</c:v>
                </c:pt>
                <c:pt idx="122">
                  <c:v>13252.8886876293</c:v>
                </c:pt>
                <c:pt idx="123">
                  <c:v>13173.354899518899</c:v>
                </c:pt>
                <c:pt idx="124">
                  <c:v>13441.540052631301</c:v>
                </c:pt>
                <c:pt idx="125">
                  <c:v>12654.968127595001</c:v>
                </c:pt>
                <c:pt idx="126">
                  <c:v>13380.579360224199</c:v>
                </c:pt>
                <c:pt idx="127">
                  <c:v>13448.092550675599</c:v>
                </c:pt>
                <c:pt idx="128">
                  <c:v>13754.864375172499</c:v>
                </c:pt>
                <c:pt idx="129">
                  <c:v>13753.5653878434</c:v>
                </c:pt>
                <c:pt idx="130">
                  <c:v>13718.991559575399</c:v>
                </c:pt>
                <c:pt idx="131">
                  <c:v>14903.297962004701</c:v>
                </c:pt>
                <c:pt idx="132">
                  <c:v>15062.2733746215</c:v>
                </c:pt>
                <c:pt idx="133">
                  <c:v>15531.6398414083</c:v>
                </c:pt>
                <c:pt idx="134">
                  <c:v>15728.3682822299</c:v>
                </c:pt>
                <c:pt idx="135">
                  <c:v>14930.0666255461</c:v>
                </c:pt>
                <c:pt idx="136">
                  <c:v>15059.7044555586</c:v>
                </c:pt>
                <c:pt idx="137">
                  <c:v>15021.8046275221</c:v>
                </c:pt>
                <c:pt idx="138">
                  <c:v>15013.495613039</c:v>
                </c:pt>
                <c:pt idx="139">
                  <c:v>14816.9207654576</c:v>
                </c:pt>
                <c:pt idx="140">
                  <c:v>15164.0691949794</c:v>
                </c:pt>
                <c:pt idx="141">
                  <c:v>15173.347238639701</c:v>
                </c:pt>
                <c:pt idx="142">
                  <c:v>15317.336587220199</c:v>
                </c:pt>
                <c:pt idx="143">
                  <c:v>15095.348926913</c:v>
                </c:pt>
                <c:pt idx="144">
                  <c:v>15529.55357668</c:v>
                </c:pt>
                <c:pt idx="145">
                  <c:v>15666.0202948649</c:v>
                </c:pt>
                <c:pt idx="146">
                  <c:v>15785.432860913401</c:v>
                </c:pt>
                <c:pt idx="147">
                  <c:v>15728.1133917766</c:v>
                </c:pt>
                <c:pt idx="148">
                  <c:v>15842.017219756701</c:v>
                </c:pt>
                <c:pt idx="149">
                  <c:v>15965.031559336499</c:v>
                </c:pt>
                <c:pt idx="150">
                  <c:v>15698.7118991185</c:v>
                </c:pt>
                <c:pt idx="151">
                  <c:v>15505.8021223623</c:v>
                </c:pt>
                <c:pt idx="152">
                  <c:v>15864.204202179901</c:v>
                </c:pt>
                <c:pt idx="153">
                  <c:v>15892.390921632599</c:v>
                </c:pt>
                <c:pt idx="154">
                  <c:v>15770.5602228435</c:v>
                </c:pt>
                <c:pt idx="155">
                  <c:v>15744.0957611633</c:v>
                </c:pt>
                <c:pt idx="156">
                  <c:v>17067.494997610502</c:v>
                </c:pt>
                <c:pt idx="157">
                  <c:v>16632.4933533658</c:v>
                </c:pt>
                <c:pt idx="158">
                  <c:v>17950.389730437299</c:v>
                </c:pt>
                <c:pt idx="159">
                  <c:v>18297.050760809099</c:v>
                </c:pt>
                <c:pt idx="160">
                  <c:v>18860.0851577949</c:v>
                </c:pt>
                <c:pt idx="161">
                  <c:v>19280.541158963199</c:v>
                </c:pt>
                <c:pt idx="162">
                  <c:v>19712.577769323099</c:v>
                </c:pt>
                <c:pt idx="163">
                  <c:v>20578.382302256501</c:v>
                </c:pt>
                <c:pt idx="164">
                  <c:v>21044.1330565811</c:v>
                </c:pt>
                <c:pt idx="165">
                  <c:v>22162.213796898799</c:v>
                </c:pt>
                <c:pt idx="166">
                  <c:v>22186.564135963301</c:v>
                </c:pt>
                <c:pt idx="167">
                  <c:v>23522.128360762301</c:v>
                </c:pt>
                <c:pt idx="168">
                  <c:v>24627.060837618701</c:v>
                </c:pt>
                <c:pt idx="169">
                  <c:v>24640.015626864199</c:v>
                </c:pt>
                <c:pt idx="170">
                  <c:v>25453.6477365389</c:v>
                </c:pt>
                <c:pt idx="171">
                  <c:v>25760.516224757801</c:v>
                </c:pt>
                <c:pt idx="172">
                  <c:v>25507.5591702975</c:v>
                </c:pt>
                <c:pt idx="173">
                  <c:v>25205.724437515</c:v>
                </c:pt>
                <c:pt idx="174">
                  <c:v>25644.5954702034</c:v>
                </c:pt>
                <c:pt idx="175">
                  <c:v>24277.611908737199</c:v>
                </c:pt>
                <c:pt idx="176">
                  <c:v>26441.631863471499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441920"/>
        <c:axId val="339460096"/>
      </c:lineChart>
      <c:dateAx>
        <c:axId val="3394419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9460096"/>
        <c:crosses val="autoZero"/>
        <c:auto val="1"/>
        <c:lblOffset val="100"/>
        <c:baseTimeUnit val="months"/>
      </c:dateAx>
      <c:valAx>
        <c:axId val="339460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9441920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 recoveries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v3'!$G$2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'Total v3'!$A$3:$A$179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v3'!$G$3:$G$182</c:f>
              <c:numCache>
                <c:formatCode>General</c:formatCode>
                <c:ptCount val="180"/>
                <c:pt idx="0">
                  <c:v>9780.3156791042893</c:v>
                </c:pt>
                <c:pt idx="1">
                  <c:v>11854.3952683851</c:v>
                </c:pt>
                <c:pt idx="2">
                  <c:v>15302.9743434059</c:v>
                </c:pt>
                <c:pt idx="3">
                  <c:v>15379.6129756517</c:v>
                </c:pt>
                <c:pt idx="4">
                  <c:v>20386.209275926602</c:v>
                </c:pt>
                <c:pt idx="5">
                  <c:v>19997.311215920301</c:v>
                </c:pt>
                <c:pt idx="6">
                  <c:v>25157.1195155069</c:v>
                </c:pt>
                <c:pt idx="7">
                  <c:v>17237.6344377967</c:v>
                </c:pt>
                <c:pt idx="8">
                  <c:v>32437.8090583618</c:v>
                </c:pt>
                <c:pt idx="9">
                  <c:v>27738.2267654641</c:v>
                </c:pt>
                <c:pt idx="10">
                  <c:v>33006.586004003897</c:v>
                </c:pt>
                <c:pt idx="11">
                  <c:v>17108.032042732899</c:v>
                </c:pt>
                <c:pt idx="12">
                  <c:v>22398.6500092774</c:v>
                </c:pt>
                <c:pt idx="13">
                  <c:v>20123.433001867801</c:v>
                </c:pt>
                <c:pt idx="14">
                  <c:v>29862.258216468701</c:v>
                </c:pt>
                <c:pt idx="15">
                  <c:v>24439.385786682898</c:v>
                </c:pt>
                <c:pt idx="16">
                  <c:v>26998.025161946101</c:v>
                </c:pt>
                <c:pt idx="17">
                  <c:v>17774.038097230299</c:v>
                </c:pt>
                <c:pt idx="18">
                  <c:v>19865.932819845199</c:v>
                </c:pt>
                <c:pt idx="19">
                  <c:v>19484.7100696452</c:v>
                </c:pt>
                <c:pt idx="20">
                  <c:v>15963.203258351699</c:v>
                </c:pt>
                <c:pt idx="21">
                  <c:v>16991.785758931001</c:v>
                </c:pt>
                <c:pt idx="22">
                  <c:v>15006.8802124702</c:v>
                </c:pt>
                <c:pt idx="23">
                  <c:v>18625.806746882001</c:v>
                </c:pt>
                <c:pt idx="24">
                  <c:v>12558.84383394</c:v>
                </c:pt>
                <c:pt idx="25">
                  <c:v>18295.6504618937</c:v>
                </c:pt>
                <c:pt idx="26">
                  <c:v>23740.222502945799</c:v>
                </c:pt>
                <c:pt idx="27">
                  <c:v>18606.9860440595</c:v>
                </c:pt>
                <c:pt idx="28">
                  <c:v>25969.2630400382</c:v>
                </c:pt>
                <c:pt idx="29">
                  <c:v>16603.565715973498</c:v>
                </c:pt>
                <c:pt idx="30">
                  <c:v>20095.290988267701</c:v>
                </c:pt>
                <c:pt idx="31">
                  <c:v>20945.405632404701</c:v>
                </c:pt>
                <c:pt idx="32">
                  <c:v>24299.475497987401</c:v>
                </c:pt>
                <c:pt idx="33">
                  <c:v>18813.522322220699</c:v>
                </c:pt>
                <c:pt idx="34">
                  <c:v>21927.8044177054</c:v>
                </c:pt>
                <c:pt idx="35">
                  <c:v>21692.448768243201</c:v>
                </c:pt>
                <c:pt idx="36">
                  <c:v>17092.073488047001</c:v>
                </c:pt>
                <c:pt idx="37">
                  <c:v>21879.176304729699</c:v>
                </c:pt>
                <c:pt idx="38">
                  <c:v>18861.619176054799</c:v>
                </c:pt>
                <c:pt idx="39">
                  <c:v>19198.746028409299</c:v>
                </c:pt>
                <c:pt idx="40">
                  <c:v>21100.7775311736</c:v>
                </c:pt>
                <c:pt idx="41">
                  <c:v>16705.3645791696</c:v>
                </c:pt>
                <c:pt idx="42">
                  <c:v>19677.551991048502</c:v>
                </c:pt>
                <c:pt idx="43">
                  <c:v>17343.376346532001</c:v>
                </c:pt>
                <c:pt idx="44">
                  <c:v>20200.037298492101</c:v>
                </c:pt>
                <c:pt idx="45">
                  <c:v>18665.859471742599</c:v>
                </c:pt>
                <c:pt idx="46">
                  <c:v>20694.235069089998</c:v>
                </c:pt>
                <c:pt idx="47">
                  <c:v>19019.2064209071</c:v>
                </c:pt>
                <c:pt idx="48">
                  <c:v>17681.753729159798</c:v>
                </c:pt>
                <c:pt idx="49">
                  <c:v>21419.7995490508</c:v>
                </c:pt>
                <c:pt idx="50">
                  <c:v>18058.8464917903</c:v>
                </c:pt>
                <c:pt idx="51">
                  <c:v>17848.872093205398</c:v>
                </c:pt>
                <c:pt idx="52">
                  <c:v>21177.571457218</c:v>
                </c:pt>
                <c:pt idx="53">
                  <c:v>22261.2179087246</c:v>
                </c:pt>
                <c:pt idx="54">
                  <c:v>16680.7553857567</c:v>
                </c:pt>
                <c:pt idx="55">
                  <c:v>20563.526574840202</c:v>
                </c:pt>
                <c:pt idx="56">
                  <c:v>21156.537817827</c:v>
                </c:pt>
                <c:pt idx="57">
                  <c:v>20955.762258417799</c:v>
                </c:pt>
                <c:pt idx="58">
                  <c:v>21780.807654779099</c:v>
                </c:pt>
                <c:pt idx="59">
                  <c:v>22255.7734643023</c:v>
                </c:pt>
                <c:pt idx="60">
                  <c:v>15096.9971864667</c:v>
                </c:pt>
                <c:pt idx="61">
                  <c:v>16797.7087317607</c:v>
                </c:pt>
                <c:pt idx="62">
                  <c:v>15809.563760144199</c:v>
                </c:pt>
                <c:pt idx="63">
                  <c:v>16254.1408704101</c:v>
                </c:pt>
                <c:pt idx="64">
                  <c:v>16074.095334862701</c:v>
                </c:pt>
                <c:pt idx="65">
                  <c:v>13953.0558064016</c:v>
                </c:pt>
                <c:pt idx="66">
                  <c:v>15341.515932181301</c:v>
                </c:pt>
                <c:pt idx="67">
                  <c:v>15462.816577699999</c:v>
                </c:pt>
                <c:pt idx="68">
                  <c:v>15231.1632736467</c:v>
                </c:pt>
                <c:pt idx="69">
                  <c:v>14920.973075133599</c:v>
                </c:pt>
                <c:pt idx="70">
                  <c:v>15674.248308566201</c:v>
                </c:pt>
                <c:pt idx="71">
                  <c:v>14305.947415180701</c:v>
                </c:pt>
                <c:pt idx="72">
                  <c:v>14475.2996804136</c:v>
                </c:pt>
                <c:pt idx="73">
                  <c:v>15522.7067992839</c:v>
                </c:pt>
                <c:pt idx="74">
                  <c:v>15346.892737304201</c:v>
                </c:pt>
                <c:pt idx="75">
                  <c:v>14976.6914206805</c:v>
                </c:pt>
                <c:pt idx="76">
                  <c:v>14507.5970846901</c:v>
                </c:pt>
                <c:pt idx="77">
                  <c:v>15212.7602824973</c:v>
                </c:pt>
                <c:pt idx="78">
                  <c:v>13838.9861885587</c:v>
                </c:pt>
                <c:pt idx="79">
                  <c:v>14518.8020566334</c:v>
                </c:pt>
                <c:pt idx="80">
                  <c:v>14686.145606575599</c:v>
                </c:pt>
                <c:pt idx="81">
                  <c:v>16812.5488300369</c:v>
                </c:pt>
                <c:pt idx="82">
                  <c:v>14953.2599230053</c:v>
                </c:pt>
                <c:pt idx="83">
                  <c:v>15540.388692271201</c:v>
                </c:pt>
                <c:pt idx="84">
                  <c:v>13067.163029330601</c:v>
                </c:pt>
                <c:pt idx="85">
                  <c:v>13451.096576951901</c:v>
                </c:pt>
                <c:pt idx="86">
                  <c:v>13790.331484197601</c:v>
                </c:pt>
                <c:pt idx="87">
                  <c:v>14596.2822068067</c:v>
                </c:pt>
                <c:pt idx="88">
                  <c:v>12829.362845634099</c:v>
                </c:pt>
                <c:pt idx="89">
                  <c:v>15221.8547680748</c:v>
                </c:pt>
                <c:pt idx="90">
                  <c:v>15051.6728791805</c:v>
                </c:pt>
                <c:pt idx="91">
                  <c:v>14059.1201167936</c:v>
                </c:pt>
                <c:pt idx="92">
                  <c:v>15353.3530256536</c:v>
                </c:pt>
                <c:pt idx="93">
                  <c:v>15422.676175660001</c:v>
                </c:pt>
                <c:pt idx="94">
                  <c:v>15444.7159003748</c:v>
                </c:pt>
                <c:pt idx="95">
                  <c:v>15841.897367895001</c:v>
                </c:pt>
                <c:pt idx="96">
                  <c:v>15091.414638578701</c:v>
                </c:pt>
                <c:pt idx="97">
                  <c:v>19139.6794402376</c:v>
                </c:pt>
                <c:pt idx="98">
                  <c:v>18137.859840218902</c:v>
                </c:pt>
                <c:pt idx="99">
                  <c:v>17623.351117857299</c:v>
                </c:pt>
                <c:pt idx="100">
                  <c:v>16732.529181852799</c:v>
                </c:pt>
                <c:pt idx="101">
                  <c:v>16999.026894861399</c:v>
                </c:pt>
                <c:pt idx="102">
                  <c:v>17280.4874365576</c:v>
                </c:pt>
                <c:pt idx="103">
                  <c:v>17807.193941127902</c:v>
                </c:pt>
                <c:pt idx="104">
                  <c:v>15284.8016303691</c:v>
                </c:pt>
                <c:pt idx="105">
                  <c:v>15430.3169760537</c:v>
                </c:pt>
                <c:pt idx="106">
                  <c:v>16764.9193212637</c:v>
                </c:pt>
                <c:pt idx="107">
                  <c:v>17040.521944492499</c:v>
                </c:pt>
                <c:pt idx="108">
                  <c:v>17284.681028050301</c:v>
                </c:pt>
                <c:pt idx="109">
                  <c:v>15822.2012123119</c:v>
                </c:pt>
                <c:pt idx="110">
                  <c:v>15946.5496857949</c:v>
                </c:pt>
                <c:pt idx="111">
                  <c:v>14181.743786913699</c:v>
                </c:pt>
                <c:pt idx="112">
                  <c:v>15505.1059947208</c:v>
                </c:pt>
                <c:pt idx="113">
                  <c:v>15186.567230529299</c:v>
                </c:pt>
                <c:pt idx="114">
                  <c:v>13962.4376579932</c:v>
                </c:pt>
                <c:pt idx="115">
                  <c:v>14783.9896326039</c:v>
                </c:pt>
                <c:pt idx="116">
                  <c:v>14611.4883055791</c:v>
                </c:pt>
                <c:pt idx="117">
                  <c:v>13690.2629146115</c:v>
                </c:pt>
                <c:pt idx="118">
                  <c:v>15310.0359843232</c:v>
                </c:pt>
                <c:pt idx="119">
                  <c:v>14919.2518029691</c:v>
                </c:pt>
                <c:pt idx="120">
                  <c:v>14036.5403106291</c:v>
                </c:pt>
                <c:pt idx="121">
                  <c:v>15057.126523483001</c:v>
                </c:pt>
                <c:pt idx="122">
                  <c:v>14244.264018210801</c:v>
                </c:pt>
                <c:pt idx="123">
                  <c:v>13897.879103559901</c:v>
                </c:pt>
                <c:pt idx="124">
                  <c:v>13832.561076293699</c:v>
                </c:pt>
                <c:pt idx="125">
                  <c:v>14060.6653412171</c:v>
                </c:pt>
                <c:pt idx="126">
                  <c:v>13022.303500600699</c:v>
                </c:pt>
                <c:pt idx="127">
                  <c:v>13199.978471791501</c:v>
                </c:pt>
                <c:pt idx="128">
                  <c:v>12926.2660211407</c:v>
                </c:pt>
                <c:pt idx="129">
                  <c:v>13425.556695986499</c:v>
                </c:pt>
                <c:pt idx="130">
                  <c:v>13253.2718487115</c:v>
                </c:pt>
                <c:pt idx="131">
                  <c:v>14919.474683888</c:v>
                </c:pt>
                <c:pt idx="132">
                  <c:v>13928.597535749301</c:v>
                </c:pt>
                <c:pt idx="133">
                  <c:v>14334.816001027801</c:v>
                </c:pt>
                <c:pt idx="134">
                  <c:v>14060.334884390601</c:v>
                </c:pt>
                <c:pt idx="135">
                  <c:v>13021.5300941601</c:v>
                </c:pt>
                <c:pt idx="136">
                  <c:v>12747.5580826245</c:v>
                </c:pt>
                <c:pt idx="137">
                  <c:v>13493.9833946049</c:v>
                </c:pt>
                <c:pt idx="138">
                  <c:v>13018.412566302601</c:v>
                </c:pt>
                <c:pt idx="139">
                  <c:v>12461.9433386211</c:v>
                </c:pt>
                <c:pt idx="140">
                  <c:v>13303.8268327726</c:v>
                </c:pt>
                <c:pt idx="141">
                  <c:v>13385.256777232</c:v>
                </c:pt>
                <c:pt idx="142">
                  <c:v>12947.150953432099</c:v>
                </c:pt>
                <c:pt idx="143">
                  <c:v>13236.053397883399</c:v>
                </c:pt>
                <c:pt idx="144">
                  <c:v>12310.563641132399</c:v>
                </c:pt>
                <c:pt idx="145">
                  <c:v>13866.389741418299</c:v>
                </c:pt>
                <c:pt idx="146">
                  <c:v>12800.810787476101</c:v>
                </c:pt>
                <c:pt idx="147">
                  <c:v>13602.1365221497</c:v>
                </c:pt>
                <c:pt idx="148">
                  <c:v>12435.476565258399</c:v>
                </c:pt>
                <c:pt idx="149">
                  <c:v>12375.3258446245</c:v>
                </c:pt>
                <c:pt idx="150">
                  <c:v>12563.2918739775</c:v>
                </c:pt>
                <c:pt idx="151">
                  <c:v>13085.0496316259</c:v>
                </c:pt>
                <c:pt idx="152">
                  <c:v>12761.1978795828</c:v>
                </c:pt>
                <c:pt idx="153">
                  <c:v>12764.812364859001</c:v>
                </c:pt>
                <c:pt idx="154">
                  <c:v>12982.068748805499</c:v>
                </c:pt>
                <c:pt idx="155">
                  <c:v>13874.347887030601</c:v>
                </c:pt>
                <c:pt idx="156">
                  <c:v>13439.2846000514</c:v>
                </c:pt>
                <c:pt idx="157">
                  <c:v>13534.709066437401</c:v>
                </c:pt>
                <c:pt idx="158">
                  <c:v>13668.4534671579</c:v>
                </c:pt>
                <c:pt idx="159">
                  <c:v>13935.1547528832</c:v>
                </c:pt>
                <c:pt idx="160">
                  <c:v>13423.5660409956</c:v>
                </c:pt>
                <c:pt idx="161">
                  <c:v>12657.380034903499</c:v>
                </c:pt>
                <c:pt idx="162">
                  <c:v>12804.7610860482</c:v>
                </c:pt>
                <c:pt idx="163">
                  <c:v>12675.3204604006</c:v>
                </c:pt>
                <c:pt idx="164">
                  <c:v>13830.697951133199</c:v>
                </c:pt>
                <c:pt idx="165">
                  <c:v>12861.5542062859</c:v>
                </c:pt>
                <c:pt idx="166">
                  <c:v>13693.6944764817</c:v>
                </c:pt>
                <c:pt idx="167">
                  <c:v>12765.180916049199</c:v>
                </c:pt>
                <c:pt idx="168">
                  <c:v>11131.820669396</c:v>
                </c:pt>
                <c:pt idx="169">
                  <c:v>11831.872386347401</c:v>
                </c:pt>
                <c:pt idx="170">
                  <c:v>11443.720530202299</c:v>
                </c:pt>
                <c:pt idx="171">
                  <c:v>11836.1898092396</c:v>
                </c:pt>
                <c:pt idx="172">
                  <c:v>10526.897724112199</c:v>
                </c:pt>
                <c:pt idx="173">
                  <c:v>10514.332011295701</c:v>
                </c:pt>
                <c:pt idx="174">
                  <c:v>7579.44386880813</c:v>
                </c:pt>
                <c:pt idx="175">
                  <c:v>5562.1214147885103</c:v>
                </c:pt>
                <c:pt idx="176">
                  <c:v>7599.1223640138296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v3'!$H$2</c:f>
              <c:strCache>
                <c:ptCount val="1"/>
                <c:pt idx="0">
                  <c:v>Estim</c:v>
                </c:pt>
              </c:strCache>
            </c:strRef>
          </c:tx>
          <c:marker>
            <c:symbol val="none"/>
          </c:marker>
          <c:cat>
            <c:numRef>
              <c:f>'Total v3'!$A$3:$A$179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v3'!$H$3:$H$182</c:f>
              <c:numCache>
                <c:formatCode>General</c:formatCode>
                <c:ptCount val="180"/>
                <c:pt idx="0">
                  <c:v>17850.6739148901</c:v>
                </c:pt>
                <c:pt idx="1">
                  <c:v>2549.89104004093</c:v>
                </c:pt>
                <c:pt idx="2">
                  <c:v>23356.147380654998</c:v>
                </c:pt>
                <c:pt idx="3">
                  <c:v>19311.3870438985</c:v>
                </c:pt>
                <c:pt idx="4">
                  <c:v>26942.576193699901</c:v>
                </c:pt>
                <c:pt idx="5">
                  <c:v>18640.507220908901</c:v>
                </c:pt>
                <c:pt idx="6">
                  <c:v>24826.003132276299</c:v>
                </c:pt>
                <c:pt idx="7">
                  <c:v>30834.0234449821</c:v>
                </c:pt>
                <c:pt idx="8">
                  <c:v>31764.080754603601</c:v>
                </c:pt>
                <c:pt idx="9">
                  <c:v>39148.236267975699</c:v>
                </c:pt>
                <c:pt idx="10">
                  <c:v>31639.333187390701</c:v>
                </c:pt>
                <c:pt idx="11">
                  <c:v>21436.714018797898</c:v>
                </c:pt>
                <c:pt idx="12">
                  <c:v>21404.073676755201</c:v>
                </c:pt>
                <c:pt idx="13">
                  <c:v>27203.681338300801</c:v>
                </c:pt>
                <c:pt idx="14">
                  <c:v>27838.579380568099</c:v>
                </c:pt>
                <c:pt idx="15">
                  <c:v>25416.221525470901</c:v>
                </c:pt>
                <c:pt idx="16">
                  <c:v>26504.007328310301</c:v>
                </c:pt>
                <c:pt idx="17">
                  <c:v>23126.9523423229</c:v>
                </c:pt>
                <c:pt idx="18">
                  <c:v>24865.832948745501</c:v>
                </c:pt>
                <c:pt idx="19">
                  <c:v>24962.921450003501</c:v>
                </c:pt>
                <c:pt idx="20">
                  <c:v>21425.1630875302</c:v>
                </c:pt>
                <c:pt idx="21">
                  <c:v>20605.495423306402</c:v>
                </c:pt>
                <c:pt idx="22">
                  <c:v>20582.123110613498</c:v>
                </c:pt>
                <c:pt idx="23">
                  <c:v>25895.0982062039</c:v>
                </c:pt>
                <c:pt idx="24">
                  <c:v>21629.1802001957</c:v>
                </c:pt>
                <c:pt idx="25">
                  <c:v>23938.467740970402</c:v>
                </c:pt>
                <c:pt idx="26">
                  <c:v>25200.962296368099</c:v>
                </c:pt>
                <c:pt idx="27">
                  <c:v>25062.938050487701</c:v>
                </c:pt>
                <c:pt idx="28">
                  <c:v>23392.090778657399</c:v>
                </c:pt>
                <c:pt idx="29">
                  <c:v>24657.150035516199</c:v>
                </c:pt>
                <c:pt idx="30">
                  <c:v>24681.554730374701</c:v>
                </c:pt>
                <c:pt idx="31">
                  <c:v>23930.2003748524</c:v>
                </c:pt>
                <c:pt idx="32">
                  <c:v>23386.481229844201</c:v>
                </c:pt>
                <c:pt idx="33">
                  <c:v>24408.876612821401</c:v>
                </c:pt>
                <c:pt idx="34">
                  <c:v>22688.5525803411</c:v>
                </c:pt>
                <c:pt idx="35">
                  <c:v>22912.059695833101</c:v>
                </c:pt>
                <c:pt idx="36">
                  <c:v>23202.998633085099</c:v>
                </c:pt>
                <c:pt idx="37">
                  <c:v>25290.2043228496</c:v>
                </c:pt>
                <c:pt idx="38">
                  <c:v>22471.479589280501</c:v>
                </c:pt>
                <c:pt idx="39">
                  <c:v>25185.1995750731</c:v>
                </c:pt>
                <c:pt idx="40">
                  <c:v>25453.026666940201</c:v>
                </c:pt>
                <c:pt idx="41">
                  <c:v>23150.157601164599</c:v>
                </c:pt>
                <c:pt idx="42">
                  <c:v>26705.790107107401</c:v>
                </c:pt>
                <c:pt idx="43">
                  <c:v>24362.4579941292</c:v>
                </c:pt>
                <c:pt idx="44">
                  <c:v>23144.267118794702</c:v>
                </c:pt>
                <c:pt idx="45">
                  <c:v>23871.380876262701</c:v>
                </c:pt>
                <c:pt idx="46">
                  <c:v>23204.239011928199</c:v>
                </c:pt>
                <c:pt idx="47">
                  <c:v>24729.095440454501</c:v>
                </c:pt>
                <c:pt idx="48">
                  <c:v>24214.257151344998</c:v>
                </c:pt>
                <c:pt idx="49">
                  <c:v>25264.167985300901</c:v>
                </c:pt>
                <c:pt idx="50">
                  <c:v>23936.765475510601</c:v>
                </c:pt>
                <c:pt idx="51">
                  <c:v>23522.8034735162</c:v>
                </c:pt>
                <c:pt idx="52">
                  <c:v>24403.2329288533</c:v>
                </c:pt>
                <c:pt idx="53">
                  <c:v>24211.296367778599</c:v>
                </c:pt>
                <c:pt idx="54">
                  <c:v>24020.877449654701</c:v>
                </c:pt>
                <c:pt idx="55">
                  <c:v>24845.706836951002</c:v>
                </c:pt>
                <c:pt idx="56">
                  <c:v>23068.4268426901</c:v>
                </c:pt>
                <c:pt idx="57">
                  <c:v>24868.33975304</c:v>
                </c:pt>
                <c:pt idx="58">
                  <c:v>23886.7141124679</c:v>
                </c:pt>
                <c:pt idx="59">
                  <c:v>24921.039507442401</c:v>
                </c:pt>
                <c:pt idx="60">
                  <c:v>22632.3657825519</c:v>
                </c:pt>
                <c:pt idx="61">
                  <c:v>22458.3160007804</c:v>
                </c:pt>
                <c:pt idx="62">
                  <c:v>22114.579895208499</c:v>
                </c:pt>
                <c:pt idx="63">
                  <c:v>24655.4973541094</c:v>
                </c:pt>
                <c:pt idx="64">
                  <c:v>22318.193326436402</c:v>
                </c:pt>
                <c:pt idx="65">
                  <c:v>21681.317964265902</c:v>
                </c:pt>
                <c:pt idx="66">
                  <c:v>21064.4342616596</c:v>
                </c:pt>
                <c:pt idx="67">
                  <c:v>22031.314891534901</c:v>
                </c:pt>
                <c:pt idx="68">
                  <c:v>22108.458380792399</c:v>
                </c:pt>
                <c:pt idx="69">
                  <c:v>21115.6222297602</c:v>
                </c:pt>
                <c:pt idx="70">
                  <c:v>22084.9359833991</c:v>
                </c:pt>
                <c:pt idx="71">
                  <c:v>19545.068455537599</c:v>
                </c:pt>
                <c:pt idx="72">
                  <c:v>19840.563870140999</c:v>
                </c:pt>
                <c:pt idx="73">
                  <c:v>20008.7970530696</c:v>
                </c:pt>
                <c:pt idx="74">
                  <c:v>19907.455007678302</c:v>
                </c:pt>
                <c:pt idx="75">
                  <c:v>21136.168955275301</c:v>
                </c:pt>
                <c:pt idx="76">
                  <c:v>19358.0325857436</c:v>
                </c:pt>
                <c:pt idx="77">
                  <c:v>21202.207522512101</c:v>
                </c:pt>
                <c:pt idx="78">
                  <c:v>19794.337661640999</c:v>
                </c:pt>
                <c:pt idx="79">
                  <c:v>19142.600717281799</c:v>
                </c:pt>
                <c:pt idx="80">
                  <c:v>19947.528742818999</c:v>
                </c:pt>
                <c:pt idx="81">
                  <c:v>20601.831046192401</c:v>
                </c:pt>
                <c:pt idx="82">
                  <c:v>20193.026772661298</c:v>
                </c:pt>
                <c:pt idx="83">
                  <c:v>20078.5039073839</c:v>
                </c:pt>
                <c:pt idx="84">
                  <c:v>18194.949446381099</c:v>
                </c:pt>
                <c:pt idx="85">
                  <c:v>19360.818268839601</c:v>
                </c:pt>
                <c:pt idx="86">
                  <c:v>19275.762754326701</c:v>
                </c:pt>
                <c:pt idx="87">
                  <c:v>19813.377166525199</c:v>
                </c:pt>
                <c:pt idx="88">
                  <c:v>19462.341883954101</c:v>
                </c:pt>
                <c:pt idx="89">
                  <c:v>21543.528672366599</c:v>
                </c:pt>
                <c:pt idx="90">
                  <c:v>19356.0989364448</c:v>
                </c:pt>
                <c:pt idx="91">
                  <c:v>18276.787130476499</c:v>
                </c:pt>
                <c:pt idx="92">
                  <c:v>19114.147736465002</c:v>
                </c:pt>
                <c:pt idx="93">
                  <c:v>19229.7303201297</c:v>
                </c:pt>
                <c:pt idx="94">
                  <c:v>18480.605057011198</c:v>
                </c:pt>
                <c:pt idx="95">
                  <c:v>18701.440804877901</c:v>
                </c:pt>
                <c:pt idx="96">
                  <c:v>17280.427691652101</c:v>
                </c:pt>
                <c:pt idx="97">
                  <c:v>23428.350380360502</c:v>
                </c:pt>
                <c:pt idx="98">
                  <c:v>21501.665037126499</c:v>
                </c:pt>
                <c:pt idx="99">
                  <c:v>20845.417539079601</c:v>
                </c:pt>
                <c:pt idx="100">
                  <c:v>19048.060201196899</c:v>
                </c:pt>
                <c:pt idx="101">
                  <c:v>20637.3145037578</c:v>
                </c:pt>
                <c:pt idx="102">
                  <c:v>20745.3091941237</c:v>
                </c:pt>
                <c:pt idx="103">
                  <c:v>21314.172632873499</c:v>
                </c:pt>
                <c:pt idx="104">
                  <c:v>19806.049871506799</c:v>
                </c:pt>
                <c:pt idx="105">
                  <c:v>20620.8023611182</c:v>
                </c:pt>
                <c:pt idx="106">
                  <c:v>22078.161316701</c:v>
                </c:pt>
                <c:pt idx="107">
                  <c:v>22190.710115436599</c:v>
                </c:pt>
                <c:pt idx="108">
                  <c:v>22698.8605708875</c:v>
                </c:pt>
                <c:pt idx="109">
                  <c:v>20839.5190935016</c:v>
                </c:pt>
                <c:pt idx="110">
                  <c:v>21281.965758766899</c:v>
                </c:pt>
                <c:pt idx="111">
                  <c:v>20158.447824183098</c:v>
                </c:pt>
                <c:pt idx="112">
                  <c:v>21192.884360008899</c:v>
                </c:pt>
                <c:pt idx="113">
                  <c:v>21501.151555809301</c:v>
                </c:pt>
                <c:pt idx="114">
                  <c:v>21063.1411681344</c:v>
                </c:pt>
                <c:pt idx="115">
                  <c:v>20784.876580308501</c:v>
                </c:pt>
                <c:pt idx="116">
                  <c:v>20612.876589625401</c:v>
                </c:pt>
                <c:pt idx="117">
                  <c:v>19028.853806504001</c:v>
                </c:pt>
                <c:pt idx="118">
                  <c:v>21727.9844804407</c:v>
                </c:pt>
                <c:pt idx="119">
                  <c:v>20929.668848172001</c:v>
                </c:pt>
                <c:pt idx="120">
                  <c:v>19171.452102081901</c:v>
                </c:pt>
                <c:pt idx="121">
                  <c:v>21154.527684273598</c:v>
                </c:pt>
                <c:pt idx="122">
                  <c:v>19428.418731686201</c:v>
                </c:pt>
                <c:pt idx="123">
                  <c:v>18196.2033674745</c:v>
                </c:pt>
                <c:pt idx="124">
                  <c:v>18871.384200856599</c:v>
                </c:pt>
                <c:pt idx="125">
                  <c:v>18327.0803334622</c:v>
                </c:pt>
                <c:pt idx="126">
                  <c:v>16956.013584761102</c:v>
                </c:pt>
                <c:pt idx="127">
                  <c:v>17316.726919571702</c:v>
                </c:pt>
                <c:pt idx="128">
                  <c:v>16684.0037425183</c:v>
                </c:pt>
                <c:pt idx="129">
                  <c:v>16888.293839491998</c:v>
                </c:pt>
                <c:pt idx="130">
                  <c:v>16996.589322927601</c:v>
                </c:pt>
                <c:pt idx="131">
                  <c:v>17983.9049599256</c:v>
                </c:pt>
                <c:pt idx="132">
                  <c:v>17578.089555717601</c:v>
                </c:pt>
                <c:pt idx="133">
                  <c:v>17111.929613412402</c:v>
                </c:pt>
                <c:pt idx="134">
                  <c:v>16971.6124011145</c:v>
                </c:pt>
                <c:pt idx="135">
                  <c:v>16158.5078342858</c:v>
                </c:pt>
                <c:pt idx="136">
                  <c:v>15622.756522543799</c:v>
                </c:pt>
                <c:pt idx="137">
                  <c:v>16848.504684024199</c:v>
                </c:pt>
                <c:pt idx="138">
                  <c:v>15835.2943908736</c:v>
                </c:pt>
                <c:pt idx="139">
                  <c:v>15925.0233807226</c:v>
                </c:pt>
                <c:pt idx="140">
                  <c:v>17134.943341385799</c:v>
                </c:pt>
                <c:pt idx="141">
                  <c:v>17104.416683441501</c:v>
                </c:pt>
                <c:pt idx="142">
                  <c:v>16474.684739003798</c:v>
                </c:pt>
                <c:pt idx="143">
                  <c:v>16710.829408900401</c:v>
                </c:pt>
                <c:pt idx="144">
                  <c:v>15736.0638428936</c:v>
                </c:pt>
                <c:pt idx="145">
                  <c:v>17408.1269916159</c:v>
                </c:pt>
                <c:pt idx="146">
                  <c:v>15741.793386868399</c:v>
                </c:pt>
                <c:pt idx="147">
                  <c:v>16762.935886937601</c:v>
                </c:pt>
                <c:pt idx="148">
                  <c:v>15874.649646441299</c:v>
                </c:pt>
                <c:pt idx="149">
                  <c:v>15815.4203435535</c:v>
                </c:pt>
                <c:pt idx="150">
                  <c:v>16401.049990078602</c:v>
                </c:pt>
                <c:pt idx="151">
                  <c:v>16818.346147661701</c:v>
                </c:pt>
                <c:pt idx="152">
                  <c:v>16210.0634891633</c:v>
                </c:pt>
                <c:pt idx="153">
                  <c:v>15892.783050702699</c:v>
                </c:pt>
                <c:pt idx="154">
                  <c:v>16871.0339757369</c:v>
                </c:pt>
                <c:pt idx="155">
                  <c:v>17547.668497087401</c:v>
                </c:pt>
                <c:pt idx="156">
                  <c:v>17066.129772457502</c:v>
                </c:pt>
                <c:pt idx="157">
                  <c:v>16713.377296905699</c:v>
                </c:pt>
                <c:pt idx="158">
                  <c:v>16797.5135470514</c:v>
                </c:pt>
                <c:pt idx="159">
                  <c:v>16933.544783179899</c:v>
                </c:pt>
                <c:pt idx="160">
                  <c:v>16617.938037166801</c:v>
                </c:pt>
                <c:pt idx="161">
                  <c:v>15651.2674209162</c:v>
                </c:pt>
                <c:pt idx="162">
                  <c:v>15955.368294087701</c:v>
                </c:pt>
                <c:pt idx="163">
                  <c:v>15844.5913827513</c:v>
                </c:pt>
                <c:pt idx="164">
                  <c:v>16773.885978122398</c:v>
                </c:pt>
                <c:pt idx="165">
                  <c:v>16261.0860835678</c:v>
                </c:pt>
                <c:pt idx="166">
                  <c:v>16959.220456615101</c:v>
                </c:pt>
                <c:pt idx="167">
                  <c:v>15882.792355919501</c:v>
                </c:pt>
                <c:pt idx="168">
                  <c:v>14044.1162331533</c:v>
                </c:pt>
                <c:pt idx="169">
                  <c:v>15161.313375275</c:v>
                </c:pt>
                <c:pt idx="170">
                  <c:v>14450.7952779958</c:v>
                </c:pt>
                <c:pt idx="171">
                  <c:v>14787.724243868</c:v>
                </c:pt>
                <c:pt idx="172">
                  <c:v>13963.2443333267</c:v>
                </c:pt>
                <c:pt idx="173">
                  <c:v>15030.576961596</c:v>
                </c:pt>
                <c:pt idx="174">
                  <c:v>12166.4760705268</c:v>
                </c:pt>
                <c:pt idx="175">
                  <c:v>9584.8857492651605</c:v>
                </c:pt>
                <c:pt idx="176">
                  <c:v>14780.8289520981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417664"/>
        <c:axId val="460432512"/>
      </c:lineChart>
      <c:dateAx>
        <c:axId val="460417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0432512"/>
        <c:crosses val="autoZero"/>
        <c:auto val="1"/>
        <c:lblOffset val="100"/>
        <c:baseTimeUnit val="months"/>
      </c:dateAx>
      <c:valAx>
        <c:axId val="460432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0417664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v4'!$K$1:$K$2</c:f>
              <c:strCache>
                <c:ptCount val="1"/>
                <c:pt idx="0">
                  <c:v>aggActuralTotalSeverity</c:v>
                </c:pt>
              </c:strCache>
            </c:strRef>
          </c:tx>
          <c:marker>
            <c:symbol val="none"/>
          </c:marker>
          <c:cat>
            <c:numRef>
              <c:f>'Total v4'!$A$3:$A$182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v4'!$K$3:$K$182</c:f>
              <c:numCache>
                <c:formatCode>General</c:formatCode>
                <c:ptCount val="180"/>
                <c:pt idx="0">
                  <c:v>0.06</c:v>
                </c:pt>
                <c:pt idx="1">
                  <c:v>0.04</c:v>
                </c:pt>
                <c:pt idx="2">
                  <c:v>0.15232792713457999</c:v>
                </c:pt>
                <c:pt idx="3">
                  <c:v>7.6441585966225106E-2</c:v>
                </c:pt>
                <c:pt idx="4">
                  <c:v>0.103089622084566</c:v>
                </c:pt>
                <c:pt idx="5">
                  <c:v>0.124665585537529</c:v>
                </c:pt>
                <c:pt idx="6">
                  <c:v>0.16585412402208</c:v>
                </c:pt>
                <c:pt idx="7">
                  <c:v>0.105277145864152</c:v>
                </c:pt>
                <c:pt idx="8">
                  <c:v>0.12698207129491301</c:v>
                </c:pt>
                <c:pt idx="9">
                  <c:v>9.4942042095846002E-2</c:v>
                </c:pt>
                <c:pt idx="10">
                  <c:v>0.18669596304267699</c:v>
                </c:pt>
                <c:pt idx="11">
                  <c:v>0.14493914273488201</c:v>
                </c:pt>
                <c:pt idx="12">
                  <c:v>0.13581020506901301</c:v>
                </c:pt>
                <c:pt idx="13">
                  <c:v>0.151525859800379</c:v>
                </c:pt>
                <c:pt idx="14">
                  <c:v>0.110317293928933</c:v>
                </c:pt>
                <c:pt idx="15">
                  <c:v>7.2483175888857901E-2</c:v>
                </c:pt>
                <c:pt idx="16">
                  <c:v>9.8339989647618697E-2</c:v>
                </c:pt>
                <c:pt idx="17">
                  <c:v>0.164229725302456</c:v>
                </c:pt>
                <c:pt idx="18">
                  <c:v>0.200056230293609</c:v>
                </c:pt>
                <c:pt idx="19">
                  <c:v>0.202018077684439</c:v>
                </c:pt>
                <c:pt idx="20">
                  <c:v>0.159171365908061</c:v>
                </c:pt>
                <c:pt idx="21">
                  <c:v>0.15999755231584101</c:v>
                </c:pt>
                <c:pt idx="22">
                  <c:v>0.148199175756349</c:v>
                </c:pt>
                <c:pt idx="23">
                  <c:v>0.177830198382156</c:v>
                </c:pt>
                <c:pt idx="24">
                  <c:v>0.16642749514473201</c:v>
                </c:pt>
                <c:pt idx="25">
                  <c:v>0.15512949975854101</c:v>
                </c:pt>
                <c:pt idx="26">
                  <c:v>0.13960993385884399</c:v>
                </c:pt>
                <c:pt idx="27">
                  <c:v>0.16027164117036599</c:v>
                </c:pt>
                <c:pt idx="28">
                  <c:v>0.131620758732163</c:v>
                </c:pt>
                <c:pt idx="29">
                  <c:v>0.152594429933262</c:v>
                </c:pt>
                <c:pt idx="30">
                  <c:v>0.16211124267226701</c:v>
                </c:pt>
                <c:pt idx="31">
                  <c:v>0.15104896869411999</c:v>
                </c:pt>
                <c:pt idx="32">
                  <c:v>0.17851845995200899</c:v>
                </c:pt>
                <c:pt idx="33">
                  <c:v>0.15908377553063399</c:v>
                </c:pt>
                <c:pt idx="34">
                  <c:v>0.16506194502081301</c:v>
                </c:pt>
                <c:pt idx="35">
                  <c:v>0.189755996621845</c:v>
                </c:pt>
                <c:pt idx="36">
                  <c:v>0.14167892455820899</c:v>
                </c:pt>
                <c:pt idx="37">
                  <c:v>0.16089938563649001</c:v>
                </c:pt>
                <c:pt idx="38">
                  <c:v>0.15103603428384901</c:v>
                </c:pt>
                <c:pt idx="39">
                  <c:v>0.12681485258046599</c:v>
                </c:pt>
                <c:pt idx="40">
                  <c:v>0.13262110223728801</c:v>
                </c:pt>
                <c:pt idx="41">
                  <c:v>0.14528454460819601</c:v>
                </c:pt>
                <c:pt idx="42">
                  <c:v>0.15920847867597701</c:v>
                </c:pt>
                <c:pt idx="43">
                  <c:v>0.170309664599505</c:v>
                </c:pt>
                <c:pt idx="44">
                  <c:v>0.171878152508052</c:v>
                </c:pt>
                <c:pt idx="45">
                  <c:v>0.17704419535294799</c:v>
                </c:pt>
                <c:pt idx="46">
                  <c:v>0.15552267091170599</c:v>
                </c:pt>
                <c:pt idx="47">
                  <c:v>0.169272120924818</c:v>
                </c:pt>
                <c:pt idx="48">
                  <c:v>0.15707781131639001</c:v>
                </c:pt>
                <c:pt idx="49">
                  <c:v>0.14452183650123701</c:v>
                </c:pt>
                <c:pt idx="50">
                  <c:v>0.18621595742199901</c:v>
                </c:pt>
                <c:pt idx="51">
                  <c:v>0.176667891681769</c:v>
                </c:pt>
                <c:pt idx="52">
                  <c:v>0.182799864752963</c:v>
                </c:pt>
                <c:pt idx="53">
                  <c:v>0.18899217813480801</c:v>
                </c:pt>
                <c:pt idx="54">
                  <c:v>0.18809383342945599</c:v>
                </c:pt>
                <c:pt idx="55">
                  <c:v>0.200423005576123</c:v>
                </c:pt>
                <c:pt idx="56">
                  <c:v>0.18536531945406401</c:v>
                </c:pt>
                <c:pt idx="57">
                  <c:v>0.17175902623359399</c:v>
                </c:pt>
                <c:pt idx="58">
                  <c:v>0.20024538287536101</c:v>
                </c:pt>
                <c:pt idx="59">
                  <c:v>0.21461608053803199</c:v>
                </c:pt>
                <c:pt idx="60">
                  <c:v>0.23030097899717</c:v>
                </c:pt>
                <c:pt idx="61">
                  <c:v>0.25192853633599399</c:v>
                </c:pt>
                <c:pt idx="62">
                  <c:v>0.24177042449160199</c:v>
                </c:pt>
                <c:pt idx="63">
                  <c:v>0.24088904056527499</c:v>
                </c:pt>
                <c:pt idx="64">
                  <c:v>0.25337084000973698</c:v>
                </c:pt>
                <c:pt idx="65">
                  <c:v>0.26396510969154702</c:v>
                </c:pt>
                <c:pt idx="66">
                  <c:v>0.241856368505425</c:v>
                </c:pt>
                <c:pt idx="67">
                  <c:v>0.27851482460577998</c:v>
                </c:pt>
                <c:pt idx="68">
                  <c:v>0.26992556294296099</c:v>
                </c:pt>
                <c:pt idx="69">
                  <c:v>0.263971592889298</c:v>
                </c:pt>
                <c:pt idx="70">
                  <c:v>0.27456563953086099</c:v>
                </c:pt>
                <c:pt idx="71">
                  <c:v>0.26967868769988002</c:v>
                </c:pt>
                <c:pt idx="72">
                  <c:v>0.29718272412633501</c:v>
                </c:pt>
                <c:pt idx="73">
                  <c:v>0.28653999048583401</c:v>
                </c:pt>
                <c:pt idx="74">
                  <c:v>0.26256454661936501</c:v>
                </c:pt>
                <c:pt idx="75">
                  <c:v>0.298314699317897</c:v>
                </c:pt>
                <c:pt idx="76">
                  <c:v>0.25709087249301998</c:v>
                </c:pt>
                <c:pt idx="77">
                  <c:v>0.28451743072762198</c:v>
                </c:pt>
                <c:pt idx="78">
                  <c:v>0.27221705254919099</c:v>
                </c:pt>
                <c:pt idx="79">
                  <c:v>0.29651086363791701</c:v>
                </c:pt>
                <c:pt idx="80">
                  <c:v>0.30519429443266599</c:v>
                </c:pt>
                <c:pt idx="81">
                  <c:v>0.31547597957484802</c:v>
                </c:pt>
                <c:pt idx="82">
                  <c:v>0.26763366639934999</c:v>
                </c:pt>
                <c:pt idx="83">
                  <c:v>0.28088316199813501</c:v>
                </c:pt>
                <c:pt idx="84">
                  <c:v>0.28595547470024801</c:v>
                </c:pt>
                <c:pt idx="85">
                  <c:v>0.30736735946760801</c:v>
                </c:pt>
                <c:pt idx="86">
                  <c:v>0.29201292805264201</c:v>
                </c:pt>
                <c:pt idx="87">
                  <c:v>0.25946588904468199</c:v>
                </c:pt>
                <c:pt idx="88">
                  <c:v>0.28926979112078699</c:v>
                </c:pt>
                <c:pt idx="89">
                  <c:v>0.274119563241015</c:v>
                </c:pt>
                <c:pt idx="90">
                  <c:v>0.30979300893329598</c:v>
                </c:pt>
                <c:pt idx="91">
                  <c:v>0.32146083750878202</c:v>
                </c:pt>
                <c:pt idx="92">
                  <c:v>0.311800410663224</c:v>
                </c:pt>
                <c:pt idx="93">
                  <c:v>0.32341733660192901</c:v>
                </c:pt>
                <c:pt idx="94">
                  <c:v>0.32050864995266498</c:v>
                </c:pt>
                <c:pt idx="95">
                  <c:v>0.31702976752378897</c:v>
                </c:pt>
                <c:pt idx="96">
                  <c:v>0.30688245091942301</c:v>
                </c:pt>
                <c:pt idx="97">
                  <c:v>0.30619380103983401</c:v>
                </c:pt>
                <c:pt idx="98">
                  <c:v>0.32392682739525602</c:v>
                </c:pt>
                <c:pt idx="99">
                  <c:v>0.30853912184204102</c:v>
                </c:pt>
                <c:pt idx="100">
                  <c:v>0.32087948183676801</c:v>
                </c:pt>
                <c:pt idx="101">
                  <c:v>0.306057118785656</c:v>
                </c:pt>
                <c:pt idx="102">
                  <c:v>0.30824749093652198</c:v>
                </c:pt>
                <c:pt idx="103">
                  <c:v>0.32037252436539798</c:v>
                </c:pt>
                <c:pt idx="104">
                  <c:v>0.31215128239911799</c:v>
                </c:pt>
                <c:pt idx="105">
                  <c:v>0.32903209120923299</c:v>
                </c:pt>
                <c:pt idx="106">
                  <c:v>0.33411188163607902</c:v>
                </c:pt>
                <c:pt idx="107">
                  <c:v>0.33630419169189602</c:v>
                </c:pt>
                <c:pt idx="108">
                  <c:v>0.358077219791753</c:v>
                </c:pt>
                <c:pt idx="109">
                  <c:v>0.36414913731537402</c:v>
                </c:pt>
                <c:pt idx="110">
                  <c:v>0.36358808043933599</c:v>
                </c:pt>
                <c:pt idx="111">
                  <c:v>0.37491701536769001</c:v>
                </c:pt>
                <c:pt idx="112">
                  <c:v>0.39353609373080101</c:v>
                </c:pt>
                <c:pt idx="113">
                  <c:v>0.37457908829082098</c:v>
                </c:pt>
                <c:pt idx="114">
                  <c:v>0.38856472478494303</c:v>
                </c:pt>
                <c:pt idx="115">
                  <c:v>0.40400603333322299</c:v>
                </c:pt>
                <c:pt idx="116">
                  <c:v>0.39940869628352998</c:v>
                </c:pt>
                <c:pt idx="117">
                  <c:v>0.381355643355413</c:v>
                </c:pt>
                <c:pt idx="118">
                  <c:v>0.39068510017068703</c:v>
                </c:pt>
                <c:pt idx="119">
                  <c:v>0.40565465802907102</c:v>
                </c:pt>
                <c:pt idx="120">
                  <c:v>0.40425576490056803</c:v>
                </c:pt>
                <c:pt idx="121">
                  <c:v>0.41022374865081601</c:v>
                </c:pt>
                <c:pt idx="122">
                  <c:v>0.42306459069360303</c:v>
                </c:pt>
                <c:pt idx="123">
                  <c:v>0.41636918110718202</c:v>
                </c:pt>
                <c:pt idx="124">
                  <c:v>0.42622789738200401</c:v>
                </c:pt>
                <c:pt idx="125">
                  <c:v>0.44589309844459502</c:v>
                </c:pt>
                <c:pt idx="126">
                  <c:v>0.446270064680515</c:v>
                </c:pt>
                <c:pt idx="127">
                  <c:v>0.45382076799158799</c:v>
                </c:pt>
                <c:pt idx="128">
                  <c:v>0.44297300943762002</c:v>
                </c:pt>
                <c:pt idx="129">
                  <c:v>0.449418049724222</c:v>
                </c:pt>
                <c:pt idx="130">
                  <c:v>0.460430190787606</c:v>
                </c:pt>
                <c:pt idx="131">
                  <c:v>0.47623217815993801</c:v>
                </c:pt>
                <c:pt idx="132">
                  <c:v>0.48395647344133902</c:v>
                </c:pt>
                <c:pt idx="133">
                  <c:v>0.48391269435460899</c:v>
                </c:pt>
                <c:pt idx="134">
                  <c:v>0.48117274101930901</c:v>
                </c:pt>
                <c:pt idx="135">
                  <c:v>0.48114784578610098</c:v>
                </c:pt>
                <c:pt idx="136">
                  <c:v>0.47962075669506099</c:v>
                </c:pt>
                <c:pt idx="137">
                  <c:v>0.48781465375714</c:v>
                </c:pt>
                <c:pt idx="138">
                  <c:v>0.486491923055547</c:v>
                </c:pt>
                <c:pt idx="139">
                  <c:v>0.48795519438683799</c:v>
                </c:pt>
                <c:pt idx="140">
                  <c:v>0.48600995318316298</c:v>
                </c:pt>
                <c:pt idx="141">
                  <c:v>0.49011934140850399</c:v>
                </c:pt>
                <c:pt idx="142">
                  <c:v>0.48399046321892297</c:v>
                </c:pt>
                <c:pt idx="143">
                  <c:v>0.50577566742948499</c:v>
                </c:pt>
                <c:pt idx="144">
                  <c:v>0.49351990039067001</c:v>
                </c:pt>
                <c:pt idx="145">
                  <c:v>0.48786629218116201</c:v>
                </c:pt>
                <c:pt idx="146">
                  <c:v>0.48027892129546301</c:v>
                </c:pt>
                <c:pt idx="147">
                  <c:v>0.47110777096732298</c:v>
                </c:pt>
                <c:pt idx="148">
                  <c:v>0.47727569303491102</c:v>
                </c:pt>
                <c:pt idx="149">
                  <c:v>0.47138700245706899</c:v>
                </c:pt>
                <c:pt idx="150">
                  <c:v>0.467898389525924</c:v>
                </c:pt>
                <c:pt idx="151">
                  <c:v>0.46177676054436201</c:v>
                </c:pt>
                <c:pt idx="152">
                  <c:v>0.467750173843136</c:v>
                </c:pt>
                <c:pt idx="153">
                  <c:v>0.45554359040668801</c:v>
                </c:pt>
                <c:pt idx="154">
                  <c:v>0.45034920198623801</c:v>
                </c:pt>
                <c:pt idx="155">
                  <c:v>0.470402402367607</c:v>
                </c:pt>
                <c:pt idx="156">
                  <c:v>0.459469804733667</c:v>
                </c:pt>
                <c:pt idx="157">
                  <c:v>0.45940465010096898</c:v>
                </c:pt>
                <c:pt idx="158">
                  <c:v>0.45878726500438999</c:v>
                </c:pt>
                <c:pt idx="159">
                  <c:v>0.458699423631097</c:v>
                </c:pt>
                <c:pt idx="160">
                  <c:v>0.45618361860208101</c:v>
                </c:pt>
                <c:pt idx="161">
                  <c:v>0.45594759021688802</c:v>
                </c:pt>
                <c:pt idx="162">
                  <c:v>0.46455581042389898</c:v>
                </c:pt>
                <c:pt idx="163">
                  <c:v>0.46326557973532301</c:v>
                </c:pt>
                <c:pt idx="164">
                  <c:v>0.482836189576829</c:v>
                </c:pt>
                <c:pt idx="165">
                  <c:v>0.47864767157340099</c:v>
                </c:pt>
                <c:pt idx="166">
                  <c:v>0.485589432636643</c:v>
                </c:pt>
                <c:pt idx="167">
                  <c:v>0.51391401756924104</c:v>
                </c:pt>
                <c:pt idx="168">
                  <c:v>0.51203155410386603</c:v>
                </c:pt>
                <c:pt idx="169">
                  <c:v>0.50674446225744996</c:v>
                </c:pt>
                <c:pt idx="170">
                  <c:v>0.49533928606468502</c:v>
                </c:pt>
                <c:pt idx="171">
                  <c:v>0.50137310476010299</c:v>
                </c:pt>
                <c:pt idx="172">
                  <c:v>0.50319641837070395</c:v>
                </c:pt>
                <c:pt idx="173">
                  <c:v>0.51691696632047102</c:v>
                </c:pt>
                <c:pt idx="174">
                  <c:v>0.52020301651927503</c:v>
                </c:pt>
                <c:pt idx="175">
                  <c:v>0.57147091924688498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v4'!$L$1:$L$2</c:f>
              <c:strCache>
                <c:ptCount val="1"/>
                <c:pt idx="0">
                  <c:v>aggEstimTotalSeverity</c:v>
                </c:pt>
              </c:strCache>
            </c:strRef>
          </c:tx>
          <c:marker>
            <c:symbol val="none"/>
          </c:marker>
          <c:cat>
            <c:numRef>
              <c:f>'Total v4'!$A$3:$A$182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v4'!$L$3:$L$182</c:f>
              <c:numCache>
                <c:formatCode>General</c:formatCode>
                <c:ptCount val="180"/>
                <c:pt idx="0">
                  <c:v>0.46852548496316498</c:v>
                </c:pt>
                <c:pt idx="1">
                  <c:v>0.33119297806575498</c:v>
                </c:pt>
                <c:pt idx="2">
                  <c:v>0.263202972272645</c:v>
                </c:pt>
                <c:pt idx="3">
                  <c:v>0.31937875576193597</c:v>
                </c:pt>
                <c:pt idx="4">
                  <c:v>0.22376721021397999</c:v>
                </c:pt>
                <c:pt idx="5">
                  <c:v>0.368835766007997</c:v>
                </c:pt>
                <c:pt idx="6">
                  <c:v>0.227602516952113</c:v>
                </c:pt>
                <c:pt idx="7">
                  <c:v>0.16063757172623599</c:v>
                </c:pt>
                <c:pt idx="8">
                  <c:v>0.20268567210308699</c:v>
                </c:pt>
                <c:pt idx="9">
                  <c:v>0.19184357321602999</c:v>
                </c:pt>
                <c:pt idx="10">
                  <c:v>0.313019507924931</c:v>
                </c:pt>
                <c:pt idx="11">
                  <c:v>0.276437329940738</c:v>
                </c:pt>
                <c:pt idx="12">
                  <c:v>0.24340457050430001</c:v>
                </c:pt>
                <c:pt idx="13">
                  <c:v>0.25915886396604199</c:v>
                </c:pt>
                <c:pt idx="14">
                  <c:v>0.30923666482589901</c:v>
                </c:pt>
                <c:pt idx="15">
                  <c:v>0.25181276711181799</c:v>
                </c:pt>
                <c:pt idx="16">
                  <c:v>0.29146027428027399</c:v>
                </c:pt>
                <c:pt idx="17">
                  <c:v>0.257655312748996</c:v>
                </c:pt>
                <c:pt idx="18">
                  <c:v>0.31851640579558499</c:v>
                </c:pt>
                <c:pt idx="19">
                  <c:v>0.373876894555081</c:v>
                </c:pt>
                <c:pt idx="20">
                  <c:v>0.29879888235823598</c:v>
                </c:pt>
                <c:pt idx="21">
                  <c:v>0.31236840293338197</c:v>
                </c:pt>
                <c:pt idx="22">
                  <c:v>0.30450132841486899</c:v>
                </c:pt>
                <c:pt idx="23">
                  <c:v>0.326185860814179</c:v>
                </c:pt>
                <c:pt idx="24">
                  <c:v>0.308031479866404</c:v>
                </c:pt>
                <c:pt idx="25">
                  <c:v>0.30603610791541602</c:v>
                </c:pt>
                <c:pt idx="26">
                  <c:v>0.30511016177514799</c:v>
                </c:pt>
                <c:pt idx="27">
                  <c:v>0.33578816588729599</c:v>
                </c:pt>
                <c:pt idx="28">
                  <c:v>0.32293185442705502</c:v>
                </c:pt>
                <c:pt idx="29">
                  <c:v>0.32443831939430401</c:v>
                </c:pt>
                <c:pt idx="30">
                  <c:v>0.34450107041400202</c:v>
                </c:pt>
                <c:pt idx="31">
                  <c:v>0.35648388084737298</c:v>
                </c:pt>
                <c:pt idx="32">
                  <c:v>0.340215769135153</c:v>
                </c:pt>
                <c:pt idx="33">
                  <c:v>0.32150312986700103</c:v>
                </c:pt>
                <c:pt idx="34">
                  <c:v>0.35965487632715998</c:v>
                </c:pt>
                <c:pt idx="35">
                  <c:v>0.34673358250745101</c:v>
                </c:pt>
                <c:pt idx="36">
                  <c:v>0.32553070789507199</c:v>
                </c:pt>
                <c:pt idx="37">
                  <c:v>0.350076005193315</c:v>
                </c:pt>
                <c:pt idx="38">
                  <c:v>0.358792489777293</c:v>
                </c:pt>
                <c:pt idx="39">
                  <c:v>0.32794875790604899</c:v>
                </c:pt>
                <c:pt idx="40">
                  <c:v>0.34021891936786303</c:v>
                </c:pt>
                <c:pt idx="41">
                  <c:v>0.32361455232247599</c:v>
                </c:pt>
                <c:pt idx="42">
                  <c:v>0.3263077017919</c:v>
                </c:pt>
                <c:pt idx="43">
                  <c:v>0.34223715689759199</c:v>
                </c:pt>
                <c:pt idx="44">
                  <c:v>0.33893119291545798</c:v>
                </c:pt>
                <c:pt idx="45">
                  <c:v>0.35157229265961698</c:v>
                </c:pt>
                <c:pt idx="46">
                  <c:v>0.32015711294488503</c:v>
                </c:pt>
                <c:pt idx="47">
                  <c:v>0.36298321383819099</c:v>
                </c:pt>
                <c:pt idx="48">
                  <c:v>0.32418661049921299</c:v>
                </c:pt>
                <c:pt idx="49">
                  <c:v>0.33987759538999501</c:v>
                </c:pt>
                <c:pt idx="50">
                  <c:v>0.32749003714127201</c:v>
                </c:pt>
                <c:pt idx="51">
                  <c:v>0.33059655283088302</c:v>
                </c:pt>
                <c:pt idx="52">
                  <c:v>0.33319222692286499</c:v>
                </c:pt>
                <c:pt idx="53">
                  <c:v>0.32747266107380502</c:v>
                </c:pt>
                <c:pt idx="54">
                  <c:v>0.32910713196664199</c:v>
                </c:pt>
                <c:pt idx="55">
                  <c:v>0.33308337104185398</c:v>
                </c:pt>
                <c:pt idx="56">
                  <c:v>0.32170201053052799</c:v>
                </c:pt>
                <c:pt idx="57">
                  <c:v>0.32595057828101698</c:v>
                </c:pt>
                <c:pt idx="58">
                  <c:v>0.34070935044537098</c:v>
                </c:pt>
                <c:pt idx="59">
                  <c:v>0.32783847555663498</c:v>
                </c:pt>
                <c:pt idx="60">
                  <c:v>0.35849927549427202</c:v>
                </c:pt>
                <c:pt idx="61">
                  <c:v>0.36879259862715102</c:v>
                </c:pt>
                <c:pt idx="62">
                  <c:v>0.34385806271785502</c:v>
                </c:pt>
                <c:pt idx="63">
                  <c:v>0.340932449585025</c:v>
                </c:pt>
                <c:pt idx="64">
                  <c:v>0.34818830669640599</c:v>
                </c:pt>
                <c:pt idx="65">
                  <c:v>0.34841794147158101</c:v>
                </c:pt>
                <c:pt idx="66">
                  <c:v>0.33648703211654402</c:v>
                </c:pt>
                <c:pt idx="67">
                  <c:v>0.32288066497526402</c:v>
                </c:pt>
                <c:pt idx="68">
                  <c:v>0.36368728976611298</c:v>
                </c:pt>
                <c:pt idx="69">
                  <c:v>0.34609146069595098</c:v>
                </c:pt>
                <c:pt idx="70">
                  <c:v>0.343193166678957</c:v>
                </c:pt>
                <c:pt idx="71">
                  <c:v>0.33580946806685602</c:v>
                </c:pt>
                <c:pt idx="72">
                  <c:v>0.35510871536118999</c:v>
                </c:pt>
                <c:pt idx="73">
                  <c:v>0.38227334559099302</c:v>
                </c:pt>
                <c:pt idx="74">
                  <c:v>0.33952817754385101</c:v>
                </c:pt>
                <c:pt idx="75">
                  <c:v>0.36791008237620898</c:v>
                </c:pt>
                <c:pt idx="76">
                  <c:v>0.34967187423783702</c:v>
                </c:pt>
                <c:pt idx="77">
                  <c:v>0.344268312950191</c:v>
                </c:pt>
                <c:pt idx="78">
                  <c:v>0.33193111122880098</c:v>
                </c:pt>
                <c:pt idx="79">
                  <c:v>0.35047419874431102</c:v>
                </c:pt>
                <c:pt idx="80">
                  <c:v>0.365726923576567</c:v>
                </c:pt>
                <c:pt idx="81">
                  <c:v>0.37153467094352</c:v>
                </c:pt>
                <c:pt idx="82">
                  <c:v>0.34601226336627799</c:v>
                </c:pt>
                <c:pt idx="83">
                  <c:v>0.34170887023275798</c:v>
                </c:pt>
                <c:pt idx="84">
                  <c:v>0.34884113525572102</c:v>
                </c:pt>
                <c:pt idx="85">
                  <c:v>0.36632942193826901</c:v>
                </c:pt>
                <c:pt idx="86">
                  <c:v>0.37353800266078702</c:v>
                </c:pt>
                <c:pt idx="87">
                  <c:v>0.343504619254624</c:v>
                </c:pt>
                <c:pt idx="88">
                  <c:v>0.36506896607746397</c:v>
                </c:pt>
                <c:pt idx="89">
                  <c:v>0.36120154802849402</c:v>
                </c:pt>
                <c:pt idx="90">
                  <c:v>0.36344868557357601</c:v>
                </c:pt>
                <c:pt idx="91">
                  <c:v>0.37837293016315299</c:v>
                </c:pt>
                <c:pt idx="92">
                  <c:v>0.358701000594639</c:v>
                </c:pt>
                <c:pt idx="93">
                  <c:v>0.36969372498550102</c:v>
                </c:pt>
                <c:pt idx="94">
                  <c:v>0.37427235833067202</c:v>
                </c:pt>
                <c:pt idx="95">
                  <c:v>0.35270752633805902</c:v>
                </c:pt>
                <c:pt idx="96">
                  <c:v>0.35417925257449201</c:v>
                </c:pt>
                <c:pt idx="97">
                  <c:v>0.35343666403187501</c:v>
                </c:pt>
                <c:pt idx="98">
                  <c:v>0.35690219927895001</c:v>
                </c:pt>
                <c:pt idx="99">
                  <c:v>0.35692185976381302</c:v>
                </c:pt>
                <c:pt idx="100">
                  <c:v>0.37031177641867102</c:v>
                </c:pt>
                <c:pt idx="101">
                  <c:v>0.36435273645962402</c:v>
                </c:pt>
                <c:pt idx="102">
                  <c:v>0.37387329742530401</c:v>
                </c:pt>
                <c:pt idx="103">
                  <c:v>0.39213189044723801</c:v>
                </c:pt>
                <c:pt idx="104">
                  <c:v>0.384721211115573</c:v>
                </c:pt>
                <c:pt idx="105">
                  <c:v>0.39482742080869898</c:v>
                </c:pt>
                <c:pt idx="106">
                  <c:v>0.40711266489387199</c:v>
                </c:pt>
                <c:pt idx="107">
                  <c:v>0.40683691243438802</c:v>
                </c:pt>
                <c:pt idx="108">
                  <c:v>0.40652552486771798</c:v>
                </c:pt>
                <c:pt idx="109">
                  <c:v>0.39850501057084903</c:v>
                </c:pt>
                <c:pt idx="110">
                  <c:v>0.402974021818024</c:v>
                </c:pt>
                <c:pt idx="111">
                  <c:v>0.410111461172398</c:v>
                </c:pt>
                <c:pt idx="112">
                  <c:v>0.42967159464802301</c:v>
                </c:pt>
                <c:pt idx="113">
                  <c:v>0.41949038026060698</c:v>
                </c:pt>
                <c:pt idx="114">
                  <c:v>0.43112098711999303</c:v>
                </c:pt>
                <c:pt idx="115">
                  <c:v>0.44632745171709898</c:v>
                </c:pt>
                <c:pt idx="116">
                  <c:v>0.44965595981180601</c:v>
                </c:pt>
                <c:pt idx="117">
                  <c:v>0.43565308665859098</c:v>
                </c:pt>
                <c:pt idx="118">
                  <c:v>0.44945671023415801</c:v>
                </c:pt>
                <c:pt idx="119">
                  <c:v>0.45233123204317999</c:v>
                </c:pt>
                <c:pt idx="120">
                  <c:v>0.451145055647096</c:v>
                </c:pt>
                <c:pt idx="121">
                  <c:v>0.458616534831913</c:v>
                </c:pt>
                <c:pt idx="122">
                  <c:v>0.464908672966658</c:v>
                </c:pt>
                <c:pt idx="123">
                  <c:v>0.47165009428579702</c:v>
                </c:pt>
                <c:pt idx="124">
                  <c:v>0.46642462496574699</c:v>
                </c:pt>
                <c:pt idx="125">
                  <c:v>0.47585634552661299</c:v>
                </c:pt>
                <c:pt idx="126">
                  <c:v>0.46900192272943497</c:v>
                </c:pt>
                <c:pt idx="127">
                  <c:v>0.47389669413473401</c:v>
                </c:pt>
                <c:pt idx="128">
                  <c:v>0.46629433764036798</c:v>
                </c:pt>
                <c:pt idx="129">
                  <c:v>0.46926590900189702</c:v>
                </c:pt>
                <c:pt idx="130">
                  <c:v>0.469128320963277</c:v>
                </c:pt>
                <c:pt idx="131">
                  <c:v>0.49297248283754502</c:v>
                </c:pt>
                <c:pt idx="132">
                  <c:v>0.503077300354142</c:v>
                </c:pt>
                <c:pt idx="133">
                  <c:v>0.50796327142834496</c:v>
                </c:pt>
                <c:pt idx="134">
                  <c:v>0.49700747840144799</c:v>
                </c:pt>
                <c:pt idx="135">
                  <c:v>0.50996982068166696</c:v>
                </c:pt>
                <c:pt idx="136">
                  <c:v>0.50889836990500004</c:v>
                </c:pt>
                <c:pt idx="137">
                  <c:v>0.51085614187699302</c:v>
                </c:pt>
                <c:pt idx="138">
                  <c:v>0.50996392658540601</c:v>
                </c:pt>
                <c:pt idx="139">
                  <c:v>0.50389778957416098</c:v>
                </c:pt>
                <c:pt idx="140">
                  <c:v>0.50683462222868703</c:v>
                </c:pt>
                <c:pt idx="141">
                  <c:v>0.50430741056309103</c:v>
                </c:pt>
                <c:pt idx="142">
                  <c:v>0.49468188234232402</c:v>
                </c:pt>
                <c:pt idx="143">
                  <c:v>0.51294068989022001</c:v>
                </c:pt>
                <c:pt idx="144">
                  <c:v>0.503517876899511</c:v>
                </c:pt>
                <c:pt idx="145">
                  <c:v>0.50680774046727295</c:v>
                </c:pt>
                <c:pt idx="146">
                  <c:v>0.50709689904045896</c:v>
                </c:pt>
                <c:pt idx="147">
                  <c:v>0.50660497643785396</c:v>
                </c:pt>
                <c:pt idx="148">
                  <c:v>0.51095953469992506</c:v>
                </c:pt>
                <c:pt idx="149">
                  <c:v>0.49813046153756202</c:v>
                </c:pt>
                <c:pt idx="150">
                  <c:v>0.49448310720739802</c:v>
                </c:pt>
                <c:pt idx="151">
                  <c:v>0.490577891888892</c:v>
                </c:pt>
                <c:pt idx="152">
                  <c:v>0.48890516850502402</c:v>
                </c:pt>
                <c:pt idx="153">
                  <c:v>0.47558766044655398</c:v>
                </c:pt>
                <c:pt idx="154">
                  <c:v>0.47154172178251003</c:v>
                </c:pt>
                <c:pt idx="155">
                  <c:v>0.48378059476816698</c:v>
                </c:pt>
                <c:pt idx="156">
                  <c:v>0.477264270625891</c:v>
                </c:pt>
                <c:pt idx="157">
                  <c:v>0.48190002939983101</c:v>
                </c:pt>
                <c:pt idx="158">
                  <c:v>0.47346851801970602</c:v>
                </c:pt>
                <c:pt idx="159">
                  <c:v>0.47834951312498603</c:v>
                </c:pt>
                <c:pt idx="160">
                  <c:v>0.47343853278176201</c:v>
                </c:pt>
                <c:pt idx="161">
                  <c:v>0.47246365360784298</c:v>
                </c:pt>
                <c:pt idx="162">
                  <c:v>0.480675572012706</c:v>
                </c:pt>
                <c:pt idx="163">
                  <c:v>0.47603949210950403</c:v>
                </c:pt>
                <c:pt idx="164">
                  <c:v>0.48852351472959299</c:v>
                </c:pt>
                <c:pt idx="165">
                  <c:v>0.48162606007917602</c:v>
                </c:pt>
                <c:pt idx="166">
                  <c:v>0.47738974599659101</c:v>
                </c:pt>
                <c:pt idx="167">
                  <c:v>0.50275169795785901</c:v>
                </c:pt>
                <c:pt idx="168">
                  <c:v>0.50170442373441204</c:v>
                </c:pt>
                <c:pt idx="169">
                  <c:v>0.49692041802925402</c:v>
                </c:pt>
                <c:pt idx="170">
                  <c:v>0.49111970772461</c:v>
                </c:pt>
                <c:pt idx="171">
                  <c:v>0.487095354890765</c:v>
                </c:pt>
                <c:pt idx="172">
                  <c:v>0.48667104451126397</c:v>
                </c:pt>
                <c:pt idx="173">
                  <c:v>0.48445494869251798</c:v>
                </c:pt>
                <c:pt idx="174">
                  <c:v>0.503510536214547</c:v>
                </c:pt>
                <c:pt idx="175">
                  <c:v>0.48911184195278001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022912"/>
        <c:axId val="462172928"/>
      </c:lineChart>
      <c:dateAx>
        <c:axId val="462022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2172928"/>
        <c:crosses val="autoZero"/>
        <c:auto val="1"/>
        <c:lblOffset val="100"/>
        <c:baseTimeUnit val="months"/>
      </c:dateAx>
      <c:valAx>
        <c:axId val="46217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2022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v4'!$I$1:$I$2</c:f>
              <c:strCache>
                <c:ptCount val="1"/>
                <c:pt idx="0">
                  <c:v>aggActuralTotalLoss</c:v>
                </c:pt>
              </c:strCache>
            </c:strRef>
          </c:tx>
          <c:marker>
            <c:symbol val="none"/>
          </c:marker>
          <c:cat>
            <c:numRef>
              <c:f>'Total v4'!$A$3:$A$182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v4'!$I$3:$I$182</c:f>
              <c:numCache>
                <c:formatCode>General</c:formatCode>
                <c:ptCount val="180"/>
                <c:pt idx="0">
                  <c:v>10870.21</c:v>
                </c:pt>
                <c:pt idx="1">
                  <c:v>3377.93</c:v>
                </c:pt>
                <c:pt idx="2">
                  <c:v>32273.6143304295</c:v>
                </c:pt>
                <c:pt idx="3">
                  <c:v>4031.22398970738</c:v>
                </c:pt>
                <c:pt idx="4">
                  <c:v>10195.283677105001</c:v>
                </c:pt>
                <c:pt idx="5">
                  <c:v>12331.7502651015</c:v>
                </c:pt>
                <c:pt idx="6">
                  <c:v>23435.113527564001</c:v>
                </c:pt>
                <c:pt idx="7">
                  <c:v>10262.9944553275</c:v>
                </c:pt>
                <c:pt idx="8">
                  <c:v>17801.5079004652</c:v>
                </c:pt>
                <c:pt idx="9">
                  <c:v>10846.534344358201</c:v>
                </c:pt>
                <c:pt idx="10">
                  <c:v>24784.173465495001</c:v>
                </c:pt>
                <c:pt idx="11">
                  <c:v>17864.789704514998</c:v>
                </c:pt>
                <c:pt idx="12">
                  <c:v>14074.0670780049</c:v>
                </c:pt>
                <c:pt idx="13">
                  <c:v>18386.511422650299</c:v>
                </c:pt>
                <c:pt idx="14">
                  <c:v>10952.556784221</c:v>
                </c:pt>
                <c:pt idx="15">
                  <c:v>9313.1431768913608</c:v>
                </c:pt>
                <c:pt idx="16">
                  <c:v>11744.2190221947</c:v>
                </c:pt>
                <c:pt idx="17">
                  <c:v>22994.173560401301</c:v>
                </c:pt>
                <c:pt idx="18">
                  <c:v>20783.690748400699</c:v>
                </c:pt>
                <c:pt idx="19">
                  <c:v>19947.852615958302</c:v>
                </c:pt>
                <c:pt idx="20">
                  <c:v>18389.5768601481</c:v>
                </c:pt>
                <c:pt idx="21">
                  <c:v>17855.579063008401</c:v>
                </c:pt>
                <c:pt idx="22">
                  <c:v>18401.989433487499</c:v>
                </c:pt>
                <c:pt idx="23">
                  <c:v>19246.262962737601</c:v>
                </c:pt>
                <c:pt idx="24">
                  <c:v>18937.635410036</c:v>
                </c:pt>
                <c:pt idx="25">
                  <c:v>18167.157071613401</c:v>
                </c:pt>
                <c:pt idx="26">
                  <c:v>15610.142912276</c:v>
                </c:pt>
                <c:pt idx="27">
                  <c:v>17019.312253893899</c:v>
                </c:pt>
                <c:pt idx="28">
                  <c:v>14030.3417564233</c:v>
                </c:pt>
                <c:pt idx="29">
                  <c:v>15591.899981341399</c:v>
                </c:pt>
                <c:pt idx="30">
                  <c:v>15856.103710301601</c:v>
                </c:pt>
                <c:pt idx="31">
                  <c:v>16456.090477977599</c:v>
                </c:pt>
                <c:pt idx="32">
                  <c:v>18828.1433327659</c:v>
                </c:pt>
                <c:pt idx="33">
                  <c:v>16868.783735143599</c:v>
                </c:pt>
                <c:pt idx="34">
                  <c:v>18365.717501855899</c:v>
                </c:pt>
                <c:pt idx="35">
                  <c:v>20638.1611705127</c:v>
                </c:pt>
                <c:pt idx="36">
                  <c:v>14431.4064830477</c:v>
                </c:pt>
                <c:pt idx="37">
                  <c:v>18507.982760160201</c:v>
                </c:pt>
                <c:pt idx="38">
                  <c:v>16412.444804987899</c:v>
                </c:pt>
                <c:pt idx="39">
                  <c:v>14907.708690916899</c:v>
                </c:pt>
                <c:pt idx="40">
                  <c:v>14623.212124453999</c:v>
                </c:pt>
                <c:pt idx="41">
                  <c:v>16274.6769349966</c:v>
                </c:pt>
                <c:pt idx="42">
                  <c:v>17066.5704567311</c:v>
                </c:pt>
                <c:pt idx="43">
                  <c:v>18581.457051450601</c:v>
                </c:pt>
                <c:pt idx="44">
                  <c:v>18860.815554027398</c:v>
                </c:pt>
                <c:pt idx="45">
                  <c:v>18215.1279835735</c:v>
                </c:pt>
                <c:pt idx="46">
                  <c:v>17188.593759078001</c:v>
                </c:pt>
                <c:pt idx="47">
                  <c:v>16849.975667906801</c:v>
                </c:pt>
                <c:pt idx="48">
                  <c:v>17994.040600611599</c:v>
                </c:pt>
                <c:pt idx="49">
                  <c:v>15335.4227720977</c:v>
                </c:pt>
                <c:pt idx="50">
                  <c:v>20523.795637937801</c:v>
                </c:pt>
                <c:pt idx="51">
                  <c:v>20379.919300259699</c:v>
                </c:pt>
                <c:pt idx="52">
                  <c:v>19654.9690125261</c:v>
                </c:pt>
                <c:pt idx="53">
                  <c:v>21479.723257051701</c:v>
                </c:pt>
                <c:pt idx="54">
                  <c:v>20145.160989215899</c:v>
                </c:pt>
                <c:pt idx="55">
                  <c:v>20091.116407727699</c:v>
                </c:pt>
                <c:pt idx="56">
                  <c:v>19585.8328718091</c:v>
                </c:pt>
                <c:pt idx="57">
                  <c:v>18397.337385249601</c:v>
                </c:pt>
                <c:pt idx="58">
                  <c:v>21252.556621661799</c:v>
                </c:pt>
                <c:pt idx="59">
                  <c:v>23433.2318313127</c:v>
                </c:pt>
                <c:pt idx="60">
                  <c:v>24531.907255350601</c:v>
                </c:pt>
                <c:pt idx="61">
                  <c:v>26012.744861367199</c:v>
                </c:pt>
                <c:pt idx="62">
                  <c:v>24483.571622863401</c:v>
                </c:pt>
                <c:pt idx="63">
                  <c:v>24277.898058619401</c:v>
                </c:pt>
                <c:pt idx="64">
                  <c:v>26995.635441931401</c:v>
                </c:pt>
                <c:pt idx="65">
                  <c:v>26987.0362261064</c:v>
                </c:pt>
                <c:pt idx="66">
                  <c:v>24177.132998642901</c:v>
                </c:pt>
                <c:pt idx="67">
                  <c:v>29443.457982837499</c:v>
                </c:pt>
                <c:pt idx="68">
                  <c:v>26342.472067275001</c:v>
                </c:pt>
                <c:pt idx="69">
                  <c:v>27028.344961929401</c:v>
                </c:pt>
                <c:pt idx="70">
                  <c:v>27254.931625498099</c:v>
                </c:pt>
                <c:pt idx="71">
                  <c:v>28162.3659548877</c:v>
                </c:pt>
                <c:pt idx="72">
                  <c:v>31065.056387851298</c:v>
                </c:pt>
                <c:pt idx="73">
                  <c:v>28001.117470177302</c:v>
                </c:pt>
                <c:pt idx="74">
                  <c:v>29518.345009921399</c:v>
                </c:pt>
                <c:pt idx="75">
                  <c:v>30141.045414087599</c:v>
                </c:pt>
                <c:pt idx="76">
                  <c:v>26110.735374041498</c:v>
                </c:pt>
                <c:pt idx="77">
                  <c:v>32696.154823655801</c:v>
                </c:pt>
                <c:pt idx="78">
                  <c:v>29510.846434295901</c:v>
                </c:pt>
                <c:pt idx="79">
                  <c:v>29404.637081761801</c:v>
                </c:pt>
                <c:pt idx="80">
                  <c:v>32754.2802284842</c:v>
                </c:pt>
                <c:pt idx="81">
                  <c:v>33382.3795588297</c:v>
                </c:pt>
                <c:pt idx="82">
                  <c:v>28519.744069285302</c:v>
                </c:pt>
                <c:pt idx="83">
                  <c:v>32084.8568823551</c:v>
                </c:pt>
                <c:pt idx="84">
                  <c:v>32425.365160944701</c:v>
                </c:pt>
                <c:pt idx="85">
                  <c:v>32817.231985587001</c:v>
                </c:pt>
                <c:pt idx="86">
                  <c:v>32198.102490995901</c:v>
                </c:pt>
                <c:pt idx="87">
                  <c:v>30505.500222780702</c:v>
                </c:pt>
                <c:pt idx="88">
                  <c:v>31606.738402085299</c:v>
                </c:pt>
                <c:pt idx="89">
                  <c:v>30116.531290989598</c:v>
                </c:pt>
                <c:pt idx="90">
                  <c:v>36117.068529819699</c:v>
                </c:pt>
                <c:pt idx="91">
                  <c:v>35957.091401231301</c:v>
                </c:pt>
                <c:pt idx="92">
                  <c:v>38179.804373339299</c:v>
                </c:pt>
                <c:pt idx="93">
                  <c:v>39537.682495660702</c:v>
                </c:pt>
                <c:pt idx="94">
                  <c:v>42939.727399653399</c:v>
                </c:pt>
                <c:pt idx="95">
                  <c:v>43743.990134963897</c:v>
                </c:pt>
                <c:pt idx="96">
                  <c:v>44478.198356504901</c:v>
                </c:pt>
                <c:pt idx="97">
                  <c:v>45154.550165580702</c:v>
                </c:pt>
                <c:pt idx="98">
                  <c:v>49416.343769723899</c:v>
                </c:pt>
                <c:pt idx="99">
                  <c:v>50878.182537679597</c:v>
                </c:pt>
                <c:pt idx="100">
                  <c:v>55707.775580613998</c:v>
                </c:pt>
                <c:pt idx="101">
                  <c:v>52932.402479951998</c:v>
                </c:pt>
                <c:pt idx="102">
                  <c:v>56423.412615406</c:v>
                </c:pt>
                <c:pt idx="103">
                  <c:v>57775.128269470799</c:v>
                </c:pt>
                <c:pt idx="104">
                  <c:v>60843.827920130199</c:v>
                </c:pt>
                <c:pt idx="105">
                  <c:v>63451.020953520703</c:v>
                </c:pt>
                <c:pt idx="106">
                  <c:v>65135.294312486003</c:v>
                </c:pt>
                <c:pt idx="107">
                  <c:v>68509.031764561296</c:v>
                </c:pt>
                <c:pt idx="108">
                  <c:v>73463.767885754307</c:v>
                </c:pt>
                <c:pt idx="109">
                  <c:v>74901.820440747804</c:v>
                </c:pt>
                <c:pt idx="110">
                  <c:v>75000.8668023473</c:v>
                </c:pt>
                <c:pt idx="111">
                  <c:v>81070.932859703404</c:v>
                </c:pt>
                <c:pt idx="112">
                  <c:v>84176.629717280201</c:v>
                </c:pt>
                <c:pt idx="113">
                  <c:v>81349.085767835699</c:v>
                </c:pt>
                <c:pt idx="114">
                  <c:v>84298.422359955002</c:v>
                </c:pt>
                <c:pt idx="115">
                  <c:v>85830.090165347894</c:v>
                </c:pt>
                <c:pt idx="116">
                  <c:v>84109.022944313707</c:v>
                </c:pt>
                <c:pt idx="117">
                  <c:v>82076.040989878602</c:v>
                </c:pt>
                <c:pt idx="118">
                  <c:v>84351.452175585204</c:v>
                </c:pt>
                <c:pt idx="119">
                  <c:v>87375.519155271206</c:v>
                </c:pt>
                <c:pt idx="120">
                  <c:v>86773.275960959902</c:v>
                </c:pt>
                <c:pt idx="121">
                  <c:v>88272.693622035702</c:v>
                </c:pt>
                <c:pt idx="122">
                  <c:v>91986.884324021099</c:v>
                </c:pt>
                <c:pt idx="123">
                  <c:v>89339.340169151896</c:v>
                </c:pt>
                <c:pt idx="124">
                  <c:v>95377.158369045603</c:v>
                </c:pt>
                <c:pt idx="125">
                  <c:v>99115.330043829701</c:v>
                </c:pt>
                <c:pt idx="126">
                  <c:v>97037.423028350298</c:v>
                </c:pt>
                <c:pt idx="127">
                  <c:v>97929.114882470298</c:v>
                </c:pt>
                <c:pt idx="128">
                  <c:v>97227.473313225695</c:v>
                </c:pt>
                <c:pt idx="129">
                  <c:v>97886.044583591502</c:v>
                </c:pt>
                <c:pt idx="130">
                  <c:v>100204.90670047099</c:v>
                </c:pt>
                <c:pt idx="131">
                  <c:v>102341.971260113</c:v>
                </c:pt>
                <c:pt idx="132">
                  <c:v>103546.171759979</c:v>
                </c:pt>
                <c:pt idx="133">
                  <c:v>105559.26670175001</c:v>
                </c:pt>
                <c:pt idx="134">
                  <c:v>106011.60209094601</c:v>
                </c:pt>
                <c:pt idx="135">
                  <c:v>106581.55468934</c:v>
                </c:pt>
                <c:pt idx="136">
                  <c:v>105273.96655120701</c:v>
                </c:pt>
                <c:pt idx="137">
                  <c:v>107704.044790131</c:v>
                </c:pt>
                <c:pt idx="138">
                  <c:v>106161.76674946</c:v>
                </c:pt>
                <c:pt idx="139">
                  <c:v>108613.903107926</c:v>
                </c:pt>
                <c:pt idx="140">
                  <c:v>107416.40299539</c:v>
                </c:pt>
                <c:pt idx="141">
                  <c:v>109008.60844131401</c:v>
                </c:pt>
                <c:pt idx="142">
                  <c:v>106641.70569798299</c:v>
                </c:pt>
                <c:pt idx="143">
                  <c:v>109853.309484467</c:v>
                </c:pt>
                <c:pt idx="144">
                  <c:v>106291.400843282</c:v>
                </c:pt>
                <c:pt idx="145">
                  <c:v>104283.70656020399</c:v>
                </c:pt>
                <c:pt idx="146">
                  <c:v>102505.86968165899</c:v>
                </c:pt>
                <c:pt idx="147">
                  <c:v>101509.235136723</c:v>
                </c:pt>
                <c:pt idx="148">
                  <c:v>103262.880731343</c:v>
                </c:pt>
                <c:pt idx="149">
                  <c:v>101706.26357361799</c:v>
                </c:pt>
                <c:pt idx="150">
                  <c:v>98803.739072128694</c:v>
                </c:pt>
                <c:pt idx="151">
                  <c:v>97186.5897164247</c:v>
                </c:pt>
                <c:pt idx="152">
                  <c:v>98889.624815435702</c:v>
                </c:pt>
                <c:pt idx="153">
                  <c:v>95402.560282311795</c:v>
                </c:pt>
                <c:pt idx="154">
                  <c:v>94195.157929377398</c:v>
                </c:pt>
                <c:pt idx="155">
                  <c:v>98333.472741835605</c:v>
                </c:pt>
                <c:pt idx="156">
                  <c:v>95033.764897041896</c:v>
                </c:pt>
                <c:pt idx="157">
                  <c:v>95137.202136972002</c:v>
                </c:pt>
                <c:pt idx="158">
                  <c:v>93135.119124142002</c:v>
                </c:pt>
                <c:pt idx="159">
                  <c:v>91608.741277868306</c:v>
                </c:pt>
                <c:pt idx="160">
                  <c:v>91980.8346050377</c:v>
                </c:pt>
                <c:pt idx="161">
                  <c:v>91290.485720594501</c:v>
                </c:pt>
                <c:pt idx="162">
                  <c:v>93623.929233581002</c:v>
                </c:pt>
                <c:pt idx="163">
                  <c:v>90962.298348227894</c:v>
                </c:pt>
                <c:pt idx="164">
                  <c:v>92588.515644131097</c:v>
                </c:pt>
                <c:pt idx="165">
                  <c:v>92089.752319222098</c:v>
                </c:pt>
                <c:pt idx="166">
                  <c:v>96839.447866353206</c:v>
                </c:pt>
                <c:pt idx="167">
                  <c:v>98619.293450253303</c:v>
                </c:pt>
                <c:pt idx="168">
                  <c:v>97838.149937020993</c:v>
                </c:pt>
                <c:pt idx="169">
                  <c:v>94907.397220518003</c:v>
                </c:pt>
                <c:pt idx="170">
                  <c:v>94042.584448379304</c:v>
                </c:pt>
                <c:pt idx="171">
                  <c:v>98917.351776944895</c:v>
                </c:pt>
                <c:pt idx="172">
                  <c:v>97816.514174956697</c:v>
                </c:pt>
                <c:pt idx="173">
                  <c:v>102234.47906436901</c:v>
                </c:pt>
                <c:pt idx="174">
                  <c:v>113410.28127960001</c:v>
                </c:pt>
                <c:pt idx="175">
                  <c:v>114911.79203336001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v4'!$J$1:$J$2</c:f>
              <c:strCache>
                <c:ptCount val="1"/>
                <c:pt idx="0">
                  <c:v>aggEstimTotalLoss</c:v>
                </c:pt>
              </c:strCache>
            </c:strRef>
          </c:tx>
          <c:marker>
            <c:symbol val="none"/>
          </c:marker>
          <c:cat>
            <c:numRef>
              <c:f>'Total v4'!$A$3:$A$182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v4'!$J$3:$J$182</c:f>
              <c:numCache>
                <c:formatCode>General</c:formatCode>
                <c:ptCount val="180"/>
                <c:pt idx="0">
                  <c:v>79434.766512644404</c:v>
                </c:pt>
                <c:pt idx="1">
                  <c:v>26381.405190982499</c:v>
                </c:pt>
                <c:pt idx="2">
                  <c:v>40018.106596988197</c:v>
                </c:pt>
                <c:pt idx="3">
                  <c:v>23298.820443160901</c:v>
                </c:pt>
                <c:pt idx="4">
                  <c:v>21060.506810848899</c:v>
                </c:pt>
                <c:pt idx="5">
                  <c:v>47595.563228589999</c:v>
                </c:pt>
                <c:pt idx="6">
                  <c:v>25683.492549991599</c:v>
                </c:pt>
                <c:pt idx="7">
                  <c:v>13239.7228876016</c:v>
                </c:pt>
                <c:pt idx="8">
                  <c:v>20727.3900604757</c:v>
                </c:pt>
                <c:pt idx="9">
                  <c:v>20421.455181031699</c:v>
                </c:pt>
                <c:pt idx="10">
                  <c:v>39949.058253429997</c:v>
                </c:pt>
                <c:pt idx="11">
                  <c:v>30471.960423226701</c:v>
                </c:pt>
                <c:pt idx="12">
                  <c:v>29112.674537978201</c:v>
                </c:pt>
                <c:pt idx="13">
                  <c:v>26290.8142613239</c:v>
                </c:pt>
                <c:pt idx="14">
                  <c:v>30361.611589693901</c:v>
                </c:pt>
                <c:pt idx="15">
                  <c:v>29971.644890374198</c:v>
                </c:pt>
                <c:pt idx="16">
                  <c:v>32161.640134139401</c:v>
                </c:pt>
                <c:pt idx="17">
                  <c:v>27529.2134690649</c:v>
                </c:pt>
                <c:pt idx="18">
                  <c:v>31446.626363408799</c:v>
                </c:pt>
                <c:pt idx="19">
                  <c:v>37223.224169168498</c:v>
                </c:pt>
                <c:pt idx="20">
                  <c:v>33800.1160344011</c:v>
                </c:pt>
                <c:pt idx="21">
                  <c:v>37156.517913244199</c:v>
                </c:pt>
                <c:pt idx="22">
                  <c:v>37328.431440120898</c:v>
                </c:pt>
                <c:pt idx="23">
                  <c:v>34079.300853994901</c:v>
                </c:pt>
                <c:pt idx="24">
                  <c:v>33354.3662134634</c:v>
                </c:pt>
                <c:pt idx="25">
                  <c:v>33585.712864537898</c:v>
                </c:pt>
                <c:pt idx="26">
                  <c:v>34024.4324966446</c:v>
                </c:pt>
                <c:pt idx="27">
                  <c:v>35697.184531735496</c:v>
                </c:pt>
                <c:pt idx="28">
                  <c:v>35560.267123899801</c:v>
                </c:pt>
                <c:pt idx="29">
                  <c:v>33942.075675971901</c:v>
                </c:pt>
                <c:pt idx="30">
                  <c:v>34494.325043196302</c:v>
                </c:pt>
                <c:pt idx="31">
                  <c:v>39297.807420101599</c:v>
                </c:pt>
                <c:pt idx="32">
                  <c:v>35336.9202605725</c:v>
                </c:pt>
                <c:pt idx="33">
                  <c:v>34110.963283860903</c:v>
                </c:pt>
                <c:pt idx="34">
                  <c:v>42166.288138076197</c:v>
                </c:pt>
                <c:pt idx="35">
                  <c:v>36184.493167557099</c:v>
                </c:pt>
                <c:pt idx="36">
                  <c:v>33637.638610638904</c:v>
                </c:pt>
                <c:pt idx="37">
                  <c:v>37351.864033007601</c:v>
                </c:pt>
                <c:pt idx="38">
                  <c:v>38379.983522203998</c:v>
                </c:pt>
                <c:pt idx="39">
                  <c:v>35566.129170895903</c:v>
                </c:pt>
                <c:pt idx="40">
                  <c:v>37656.867166630698</c:v>
                </c:pt>
                <c:pt idx="41">
                  <c:v>35457.771004953102</c:v>
                </c:pt>
                <c:pt idx="42">
                  <c:v>33430.546922973102</c:v>
                </c:pt>
                <c:pt idx="43">
                  <c:v>35162.915160906203</c:v>
                </c:pt>
                <c:pt idx="44">
                  <c:v>36503.560421565096</c:v>
                </c:pt>
                <c:pt idx="45">
                  <c:v>36418.562884104402</c:v>
                </c:pt>
                <c:pt idx="46">
                  <c:v>35439.641609976097</c:v>
                </c:pt>
                <c:pt idx="47">
                  <c:v>36864.8436302427</c:v>
                </c:pt>
                <c:pt idx="48">
                  <c:v>33846.023138793404</c:v>
                </c:pt>
                <c:pt idx="49">
                  <c:v>36701.780227935298</c:v>
                </c:pt>
                <c:pt idx="50">
                  <c:v>34565.003289648303</c:v>
                </c:pt>
                <c:pt idx="51">
                  <c:v>35952.358474845802</c:v>
                </c:pt>
                <c:pt idx="52">
                  <c:v>36374.286424329403</c:v>
                </c:pt>
                <c:pt idx="53">
                  <c:v>35221.212750342602</c:v>
                </c:pt>
                <c:pt idx="54">
                  <c:v>33578.336316901201</c:v>
                </c:pt>
                <c:pt idx="55">
                  <c:v>34606.342801991297</c:v>
                </c:pt>
                <c:pt idx="56">
                  <c:v>33776.0466963484</c:v>
                </c:pt>
                <c:pt idx="57">
                  <c:v>35728.5636059932</c:v>
                </c:pt>
                <c:pt idx="58">
                  <c:v>36172.403868655798</c:v>
                </c:pt>
                <c:pt idx="59">
                  <c:v>34162.194375142797</c:v>
                </c:pt>
                <c:pt idx="60">
                  <c:v>37094.677931157203</c:v>
                </c:pt>
                <c:pt idx="61">
                  <c:v>38725.768969128199</c:v>
                </c:pt>
                <c:pt idx="62">
                  <c:v>33203.916340163101</c:v>
                </c:pt>
                <c:pt idx="63">
                  <c:v>33043.63180943</c:v>
                </c:pt>
                <c:pt idx="64">
                  <c:v>35509.135688618</c:v>
                </c:pt>
                <c:pt idx="65">
                  <c:v>33606.341027042799</c:v>
                </c:pt>
                <c:pt idx="66">
                  <c:v>33114.817336574299</c:v>
                </c:pt>
                <c:pt idx="67">
                  <c:v>32386.187419852798</c:v>
                </c:pt>
                <c:pt idx="68">
                  <c:v>36130.393738400897</c:v>
                </c:pt>
                <c:pt idx="69">
                  <c:v>34367.772336618997</c:v>
                </c:pt>
                <c:pt idx="70">
                  <c:v>33768.042544755699</c:v>
                </c:pt>
                <c:pt idx="71">
                  <c:v>34164.113159764798</c:v>
                </c:pt>
                <c:pt idx="72">
                  <c:v>34871.518613131702</c:v>
                </c:pt>
                <c:pt idx="73">
                  <c:v>36646.056748775598</c:v>
                </c:pt>
                <c:pt idx="74">
                  <c:v>35764.815313025203</c:v>
                </c:pt>
                <c:pt idx="75">
                  <c:v>37158.5270531684</c:v>
                </c:pt>
                <c:pt idx="76">
                  <c:v>36032.446724291403</c:v>
                </c:pt>
                <c:pt idx="77">
                  <c:v>35470.098860511898</c:v>
                </c:pt>
                <c:pt idx="78">
                  <c:v>33948.815099625099</c:v>
                </c:pt>
                <c:pt idx="79">
                  <c:v>35046.857661315204</c:v>
                </c:pt>
                <c:pt idx="80">
                  <c:v>37110.5381759339</c:v>
                </c:pt>
                <c:pt idx="81">
                  <c:v>38595.471594951698</c:v>
                </c:pt>
                <c:pt idx="82">
                  <c:v>35772.688071779397</c:v>
                </c:pt>
                <c:pt idx="83">
                  <c:v>37219.253036094997</c:v>
                </c:pt>
                <c:pt idx="84">
                  <c:v>37210.361769613497</c:v>
                </c:pt>
                <c:pt idx="85">
                  <c:v>38357.828794677</c:v>
                </c:pt>
                <c:pt idx="86">
                  <c:v>41104.365657478404</c:v>
                </c:pt>
                <c:pt idx="87">
                  <c:v>40235.490483225702</c:v>
                </c:pt>
                <c:pt idx="88">
                  <c:v>40656.171995896097</c:v>
                </c:pt>
                <c:pt idx="89">
                  <c:v>40850.259120196199</c:v>
                </c:pt>
                <c:pt idx="90">
                  <c:v>42790.075766730399</c:v>
                </c:pt>
                <c:pt idx="91">
                  <c:v>42697.251786513203</c:v>
                </c:pt>
                <c:pt idx="92">
                  <c:v>43264.215661233298</c:v>
                </c:pt>
                <c:pt idx="93">
                  <c:v>44808.930134568996</c:v>
                </c:pt>
                <c:pt idx="94">
                  <c:v>49691.934035944403</c:v>
                </c:pt>
                <c:pt idx="95">
                  <c:v>48318.016153003402</c:v>
                </c:pt>
                <c:pt idx="96">
                  <c:v>49606.286027453403</c:v>
                </c:pt>
                <c:pt idx="97">
                  <c:v>51467.1028286238</c:v>
                </c:pt>
                <c:pt idx="98">
                  <c:v>52997.058359885101</c:v>
                </c:pt>
                <c:pt idx="99">
                  <c:v>57555.311500991702</c:v>
                </c:pt>
                <c:pt idx="100">
                  <c:v>62033.982057508998</c:v>
                </c:pt>
                <c:pt idx="101">
                  <c:v>61697.220602549802</c:v>
                </c:pt>
                <c:pt idx="102">
                  <c:v>67070.324662527593</c:v>
                </c:pt>
                <c:pt idx="103">
                  <c:v>70491.775158550794</c:v>
                </c:pt>
                <c:pt idx="104">
                  <c:v>73085.384559846905</c:v>
                </c:pt>
                <c:pt idx="105">
                  <c:v>76952.556014346395</c:v>
                </c:pt>
                <c:pt idx="106">
                  <c:v>79291.815545705205</c:v>
                </c:pt>
                <c:pt idx="107">
                  <c:v>82479.638517986998</c:v>
                </c:pt>
                <c:pt idx="108">
                  <c:v>81509.9921288193</c:v>
                </c:pt>
                <c:pt idx="109">
                  <c:v>80738.157135701302</c:v>
                </c:pt>
                <c:pt idx="110">
                  <c:v>81736.715002740006</c:v>
                </c:pt>
                <c:pt idx="111">
                  <c:v>86598.070510624995</c:v>
                </c:pt>
                <c:pt idx="112">
                  <c:v>91075.344393185995</c:v>
                </c:pt>
                <c:pt idx="113">
                  <c:v>88803.762372989397</c:v>
                </c:pt>
                <c:pt idx="114">
                  <c:v>91048.611659298695</c:v>
                </c:pt>
                <c:pt idx="115">
                  <c:v>93155.492509360905</c:v>
                </c:pt>
                <c:pt idx="116">
                  <c:v>92226.218919933206</c:v>
                </c:pt>
                <c:pt idx="117">
                  <c:v>91125.460251359502</c:v>
                </c:pt>
                <c:pt idx="118">
                  <c:v>95022.615259768703</c:v>
                </c:pt>
                <c:pt idx="119">
                  <c:v>95356.2780612059</c:v>
                </c:pt>
                <c:pt idx="120">
                  <c:v>94814.796058868102</c:v>
                </c:pt>
                <c:pt idx="121">
                  <c:v>96008.632200647</c:v>
                </c:pt>
                <c:pt idx="122">
                  <c:v>98448.142633167605</c:v>
                </c:pt>
                <c:pt idx="123">
                  <c:v>98864.433170726596</c:v>
                </c:pt>
                <c:pt idx="124">
                  <c:v>101519.46098504101</c:v>
                </c:pt>
                <c:pt idx="125">
                  <c:v>102192.177420925</c:v>
                </c:pt>
                <c:pt idx="126">
                  <c:v>99606.353744349297</c:v>
                </c:pt>
                <c:pt idx="127">
                  <c:v>100597.696869493</c:v>
                </c:pt>
                <c:pt idx="128">
                  <c:v>100150.348946</c:v>
                </c:pt>
                <c:pt idx="129">
                  <c:v>100342.390832362</c:v>
                </c:pt>
                <c:pt idx="130">
                  <c:v>99368.984583471305</c:v>
                </c:pt>
                <c:pt idx="131">
                  <c:v>103664.197335558</c:v>
                </c:pt>
                <c:pt idx="132">
                  <c:v>105706.324106014</c:v>
                </c:pt>
                <c:pt idx="133">
                  <c:v>108797.230884162</c:v>
                </c:pt>
                <c:pt idx="134">
                  <c:v>106690.473325143</c:v>
                </c:pt>
                <c:pt idx="135">
                  <c:v>110919.639290953</c:v>
                </c:pt>
                <c:pt idx="136">
                  <c:v>109894.150548948</c:v>
                </c:pt>
                <c:pt idx="137">
                  <c:v>110996.92807777099</c:v>
                </c:pt>
                <c:pt idx="138">
                  <c:v>109712.020695029</c:v>
                </c:pt>
                <c:pt idx="139">
                  <c:v>109573.377170088</c:v>
                </c:pt>
                <c:pt idx="140">
                  <c:v>109819.98579614201</c:v>
                </c:pt>
                <c:pt idx="141">
                  <c:v>109503.085456805</c:v>
                </c:pt>
                <c:pt idx="142">
                  <c:v>106098.232249762</c:v>
                </c:pt>
                <c:pt idx="143">
                  <c:v>109229.429732413</c:v>
                </c:pt>
                <c:pt idx="144">
                  <c:v>107220.36739024099</c:v>
                </c:pt>
                <c:pt idx="145">
                  <c:v>105963.72570939601</c:v>
                </c:pt>
                <c:pt idx="146">
                  <c:v>105875.600269855</c:v>
                </c:pt>
                <c:pt idx="147">
                  <c:v>106925.707592219</c:v>
                </c:pt>
                <c:pt idx="148">
                  <c:v>108546.316642922</c:v>
                </c:pt>
                <c:pt idx="149">
                  <c:v>104520.72541960599</c:v>
                </c:pt>
                <c:pt idx="150">
                  <c:v>102169.700376839</c:v>
                </c:pt>
                <c:pt idx="151">
                  <c:v>101528.67782175999</c:v>
                </c:pt>
                <c:pt idx="152">
                  <c:v>100863.97020791299</c:v>
                </c:pt>
                <c:pt idx="153">
                  <c:v>96792.268679128203</c:v>
                </c:pt>
                <c:pt idx="154">
                  <c:v>95989.352255806196</c:v>
                </c:pt>
                <c:pt idx="155">
                  <c:v>98859.902446480395</c:v>
                </c:pt>
                <c:pt idx="156">
                  <c:v>95351.212706844293</c:v>
                </c:pt>
                <c:pt idx="157">
                  <c:v>96835.069373697799</c:v>
                </c:pt>
                <c:pt idx="158">
                  <c:v>91901.431843888495</c:v>
                </c:pt>
                <c:pt idx="159">
                  <c:v>92159.630128203906</c:v>
                </c:pt>
                <c:pt idx="160">
                  <c:v>91035.902139075901</c:v>
                </c:pt>
                <c:pt idx="161">
                  <c:v>90535.491866466997</c:v>
                </c:pt>
                <c:pt idx="162">
                  <c:v>92440.459187253902</c:v>
                </c:pt>
                <c:pt idx="163">
                  <c:v>89433.550757842997</c:v>
                </c:pt>
                <c:pt idx="164">
                  <c:v>89602.036688766704</c:v>
                </c:pt>
                <c:pt idx="165">
                  <c:v>88002.593631433105</c:v>
                </c:pt>
                <c:pt idx="166">
                  <c:v>89413.113575411597</c:v>
                </c:pt>
                <c:pt idx="167">
                  <c:v>90965.540769959902</c:v>
                </c:pt>
                <c:pt idx="168">
                  <c:v>90975.948840879893</c:v>
                </c:pt>
                <c:pt idx="169">
                  <c:v>88547.865269187198</c:v>
                </c:pt>
                <c:pt idx="170">
                  <c:v>89332.933706878306</c:v>
                </c:pt>
                <c:pt idx="171">
                  <c:v>91442.083824857007</c:v>
                </c:pt>
                <c:pt idx="172">
                  <c:v>89916.988520440194</c:v>
                </c:pt>
                <c:pt idx="173">
                  <c:v>90246.649384000397</c:v>
                </c:pt>
                <c:pt idx="174">
                  <c:v>104952.12449874201</c:v>
                </c:pt>
                <c:pt idx="175">
                  <c:v>91216.899971456398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582720"/>
        <c:axId val="507638528"/>
      </c:lineChart>
      <c:dateAx>
        <c:axId val="5075827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7638528"/>
        <c:crosses val="autoZero"/>
        <c:auto val="1"/>
        <c:lblOffset val="100"/>
        <c:baseTimeUnit val="months"/>
      </c:dateAx>
      <c:valAx>
        <c:axId val="507638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7582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Severity'!$D$1:$D$2</c:f>
              <c:strCache>
                <c:ptCount val="1"/>
                <c:pt idx="0">
                  <c:v>Expenses Actural</c:v>
                </c:pt>
              </c:strCache>
            </c:strRef>
          </c:tx>
          <c:marker>
            <c:symbol val="none"/>
          </c:marker>
          <c:cat>
            <c:numRef>
              <c:f>'Total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Severity'!$D$3:$D$182</c:f>
              <c:numCache>
                <c:formatCode>General</c:formatCode>
                <c:ptCount val="180"/>
                <c:pt idx="0">
                  <c:v>1.35109223349288E-2</c:v>
                </c:pt>
                <c:pt idx="1">
                  <c:v>1.79173589888794E-2</c:v>
                </c:pt>
                <c:pt idx="2">
                  <c:v>1.57032855816088E-2</c:v>
                </c:pt>
                <c:pt idx="3">
                  <c:v>2.32802967141802E-2</c:v>
                </c:pt>
                <c:pt idx="4">
                  <c:v>2.2191942083894901E-2</c:v>
                </c:pt>
                <c:pt idx="5">
                  <c:v>3.2166491231804498E-2</c:v>
                </c:pt>
                <c:pt idx="6">
                  <c:v>3.5153250199332603E-2</c:v>
                </c:pt>
                <c:pt idx="7">
                  <c:v>2.7104098490394801E-2</c:v>
                </c:pt>
                <c:pt idx="8">
                  <c:v>3.8839838622763502E-2</c:v>
                </c:pt>
                <c:pt idx="9">
                  <c:v>3.7644392761313997E-2</c:v>
                </c:pt>
                <c:pt idx="10">
                  <c:v>4.8402890028286599E-2</c:v>
                </c:pt>
                <c:pt idx="11">
                  <c:v>4.8022760481089201E-2</c:v>
                </c:pt>
                <c:pt idx="12">
                  <c:v>5.06929907858997E-2</c:v>
                </c:pt>
                <c:pt idx="13">
                  <c:v>4.7987579513768697E-2</c:v>
                </c:pt>
                <c:pt idx="14">
                  <c:v>4.3522789151208899E-2</c:v>
                </c:pt>
                <c:pt idx="15">
                  <c:v>5.9887659006271798E-2</c:v>
                </c:pt>
                <c:pt idx="16">
                  <c:v>4.9694064896467299E-2</c:v>
                </c:pt>
                <c:pt idx="17">
                  <c:v>4.5980585689134101E-2</c:v>
                </c:pt>
                <c:pt idx="18">
                  <c:v>5.7520428401695599E-2</c:v>
                </c:pt>
                <c:pt idx="19">
                  <c:v>5.4372267206576501E-2</c:v>
                </c:pt>
                <c:pt idx="20">
                  <c:v>5.6225660212277803E-2</c:v>
                </c:pt>
                <c:pt idx="21">
                  <c:v>5.2326859048081903E-2</c:v>
                </c:pt>
                <c:pt idx="22">
                  <c:v>6.5009218117524206E-2</c:v>
                </c:pt>
                <c:pt idx="23">
                  <c:v>6.0131484080927701E-2</c:v>
                </c:pt>
                <c:pt idx="24">
                  <c:v>5.4974790616506897E-2</c:v>
                </c:pt>
                <c:pt idx="25">
                  <c:v>5.6680875588080298E-2</c:v>
                </c:pt>
                <c:pt idx="26">
                  <c:v>5.4778051400479297E-2</c:v>
                </c:pt>
                <c:pt idx="27">
                  <c:v>5.5929277765519099E-2</c:v>
                </c:pt>
                <c:pt idx="28">
                  <c:v>6.4257471268941102E-2</c:v>
                </c:pt>
                <c:pt idx="29">
                  <c:v>6.1221997259267601E-2</c:v>
                </c:pt>
                <c:pt idx="30">
                  <c:v>5.80748377873649E-2</c:v>
                </c:pt>
                <c:pt idx="31">
                  <c:v>6.4090738752057202E-2</c:v>
                </c:pt>
                <c:pt idx="32">
                  <c:v>7.1650591414470999E-2</c:v>
                </c:pt>
                <c:pt idx="33">
                  <c:v>6.3722861385146601E-2</c:v>
                </c:pt>
                <c:pt idx="34">
                  <c:v>6.6391566544206998E-2</c:v>
                </c:pt>
                <c:pt idx="35">
                  <c:v>6.6347869610636698E-2</c:v>
                </c:pt>
                <c:pt idx="36">
                  <c:v>6.4955371052126606E-2</c:v>
                </c:pt>
                <c:pt idx="37">
                  <c:v>6.6347463003650603E-2</c:v>
                </c:pt>
                <c:pt idx="38">
                  <c:v>6.3884312554462697E-2</c:v>
                </c:pt>
                <c:pt idx="39">
                  <c:v>6.1376394831254101E-2</c:v>
                </c:pt>
                <c:pt idx="40">
                  <c:v>5.8896127810516903E-2</c:v>
                </c:pt>
                <c:pt idx="41">
                  <c:v>6.7238932766295806E-2</c:v>
                </c:pt>
                <c:pt idx="42">
                  <c:v>6.2137894340608402E-2</c:v>
                </c:pt>
                <c:pt idx="43">
                  <c:v>6.7608746845709902E-2</c:v>
                </c:pt>
                <c:pt idx="44">
                  <c:v>6.82236725900663E-2</c:v>
                </c:pt>
                <c:pt idx="45">
                  <c:v>7.2169743809173903E-2</c:v>
                </c:pt>
                <c:pt idx="46">
                  <c:v>7.4619104679619103E-2</c:v>
                </c:pt>
                <c:pt idx="47">
                  <c:v>7.2909106460398707E-2</c:v>
                </c:pt>
                <c:pt idx="48">
                  <c:v>6.9166664528812094E-2</c:v>
                </c:pt>
                <c:pt idx="49">
                  <c:v>6.8181533348916204E-2</c:v>
                </c:pt>
                <c:pt idx="50">
                  <c:v>6.9367069984723403E-2</c:v>
                </c:pt>
                <c:pt idx="51">
                  <c:v>7.6562977013160796E-2</c:v>
                </c:pt>
                <c:pt idx="52">
                  <c:v>7.5398327657918804E-2</c:v>
                </c:pt>
                <c:pt idx="53">
                  <c:v>7.5119203255505695E-2</c:v>
                </c:pt>
                <c:pt idx="54">
                  <c:v>7.4259711353211993E-2</c:v>
                </c:pt>
                <c:pt idx="55">
                  <c:v>7.6078614417919896E-2</c:v>
                </c:pt>
                <c:pt idx="56">
                  <c:v>8.0502449013142199E-2</c:v>
                </c:pt>
                <c:pt idx="57">
                  <c:v>8.2312244012535896E-2</c:v>
                </c:pt>
                <c:pt idx="58">
                  <c:v>8.2781603096122702E-2</c:v>
                </c:pt>
                <c:pt idx="59">
                  <c:v>8.9021743804735806E-2</c:v>
                </c:pt>
                <c:pt idx="60">
                  <c:v>8.7343982069776102E-2</c:v>
                </c:pt>
                <c:pt idx="61">
                  <c:v>9.0375156199136802E-2</c:v>
                </c:pt>
                <c:pt idx="62">
                  <c:v>8.9674006647182905E-2</c:v>
                </c:pt>
                <c:pt idx="63">
                  <c:v>9.3761107916957201E-2</c:v>
                </c:pt>
                <c:pt idx="64">
                  <c:v>9.3517703396385904E-2</c:v>
                </c:pt>
                <c:pt idx="65">
                  <c:v>9.8582136779370305E-2</c:v>
                </c:pt>
                <c:pt idx="66">
                  <c:v>9.6701790903726006E-2</c:v>
                </c:pt>
                <c:pt idx="67">
                  <c:v>9.7987518645493002E-2</c:v>
                </c:pt>
                <c:pt idx="68">
                  <c:v>9.8700896497087201E-2</c:v>
                </c:pt>
                <c:pt idx="69">
                  <c:v>0.10057951374262</c:v>
                </c:pt>
                <c:pt idx="70">
                  <c:v>0.101140335791155</c:v>
                </c:pt>
                <c:pt idx="71">
                  <c:v>0.10094216878531199</c:v>
                </c:pt>
                <c:pt idx="72">
                  <c:v>9.5686901040844402E-2</c:v>
                </c:pt>
                <c:pt idx="73">
                  <c:v>0.104458388233981</c:v>
                </c:pt>
                <c:pt idx="74">
                  <c:v>0.104476494413049</c:v>
                </c:pt>
                <c:pt idx="75">
                  <c:v>9.9639295418927007E-2</c:v>
                </c:pt>
                <c:pt idx="76">
                  <c:v>0.102244910929532</c:v>
                </c:pt>
                <c:pt idx="77">
                  <c:v>0.101080508595038</c:v>
                </c:pt>
                <c:pt idx="78">
                  <c:v>0.103476867301007</c:v>
                </c:pt>
                <c:pt idx="79">
                  <c:v>0.10396867930230599</c:v>
                </c:pt>
                <c:pt idx="80">
                  <c:v>0.104670343944004</c:v>
                </c:pt>
                <c:pt idx="81">
                  <c:v>0.105032927229726</c:v>
                </c:pt>
                <c:pt idx="82">
                  <c:v>0.10066318507983101</c:v>
                </c:pt>
                <c:pt idx="83">
                  <c:v>0.104245796119177</c:v>
                </c:pt>
                <c:pt idx="84">
                  <c:v>8.6778575847445499E-2</c:v>
                </c:pt>
                <c:pt idx="85">
                  <c:v>9.6074901695887394E-2</c:v>
                </c:pt>
                <c:pt idx="86">
                  <c:v>9.7040807091383893E-2</c:v>
                </c:pt>
                <c:pt idx="87">
                  <c:v>9.2523464138384207E-2</c:v>
                </c:pt>
                <c:pt idx="88">
                  <c:v>8.94758767983964E-2</c:v>
                </c:pt>
                <c:pt idx="89">
                  <c:v>9.0020813645895606E-2</c:v>
                </c:pt>
                <c:pt idx="90">
                  <c:v>9.1616310483789001E-2</c:v>
                </c:pt>
                <c:pt idx="91">
                  <c:v>8.4965528747678598E-2</c:v>
                </c:pt>
                <c:pt idx="92">
                  <c:v>9.7937072005117004E-2</c:v>
                </c:pt>
                <c:pt idx="93">
                  <c:v>8.92995586266363E-2</c:v>
                </c:pt>
                <c:pt idx="94">
                  <c:v>8.6201505980063695E-2</c:v>
                </c:pt>
                <c:pt idx="95">
                  <c:v>8.5123518882009794E-2</c:v>
                </c:pt>
                <c:pt idx="96">
                  <c:v>8.0652001043674301E-2</c:v>
                </c:pt>
                <c:pt idx="97">
                  <c:v>7.8149539343282004E-2</c:v>
                </c:pt>
                <c:pt idx="98">
                  <c:v>7.6891478035580801E-2</c:v>
                </c:pt>
                <c:pt idx="99">
                  <c:v>7.3624678820595799E-2</c:v>
                </c:pt>
                <c:pt idx="100">
                  <c:v>7.0798685452167401E-2</c:v>
                </c:pt>
                <c:pt idx="101">
                  <c:v>7.05478646251603E-2</c:v>
                </c:pt>
                <c:pt idx="102">
                  <c:v>6.9186172024719203E-2</c:v>
                </c:pt>
                <c:pt idx="103">
                  <c:v>6.8710724783978994E-2</c:v>
                </c:pt>
                <c:pt idx="104">
                  <c:v>6.5216005720591302E-2</c:v>
                </c:pt>
                <c:pt idx="105">
                  <c:v>6.3245466328684399E-2</c:v>
                </c:pt>
                <c:pt idx="106">
                  <c:v>6.3526730603211998E-2</c:v>
                </c:pt>
                <c:pt idx="107">
                  <c:v>6.7953507059984694E-2</c:v>
                </c:pt>
                <c:pt idx="108">
                  <c:v>6.7382306401641306E-2</c:v>
                </c:pt>
                <c:pt idx="109">
                  <c:v>6.5333000298725297E-2</c:v>
                </c:pt>
                <c:pt idx="110">
                  <c:v>6.7101032289091603E-2</c:v>
                </c:pt>
                <c:pt idx="111">
                  <c:v>6.2021203542780103E-2</c:v>
                </c:pt>
                <c:pt idx="112">
                  <c:v>6.0260782873116099E-2</c:v>
                </c:pt>
                <c:pt idx="113">
                  <c:v>6.0222065515046802E-2</c:v>
                </c:pt>
                <c:pt idx="114">
                  <c:v>5.6777226742088599E-2</c:v>
                </c:pt>
                <c:pt idx="115">
                  <c:v>5.9899242269383299E-2</c:v>
                </c:pt>
                <c:pt idx="116">
                  <c:v>5.9791980618970897E-2</c:v>
                </c:pt>
                <c:pt idx="117">
                  <c:v>6.1523710245897402E-2</c:v>
                </c:pt>
                <c:pt idx="118">
                  <c:v>6.1224441824926298E-2</c:v>
                </c:pt>
                <c:pt idx="119">
                  <c:v>6.3981579852151499E-2</c:v>
                </c:pt>
                <c:pt idx="120">
                  <c:v>5.9961186171858E-2</c:v>
                </c:pt>
                <c:pt idx="121">
                  <c:v>6.2766899145239904E-2</c:v>
                </c:pt>
                <c:pt idx="122">
                  <c:v>6.3562274194514101E-2</c:v>
                </c:pt>
                <c:pt idx="123">
                  <c:v>6.2587359609034304E-2</c:v>
                </c:pt>
                <c:pt idx="124">
                  <c:v>6.2623645445805204E-2</c:v>
                </c:pt>
                <c:pt idx="125">
                  <c:v>5.7947615993954399E-2</c:v>
                </c:pt>
                <c:pt idx="126">
                  <c:v>6.2131618366370801E-2</c:v>
                </c:pt>
                <c:pt idx="127">
                  <c:v>6.3217445228312005E-2</c:v>
                </c:pt>
                <c:pt idx="128">
                  <c:v>6.5080589093054406E-2</c:v>
                </c:pt>
                <c:pt idx="129">
                  <c:v>6.4564507234711299E-2</c:v>
                </c:pt>
                <c:pt idx="130">
                  <c:v>6.4710005618136501E-2</c:v>
                </c:pt>
                <c:pt idx="131">
                  <c:v>7.1942775655328903E-2</c:v>
                </c:pt>
                <c:pt idx="132">
                  <c:v>7.3393834116338597E-2</c:v>
                </c:pt>
                <c:pt idx="133">
                  <c:v>7.6554398407111701E-2</c:v>
                </c:pt>
                <c:pt idx="134">
                  <c:v>7.7335440840400005E-2</c:v>
                </c:pt>
                <c:pt idx="135">
                  <c:v>7.34858046950458E-2</c:v>
                </c:pt>
                <c:pt idx="136">
                  <c:v>7.4006651451845706E-2</c:v>
                </c:pt>
                <c:pt idx="137">
                  <c:v>7.3982973479231398E-2</c:v>
                </c:pt>
                <c:pt idx="138">
                  <c:v>7.4069232290286294E-2</c:v>
                </c:pt>
                <c:pt idx="139">
                  <c:v>7.4453219084593E-2</c:v>
                </c:pt>
                <c:pt idx="140">
                  <c:v>7.6234843881446898E-2</c:v>
                </c:pt>
                <c:pt idx="141">
                  <c:v>7.76822792881426E-2</c:v>
                </c:pt>
                <c:pt idx="142">
                  <c:v>7.9394413931869398E-2</c:v>
                </c:pt>
                <c:pt idx="143">
                  <c:v>7.9630815638469493E-2</c:v>
                </c:pt>
                <c:pt idx="144">
                  <c:v>8.27455727547457E-2</c:v>
                </c:pt>
                <c:pt idx="145">
                  <c:v>8.4283936221790298E-2</c:v>
                </c:pt>
                <c:pt idx="146">
                  <c:v>8.7011778148640501E-2</c:v>
                </c:pt>
                <c:pt idx="147">
                  <c:v>8.6098178292816199E-2</c:v>
                </c:pt>
                <c:pt idx="148">
                  <c:v>8.6566181797243999E-2</c:v>
                </c:pt>
                <c:pt idx="149">
                  <c:v>8.6165767685703498E-2</c:v>
                </c:pt>
                <c:pt idx="150">
                  <c:v>8.5101496797993198E-2</c:v>
                </c:pt>
                <c:pt idx="151">
                  <c:v>8.6564572240657195E-2</c:v>
                </c:pt>
                <c:pt idx="152">
                  <c:v>8.7891826719893804E-2</c:v>
                </c:pt>
                <c:pt idx="153">
                  <c:v>8.8583560738202102E-2</c:v>
                </c:pt>
                <c:pt idx="154">
                  <c:v>9.1666445650864098E-2</c:v>
                </c:pt>
                <c:pt idx="155">
                  <c:v>9.08348284235755E-2</c:v>
                </c:pt>
                <c:pt idx="156">
                  <c:v>0.100375905991307</c:v>
                </c:pt>
                <c:pt idx="157">
                  <c:v>9.81274613357839E-2</c:v>
                </c:pt>
                <c:pt idx="158">
                  <c:v>0.104774380354322</c:v>
                </c:pt>
                <c:pt idx="159">
                  <c:v>0.109462047491482</c:v>
                </c:pt>
                <c:pt idx="160">
                  <c:v>0.115607969179447</c:v>
                </c:pt>
                <c:pt idx="161">
                  <c:v>0.1182753770853</c:v>
                </c:pt>
                <c:pt idx="162">
                  <c:v>0.119940312817592</c:v>
                </c:pt>
                <c:pt idx="163">
                  <c:v>0.12949546812297799</c:v>
                </c:pt>
                <c:pt idx="164">
                  <c:v>0.13553800846424599</c:v>
                </c:pt>
                <c:pt idx="165">
                  <c:v>0.14759400921396701</c:v>
                </c:pt>
                <c:pt idx="166">
                  <c:v>0.148053907147736</c:v>
                </c:pt>
                <c:pt idx="167">
                  <c:v>0.15698183349563899</c:v>
                </c:pt>
                <c:pt idx="168">
                  <c:v>0.16768588796776801</c:v>
                </c:pt>
                <c:pt idx="169">
                  <c:v>0.16779922444734299</c:v>
                </c:pt>
                <c:pt idx="170">
                  <c:v>0.17645301665211099</c:v>
                </c:pt>
                <c:pt idx="171">
                  <c:v>0.173811597552504</c:v>
                </c:pt>
                <c:pt idx="172">
                  <c:v>0.16432778596509301</c:v>
                </c:pt>
                <c:pt idx="173">
                  <c:v>0.158479938456209</c:v>
                </c:pt>
                <c:pt idx="174">
                  <c:v>0.15635995326982999</c:v>
                </c:pt>
                <c:pt idx="175">
                  <c:v>0.12691432391656499</c:v>
                </c:pt>
                <c:pt idx="176">
                  <c:v>0.145342671964691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Severity'!$E$1:$E$2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'Total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Severity'!$E$3:$E$182</c:f>
              <c:numCache>
                <c:formatCode>General</c:formatCode>
                <c:ptCount val="180"/>
                <c:pt idx="0">
                  <c:v>2.4659560005549599E-2</c:v>
                </c:pt>
                <c:pt idx="1">
                  <c:v>5.7787845971694903E-2</c:v>
                </c:pt>
                <c:pt idx="2">
                  <c:v>2.0190788719132099E-2</c:v>
                </c:pt>
                <c:pt idx="3">
                  <c:v>3.2748499585905498E-2</c:v>
                </c:pt>
                <c:pt idx="4">
                  <c:v>3.33278701856509E-2</c:v>
                </c:pt>
                <c:pt idx="5">
                  <c:v>4.9697338624489301E-2</c:v>
                </c:pt>
                <c:pt idx="6">
                  <c:v>6.9092480958168306E-2</c:v>
                </c:pt>
                <c:pt idx="7">
                  <c:v>4.5154598547826802E-2</c:v>
                </c:pt>
                <c:pt idx="8">
                  <c:v>5.8964635888012103E-2</c:v>
                </c:pt>
                <c:pt idx="9">
                  <c:v>5.4312613467000601E-2</c:v>
                </c:pt>
                <c:pt idx="10">
                  <c:v>6.1683160818272999E-2</c:v>
                </c:pt>
                <c:pt idx="11">
                  <c:v>6.2796865740607694E-2</c:v>
                </c:pt>
                <c:pt idx="12">
                  <c:v>7.4549524096156103E-2</c:v>
                </c:pt>
                <c:pt idx="13">
                  <c:v>6.2576189428590195E-2</c:v>
                </c:pt>
                <c:pt idx="14">
                  <c:v>7.5231781382178106E-2</c:v>
                </c:pt>
                <c:pt idx="15">
                  <c:v>9.11144212818846E-2</c:v>
                </c:pt>
                <c:pt idx="16">
                  <c:v>7.8573283835400604E-2</c:v>
                </c:pt>
                <c:pt idx="17">
                  <c:v>7.9222676887678603E-2</c:v>
                </c:pt>
                <c:pt idx="18">
                  <c:v>7.90775343206849E-2</c:v>
                </c:pt>
                <c:pt idx="19">
                  <c:v>8.5046412060895193E-2</c:v>
                </c:pt>
                <c:pt idx="20">
                  <c:v>9.3160412114961302E-2</c:v>
                </c:pt>
                <c:pt idx="21">
                  <c:v>8.4354274337502394E-2</c:v>
                </c:pt>
                <c:pt idx="22">
                  <c:v>8.9029033823645395E-2</c:v>
                </c:pt>
                <c:pt idx="23">
                  <c:v>9.2125258159443099E-2</c:v>
                </c:pt>
                <c:pt idx="24">
                  <c:v>8.5627569260959796E-2</c:v>
                </c:pt>
                <c:pt idx="25">
                  <c:v>8.3473905733224704E-2</c:v>
                </c:pt>
                <c:pt idx="26">
                  <c:v>8.6659821365362003E-2</c:v>
                </c:pt>
                <c:pt idx="27">
                  <c:v>8.82499053836205E-2</c:v>
                </c:pt>
                <c:pt idx="28">
                  <c:v>9.5530574208311694E-2</c:v>
                </c:pt>
                <c:pt idx="29">
                  <c:v>9.09794818299417E-2</c:v>
                </c:pt>
                <c:pt idx="30">
                  <c:v>9.8085930196164003E-2</c:v>
                </c:pt>
                <c:pt idx="31">
                  <c:v>0.100002626757596</c:v>
                </c:pt>
                <c:pt idx="32">
                  <c:v>0.103547535449247</c:v>
                </c:pt>
                <c:pt idx="33">
                  <c:v>0.100632942625069</c:v>
                </c:pt>
                <c:pt idx="34">
                  <c:v>0.10029721369667401</c:v>
                </c:pt>
                <c:pt idx="35">
                  <c:v>0.102116256672695</c:v>
                </c:pt>
                <c:pt idx="36">
                  <c:v>0.102047987213132</c:v>
                </c:pt>
                <c:pt idx="37">
                  <c:v>0.103610191990336</c:v>
                </c:pt>
                <c:pt idx="38">
                  <c:v>0.1030195185769</c:v>
                </c:pt>
                <c:pt idx="39">
                  <c:v>0.103060590256714</c:v>
                </c:pt>
                <c:pt idx="40">
                  <c:v>9.86357712343712E-2</c:v>
                </c:pt>
                <c:pt idx="41">
                  <c:v>0.104788179969238</c:v>
                </c:pt>
                <c:pt idx="42">
                  <c:v>9.8204300947886E-2</c:v>
                </c:pt>
                <c:pt idx="43">
                  <c:v>0.103782138163813</c:v>
                </c:pt>
                <c:pt idx="44">
                  <c:v>0.107754242496973</c:v>
                </c:pt>
                <c:pt idx="45">
                  <c:v>0.10538993800744299</c:v>
                </c:pt>
                <c:pt idx="46">
                  <c:v>0.11036237376183899</c:v>
                </c:pt>
                <c:pt idx="47">
                  <c:v>0.10847538171653701</c:v>
                </c:pt>
                <c:pt idx="48">
                  <c:v>0.114731486059493</c:v>
                </c:pt>
                <c:pt idx="49">
                  <c:v>0.106491947407754</c:v>
                </c:pt>
                <c:pt idx="50">
                  <c:v>0.11231834104989501</c:v>
                </c:pt>
                <c:pt idx="51">
                  <c:v>0.111248377211037</c:v>
                </c:pt>
                <c:pt idx="52">
                  <c:v>0.112933004143558</c:v>
                </c:pt>
                <c:pt idx="53">
                  <c:v>0.111950858764612</c:v>
                </c:pt>
                <c:pt idx="54">
                  <c:v>0.108299026485664</c:v>
                </c:pt>
                <c:pt idx="55">
                  <c:v>0.113714638680752</c:v>
                </c:pt>
                <c:pt idx="56">
                  <c:v>0.11557552737146901</c:v>
                </c:pt>
                <c:pt idx="57">
                  <c:v>0.11527271232924</c:v>
                </c:pt>
                <c:pt idx="58">
                  <c:v>0.113683132118304</c:v>
                </c:pt>
                <c:pt idx="59">
                  <c:v>0.121267273915597</c:v>
                </c:pt>
                <c:pt idx="60">
                  <c:v>0.1169992268364</c:v>
                </c:pt>
                <c:pt idx="61">
                  <c:v>0.122910718579719</c:v>
                </c:pt>
                <c:pt idx="62">
                  <c:v>0.124268956905856</c:v>
                </c:pt>
                <c:pt idx="63">
                  <c:v>0.12132761302237</c:v>
                </c:pt>
                <c:pt idx="64">
                  <c:v>0.122142908970158</c:v>
                </c:pt>
                <c:pt idx="65">
                  <c:v>0.12330880838536599</c:v>
                </c:pt>
                <c:pt idx="66">
                  <c:v>0.12169117741253201</c:v>
                </c:pt>
                <c:pt idx="67">
                  <c:v>0.12372497315639799</c:v>
                </c:pt>
                <c:pt idx="68">
                  <c:v>0.124164959333581</c:v>
                </c:pt>
                <c:pt idx="69">
                  <c:v>0.12483938168222999</c:v>
                </c:pt>
                <c:pt idx="70">
                  <c:v>0.122015901494294</c:v>
                </c:pt>
                <c:pt idx="71">
                  <c:v>0.118947295490688</c:v>
                </c:pt>
                <c:pt idx="72">
                  <c:v>0.11828404719419899</c:v>
                </c:pt>
                <c:pt idx="73">
                  <c:v>0.12514041207342999</c:v>
                </c:pt>
                <c:pt idx="74">
                  <c:v>0.128205620162123</c:v>
                </c:pt>
                <c:pt idx="75">
                  <c:v>0.11961219099519101</c:v>
                </c:pt>
                <c:pt idx="76">
                  <c:v>0.12877892601416099</c:v>
                </c:pt>
                <c:pt idx="77">
                  <c:v>0.121943539749783</c:v>
                </c:pt>
                <c:pt idx="78">
                  <c:v>0.11881516920975101</c:v>
                </c:pt>
                <c:pt idx="79">
                  <c:v>0.121372164333771</c:v>
                </c:pt>
                <c:pt idx="80">
                  <c:v>0.12318592964547501</c:v>
                </c:pt>
                <c:pt idx="81">
                  <c:v>0.12711763455566999</c:v>
                </c:pt>
                <c:pt idx="82">
                  <c:v>0.120774687156131</c:v>
                </c:pt>
                <c:pt idx="83">
                  <c:v>0.118721224470651</c:v>
                </c:pt>
                <c:pt idx="84">
                  <c:v>0.10508530259491999</c:v>
                </c:pt>
                <c:pt idx="85">
                  <c:v>0.111435211884647</c:v>
                </c:pt>
                <c:pt idx="86">
                  <c:v>0.114787512482095</c:v>
                </c:pt>
                <c:pt idx="87">
                  <c:v>0.11305297830743299</c:v>
                </c:pt>
                <c:pt idx="88">
                  <c:v>0.104528603052088</c:v>
                </c:pt>
                <c:pt idx="89">
                  <c:v>0.109704112315581</c:v>
                </c:pt>
                <c:pt idx="90">
                  <c:v>0.105336337782912</c:v>
                </c:pt>
                <c:pt idx="91">
                  <c:v>0.101580630826693</c:v>
                </c:pt>
                <c:pt idx="92">
                  <c:v>0.112235556702382</c:v>
                </c:pt>
                <c:pt idx="93">
                  <c:v>0.104417464002222</c:v>
                </c:pt>
                <c:pt idx="94">
                  <c:v>0.101016547497634</c:v>
                </c:pt>
                <c:pt idx="95">
                  <c:v>9.9337820131036106E-2</c:v>
                </c:pt>
                <c:pt idx="96">
                  <c:v>9.3094223104747006E-2</c:v>
                </c:pt>
                <c:pt idx="97">
                  <c:v>9.3566016650667397E-2</c:v>
                </c:pt>
                <c:pt idx="98">
                  <c:v>9.0050786086106602E-2</c:v>
                </c:pt>
                <c:pt idx="99">
                  <c:v>8.6830276063884895E-2</c:v>
                </c:pt>
                <c:pt idx="100">
                  <c:v>8.3092550855500102E-2</c:v>
                </c:pt>
                <c:pt idx="101">
                  <c:v>8.0318285676525797E-2</c:v>
                </c:pt>
                <c:pt idx="102">
                  <c:v>7.5696465928939596E-2</c:v>
                </c:pt>
                <c:pt idx="103">
                  <c:v>7.3500801628798004E-2</c:v>
                </c:pt>
                <c:pt idx="104">
                  <c:v>7.1366319538534506E-2</c:v>
                </c:pt>
                <c:pt idx="105">
                  <c:v>6.8497021157663193E-2</c:v>
                </c:pt>
                <c:pt idx="106">
                  <c:v>6.5110927582537101E-2</c:v>
                </c:pt>
                <c:pt idx="107">
                  <c:v>6.9723035782194201E-2</c:v>
                </c:pt>
                <c:pt idx="108">
                  <c:v>6.7217406043434499E-2</c:v>
                </c:pt>
                <c:pt idx="109">
                  <c:v>6.7622659186142395E-2</c:v>
                </c:pt>
                <c:pt idx="110">
                  <c:v>6.7986316633209407E-2</c:v>
                </c:pt>
                <c:pt idx="111">
                  <c:v>6.4177134545948297E-2</c:v>
                </c:pt>
                <c:pt idx="112">
                  <c:v>6.0146767109791298E-2</c:v>
                </c:pt>
                <c:pt idx="113">
                  <c:v>6.0484067941987699E-2</c:v>
                </c:pt>
                <c:pt idx="114">
                  <c:v>5.7224530860696399E-2</c:v>
                </c:pt>
                <c:pt idx="115">
                  <c:v>5.9036701384580503E-2</c:v>
                </c:pt>
                <c:pt idx="116">
                  <c:v>5.9789855318512802E-2</c:v>
                </c:pt>
                <c:pt idx="117">
                  <c:v>6.15999598151728E-2</c:v>
                </c:pt>
                <c:pt idx="118">
                  <c:v>6.0478408672227701E-2</c:v>
                </c:pt>
                <c:pt idx="119">
                  <c:v>6.16130707965893E-2</c:v>
                </c:pt>
                <c:pt idx="120">
                  <c:v>6.0150634843051699E-2</c:v>
                </c:pt>
                <c:pt idx="121">
                  <c:v>6.3873424711177906E-2</c:v>
                </c:pt>
                <c:pt idx="122">
                  <c:v>6.5470089127132994E-2</c:v>
                </c:pt>
                <c:pt idx="123">
                  <c:v>6.53234878964285E-2</c:v>
                </c:pt>
                <c:pt idx="124">
                  <c:v>6.7312299688805602E-2</c:v>
                </c:pt>
                <c:pt idx="125">
                  <c:v>6.1419840789859403E-2</c:v>
                </c:pt>
                <c:pt idx="126">
                  <c:v>6.5252659385843598E-2</c:v>
                </c:pt>
                <c:pt idx="127">
                  <c:v>6.6537691703575805E-2</c:v>
                </c:pt>
                <c:pt idx="128">
                  <c:v>6.8499314017835697E-2</c:v>
                </c:pt>
                <c:pt idx="129">
                  <c:v>6.7067074165323495E-2</c:v>
                </c:pt>
                <c:pt idx="130">
                  <c:v>6.7474148453929503E-2</c:v>
                </c:pt>
                <c:pt idx="131">
                  <c:v>7.3617511155503093E-2</c:v>
                </c:pt>
                <c:pt idx="132">
                  <c:v>7.7182452927063105E-2</c:v>
                </c:pt>
                <c:pt idx="133">
                  <c:v>7.8821962595658504E-2</c:v>
                </c:pt>
                <c:pt idx="134">
                  <c:v>7.9378842434027194E-2</c:v>
                </c:pt>
                <c:pt idx="135">
                  <c:v>7.5429508452841604E-2</c:v>
                </c:pt>
                <c:pt idx="136">
                  <c:v>7.4839503279442304E-2</c:v>
                </c:pt>
                <c:pt idx="137">
                  <c:v>7.4771578890178506E-2</c:v>
                </c:pt>
                <c:pt idx="138">
                  <c:v>7.4377668729656399E-2</c:v>
                </c:pt>
                <c:pt idx="139">
                  <c:v>7.4002166187006696E-2</c:v>
                </c:pt>
                <c:pt idx="140">
                  <c:v>7.5382112618747096E-2</c:v>
                </c:pt>
                <c:pt idx="141">
                  <c:v>7.5513553576608397E-2</c:v>
                </c:pt>
                <c:pt idx="142">
                  <c:v>7.5934296683873304E-2</c:v>
                </c:pt>
                <c:pt idx="143">
                  <c:v>7.6037154419844599E-2</c:v>
                </c:pt>
                <c:pt idx="144">
                  <c:v>7.9788334205580097E-2</c:v>
                </c:pt>
                <c:pt idx="145">
                  <c:v>8.0687232047916793E-2</c:v>
                </c:pt>
                <c:pt idx="146">
                  <c:v>8.2701091306292801E-2</c:v>
                </c:pt>
                <c:pt idx="147">
                  <c:v>8.3144385056374601E-2</c:v>
                </c:pt>
                <c:pt idx="148">
                  <c:v>8.24797996975173E-2</c:v>
                </c:pt>
                <c:pt idx="149">
                  <c:v>8.3277206868187403E-2</c:v>
                </c:pt>
                <c:pt idx="150">
                  <c:v>8.1935911648506096E-2</c:v>
                </c:pt>
                <c:pt idx="151">
                  <c:v>8.3137454621383805E-2</c:v>
                </c:pt>
                <c:pt idx="152">
                  <c:v>8.5021240143359905E-2</c:v>
                </c:pt>
                <c:pt idx="153">
                  <c:v>8.5008956513126496E-2</c:v>
                </c:pt>
                <c:pt idx="154">
                  <c:v>8.5538006006271594E-2</c:v>
                </c:pt>
                <c:pt idx="155">
                  <c:v>8.5173800982613304E-2</c:v>
                </c:pt>
                <c:pt idx="156">
                  <c:v>9.3250591915885001E-2</c:v>
                </c:pt>
                <c:pt idx="157">
                  <c:v>9.1593760612273603E-2</c:v>
                </c:pt>
                <c:pt idx="158">
                  <c:v>9.8031367932190999E-2</c:v>
                </c:pt>
                <c:pt idx="159">
                  <c:v>0.102543686499057</c:v>
                </c:pt>
                <c:pt idx="160">
                  <c:v>0.10752248930559501</c:v>
                </c:pt>
                <c:pt idx="161">
                  <c:v>0.108710393548865</c:v>
                </c:pt>
                <c:pt idx="162">
                  <c:v>0.11183826275445501</c:v>
                </c:pt>
                <c:pt idx="163">
                  <c:v>0.117579449143842</c:v>
                </c:pt>
                <c:pt idx="164">
                  <c:v>0.12216324554793399</c:v>
                </c:pt>
                <c:pt idx="165">
                  <c:v>0.13080197122163201</c:v>
                </c:pt>
                <c:pt idx="166">
                  <c:v>0.13105692685248799</c:v>
                </c:pt>
                <c:pt idx="167">
                  <c:v>0.13605786016296401</c:v>
                </c:pt>
                <c:pt idx="168">
                  <c:v>0.14582317639473499</c:v>
                </c:pt>
                <c:pt idx="169">
                  <c:v>0.147039876465476</c:v>
                </c:pt>
                <c:pt idx="170">
                  <c:v>0.15155233307638699</c:v>
                </c:pt>
                <c:pt idx="171">
                  <c:v>0.15142162917396801</c:v>
                </c:pt>
                <c:pt idx="172">
                  <c:v>0.14863015071079599</c:v>
                </c:pt>
                <c:pt idx="173">
                  <c:v>0.15042149734513</c:v>
                </c:pt>
                <c:pt idx="174">
                  <c:v>0.153431354479588</c:v>
                </c:pt>
                <c:pt idx="175">
                  <c:v>0.141316400137599</c:v>
                </c:pt>
                <c:pt idx="176">
                  <c:v>0.16989563614057099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601728"/>
        <c:axId val="514603264"/>
      </c:lineChart>
      <c:dateAx>
        <c:axId val="5146017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4603264"/>
        <c:crosses val="autoZero"/>
        <c:auto val="1"/>
        <c:lblOffset val="100"/>
        <c:baseTimeUnit val="months"/>
      </c:dateAx>
      <c:valAx>
        <c:axId val="514603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4601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Severity'!$K$1:$K$2</c:f>
              <c:strCache>
                <c:ptCount val="1"/>
                <c:pt idx="0">
                  <c:v>Severity Actural</c:v>
                </c:pt>
              </c:strCache>
            </c:strRef>
          </c:tx>
          <c:marker>
            <c:symbol val="none"/>
          </c:marker>
          <c:cat>
            <c:numRef>
              <c:f>'Total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Severity'!$K$3:$K$182</c:f>
              <c:numCache>
                <c:formatCode>General</c:formatCode>
                <c:ptCount val="180"/>
                <c:pt idx="0">
                  <c:v>0</c:v>
                </c:pt>
                <c:pt idx="1">
                  <c:v>2.7590786506693499E-2</c:v>
                </c:pt>
                <c:pt idx="2">
                  <c:v>3.9524640122287902E-3</c:v>
                </c:pt>
                <c:pt idx="3">
                  <c:v>6.8954344046968805E-2</c:v>
                </c:pt>
                <c:pt idx="4">
                  <c:v>1.3660463008684599E-2</c:v>
                </c:pt>
                <c:pt idx="5">
                  <c:v>5.41153054500619E-2</c:v>
                </c:pt>
                <c:pt idx="6">
                  <c:v>5.2913420255303198E-2</c:v>
                </c:pt>
                <c:pt idx="7">
                  <c:v>7.2307082062092298E-2</c:v>
                </c:pt>
                <c:pt idx="8">
                  <c:v>6.8594655876074898E-2</c:v>
                </c:pt>
                <c:pt idx="9">
                  <c:v>5.92184897295749E-2</c:v>
                </c:pt>
                <c:pt idx="10">
                  <c:v>6.82662904073046E-2</c:v>
                </c:pt>
                <c:pt idx="11">
                  <c:v>0.11303731630208</c:v>
                </c:pt>
                <c:pt idx="12">
                  <c:v>9.0574601066855207E-2</c:v>
                </c:pt>
                <c:pt idx="13">
                  <c:v>7.2540279661884602E-2</c:v>
                </c:pt>
                <c:pt idx="14">
                  <c:v>8.4813159237299499E-2</c:v>
                </c:pt>
                <c:pt idx="15">
                  <c:v>7.2029345091657093E-2</c:v>
                </c:pt>
                <c:pt idx="16">
                  <c:v>4.1918846230123298E-2</c:v>
                </c:pt>
                <c:pt idx="17">
                  <c:v>5.0770558612883702E-2</c:v>
                </c:pt>
                <c:pt idx="18">
                  <c:v>9.3418630186642496E-2</c:v>
                </c:pt>
                <c:pt idx="19">
                  <c:v>0.103281833934493</c:v>
                </c:pt>
                <c:pt idx="20">
                  <c:v>0.102012774360374</c:v>
                </c:pt>
                <c:pt idx="21">
                  <c:v>9.6419487157489797E-2</c:v>
                </c:pt>
                <c:pt idx="22">
                  <c:v>0.113988883751061</c:v>
                </c:pt>
                <c:pt idx="23">
                  <c:v>9.0677697619210795E-2</c:v>
                </c:pt>
                <c:pt idx="24">
                  <c:v>9.6062450206838207E-2</c:v>
                </c:pt>
                <c:pt idx="25">
                  <c:v>9.6886883854372594E-2</c:v>
                </c:pt>
                <c:pt idx="26">
                  <c:v>9.3216942826086696E-2</c:v>
                </c:pt>
                <c:pt idx="27">
                  <c:v>8.7732448817810102E-2</c:v>
                </c:pt>
                <c:pt idx="28">
                  <c:v>0.10506894548418901</c:v>
                </c:pt>
                <c:pt idx="29">
                  <c:v>8.1975139795215396E-2</c:v>
                </c:pt>
                <c:pt idx="30">
                  <c:v>0.101055539645881</c:v>
                </c:pt>
                <c:pt idx="31">
                  <c:v>0.107324956991268</c:v>
                </c:pt>
                <c:pt idx="32">
                  <c:v>0.10188165800205901</c:v>
                </c:pt>
                <c:pt idx="33">
                  <c:v>0.125723624338238</c:v>
                </c:pt>
                <c:pt idx="34">
                  <c:v>0.108391390090955</c:v>
                </c:pt>
                <c:pt idx="35">
                  <c:v>0.11689205421281</c:v>
                </c:pt>
                <c:pt idx="36">
                  <c:v>0.12672974562558301</c:v>
                </c:pt>
                <c:pt idx="37">
                  <c:v>0.10200117772891699</c:v>
                </c:pt>
                <c:pt idx="38">
                  <c:v>0.116153589137814</c:v>
                </c:pt>
                <c:pt idx="39">
                  <c:v>0.107994488850641</c:v>
                </c:pt>
                <c:pt idx="40">
                  <c:v>8.8325572803949398E-2</c:v>
                </c:pt>
                <c:pt idx="41">
                  <c:v>9.9617532711917797E-2</c:v>
                </c:pt>
                <c:pt idx="42">
                  <c:v>0.101027641573118</c:v>
                </c:pt>
                <c:pt idx="43">
                  <c:v>0.115454012000777</c:v>
                </c:pt>
                <c:pt idx="44">
                  <c:v>0.122786661249202</c:v>
                </c:pt>
                <c:pt idx="45">
                  <c:v>0.12779811565754301</c:v>
                </c:pt>
                <c:pt idx="46">
                  <c:v>0.135295808426831</c:v>
                </c:pt>
                <c:pt idx="47">
                  <c:v>0.118636357763207</c:v>
                </c:pt>
                <c:pt idx="48">
                  <c:v>0.13534898540028401</c:v>
                </c:pt>
                <c:pt idx="49">
                  <c:v>0.120538960250343</c:v>
                </c:pt>
                <c:pt idx="50">
                  <c:v>0.11288403148151401</c:v>
                </c:pt>
                <c:pt idx="51">
                  <c:v>0.143753324643145</c:v>
                </c:pt>
                <c:pt idx="52">
                  <c:v>0.139888875372295</c:v>
                </c:pt>
                <c:pt idx="53">
                  <c:v>0.135657848647708</c:v>
                </c:pt>
                <c:pt idx="54">
                  <c:v>0.146099895799812</c:v>
                </c:pt>
                <c:pt idx="55">
                  <c:v>0.14247265989701999</c:v>
                </c:pt>
                <c:pt idx="56">
                  <c:v>0.15339715767082401</c:v>
                </c:pt>
                <c:pt idx="57">
                  <c:v>0.14399935688399301</c:v>
                </c:pt>
                <c:pt idx="58">
                  <c:v>0.127364671179375</c:v>
                </c:pt>
                <c:pt idx="59">
                  <c:v>0.15448324912386699</c:v>
                </c:pt>
                <c:pt idx="60">
                  <c:v>0.16192067239972299</c:v>
                </c:pt>
                <c:pt idx="61">
                  <c:v>0.17522242360634199</c:v>
                </c:pt>
                <c:pt idx="62">
                  <c:v>0.191408571599366</c:v>
                </c:pt>
                <c:pt idx="63">
                  <c:v>0.18082162252248599</c:v>
                </c:pt>
                <c:pt idx="64">
                  <c:v>0.17507626716448499</c:v>
                </c:pt>
                <c:pt idx="65">
                  <c:v>0.19468792516093</c:v>
                </c:pt>
                <c:pt idx="66">
                  <c:v>0.19590664630282001</c:v>
                </c:pt>
                <c:pt idx="67">
                  <c:v>0.18413211868468099</c:v>
                </c:pt>
                <c:pt idx="68">
                  <c:v>0.217354432941569</c:v>
                </c:pt>
                <c:pt idx="69">
                  <c:v>0.20011929327438399</c:v>
                </c:pt>
                <c:pt idx="70">
                  <c:v>0.20558994021316501</c:v>
                </c:pt>
                <c:pt idx="71">
                  <c:v>0.20512778032460599</c:v>
                </c:pt>
                <c:pt idx="72">
                  <c:v>0.20338040737061799</c:v>
                </c:pt>
                <c:pt idx="73">
                  <c:v>0.23378443630523299</c:v>
                </c:pt>
                <c:pt idx="74">
                  <c:v>0.22465808707332999</c:v>
                </c:pt>
                <c:pt idx="75">
                  <c:v>0.19814830188358401</c:v>
                </c:pt>
                <c:pt idx="76">
                  <c:v>0.236049412179024</c:v>
                </c:pt>
                <c:pt idx="77">
                  <c:v>0.19834134347590901</c:v>
                </c:pt>
                <c:pt idx="78">
                  <c:v>0.219819260134653</c:v>
                </c:pt>
                <c:pt idx="79">
                  <c:v>0.21873290118417299</c:v>
                </c:pt>
                <c:pt idx="80">
                  <c:v>0.241303480537056</c:v>
                </c:pt>
                <c:pt idx="81">
                  <c:v>0.23642047035386299</c:v>
                </c:pt>
                <c:pt idx="82">
                  <c:v>0.245997627214702</c:v>
                </c:pt>
                <c:pt idx="83">
                  <c:v>0.205580544305074</c:v>
                </c:pt>
                <c:pt idx="84">
                  <c:v>0.20001130601815201</c:v>
                </c:pt>
                <c:pt idx="85">
                  <c:v>0.221082528894711</c:v>
                </c:pt>
                <c:pt idx="86">
                  <c:v>0.24068932117849001</c:v>
                </c:pt>
                <c:pt idx="87">
                  <c:v>0.23153904638009201</c:v>
                </c:pt>
                <c:pt idx="88">
                  <c:v>0.19446750719427899</c:v>
                </c:pt>
                <c:pt idx="89">
                  <c:v>0.21730071679652599</c:v>
                </c:pt>
                <c:pt idx="90">
                  <c:v>0.20556984291629701</c:v>
                </c:pt>
                <c:pt idx="91">
                  <c:v>0.23395440669620801</c:v>
                </c:pt>
                <c:pt idx="92">
                  <c:v>0.25649666805619897</c:v>
                </c:pt>
                <c:pt idx="93">
                  <c:v>0.25274994633057302</c:v>
                </c:pt>
                <c:pt idx="94">
                  <c:v>0.26334120263284599</c:v>
                </c:pt>
                <c:pt idx="95">
                  <c:v>0.26330944823034602</c:v>
                </c:pt>
                <c:pt idx="96">
                  <c:v>0.26397897786447899</c:v>
                </c:pt>
                <c:pt idx="97">
                  <c:v>0.25391095295080601</c:v>
                </c:pt>
                <c:pt idx="98">
                  <c:v>0.248042887598802</c:v>
                </c:pt>
                <c:pt idx="99">
                  <c:v>0.26535722446752003</c:v>
                </c:pt>
                <c:pt idx="100">
                  <c:v>0.26590190225749799</c:v>
                </c:pt>
                <c:pt idx="101">
                  <c:v>0.27095971824862602</c:v>
                </c:pt>
                <c:pt idx="102">
                  <c:v>0.26135911241820697</c:v>
                </c:pt>
                <c:pt idx="103">
                  <c:v>0.26838161211841599</c:v>
                </c:pt>
                <c:pt idx="104">
                  <c:v>0.27684978014181699</c:v>
                </c:pt>
                <c:pt idx="105">
                  <c:v>0.27951751575913902</c:v>
                </c:pt>
                <c:pt idx="106">
                  <c:v>0.29266951793691998</c:v>
                </c:pt>
                <c:pt idx="107">
                  <c:v>0.31637079199451401</c:v>
                </c:pt>
                <c:pt idx="108">
                  <c:v>0.31788698236734902</c:v>
                </c:pt>
                <c:pt idx="109">
                  <c:v>0.33147405785695</c:v>
                </c:pt>
                <c:pt idx="110">
                  <c:v>0.35229716710932302</c:v>
                </c:pt>
                <c:pt idx="111">
                  <c:v>0.34708824008454198</c:v>
                </c:pt>
                <c:pt idx="112">
                  <c:v>0.35483227830312802</c:v>
                </c:pt>
                <c:pt idx="113">
                  <c:v>0.37027565408324298</c:v>
                </c:pt>
                <c:pt idx="114">
                  <c:v>0.35252246163168099</c:v>
                </c:pt>
                <c:pt idx="115">
                  <c:v>0.36601740361534901</c:v>
                </c:pt>
                <c:pt idx="116">
                  <c:v>0.38547820827005203</c:v>
                </c:pt>
                <c:pt idx="117">
                  <c:v>0.37908919740447999</c:v>
                </c:pt>
                <c:pt idx="118">
                  <c:v>0.36316199276746203</c:v>
                </c:pt>
                <c:pt idx="119">
                  <c:v>0.37525024533568702</c:v>
                </c:pt>
                <c:pt idx="120">
                  <c:v>0.38435498731022</c:v>
                </c:pt>
                <c:pt idx="121">
                  <c:v>0.38733432595501999</c:v>
                </c:pt>
                <c:pt idx="122">
                  <c:v>0.39108372444932799</c:v>
                </c:pt>
                <c:pt idx="123">
                  <c:v>0.40521351166305603</c:v>
                </c:pt>
                <c:pt idx="124">
                  <c:v>0.39499470772058598</c:v>
                </c:pt>
                <c:pt idx="125">
                  <c:v>0.40795863935496202</c:v>
                </c:pt>
                <c:pt idx="126">
                  <c:v>0.42536013945248902</c:v>
                </c:pt>
                <c:pt idx="127">
                  <c:v>0.42695124824448899</c:v>
                </c:pt>
                <c:pt idx="128">
                  <c:v>0.43802416486463602</c:v>
                </c:pt>
                <c:pt idx="129">
                  <c:v>0.42796507393312999</c:v>
                </c:pt>
                <c:pt idx="130">
                  <c:v>0.43436719620650399</c:v>
                </c:pt>
                <c:pt idx="131">
                  <c:v>0.44776967926857802</c:v>
                </c:pt>
                <c:pt idx="132">
                  <c:v>0.46173866946178099</c:v>
                </c:pt>
                <c:pt idx="133">
                  <c:v>0.47015161820177298</c:v>
                </c:pt>
                <c:pt idx="134">
                  <c:v>0.47344944654426502</c:v>
                </c:pt>
                <c:pt idx="135">
                  <c:v>0.46962112625006203</c:v>
                </c:pt>
                <c:pt idx="136">
                  <c:v>0.47034188673594901</c:v>
                </c:pt>
                <c:pt idx="137">
                  <c:v>0.46861231183382002</c:v>
                </c:pt>
                <c:pt idx="138">
                  <c:v>0.476834740325773</c:v>
                </c:pt>
                <c:pt idx="139">
                  <c:v>0.47600245821649101</c:v>
                </c:pt>
                <c:pt idx="140">
                  <c:v>0.477204909588403</c:v>
                </c:pt>
                <c:pt idx="141">
                  <c:v>0.47564220296717602</c:v>
                </c:pt>
                <c:pt idx="142">
                  <c:v>0.478546569954311</c:v>
                </c:pt>
                <c:pt idx="143">
                  <c:v>0.47295112181208199</c:v>
                </c:pt>
                <c:pt idx="144">
                  <c:v>0.49401478573541402</c:v>
                </c:pt>
                <c:pt idx="145">
                  <c:v>0.48262741232398798</c:v>
                </c:pt>
                <c:pt idx="146">
                  <c:v>0.477421075953192</c:v>
                </c:pt>
                <c:pt idx="147">
                  <c:v>0.46722431790173702</c:v>
                </c:pt>
                <c:pt idx="148">
                  <c:v>0.45855758029111499</c:v>
                </c:pt>
                <c:pt idx="149">
                  <c:v>0.46506674352670502</c:v>
                </c:pt>
                <c:pt idx="150">
                  <c:v>0.45783569421503001</c:v>
                </c:pt>
                <c:pt idx="151">
                  <c:v>0.45407687254649098</c:v>
                </c:pt>
                <c:pt idx="152">
                  <c:v>0.447982460362706</c:v>
                </c:pt>
                <c:pt idx="153">
                  <c:v>0.45423266740197998</c:v>
                </c:pt>
                <c:pt idx="154">
                  <c:v>0.44195051851779599</c:v>
                </c:pt>
                <c:pt idx="155">
                  <c:v>0.43730214549842</c:v>
                </c:pt>
                <c:pt idx="156">
                  <c:v>0.453579417747066</c:v>
                </c:pt>
                <c:pt idx="157">
                  <c:v>0.44008615705189602</c:v>
                </c:pt>
                <c:pt idx="158">
                  <c:v>0.44039993756868401</c:v>
                </c:pt>
                <c:pt idx="159">
                  <c:v>0.43941525444092</c:v>
                </c:pt>
                <c:pt idx="160">
                  <c:v>0.445146750062267</c:v>
                </c:pt>
                <c:pt idx="161">
                  <c:v>0.43932883313055798</c:v>
                </c:pt>
                <c:pt idx="162">
                  <c:v>0.43629065302617198</c:v>
                </c:pt>
                <c:pt idx="163">
                  <c:v>0.44392267810443098</c:v>
                </c:pt>
                <c:pt idx="164">
                  <c:v>0.4449358126047</c:v>
                </c:pt>
                <c:pt idx="165">
                  <c:v>0.46339124119261899</c:v>
                </c:pt>
                <c:pt idx="166">
                  <c:v>0.458753257271448</c:v>
                </c:pt>
                <c:pt idx="167">
                  <c:v>0.46564174153014498</c:v>
                </c:pt>
                <c:pt idx="168">
                  <c:v>0.48751093327370798</c:v>
                </c:pt>
                <c:pt idx="169">
                  <c:v>0.49122021053574899</c:v>
                </c:pt>
                <c:pt idx="170">
                  <c:v>0.48475563946415501</c:v>
                </c:pt>
                <c:pt idx="171">
                  <c:v>0.47716415676011298</c:v>
                </c:pt>
                <c:pt idx="172">
                  <c:v>0.48348106201653401</c:v>
                </c:pt>
                <c:pt idx="173">
                  <c:v>0.48563867947353301</c:v>
                </c:pt>
                <c:pt idx="174">
                  <c:v>0.50188818166105098</c:v>
                </c:pt>
                <c:pt idx="175">
                  <c:v>0.51097853777758395</c:v>
                </c:pt>
                <c:pt idx="176">
                  <c:v>0.55379384906204099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Severity'!$L$1:$L$2</c:f>
              <c:strCache>
                <c:ptCount val="1"/>
                <c:pt idx="0">
                  <c:v>Severity Estim</c:v>
                </c:pt>
              </c:strCache>
            </c:strRef>
          </c:tx>
          <c:marker>
            <c:symbol val="none"/>
          </c:marker>
          <c:cat>
            <c:numRef>
              <c:f>'Total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Severity'!$L$3:$L$182</c:f>
              <c:numCache>
                <c:formatCode>General</c:formatCode>
                <c:ptCount val="180"/>
                <c:pt idx="0">
                  <c:v>6.18063824165003E-2</c:v>
                </c:pt>
                <c:pt idx="1">
                  <c:v>0.35271778320735597</c:v>
                </c:pt>
                <c:pt idx="2">
                  <c:v>0.13732166389271899</c:v>
                </c:pt>
                <c:pt idx="3">
                  <c:v>0.174907580545134</c:v>
                </c:pt>
                <c:pt idx="4">
                  <c:v>0.13096753487334001</c:v>
                </c:pt>
                <c:pt idx="5">
                  <c:v>0.14862685035970599</c:v>
                </c:pt>
                <c:pt idx="6">
                  <c:v>0.233813986894188</c:v>
                </c:pt>
                <c:pt idx="7">
                  <c:v>0.130046146973502</c:v>
                </c:pt>
                <c:pt idx="8">
                  <c:v>0.10547459686746501</c:v>
                </c:pt>
                <c:pt idx="9">
                  <c:v>0.16527549884896101</c:v>
                </c:pt>
                <c:pt idx="10">
                  <c:v>0.17472266211871801</c:v>
                </c:pt>
                <c:pt idx="11">
                  <c:v>0.243401811376704</c:v>
                </c:pt>
                <c:pt idx="12">
                  <c:v>0.26039827711229302</c:v>
                </c:pt>
                <c:pt idx="13">
                  <c:v>0.193884704773362</c:v>
                </c:pt>
                <c:pt idx="14">
                  <c:v>0.22951225320347601</c:v>
                </c:pt>
                <c:pt idx="15">
                  <c:v>0.28393176817594901</c:v>
                </c:pt>
                <c:pt idx="16">
                  <c:v>0.25073944922213298</c:v>
                </c:pt>
                <c:pt idx="17">
                  <c:v>0.25888020732664302</c:v>
                </c:pt>
                <c:pt idx="18">
                  <c:v>0.25034123351290899</c:v>
                </c:pt>
                <c:pt idx="19">
                  <c:v>0.26599803271594402</c:v>
                </c:pt>
                <c:pt idx="20">
                  <c:v>0.315844823071673</c:v>
                </c:pt>
                <c:pt idx="21">
                  <c:v>0.297462620022441</c:v>
                </c:pt>
                <c:pt idx="22">
                  <c:v>0.33257221633953699</c:v>
                </c:pt>
                <c:pt idx="23">
                  <c:v>0.308005691101221</c:v>
                </c:pt>
                <c:pt idx="24">
                  <c:v>0.294266075292344</c:v>
                </c:pt>
                <c:pt idx="25">
                  <c:v>0.28332870602147397</c:v>
                </c:pt>
                <c:pt idx="26">
                  <c:v>0.290836363008873</c:v>
                </c:pt>
                <c:pt idx="27">
                  <c:v>0.27882933616049599</c:v>
                </c:pt>
                <c:pt idx="28">
                  <c:v>0.31437348003490001</c:v>
                </c:pt>
                <c:pt idx="29">
                  <c:v>0.30807380066903001</c:v>
                </c:pt>
                <c:pt idx="30">
                  <c:v>0.30875568786370999</c:v>
                </c:pt>
                <c:pt idx="31">
                  <c:v>0.31806656520707</c:v>
                </c:pt>
                <c:pt idx="32">
                  <c:v>0.33612162619250302</c:v>
                </c:pt>
                <c:pt idx="33">
                  <c:v>0.335546047148916</c:v>
                </c:pt>
                <c:pt idx="34">
                  <c:v>0.33728489846802601</c:v>
                </c:pt>
                <c:pt idx="35">
                  <c:v>0.34810820161184602</c:v>
                </c:pt>
                <c:pt idx="36">
                  <c:v>0.32569279884632601</c:v>
                </c:pt>
                <c:pt idx="37">
                  <c:v>0.32169796081927099</c:v>
                </c:pt>
                <c:pt idx="38">
                  <c:v>0.33362283410159099</c:v>
                </c:pt>
                <c:pt idx="39">
                  <c:v>0.33402750692531402</c:v>
                </c:pt>
                <c:pt idx="40">
                  <c:v>0.31243312707165999</c:v>
                </c:pt>
                <c:pt idx="41">
                  <c:v>0.34261423609692798</c:v>
                </c:pt>
                <c:pt idx="42">
                  <c:v>0.30174531224386603</c:v>
                </c:pt>
                <c:pt idx="43">
                  <c:v>0.32209237860346102</c:v>
                </c:pt>
                <c:pt idx="44">
                  <c:v>0.33385575966150499</c:v>
                </c:pt>
                <c:pt idx="45">
                  <c:v>0.33595163783924697</c:v>
                </c:pt>
                <c:pt idx="46">
                  <c:v>0.34056825860296602</c:v>
                </c:pt>
                <c:pt idx="47">
                  <c:v>0.328132994101418</c:v>
                </c:pt>
                <c:pt idx="48">
                  <c:v>0.34581432555288599</c:v>
                </c:pt>
                <c:pt idx="49">
                  <c:v>0.319713167929779</c:v>
                </c:pt>
                <c:pt idx="50">
                  <c:v>0.33383679443789899</c:v>
                </c:pt>
                <c:pt idx="51">
                  <c:v>0.32888605997812298</c:v>
                </c:pt>
                <c:pt idx="52">
                  <c:v>0.328131638332679</c:v>
                </c:pt>
                <c:pt idx="53">
                  <c:v>0.32057083174330497</c:v>
                </c:pt>
                <c:pt idx="54">
                  <c:v>0.31619629671995497</c:v>
                </c:pt>
                <c:pt idx="55">
                  <c:v>0.32279266766979398</c:v>
                </c:pt>
                <c:pt idx="56">
                  <c:v>0.32458738026437001</c:v>
                </c:pt>
                <c:pt idx="57">
                  <c:v>0.33432942337649002</c:v>
                </c:pt>
                <c:pt idx="58">
                  <c:v>0.32200429801524599</c:v>
                </c:pt>
                <c:pt idx="59">
                  <c:v>0.34160154352295502</c:v>
                </c:pt>
                <c:pt idx="60">
                  <c:v>0.332206892510369</c:v>
                </c:pt>
                <c:pt idx="61">
                  <c:v>0.34538849078228601</c:v>
                </c:pt>
                <c:pt idx="62">
                  <c:v>0.35427704983462899</c:v>
                </c:pt>
                <c:pt idx="63">
                  <c:v>0.32301266940248202</c:v>
                </c:pt>
                <c:pt idx="64">
                  <c:v>0.32980696521769298</c:v>
                </c:pt>
                <c:pt idx="65">
                  <c:v>0.33810931694727903</c:v>
                </c:pt>
                <c:pt idx="66">
                  <c:v>0.32936059759352898</c:v>
                </c:pt>
                <c:pt idx="67">
                  <c:v>0.33164261676800799</c:v>
                </c:pt>
                <c:pt idx="68">
                  <c:v>0.32562922128904598</c:v>
                </c:pt>
                <c:pt idx="69">
                  <c:v>0.33781865661191401</c:v>
                </c:pt>
                <c:pt idx="70">
                  <c:v>0.33253932820566201</c:v>
                </c:pt>
                <c:pt idx="71">
                  <c:v>0.33169503757468299</c:v>
                </c:pt>
                <c:pt idx="72">
                  <c:v>0.32466276874639199</c:v>
                </c:pt>
                <c:pt idx="73">
                  <c:v>0.35168863309283999</c:v>
                </c:pt>
                <c:pt idx="74">
                  <c:v>0.35049067670359202</c:v>
                </c:pt>
                <c:pt idx="75">
                  <c:v>0.33647675478011901</c:v>
                </c:pt>
                <c:pt idx="76">
                  <c:v>0.35822094647351299</c:v>
                </c:pt>
                <c:pt idx="77">
                  <c:v>0.33987944936352699</c:v>
                </c:pt>
                <c:pt idx="78">
                  <c:v>0.35417490639982602</c:v>
                </c:pt>
                <c:pt idx="79">
                  <c:v>0.36362904007487501</c:v>
                </c:pt>
                <c:pt idx="80">
                  <c:v>0.37018438676958798</c:v>
                </c:pt>
                <c:pt idx="81">
                  <c:v>0.37873655219443503</c:v>
                </c:pt>
                <c:pt idx="82">
                  <c:v>0.37434969393551099</c:v>
                </c:pt>
                <c:pt idx="83">
                  <c:v>0.37509495915720997</c:v>
                </c:pt>
                <c:pt idx="84">
                  <c:v>0.35998046777953802</c:v>
                </c:pt>
                <c:pt idx="85">
                  <c:v>0.372599940219631</c:v>
                </c:pt>
                <c:pt idx="86">
                  <c:v>0.38894857329596</c:v>
                </c:pt>
                <c:pt idx="87">
                  <c:v>0.38611246071567301</c:v>
                </c:pt>
                <c:pt idx="88">
                  <c:v>0.377909171086312</c:v>
                </c:pt>
                <c:pt idx="89">
                  <c:v>0.38178004586937703</c:v>
                </c:pt>
                <c:pt idx="90">
                  <c:v>0.38440907780804701</c:v>
                </c:pt>
                <c:pt idx="91">
                  <c:v>0.402254580486826</c:v>
                </c:pt>
                <c:pt idx="92">
                  <c:v>0.41458420875464902</c:v>
                </c:pt>
                <c:pt idx="93">
                  <c:v>0.41157393432830702</c:v>
                </c:pt>
                <c:pt idx="94">
                  <c:v>0.42780144088305599</c:v>
                </c:pt>
                <c:pt idx="95">
                  <c:v>0.437781579478557</c:v>
                </c:pt>
                <c:pt idx="96">
                  <c:v>0.43650023696027601</c:v>
                </c:pt>
                <c:pt idx="97">
                  <c:v>0.42040764131594999</c:v>
                </c:pt>
                <c:pt idx="98">
                  <c:v>0.43148599969027901</c:v>
                </c:pt>
                <c:pt idx="99">
                  <c:v>0.43547989359744199</c:v>
                </c:pt>
                <c:pt idx="100">
                  <c:v>0.44309744791203298</c:v>
                </c:pt>
                <c:pt idx="101">
                  <c:v>0.44195865227724901</c:v>
                </c:pt>
                <c:pt idx="102">
                  <c:v>0.44218907942118602</c:v>
                </c:pt>
                <c:pt idx="103">
                  <c:v>0.44006043579041199</c:v>
                </c:pt>
                <c:pt idx="104">
                  <c:v>0.45535350545626402</c:v>
                </c:pt>
                <c:pt idx="105">
                  <c:v>0.45430706888668998</c:v>
                </c:pt>
                <c:pt idx="106">
                  <c:v>0.446205468495877</c:v>
                </c:pt>
                <c:pt idx="107">
                  <c:v>0.46450711288135998</c:v>
                </c:pt>
                <c:pt idx="108">
                  <c:v>0.46022387677714399</c:v>
                </c:pt>
                <c:pt idx="109">
                  <c:v>0.47450685095277001</c:v>
                </c:pt>
                <c:pt idx="110">
                  <c:v>0.47939237329968098</c:v>
                </c:pt>
                <c:pt idx="111">
                  <c:v>0.47693775388729598</c:v>
                </c:pt>
                <c:pt idx="112">
                  <c:v>0.46881178551424002</c:v>
                </c:pt>
                <c:pt idx="113">
                  <c:v>0.47505195119405802</c:v>
                </c:pt>
                <c:pt idx="114">
                  <c:v>0.471727508552305</c:v>
                </c:pt>
                <c:pt idx="115">
                  <c:v>0.47537989312053203</c:v>
                </c:pt>
                <c:pt idx="116">
                  <c:v>0.47894220435040702</c:v>
                </c:pt>
                <c:pt idx="117">
                  <c:v>0.48411454436715901</c:v>
                </c:pt>
                <c:pt idx="118">
                  <c:v>0.47128441409217098</c:v>
                </c:pt>
                <c:pt idx="119">
                  <c:v>0.47542415547056199</c:v>
                </c:pt>
                <c:pt idx="120">
                  <c:v>0.47693354923265502</c:v>
                </c:pt>
                <c:pt idx="121">
                  <c:v>0.47437046447327602</c:v>
                </c:pt>
                <c:pt idx="122">
                  <c:v>0.48035441554012998</c:v>
                </c:pt>
                <c:pt idx="123">
                  <c:v>0.47557680852428003</c:v>
                </c:pt>
                <c:pt idx="124">
                  <c:v>0.474880024579592</c:v>
                </c:pt>
                <c:pt idx="125">
                  <c:v>0.45967204518795202</c:v>
                </c:pt>
                <c:pt idx="126">
                  <c:v>0.47314381097056701</c:v>
                </c:pt>
                <c:pt idx="127">
                  <c:v>0.47285652089138303</c:v>
                </c:pt>
                <c:pt idx="128">
                  <c:v>0.47618496092360002</c:v>
                </c:pt>
                <c:pt idx="129">
                  <c:v>0.46791121607178598</c:v>
                </c:pt>
                <c:pt idx="130">
                  <c:v>0.46534031796403202</c:v>
                </c:pt>
                <c:pt idx="131">
                  <c:v>0.46623766274362399</c:v>
                </c:pt>
                <c:pt idx="132">
                  <c:v>0.47422299244105698</c:v>
                </c:pt>
                <c:pt idx="133">
                  <c:v>0.48149718359159399</c:v>
                </c:pt>
                <c:pt idx="134">
                  <c:v>0.48830190044077099</c:v>
                </c:pt>
                <c:pt idx="135">
                  <c:v>0.479090717594293</c:v>
                </c:pt>
                <c:pt idx="136">
                  <c:v>0.47656577849298198</c:v>
                </c:pt>
                <c:pt idx="137">
                  <c:v>0.468792129123691</c:v>
                </c:pt>
                <c:pt idx="138">
                  <c:v>0.47352231537832401</c:v>
                </c:pt>
                <c:pt idx="139">
                  <c:v>0.46768789527265098</c:v>
                </c:pt>
                <c:pt idx="140">
                  <c:v>0.46426864754434499</c:v>
                </c:pt>
                <c:pt idx="141">
                  <c:v>0.46982744920429798</c:v>
                </c:pt>
                <c:pt idx="142">
                  <c:v>0.471304026633171</c:v>
                </c:pt>
                <c:pt idx="143">
                  <c:v>0.46860275347006403</c:v>
                </c:pt>
                <c:pt idx="144">
                  <c:v>0.47867314341129003</c:v>
                </c:pt>
                <c:pt idx="145">
                  <c:v>0.46796644179529101</c:v>
                </c:pt>
                <c:pt idx="146">
                  <c:v>0.47419629538313302</c:v>
                </c:pt>
                <c:pt idx="147">
                  <c:v>0.46081805627698802</c:v>
                </c:pt>
                <c:pt idx="148">
                  <c:v>0.45764801976536501</c:v>
                </c:pt>
                <c:pt idx="149">
                  <c:v>0.45506660125256099</c:v>
                </c:pt>
                <c:pt idx="150">
                  <c:v>0.45189408438811302</c:v>
                </c:pt>
                <c:pt idx="151">
                  <c:v>0.44527556928665302</c:v>
                </c:pt>
                <c:pt idx="152">
                  <c:v>0.44281262584138498</c:v>
                </c:pt>
                <c:pt idx="153">
                  <c:v>0.44186095614973098</c:v>
                </c:pt>
                <c:pt idx="154">
                  <c:v>0.432141208282595</c:v>
                </c:pt>
                <c:pt idx="155">
                  <c:v>0.42273436564371902</c:v>
                </c:pt>
                <c:pt idx="156">
                  <c:v>0.43607002315417098</c:v>
                </c:pt>
                <c:pt idx="157">
                  <c:v>0.422502705110609</c:v>
                </c:pt>
                <c:pt idx="158">
                  <c:v>0.42628621962061503</c:v>
                </c:pt>
                <c:pt idx="159">
                  <c:v>0.41529224487531502</c:v>
                </c:pt>
                <c:pt idx="160">
                  <c:v>0.42144611766312601</c:v>
                </c:pt>
                <c:pt idx="161">
                  <c:v>0.41981708687498898</c:v>
                </c:pt>
                <c:pt idx="162">
                  <c:v>0.42439101543534302</c:v>
                </c:pt>
                <c:pt idx="163">
                  <c:v>0.43463992415012398</c:v>
                </c:pt>
                <c:pt idx="164">
                  <c:v>0.432210198046941</c:v>
                </c:pt>
                <c:pt idx="165">
                  <c:v>0.45085316572652401</c:v>
                </c:pt>
                <c:pt idx="166">
                  <c:v>0.44409627259200402</c:v>
                </c:pt>
                <c:pt idx="167">
                  <c:v>0.459583391822524</c:v>
                </c:pt>
                <c:pt idx="168">
                  <c:v>0.48409767384950603</c:v>
                </c:pt>
                <c:pt idx="169">
                  <c:v>0.47760452926264602</c:v>
                </c:pt>
                <c:pt idx="170">
                  <c:v>0.48125347426246001</c:v>
                </c:pt>
                <c:pt idx="171">
                  <c:v>0.47682999501204898</c:v>
                </c:pt>
                <c:pt idx="172">
                  <c:v>0.481493174827685</c:v>
                </c:pt>
                <c:pt idx="173">
                  <c:v>0.47998169941637903</c:v>
                </c:pt>
                <c:pt idx="174">
                  <c:v>0.49820136447330499</c:v>
                </c:pt>
                <c:pt idx="175">
                  <c:v>0.538812496108795</c:v>
                </c:pt>
                <c:pt idx="176">
                  <c:v>0.50558790726011105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763328"/>
        <c:axId val="508248448"/>
      </c:lineChart>
      <c:dateAx>
        <c:axId val="5077633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8248448"/>
        <c:crosses val="autoZero"/>
        <c:auto val="1"/>
        <c:lblOffset val="100"/>
        <c:baseTimeUnit val="months"/>
      </c:dateAx>
      <c:valAx>
        <c:axId val="508248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77633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Severity'!$I$1:$I$2</c:f>
              <c:strCache>
                <c:ptCount val="1"/>
                <c:pt idx="0">
                  <c:v>Total Loss Actural</c:v>
                </c:pt>
              </c:strCache>
            </c:strRef>
          </c:tx>
          <c:marker>
            <c:symbol val="none"/>
          </c:marker>
          <c:cat>
            <c:numRef>
              <c:f>'Total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Severity'!$I$3:$I$182</c:f>
              <c:numCache>
                <c:formatCode>General</c:formatCode>
                <c:ptCount val="180"/>
                <c:pt idx="0">
                  <c:v>0</c:v>
                </c:pt>
                <c:pt idx="1">
                  <c:v>4998.6314081918599</c:v>
                </c:pt>
                <c:pt idx="2">
                  <c:v>333.78215160281098</c:v>
                </c:pt>
                <c:pt idx="3">
                  <c:v>14609.3115452327</c:v>
                </c:pt>
                <c:pt idx="4">
                  <c:v>720.40120483328099</c:v>
                </c:pt>
                <c:pt idx="5">
                  <c:v>5351.8579978547696</c:v>
                </c:pt>
                <c:pt idx="6">
                  <c:v>5182.4989689301801</c:v>
                </c:pt>
                <c:pt idx="7">
                  <c:v>10219.5352579633</c:v>
                </c:pt>
                <c:pt idx="8">
                  <c:v>6686.9857256148398</c:v>
                </c:pt>
                <c:pt idx="9">
                  <c:v>8298.8167467802996</c:v>
                </c:pt>
                <c:pt idx="10">
                  <c:v>7805.9859859230301</c:v>
                </c:pt>
                <c:pt idx="11">
                  <c:v>15005.8770947598</c:v>
                </c:pt>
                <c:pt idx="12">
                  <c:v>11102.142954025499</c:v>
                </c:pt>
                <c:pt idx="13">
                  <c:v>7534.5670959506797</c:v>
                </c:pt>
                <c:pt idx="14">
                  <c:v>10327.7053190837</c:v>
                </c:pt>
                <c:pt idx="15">
                  <c:v>7107.3901145806003</c:v>
                </c:pt>
                <c:pt idx="16">
                  <c:v>5382.87777666908</c:v>
                </c:pt>
                <c:pt idx="17">
                  <c:v>5996.8350240215304</c:v>
                </c:pt>
                <c:pt idx="18">
                  <c:v>13053.2744021566</c:v>
                </c:pt>
                <c:pt idx="19">
                  <c:v>10768.085461151401</c:v>
                </c:pt>
                <c:pt idx="20">
                  <c:v>10092.716410347501</c:v>
                </c:pt>
                <c:pt idx="21">
                  <c:v>11146.781095516601</c:v>
                </c:pt>
                <c:pt idx="22">
                  <c:v>12716.7676794168</c:v>
                </c:pt>
                <c:pt idx="23">
                  <c:v>11261.065578736399</c:v>
                </c:pt>
                <c:pt idx="24">
                  <c:v>10384.5048044002</c:v>
                </c:pt>
                <c:pt idx="25">
                  <c:v>11016.080048273399</c:v>
                </c:pt>
                <c:pt idx="26">
                  <c:v>10914.7415268076</c:v>
                </c:pt>
                <c:pt idx="27">
                  <c:v>9776.1142654672694</c:v>
                </c:pt>
                <c:pt idx="28">
                  <c:v>11175.0389697543</c:v>
                </c:pt>
                <c:pt idx="29">
                  <c:v>8714.7209408368599</c:v>
                </c:pt>
                <c:pt idx="30">
                  <c:v>10324.4287072388</c:v>
                </c:pt>
                <c:pt idx="31">
                  <c:v>10493.575376552501</c:v>
                </c:pt>
                <c:pt idx="32">
                  <c:v>11111.7331257981</c:v>
                </c:pt>
                <c:pt idx="33">
                  <c:v>13275.2983827843</c:v>
                </c:pt>
                <c:pt idx="34">
                  <c:v>11515.552009442101</c:v>
                </c:pt>
                <c:pt idx="35">
                  <c:v>12995.9628478384</c:v>
                </c:pt>
                <c:pt idx="36">
                  <c:v>13781.063058387699</c:v>
                </c:pt>
                <c:pt idx="37">
                  <c:v>10388.0747091578</c:v>
                </c:pt>
                <c:pt idx="38">
                  <c:v>13363.871697958701</c:v>
                </c:pt>
                <c:pt idx="39">
                  <c:v>11740.894522079399</c:v>
                </c:pt>
                <c:pt idx="40">
                  <c:v>10389.8757902056</c:v>
                </c:pt>
                <c:pt idx="41">
                  <c:v>10975.627737475799</c:v>
                </c:pt>
                <c:pt idx="42">
                  <c:v>11316.430380130199</c:v>
                </c:pt>
                <c:pt idx="43">
                  <c:v>12363.200796209199</c:v>
                </c:pt>
                <c:pt idx="44">
                  <c:v>13393.0963286728</c:v>
                </c:pt>
                <c:pt idx="45">
                  <c:v>14029.599569403201</c:v>
                </c:pt>
                <c:pt idx="46">
                  <c:v>13924.9225036231</c:v>
                </c:pt>
                <c:pt idx="47">
                  <c:v>13115.644879978199</c:v>
                </c:pt>
                <c:pt idx="48">
                  <c:v>13482.081716517099</c:v>
                </c:pt>
                <c:pt idx="49">
                  <c:v>13812.792673452999</c:v>
                </c:pt>
                <c:pt idx="50">
                  <c:v>11981.182146515601</c:v>
                </c:pt>
                <c:pt idx="51">
                  <c:v>15858.577793395099</c:v>
                </c:pt>
                <c:pt idx="52">
                  <c:v>16136.997491202899</c:v>
                </c:pt>
                <c:pt idx="53">
                  <c:v>14592.5863373967</c:v>
                </c:pt>
                <c:pt idx="54">
                  <c:v>16610.567041672599</c:v>
                </c:pt>
                <c:pt idx="55">
                  <c:v>15261.880159594401</c:v>
                </c:pt>
                <c:pt idx="56">
                  <c:v>15391.957601583401</c:v>
                </c:pt>
                <c:pt idx="57">
                  <c:v>15220.1107187733</c:v>
                </c:pt>
                <c:pt idx="58">
                  <c:v>13637.7687781121</c:v>
                </c:pt>
                <c:pt idx="59">
                  <c:v>16391.0429447571</c:v>
                </c:pt>
                <c:pt idx="60">
                  <c:v>17682.931371526302</c:v>
                </c:pt>
                <c:pt idx="61">
                  <c:v>18657.167659318198</c:v>
                </c:pt>
                <c:pt idx="62">
                  <c:v>19764.165810263599</c:v>
                </c:pt>
                <c:pt idx="63">
                  <c:v>18313.845900632499</c:v>
                </c:pt>
                <c:pt idx="64">
                  <c:v>17649.061944680001</c:v>
                </c:pt>
                <c:pt idx="65">
                  <c:v>20728.327095311801</c:v>
                </c:pt>
                <c:pt idx="66">
                  <c:v>20018.926654380099</c:v>
                </c:pt>
                <c:pt idx="67">
                  <c:v>18398.7187423912</c:v>
                </c:pt>
                <c:pt idx="68">
                  <c:v>22981.356996988401</c:v>
                </c:pt>
                <c:pt idx="69">
                  <c:v>19514.978271823202</c:v>
                </c:pt>
                <c:pt idx="70">
                  <c:v>21039.578439585101</c:v>
                </c:pt>
                <c:pt idx="71">
                  <c:v>20337.4182594341</c:v>
                </c:pt>
                <c:pt idx="72">
                  <c:v>21232.131853691499</c:v>
                </c:pt>
                <c:pt idx="73">
                  <c:v>24437.7016465493</c:v>
                </c:pt>
                <c:pt idx="74">
                  <c:v>21936.1409622506</c:v>
                </c:pt>
                <c:pt idx="75">
                  <c:v>22272.734579813201</c:v>
                </c:pt>
                <c:pt idx="76">
                  <c:v>23855.607965584899</c:v>
                </c:pt>
                <c:pt idx="77">
                  <c:v>20137.579790415701</c:v>
                </c:pt>
                <c:pt idx="78">
                  <c:v>25252.392123107202</c:v>
                </c:pt>
                <c:pt idx="79">
                  <c:v>23708.396356385299</c:v>
                </c:pt>
                <c:pt idx="80">
                  <c:v>23924.317834223799</c:v>
                </c:pt>
                <c:pt idx="81">
                  <c:v>25361.536076855598</c:v>
                </c:pt>
                <c:pt idx="82">
                  <c:v>26022.880261493301</c:v>
                </c:pt>
                <c:pt idx="83">
                  <c:v>21917.650580537898</c:v>
                </c:pt>
                <c:pt idx="84">
                  <c:v>22835.9947995738</c:v>
                </c:pt>
                <c:pt idx="85">
                  <c:v>25057.612254129799</c:v>
                </c:pt>
                <c:pt idx="86">
                  <c:v>25686.700161757501</c:v>
                </c:pt>
                <c:pt idx="87">
                  <c:v>25520.2701031871</c:v>
                </c:pt>
                <c:pt idx="88">
                  <c:v>22850.749988213502</c:v>
                </c:pt>
                <c:pt idx="89">
                  <c:v>23725.8796513134</c:v>
                </c:pt>
                <c:pt idx="90">
                  <c:v>22567.8577944934</c:v>
                </c:pt>
                <c:pt idx="91">
                  <c:v>27271.847296010299</c:v>
                </c:pt>
                <c:pt idx="92">
                  <c:v>28680.0113348866</c:v>
                </c:pt>
                <c:pt idx="93">
                  <c:v>30941.3179053885</c:v>
                </c:pt>
                <c:pt idx="94">
                  <c:v>32174.56721515</c:v>
                </c:pt>
                <c:pt idx="95">
                  <c:v>35266.029024308402</c:v>
                </c:pt>
                <c:pt idx="96">
                  <c:v>36417.518441525397</c:v>
                </c:pt>
                <c:pt idx="97">
                  <c:v>36790.4388674168</c:v>
                </c:pt>
                <c:pt idx="98">
                  <c:v>36564.123107821797</c:v>
                </c:pt>
                <c:pt idx="99">
                  <c:v>40464.853925966599</c:v>
                </c:pt>
                <c:pt idx="100">
                  <c:v>43836.978688424198</c:v>
                </c:pt>
                <c:pt idx="101">
                  <c:v>47053.345030317003</c:v>
                </c:pt>
                <c:pt idx="102">
                  <c:v>45203.094273456998</c:v>
                </c:pt>
                <c:pt idx="103">
                  <c:v>49133.980225031002</c:v>
                </c:pt>
                <c:pt idx="104">
                  <c:v>49931.9299599898</c:v>
                </c:pt>
                <c:pt idx="105">
                  <c:v>54482.427633365704</c:v>
                </c:pt>
                <c:pt idx="106">
                  <c:v>56434.866150962298</c:v>
                </c:pt>
                <c:pt idx="107">
                  <c:v>61674.3109369761</c:v>
                </c:pt>
                <c:pt idx="108">
                  <c:v>64761.031405264199</c:v>
                </c:pt>
                <c:pt idx="109">
                  <c:v>68009.674425967794</c:v>
                </c:pt>
                <c:pt idx="110">
                  <c:v>72466.616104129804</c:v>
                </c:pt>
                <c:pt idx="111">
                  <c:v>71594.598806027701</c:v>
                </c:pt>
                <c:pt idx="112">
                  <c:v>76727.100319661695</c:v>
                </c:pt>
                <c:pt idx="113">
                  <c:v>79204.159533915299</c:v>
                </c:pt>
                <c:pt idx="114">
                  <c:v>76557.934485621998</c:v>
                </c:pt>
                <c:pt idx="115">
                  <c:v>79404.996403743906</c:v>
                </c:pt>
                <c:pt idx="116">
                  <c:v>81895.599347097494</c:v>
                </c:pt>
                <c:pt idx="117">
                  <c:v>79831.646649537899</c:v>
                </c:pt>
                <c:pt idx="118">
                  <c:v>78158.716660252903</c:v>
                </c:pt>
                <c:pt idx="119">
                  <c:v>81020.112665491601</c:v>
                </c:pt>
                <c:pt idx="120">
                  <c:v>82784.960009943301</c:v>
                </c:pt>
                <c:pt idx="121">
                  <c:v>83134.528619958102</c:v>
                </c:pt>
                <c:pt idx="122">
                  <c:v>84150.787298187599</c:v>
                </c:pt>
                <c:pt idx="123">
                  <c:v>88105.483191313906</c:v>
                </c:pt>
                <c:pt idx="124">
                  <c:v>84747.436790257401</c:v>
                </c:pt>
                <c:pt idx="125">
                  <c:v>91286.398155742994</c:v>
                </c:pt>
                <c:pt idx="126">
                  <c:v>94551.542778951305</c:v>
                </c:pt>
                <c:pt idx="127">
                  <c:v>92833.810205497197</c:v>
                </c:pt>
                <c:pt idx="128">
                  <c:v>94518.698839001707</c:v>
                </c:pt>
                <c:pt idx="129">
                  <c:v>93929.165125812404</c:v>
                </c:pt>
                <c:pt idx="130">
                  <c:v>94603.9567531106</c:v>
                </c:pt>
                <c:pt idx="131">
                  <c:v>97446.939224293601</c:v>
                </c:pt>
                <c:pt idx="132">
                  <c:v>99224.916849425805</c:v>
                </c:pt>
                <c:pt idx="133">
                  <c:v>100589.475240249</c:v>
                </c:pt>
                <c:pt idx="134">
                  <c:v>103276.52308001999</c:v>
                </c:pt>
                <c:pt idx="135">
                  <c:v>103466.120158177</c:v>
                </c:pt>
                <c:pt idx="136">
                  <c:v>104185.64035576599</c:v>
                </c:pt>
                <c:pt idx="137">
                  <c:v>102853.46999653699</c:v>
                </c:pt>
                <c:pt idx="138">
                  <c:v>105277.739176492</c:v>
                </c:pt>
                <c:pt idx="139">
                  <c:v>103871.164416297</c:v>
                </c:pt>
                <c:pt idx="140">
                  <c:v>106219.531384218</c:v>
                </c:pt>
                <c:pt idx="141">
                  <c:v>105123.75256569601</c:v>
                </c:pt>
                <c:pt idx="142">
                  <c:v>106431.480429552</c:v>
                </c:pt>
                <c:pt idx="143">
                  <c:v>104207.934723813</c:v>
                </c:pt>
                <c:pt idx="144">
                  <c:v>107297.532234039</c:v>
                </c:pt>
                <c:pt idx="145">
                  <c:v>103945.291658984</c:v>
                </c:pt>
                <c:pt idx="146">
                  <c:v>102048.34380145599</c:v>
                </c:pt>
                <c:pt idx="147">
                  <c:v>99717.490460325702</c:v>
                </c:pt>
                <c:pt idx="148">
                  <c:v>98802.519334873898</c:v>
                </c:pt>
                <c:pt idx="149">
                  <c:v>100620.072215165</c:v>
                </c:pt>
                <c:pt idx="150">
                  <c:v>98782.173083631802</c:v>
                </c:pt>
                <c:pt idx="151">
                  <c:v>95884.221893505804</c:v>
                </c:pt>
                <c:pt idx="152">
                  <c:v>94281.814494277904</c:v>
                </c:pt>
                <c:pt idx="153">
                  <c:v>96029.224475384006</c:v>
                </c:pt>
                <c:pt idx="154">
                  <c:v>92554.136891513102</c:v>
                </c:pt>
                <c:pt idx="155">
                  <c:v>91463.433111021004</c:v>
                </c:pt>
                <c:pt idx="156">
                  <c:v>94816.152897712105</c:v>
                </c:pt>
                <c:pt idx="157">
                  <c:v>91025.598801405402</c:v>
                </c:pt>
                <c:pt idx="158">
                  <c:v>91200.640823019101</c:v>
                </c:pt>
                <c:pt idx="159">
                  <c:v>89199.091120379104</c:v>
                </c:pt>
                <c:pt idx="160">
                  <c:v>88901.895212952601</c:v>
                </c:pt>
                <c:pt idx="161">
                  <c:v>88581.693764076801</c:v>
                </c:pt>
                <c:pt idx="162">
                  <c:v>87352.207383969901</c:v>
                </c:pt>
                <c:pt idx="163">
                  <c:v>89466.556261905702</c:v>
                </c:pt>
                <c:pt idx="164">
                  <c:v>87361.478670499797</c:v>
                </c:pt>
                <c:pt idx="165">
                  <c:v>88856.765925902</c:v>
                </c:pt>
                <c:pt idx="166">
                  <c:v>88262.614150064401</c:v>
                </c:pt>
                <c:pt idx="167">
                  <c:v>92861.145638022499</c:v>
                </c:pt>
                <c:pt idx="168">
                  <c:v>93554.024479076106</c:v>
                </c:pt>
                <c:pt idx="169">
                  <c:v>93862.234066322693</c:v>
                </c:pt>
                <c:pt idx="170">
                  <c:v>90789.073748742696</c:v>
                </c:pt>
                <c:pt idx="171">
                  <c:v>90591.899720362606</c:v>
                </c:pt>
                <c:pt idx="172">
                  <c:v>95387.015921022801</c:v>
                </c:pt>
                <c:pt idx="173">
                  <c:v>94402.886724386306</c:v>
                </c:pt>
                <c:pt idx="174">
                  <c:v>99261.470700063102</c:v>
                </c:pt>
                <c:pt idx="175">
                  <c:v>111399.73934645799</c:v>
                </c:pt>
                <c:pt idx="176">
                  <c:v>111357.852488731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Severity'!$J$1:$J$2</c:f>
              <c:strCache>
                <c:ptCount val="1"/>
                <c:pt idx="0">
                  <c:v>Total Loss Estim</c:v>
                </c:pt>
              </c:strCache>
            </c:strRef>
          </c:tx>
          <c:marker>
            <c:symbol val="none"/>
          </c:marker>
          <c:cat>
            <c:numRef>
              <c:f>'Total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Severity'!$J$3:$J$182</c:f>
              <c:numCache>
                <c:formatCode>General</c:formatCode>
                <c:ptCount val="180"/>
                <c:pt idx="0">
                  <c:v>1829.74670157223</c:v>
                </c:pt>
                <c:pt idx="1">
                  <c:v>53286.264069990801</c:v>
                </c:pt>
                <c:pt idx="2">
                  <c:v>15544.958309747601</c:v>
                </c:pt>
                <c:pt idx="3">
                  <c:v>29795.8889627723</c:v>
                </c:pt>
                <c:pt idx="4">
                  <c:v>12023.7080606053</c:v>
                </c:pt>
                <c:pt idx="5">
                  <c:v>11011.296212744899</c:v>
                </c:pt>
                <c:pt idx="6">
                  <c:v>29519.078765031401</c:v>
                </c:pt>
                <c:pt idx="7">
                  <c:v>11684.469819575599</c:v>
                </c:pt>
                <c:pt idx="8">
                  <c:v>8462.5360456594408</c:v>
                </c:pt>
                <c:pt idx="9">
                  <c:v>21746.997334326301</c:v>
                </c:pt>
                <c:pt idx="10">
                  <c:v>20465.984050794199</c:v>
                </c:pt>
                <c:pt idx="11">
                  <c:v>32133.890721959</c:v>
                </c:pt>
                <c:pt idx="12">
                  <c:v>31580.915764726</c:v>
                </c:pt>
                <c:pt idx="13">
                  <c:v>22987.6171805917</c:v>
                </c:pt>
                <c:pt idx="14">
                  <c:v>27350.192781726699</c:v>
                </c:pt>
                <c:pt idx="15">
                  <c:v>29860.092503477401</c:v>
                </c:pt>
                <c:pt idx="16">
                  <c:v>31520.015328998401</c:v>
                </c:pt>
                <c:pt idx="17">
                  <c:v>31638.407763830299</c:v>
                </c:pt>
                <c:pt idx="18">
                  <c:v>29794.637222638899</c:v>
                </c:pt>
                <c:pt idx="19">
                  <c:v>31207.5345701974</c:v>
                </c:pt>
                <c:pt idx="20">
                  <c:v>36397.217131145699</c:v>
                </c:pt>
                <c:pt idx="21">
                  <c:v>38790.907227388801</c:v>
                </c:pt>
                <c:pt idx="22">
                  <c:v>42029.2781470763</c:v>
                </c:pt>
                <c:pt idx="23">
                  <c:v>40635.189680884403</c:v>
                </c:pt>
                <c:pt idx="24">
                  <c:v>34520.456054522598</c:v>
                </c:pt>
                <c:pt idx="25">
                  <c:v>33798.449964693798</c:v>
                </c:pt>
                <c:pt idx="26">
                  <c:v>35911.098717254303</c:v>
                </c:pt>
                <c:pt idx="27">
                  <c:v>34396.500156403898</c:v>
                </c:pt>
                <c:pt idx="28">
                  <c:v>37442.058958584901</c:v>
                </c:pt>
                <c:pt idx="29">
                  <c:v>38994.438516259099</c:v>
                </c:pt>
                <c:pt idx="30">
                  <c:v>35469.204964855198</c:v>
                </c:pt>
                <c:pt idx="31">
                  <c:v>36294.4843444828</c:v>
                </c:pt>
                <c:pt idx="32">
                  <c:v>40473.799575712699</c:v>
                </c:pt>
                <c:pt idx="33">
                  <c:v>38772.5415998436</c:v>
                </c:pt>
                <c:pt idx="34">
                  <c:v>42594.021348454196</c:v>
                </c:pt>
                <c:pt idx="35">
                  <c:v>44076.516419141299</c:v>
                </c:pt>
                <c:pt idx="36">
                  <c:v>38462.412201781503</c:v>
                </c:pt>
                <c:pt idx="37">
                  <c:v>37230.285611299398</c:v>
                </c:pt>
                <c:pt idx="38">
                  <c:v>39891.628990029603</c:v>
                </c:pt>
                <c:pt idx="39">
                  <c:v>38629.767529826298</c:v>
                </c:pt>
                <c:pt idx="40">
                  <c:v>37805.772625118901</c:v>
                </c:pt>
                <c:pt idx="41">
                  <c:v>42090.397598457297</c:v>
                </c:pt>
                <c:pt idx="42">
                  <c:v>37713.993411002797</c:v>
                </c:pt>
                <c:pt idx="43">
                  <c:v>38105.3409004571</c:v>
                </c:pt>
                <c:pt idx="44">
                  <c:v>39021.432952723</c:v>
                </c:pt>
                <c:pt idx="45">
                  <c:v>41038.824582942201</c:v>
                </c:pt>
                <c:pt idx="46">
                  <c:v>39412.866014605803</c:v>
                </c:pt>
                <c:pt idx="47">
                  <c:v>39864.734259001103</c:v>
                </c:pt>
                <c:pt idx="48">
                  <c:v>38564.243296509601</c:v>
                </c:pt>
                <c:pt idx="49">
                  <c:v>37945.444682881804</c:v>
                </c:pt>
                <c:pt idx="50">
                  <c:v>39589.155360306802</c:v>
                </c:pt>
                <c:pt idx="51">
                  <c:v>39004.382493304103</c:v>
                </c:pt>
                <c:pt idx="52">
                  <c:v>39386.6933376343</c:v>
                </c:pt>
                <c:pt idx="53">
                  <c:v>39210.9578396746</c:v>
                </c:pt>
                <c:pt idx="54">
                  <c:v>37743.599605974901</c:v>
                </c:pt>
                <c:pt idx="55">
                  <c:v>37528.279963179397</c:v>
                </c:pt>
                <c:pt idx="56">
                  <c:v>37012.783969538003</c:v>
                </c:pt>
                <c:pt idx="57">
                  <c:v>39897.416808798502</c:v>
                </c:pt>
                <c:pt idx="58">
                  <c:v>39405.752927358801</c:v>
                </c:pt>
                <c:pt idx="59">
                  <c:v>41733.244192290098</c:v>
                </c:pt>
                <c:pt idx="60">
                  <c:v>40173.321320911004</c:v>
                </c:pt>
                <c:pt idx="61">
                  <c:v>39892.327913351503</c:v>
                </c:pt>
                <c:pt idx="62">
                  <c:v>41664.046817350601</c:v>
                </c:pt>
                <c:pt idx="63">
                  <c:v>36421.478739794198</c:v>
                </c:pt>
                <c:pt idx="64">
                  <c:v>37785.589735212801</c:v>
                </c:pt>
                <c:pt idx="65">
                  <c:v>39433.767584352499</c:v>
                </c:pt>
                <c:pt idx="66">
                  <c:v>38032.310551562798</c:v>
                </c:pt>
                <c:pt idx="67">
                  <c:v>37567.510993478303</c:v>
                </c:pt>
                <c:pt idx="68">
                  <c:v>36715.429590323598</c:v>
                </c:pt>
                <c:pt idx="69">
                  <c:v>38374.805345829896</c:v>
                </c:pt>
                <c:pt idx="70">
                  <c:v>37972.432618537598</c:v>
                </c:pt>
                <c:pt idx="71">
                  <c:v>37878.354477391797</c:v>
                </c:pt>
                <c:pt idx="72">
                  <c:v>37500.231361743899</c:v>
                </c:pt>
                <c:pt idx="73">
                  <c:v>40935.901620327102</c:v>
                </c:pt>
                <c:pt idx="74">
                  <c:v>37761.621698916599</c:v>
                </c:pt>
                <c:pt idx="75">
                  <c:v>41743.741914431601</c:v>
                </c:pt>
                <c:pt idx="76">
                  <c:v>39652.970101163897</c:v>
                </c:pt>
                <c:pt idx="77">
                  <c:v>39131.929455408601</c:v>
                </c:pt>
                <c:pt idx="78">
                  <c:v>43845.244484883697</c:v>
                </c:pt>
                <c:pt idx="79">
                  <c:v>43201.2314860728</c:v>
                </c:pt>
                <c:pt idx="80">
                  <c:v>42614.715814414099</c:v>
                </c:pt>
                <c:pt idx="81">
                  <c:v>43679.785098615299</c:v>
                </c:pt>
                <c:pt idx="82">
                  <c:v>43449.901168170101</c:v>
                </c:pt>
                <c:pt idx="83">
                  <c:v>46107.940001614697</c:v>
                </c:pt>
                <c:pt idx="84">
                  <c:v>47360.464295422396</c:v>
                </c:pt>
                <c:pt idx="85">
                  <c:v>46789.926588761002</c:v>
                </c:pt>
                <c:pt idx="86">
                  <c:v>47259.8163908602</c:v>
                </c:pt>
                <c:pt idx="87">
                  <c:v>48779.391854323898</c:v>
                </c:pt>
                <c:pt idx="88">
                  <c:v>50918.096180281798</c:v>
                </c:pt>
                <c:pt idx="89">
                  <c:v>49555.488015358504</c:v>
                </c:pt>
                <c:pt idx="90">
                  <c:v>51495.695255666396</c:v>
                </c:pt>
                <c:pt idx="91">
                  <c:v>56534.402374623198</c:v>
                </c:pt>
                <c:pt idx="92">
                  <c:v>54093.587148398103</c:v>
                </c:pt>
                <c:pt idx="93">
                  <c:v>56735.835223067603</c:v>
                </c:pt>
                <c:pt idx="94">
                  <c:v>59436.838882020602</c:v>
                </c:pt>
                <c:pt idx="95">
                  <c:v>65574.272876669507</c:v>
                </c:pt>
                <c:pt idx="96">
                  <c:v>66517.396239775699</c:v>
                </c:pt>
                <c:pt idx="97">
                  <c:v>65656.775420531194</c:v>
                </c:pt>
                <c:pt idx="98">
                  <c:v>70905.119289412105</c:v>
                </c:pt>
                <c:pt idx="99">
                  <c:v>70295.1963452091</c:v>
                </c:pt>
                <c:pt idx="100">
                  <c:v>76049.909879558807</c:v>
                </c:pt>
                <c:pt idx="101">
                  <c:v>78202.237909619696</c:v>
                </c:pt>
                <c:pt idx="102">
                  <c:v>79096.388219131099</c:v>
                </c:pt>
                <c:pt idx="103">
                  <c:v>80291.780491900703</c:v>
                </c:pt>
                <c:pt idx="104">
                  <c:v>84448.526411445404</c:v>
                </c:pt>
                <c:pt idx="105">
                  <c:v>87591.303743933502</c:v>
                </c:pt>
                <c:pt idx="106">
                  <c:v>87483.647747481897</c:v>
                </c:pt>
                <c:pt idx="107">
                  <c:v>90415.926630895003</c:v>
                </c:pt>
                <c:pt idx="108">
                  <c:v>92198.599569069906</c:v>
                </c:pt>
                <c:pt idx="109">
                  <c:v>95061.636704308796</c:v>
                </c:pt>
                <c:pt idx="110">
                  <c:v>98171.829946950602</c:v>
                </c:pt>
                <c:pt idx="111">
                  <c:v>97653.638045984902</c:v>
                </c:pt>
                <c:pt idx="112">
                  <c:v>99474.300600869305</c:v>
                </c:pt>
                <c:pt idx="113">
                  <c:v>100141.79128567901</c:v>
                </c:pt>
                <c:pt idx="114">
                  <c:v>100142.19193812201</c:v>
                </c:pt>
                <c:pt idx="115">
                  <c:v>100523.286635205</c:v>
                </c:pt>
                <c:pt idx="116">
                  <c:v>100366.19556762</c:v>
                </c:pt>
                <c:pt idx="117">
                  <c:v>100140.50158943</c:v>
                </c:pt>
                <c:pt idx="118">
                  <c:v>99948.445794971005</c:v>
                </c:pt>
                <c:pt idx="119">
                  <c:v>101008.84029996701</c:v>
                </c:pt>
                <c:pt idx="120">
                  <c:v>101433.14456546</c:v>
                </c:pt>
                <c:pt idx="121">
                  <c:v>100869.18736344999</c:v>
                </c:pt>
                <c:pt idx="122">
                  <c:v>101970.029675064</c:v>
                </c:pt>
                <c:pt idx="123">
                  <c:v>101485.715492353</c:v>
                </c:pt>
                <c:pt idx="124">
                  <c:v>100501.046843693</c:v>
                </c:pt>
                <c:pt idx="125">
                  <c:v>100818.679715238</c:v>
                </c:pt>
                <c:pt idx="126">
                  <c:v>103486.313218246</c:v>
                </c:pt>
                <c:pt idx="127">
                  <c:v>101756.22532172799</c:v>
                </c:pt>
                <c:pt idx="128">
                  <c:v>102447.56226343699</c:v>
                </c:pt>
                <c:pt idx="129">
                  <c:v>101670.81633240799</c:v>
                </c:pt>
                <c:pt idx="130">
                  <c:v>100677.618621124</c:v>
                </c:pt>
                <c:pt idx="131">
                  <c:v>100189.61477667499</c:v>
                </c:pt>
                <c:pt idx="132">
                  <c:v>100927.193789877</c:v>
                </c:pt>
                <c:pt idx="133">
                  <c:v>102236.870946633</c:v>
                </c:pt>
                <c:pt idx="134">
                  <c:v>105223.557384356</c:v>
                </c:pt>
                <c:pt idx="135">
                  <c:v>104586.771553078</c:v>
                </c:pt>
                <c:pt idx="136">
                  <c:v>104226.450544173</c:v>
                </c:pt>
                <c:pt idx="137">
                  <c:v>101828.75860784401</c:v>
                </c:pt>
                <c:pt idx="138">
                  <c:v>103340.89329895</c:v>
                </c:pt>
                <c:pt idx="139">
                  <c:v>101276.96483881499</c:v>
                </c:pt>
                <c:pt idx="140">
                  <c:v>101651.17356560301</c:v>
                </c:pt>
                <c:pt idx="141">
                  <c:v>102649.271952348</c:v>
                </c:pt>
                <c:pt idx="142">
                  <c:v>103087.047412574</c:v>
                </c:pt>
                <c:pt idx="143">
                  <c:v>102036.724084107</c:v>
                </c:pt>
                <c:pt idx="144">
                  <c:v>102890.42698128</c:v>
                </c:pt>
                <c:pt idx="145">
                  <c:v>100546.73080711599</c:v>
                </c:pt>
                <c:pt idx="146">
                  <c:v>100381.950550415</c:v>
                </c:pt>
                <c:pt idx="147">
                  <c:v>97476.192732408497</c:v>
                </c:pt>
                <c:pt idx="148">
                  <c:v>97434.246870658098</c:v>
                </c:pt>
                <c:pt idx="149">
                  <c:v>97417.557930728799</c:v>
                </c:pt>
                <c:pt idx="150">
                  <c:v>96956.206135268905</c:v>
                </c:pt>
                <c:pt idx="151">
                  <c:v>93410.918345851795</c:v>
                </c:pt>
                <c:pt idx="152">
                  <c:v>93144.243489528497</c:v>
                </c:pt>
                <c:pt idx="153">
                  <c:v>93111.611210522606</c:v>
                </c:pt>
                <c:pt idx="154">
                  <c:v>89684.153125668701</c:v>
                </c:pt>
                <c:pt idx="155">
                  <c:v>87823.123863696805</c:v>
                </c:pt>
                <c:pt idx="156">
                  <c:v>90868.2454894119</c:v>
                </c:pt>
                <c:pt idx="157">
                  <c:v>86433.408367264899</c:v>
                </c:pt>
                <c:pt idx="158">
                  <c:v>87694.647298492899</c:v>
                </c:pt>
                <c:pt idx="159">
                  <c:v>83538.858437171104</c:v>
                </c:pt>
                <c:pt idx="160">
                  <c:v>83423.2037058321</c:v>
                </c:pt>
                <c:pt idx="161">
                  <c:v>84013.175466834</c:v>
                </c:pt>
                <c:pt idx="162">
                  <c:v>84839.650529026199</c:v>
                </c:pt>
                <c:pt idx="163">
                  <c:v>87270.051867071597</c:v>
                </c:pt>
                <c:pt idx="164">
                  <c:v>83939.193619146899</c:v>
                </c:pt>
                <c:pt idx="165">
                  <c:v>86487.557270054196</c:v>
                </c:pt>
                <c:pt idx="166">
                  <c:v>84955.054928384998</c:v>
                </c:pt>
                <c:pt idx="167">
                  <c:v>91269.318755741595</c:v>
                </c:pt>
                <c:pt idx="168">
                  <c:v>93739.717653471904</c:v>
                </c:pt>
                <c:pt idx="169">
                  <c:v>90960.751747949806</c:v>
                </c:pt>
                <c:pt idx="170">
                  <c:v>90721.204297878605</c:v>
                </c:pt>
                <c:pt idx="171">
                  <c:v>91822.998993387097</c:v>
                </c:pt>
                <c:pt idx="172">
                  <c:v>95503.729713434805</c:v>
                </c:pt>
                <c:pt idx="173">
                  <c:v>93833.914662964598</c:v>
                </c:pt>
                <c:pt idx="174">
                  <c:v>99180.054187183501</c:v>
                </c:pt>
                <c:pt idx="175">
                  <c:v>120014.290791537</c:v>
                </c:pt>
                <c:pt idx="176">
                  <c:v>99789.599342810398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37024"/>
        <c:axId val="508738560"/>
      </c:lineChart>
      <c:dateAx>
        <c:axId val="508737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8738560"/>
        <c:crosses val="autoZero"/>
        <c:auto val="1"/>
        <c:lblOffset val="100"/>
        <c:baseTimeUnit val="months"/>
      </c:dateAx>
      <c:valAx>
        <c:axId val="508738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87370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Severity'!$B$1:$B$2</c:f>
              <c:strCache>
                <c:ptCount val="1"/>
                <c:pt idx="0">
                  <c:v>Bass Loss Actural</c:v>
                </c:pt>
              </c:strCache>
            </c:strRef>
          </c:tx>
          <c:marker>
            <c:symbol val="none"/>
          </c:marker>
          <c:cat>
            <c:numRef>
              <c:f>'Total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Severity'!$B$3:$B$182</c:f>
              <c:numCache>
                <c:formatCode>General</c:formatCode>
                <c:ptCount val="180"/>
                <c:pt idx="0">
                  <c:v>6.24178925709577E-2</c:v>
                </c:pt>
                <c:pt idx="1">
                  <c:v>5.7682748450179698E-2</c:v>
                </c:pt>
                <c:pt idx="2">
                  <c:v>3.0927682356931298E-2</c:v>
                </c:pt>
                <c:pt idx="3">
                  <c:v>0.13435417709118799</c:v>
                </c:pt>
                <c:pt idx="4">
                  <c:v>0.119534572110192</c:v>
                </c:pt>
                <c:pt idx="5">
                  <c:v>0.24723281430706201</c:v>
                </c:pt>
                <c:pt idx="6">
                  <c:v>5.7136269127970797E-2</c:v>
                </c:pt>
                <c:pt idx="7">
                  <c:v>8.4695162227600193E-2</c:v>
                </c:pt>
                <c:pt idx="8">
                  <c:v>0.30039996111630901</c:v>
                </c:pt>
                <c:pt idx="9">
                  <c:v>0.115267219500525</c:v>
                </c:pt>
                <c:pt idx="10">
                  <c:v>0.164263061236334</c:v>
                </c:pt>
                <c:pt idx="11">
                  <c:v>0.14764193438061601</c:v>
                </c:pt>
                <c:pt idx="12">
                  <c:v>0.18521417060387299</c:v>
                </c:pt>
                <c:pt idx="13">
                  <c:v>0.13601718531627799</c:v>
                </c:pt>
                <c:pt idx="14">
                  <c:v>0.178961992636546</c:v>
                </c:pt>
                <c:pt idx="15">
                  <c:v>0.16907459925776899</c:v>
                </c:pt>
                <c:pt idx="16">
                  <c:v>0.20514445490609101</c:v>
                </c:pt>
                <c:pt idx="17">
                  <c:v>0.17234587120077099</c:v>
                </c:pt>
                <c:pt idx="18">
                  <c:v>0.21523860237883299</c:v>
                </c:pt>
                <c:pt idx="19">
                  <c:v>0.21432080910112</c:v>
                </c:pt>
                <c:pt idx="20">
                  <c:v>0.279618321378792</c:v>
                </c:pt>
                <c:pt idx="21">
                  <c:v>0.27391021849793501</c:v>
                </c:pt>
                <c:pt idx="22">
                  <c:v>0.17648446308505</c:v>
                </c:pt>
                <c:pt idx="23">
                  <c:v>0.31233545283747399</c:v>
                </c:pt>
                <c:pt idx="24">
                  <c:v>0.19539595254372899</c:v>
                </c:pt>
                <c:pt idx="25">
                  <c:v>0.19556915862992699</c:v>
                </c:pt>
                <c:pt idx="26">
                  <c:v>0.24606358360891101</c:v>
                </c:pt>
                <c:pt idx="27">
                  <c:v>0.24287151286457601</c:v>
                </c:pt>
                <c:pt idx="28">
                  <c:v>0.226231709357987</c:v>
                </c:pt>
                <c:pt idx="29">
                  <c:v>0.243884591857014</c:v>
                </c:pt>
                <c:pt idx="30">
                  <c:v>0.23943456122293599</c:v>
                </c:pt>
                <c:pt idx="31">
                  <c:v>0.26459523816282499</c:v>
                </c:pt>
                <c:pt idx="32">
                  <c:v>0.281607210891136</c:v>
                </c:pt>
                <c:pt idx="33">
                  <c:v>0.26535647367460402</c:v>
                </c:pt>
                <c:pt idx="34">
                  <c:v>0.31631538030484102</c:v>
                </c:pt>
                <c:pt idx="35">
                  <c:v>0.29048270002653098</c:v>
                </c:pt>
                <c:pt idx="36">
                  <c:v>0.260924738229661</c:v>
                </c:pt>
                <c:pt idx="37">
                  <c:v>0.253679535871077</c:v>
                </c:pt>
                <c:pt idx="38">
                  <c:v>0.26206889629129598</c:v>
                </c:pt>
                <c:pt idx="39">
                  <c:v>0.316894943654912</c:v>
                </c:pt>
                <c:pt idx="40">
                  <c:v>0.31889031393806999</c:v>
                </c:pt>
                <c:pt idx="41">
                  <c:v>0.285443396198241</c:v>
                </c:pt>
                <c:pt idx="42">
                  <c:v>0.271401157632154</c:v>
                </c:pt>
                <c:pt idx="43">
                  <c:v>0.25576919965515699</c:v>
                </c:pt>
                <c:pt idx="44">
                  <c:v>0.301721713195719</c:v>
                </c:pt>
                <c:pt idx="45">
                  <c:v>0.28025982077377298</c:v>
                </c:pt>
                <c:pt idx="46">
                  <c:v>0.28367234913614803</c:v>
                </c:pt>
                <c:pt idx="47">
                  <c:v>0.32491630480163602</c:v>
                </c:pt>
                <c:pt idx="48">
                  <c:v>0.38243064317912201</c:v>
                </c:pt>
                <c:pt idx="49">
                  <c:v>0.33028333225555101</c:v>
                </c:pt>
                <c:pt idx="50">
                  <c:v>0.36655320515308998</c:v>
                </c:pt>
                <c:pt idx="51">
                  <c:v>0.29434320875604297</c:v>
                </c:pt>
                <c:pt idx="52">
                  <c:v>0.28185702260251899</c:v>
                </c:pt>
                <c:pt idx="53">
                  <c:v>0.295780066353033</c:v>
                </c:pt>
                <c:pt idx="54">
                  <c:v>0.26185517711033102</c:v>
                </c:pt>
                <c:pt idx="55">
                  <c:v>0.28924605802000602</c:v>
                </c:pt>
                <c:pt idx="56">
                  <c:v>0.28724801317633902</c:v>
                </c:pt>
                <c:pt idx="57">
                  <c:v>0.36004740666947199</c:v>
                </c:pt>
                <c:pt idx="58">
                  <c:v>0.29406927802385102</c:v>
                </c:pt>
                <c:pt idx="59">
                  <c:v>0.29915343515029402</c:v>
                </c:pt>
                <c:pt idx="60">
                  <c:v>0.226954770347227</c:v>
                </c:pt>
                <c:pt idx="61">
                  <c:v>0.25728243883554802</c:v>
                </c:pt>
                <c:pt idx="62">
                  <c:v>0.26922284469811902</c:v>
                </c:pt>
                <c:pt idx="63">
                  <c:v>0.243423977424335</c:v>
                </c:pt>
                <c:pt idx="64">
                  <c:v>0.22192297631235</c:v>
                </c:pt>
                <c:pt idx="65">
                  <c:v>0.20441309267683699</c:v>
                </c:pt>
                <c:pt idx="66">
                  <c:v>0.19409613063601899</c:v>
                </c:pt>
                <c:pt idx="67">
                  <c:v>0.16879994226112999</c:v>
                </c:pt>
                <c:pt idx="68">
                  <c:v>0.19377120838825701</c:v>
                </c:pt>
                <c:pt idx="69">
                  <c:v>0.16375791222876701</c:v>
                </c:pt>
                <c:pt idx="70">
                  <c:v>0.17264187770268899</c:v>
                </c:pt>
                <c:pt idx="71">
                  <c:v>0.171806999879418</c:v>
                </c:pt>
                <c:pt idx="72">
                  <c:v>0.16991442353831601</c:v>
                </c:pt>
                <c:pt idx="73">
                  <c:v>0.19567601268322601</c:v>
                </c:pt>
                <c:pt idx="74">
                  <c:v>0.18821451476229001</c:v>
                </c:pt>
                <c:pt idx="75">
                  <c:v>0.147259592458857</c:v>
                </c:pt>
                <c:pt idx="76">
                  <c:v>0.193220775875727</c:v>
                </c:pt>
                <c:pt idx="77">
                  <c:v>0.16053610414425801</c:v>
                </c:pt>
                <c:pt idx="78">
                  <c:v>0.168092324832707</c:v>
                </c:pt>
                <c:pt idx="79">
                  <c:v>0.16929896862020899</c:v>
                </c:pt>
                <c:pt idx="80">
                  <c:v>0.195937669545454</c:v>
                </c:pt>
                <c:pt idx="81">
                  <c:v>0.205109083804314</c:v>
                </c:pt>
                <c:pt idx="82">
                  <c:v>0.20802441320586801</c:v>
                </c:pt>
                <c:pt idx="83">
                  <c:v>0.16309406410663399</c:v>
                </c:pt>
                <c:pt idx="84">
                  <c:v>0.144569070093166</c:v>
                </c:pt>
                <c:pt idx="85">
                  <c:v>0.16530627044455901</c:v>
                </c:pt>
                <c:pt idx="86">
                  <c:v>0.19246702541019201</c:v>
                </c:pt>
                <c:pt idx="87">
                  <c:v>0.18850892872845801</c:v>
                </c:pt>
                <c:pt idx="88">
                  <c:v>0.14509325802150899</c:v>
                </c:pt>
                <c:pt idx="89">
                  <c:v>0.16824986080079599</c:v>
                </c:pt>
                <c:pt idx="90">
                  <c:v>0.161869356159556</c:v>
                </c:pt>
                <c:pt idx="91">
                  <c:v>0.19202908045882</c:v>
                </c:pt>
                <c:pt idx="92">
                  <c:v>0.21599533557258199</c:v>
                </c:pt>
                <c:pt idx="93">
                  <c:v>0.223837855531863</c:v>
                </c:pt>
                <c:pt idx="94">
                  <c:v>0.23315891257753399</c:v>
                </c:pt>
                <c:pt idx="95">
                  <c:v>0.23125899093364499</c:v>
                </c:pt>
                <c:pt idx="96">
                  <c:v>0.23316774657384901</c:v>
                </c:pt>
                <c:pt idx="97">
                  <c:v>0.26306491715033398</c:v>
                </c:pt>
                <c:pt idx="98">
                  <c:v>0.259741587336141</c:v>
                </c:pt>
                <c:pt idx="99">
                  <c:v>0.27268271397877802</c:v>
                </c:pt>
                <c:pt idx="100">
                  <c:v>0.28013557372490899</c:v>
                </c:pt>
                <c:pt idx="101">
                  <c:v>0.29232783784004601</c:v>
                </c:pt>
                <c:pt idx="102">
                  <c:v>0.29108059606171</c:v>
                </c:pt>
                <c:pt idx="103">
                  <c:v>0.289952973096959</c:v>
                </c:pt>
                <c:pt idx="104">
                  <c:v>0.301860667709899</c:v>
                </c:pt>
                <c:pt idx="105">
                  <c:v>0.32128566374871698</c:v>
                </c:pt>
                <c:pt idx="106">
                  <c:v>0.33472417373019098</c:v>
                </c:pt>
                <c:pt idx="107">
                  <c:v>0.36617450260090501</c:v>
                </c:pt>
                <c:pt idx="108">
                  <c:v>0.38203825075235298</c:v>
                </c:pt>
                <c:pt idx="109">
                  <c:v>0.37918585232750301</c:v>
                </c:pt>
                <c:pt idx="110">
                  <c:v>0.39247802760380401</c:v>
                </c:pt>
                <c:pt idx="111">
                  <c:v>0.38809664150738599</c:v>
                </c:pt>
                <c:pt idx="112">
                  <c:v>0.386353384916167</c:v>
                </c:pt>
                <c:pt idx="113">
                  <c:v>0.39291844066993797</c:v>
                </c:pt>
                <c:pt idx="114">
                  <c:v>0.38323806389896398</c:v>
                </c:pt>
                <c:pt idx="115">
                  <c:v>0.37998806732623203</c:v>
                </c:pt>
                <c:pt idx="116">
                  <c:v>0.40198180646780901</c:v>
                </c:pt>
                <c:pt idx="117">
                  <c:v>0.38172015689229699</c:v>
                </c:pt>
                <c:pt idx="118">
                  <c:v>0.38132614381353602</c:v>
                </c:pt>
                <c:pt idx="119">
                  <c:v>0.38991000290440903</c:v>
                </c:pt>
                <c:pt idx="120">
                  <c:v>0.39092776977077998</c:v>
                </c:pt>
                <c:pt idx="121">
                  <c:v>0.40147937375109299</c:v>
                </c:pt>
                <c:pt idx="122">
                  <c:v>0.38236745417103601</c:v>
                </c:pt>
                <c:pt idx="123">
                  <c:v>0.39001014825181701</c:v>
                </c:pt>
                <c:pt idx="124">
                  <c:v>0.38612153556689</c:v>
                </c:pt>
                <c:pt idx="125">
                  <c:v>0.39313682855834398</c:v>
                </c:pt>
                <c:pt idx="126">
                  <c:v>0.40716655595659201</c:v>
                </c:pt>
                <c:pt idx="127">
                  <c:v>0.41165261188721602</c:v>
                </c:pt>
                <c:pt idx="128">
                  <c:v>0.42287373084041902</c:v>
                </c:pt>
                <c:pt idx="129">
                  <c:v>0.41970270495744399</c:v>
                </c:pt>
                <c:pt idx="130">
                  <c:v>0.42614674757202498</c:v>
                </c:pt>
                <c:pt idx="131">
                  <c:v>0.41822121147818597</c:v>
                </c:pt>
                <c:pt idx="132">
                  <c:v>0.43039504413810398</c:v>
                </c:pt>
                <c:pt idx="133">
                  <c:v>0.42471635756113901</c:v>
                </c:pt>
                <c:pt idx="134">
                  <c:v>0.41885259340068498</c:v>
                </c:pt>
                <c:pt idx="135">
                  <c:v>0.40815825619945001</c:v>
                </c:pt>
                <c:pt idx="136">
                  <c:v>0.41209091896800798</c:v>
                </c:pt>
                <c:pt idx="137">
                  <c:v>0.41182682715478502</c:v>
                </c:pt>
                <c:pt idx="138">
                  <c:v>0.41381568945245001</c:v>
                </c:pt>
                <c:pt idx="139">
                  <c:v>0.413693577586978</c:v>
                </c:pt>
                <c:pt idx="140">
                  <c:v>0.41303612143991397</c:v>
                </c:pt>
                <c:pt idx="141">
                  <c:v>0.40889122465768302</c:v>
                </c:pt>
                <c:pt idx="142">
                  <c:v>0.40847468228439798</c:v>
                </c:pt>
                <c:pt idx="143">
                  <c:v>0.40520982348763501</c:v>
                </c:pt>
                <c:pt idx="144">
                  <c:v>0.41429579215561602</c:v>
                </c:pt>
                <c:pt idx="145">
                  <c:v>0.40495531017716302</c:v>
                </c:pt>
                <c:pt idx="146">
                  <c:v>0.39111996894177697</c:v>
                </c:pt>
                <c:pt idx="147">
                  <c:v>0.38647037177752203</c:v>
                </c:pt>
                <c:pt idx="148">
                  <c:v>0.36971992639569601</c:v>
                </c:pt>
                <c:pt idx="149">
                  <c:v>0.37175877891403097</c:v>
                </c:pt>
                <c:pt idx="150">
                  <c:v>0.369356890740627</c:v>
                </c:pt>
                <c:pt idx="151">
                  <c:v>0.36778943119520502</c:v>
                </c:pt>
                <c:pt idx="152">
                  <c:v>0.36111432750398298</c:v>
                </c:pt>
                <c:pt idx="153">
                  <c:v>0.35990451285286301</c:v>
                </c:pt>
                <c:pt idx="154">
                  <c:v>0.35119574095877398</c:v>
                </c:pt>
                <c:pt idx="155">
                  <c:v>0.34981423775013798</c:v>
                </c:pt>
                <c:pt idx="156">
                  <c:v>0.34726938926901202</c:v>
                </c:pt>
                <c:pt idx="157">
                  <c:v>0.33828173470325001</c:v>
                </c:pt>
                <c:pt idx="158">
                  <c:v>0.32517197293848898</c:v>
                </c:pt>
                <c:pt idx="159">
                  <c:v>0.317736039770181</c:v>
                </c:pt>
                <c:pt idx="160">
                  <c:v>0.31276726130535798</c:v>
                </c:pt>
                <c:pt idx="161">
                  <c:v>0.29489084075542699</c:v>
                </c:pt>
                <c:pt idx="162">
                  <c:v>0.29519866371491099</c:v>
                </c:pt>
                <c:pt idx="163">
                  <c:v>0.28846046416319399</c:v>
                </c:pt>
                <c:pt idx="164">
                  <c:v>0.28237712976260698</c:v>
                </c:pt>
                <c:pt idx="165">
                  <c:v>0.28097923887347998</c:v>
                </c:pt>
                <c:pt idx="166">
                  <c:v>0.286062596709452</c:v>
                </c:pt>
                <c:pt idx="167">
                  <c:v>0.27548247475258097</c:v>
                </c:pt>
                <c:pt idx="168">
                  <c:v>0.27092638478400999</c:v>
                </c:pt>
                <c:pt idx="169">
                  <c:v>0.278140968602137</c:v>
                </c:pt>
                <c:pt idx="170">
                  <c:v>0.25566836168044099</c:v>
                </c:pt>
                <c:pt idx="171">
                  <c:v>0.25455210128307099</c:v>
                </c:pt>
                <c:pt idx="172">
                  <c:v>0.25312195577076102</c:v>
                </c:pt>
                <c:pt idx="173">
                  <c:v>0.261076186810491</c:v>
                </c:pt>
                <c:pt idx="174">
                  <c:v>0.26648279416787102</c:v>
                </c:pt>
                <c:pt idx="175">
                  <c:v>0.25945043596790601</c:v>
                </c:pt>
                <c:pt idx="176">
                  <c:v>0.32535734703423802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Severity'!$C$1:$C$2</c:f>
              <c:strCache>
                <c:ptCount val="1"/>
                <c:pt idx="0">
                  <c:v>Bass Loss Estim</c:v>
                </c:pt>
              </c:strCache>
            </c:strRef>
          </c:tx>
          <c:marker>
            <c:symbol val="none"/>
          </c:marker>
          <c:cat>
            <c:numRef>
              <c:f>'Total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'Total Severity'!$C$3:$C$182</c:f>
              <c:numCache>
                <c:formatCode>General</c:formatCode>
                <c:ptCount val="180"/>
                <c:pt idx="0">
                  <c:v>0.19099305930234101</c:v>
                </c:pt>
                <c:pt idx="1">
                  <c:v>0.284066995383566</c:v>
                </c:pt>
                <c:pt idx="2">
                  <c:v>0.20587346787588201</c:v>
                </c:pt>
                <c:pt idx="3">
                  <c:v>0.236103911019545</c:v>
                </c:pt>
                <c:pt idx="4">
                  <c:v>0.22354515308302</c:v>
                </c:pt>
                <c:pt idx="5">
                  <c:v>0.235072844457304</c:v>
                </c:pt>
                <c:pt idx="6">
                  <c:v>0.28220756481970499</c:v>
                </c:pt>
                <c:pt idx="7">
                  <c:v>0.23969885866999799</c:v>
                </c:pt>
                <c:pt idx="8">
                  <c:v>0.25687564741066599</c:v>
                </c:pt>
                <c:pt idx="9">
                  <c:v>0.25969230924596398</c:v>
                </c:pt>
                <c:pt idx="10">
                  <c:v>0.26292747414251599</c:v>
                </c:pt>
                <c:pt idx="11">
                  <c:v>0.27184469273164702</c:v>
                </c:pt>
                <c:pt idx="12">
                  <c:v>0.291782086966485</c:v>
                </c:pt>
                <c:pt idx="13">
                  <c:v>0.258446923609639</c:v>
                </c:pt>
                <c:pt idx="14">
                  <c:v>0.28423364784912097</c:v>
                </c:pt>
                <c:pt idx="15">
                  <c:v>0.29761543620143099</c:v>
                </c:pt>
                <c:pt idx="16">
                  <c:v>0.283499890670385</c:v>
                </c:pt>
                <c:pt idx="17">
                  <c:v>0.28980934081948601</c:v>
                </c:pt>
                <c:pt idx="18">
                  <c:v>0.28741828413529702</c:v>
                </c:pt>
                <c:pt idx="19">
                  <c:v>0.29231989080818099</c:v>
                </c:pt>
                <c:pt idx="20">
                  <c:v>0.302601699223641</c:v>
                </c:pt>
                <c:pt idx="21">
                  <c:v>0.28983656538039099</c:v>
                </c:pt>
                <c:pt idx="22">
                  <c:v>0.29646792634498198</c:v>
                </c:pt>
                <c:pt idx="23">
                  <c:v>0.31243317576282997</c:v>
                </c:pt>
                <c:pt idx="24">
                  <c:v>0.292002252307552</c:v>
                </c:pt>
                <c:pt idx="25">
                  <c:v>0.28747494997401501</c:v>
                </c:pt>
                <c:pt idx="26">
                  <c:v>0.29869625591955801</c:v>
                </c:pt>
                <c:pt idx="27">
                  <c:v>0.28496992028812901</c:v>
                </c:pt>
                <c:pt idx="28">
                  <c:v>0.30041568270385299</c:v>
                </c:pt>
                <c:pt idx="29">
                  <c:v>0.29662094489346102</c:v>
                </c:pt>
                <c:pt idx="30">
                  <c:v>0.3055332593076</c:v>
                </c:pt>
                <c:pt idx="31">
                  <c:v>0.30505164085198799</c:v>
                </c:pt>
                <c:pt idx="32">
                  <c:v>0.31149370910887603</c:v>
                </c:pt>
                <c:pt idx="33">
                  <c:v>0.30687123608333</c:v>
                </c:pt>
                <c:pt idx="34">
                  <c:v>0.308655102531668</c:v>
                </c:pt>
                <c:pt idx="35">
                  <c:v>0.31206312632973798</c:v>
                </c:pt>
                <c:pt idx="36">
                  <c:v>0.305627120797762</c:v>
                </c:pt>
                <c:pt idx="37">
                  <c:v>0.30622011933159199</c:v>
                </c:pt>
                <c:pt idx="38">
                  <c:v>0.30695109652515901</c:v>
                </c:pt>
                <c:pt idx="39">
                  <c:v>0.307153662173966</c:v>
                </c:pt>
                <c:pt idx="40">
                  <c:v>0.301393568729246</c:v>
                </c:pt>
                <c:pt idx="41">
                  <c:v>0.31314599975310597</c:v>
                </c:pt>
                <c:pt idx="42">
                  <c:v>0.29982672119532899</c:v>
                </c:pt>
                <c:pt idx="43">
                  <c:v>0.30324004185853498</c:v>
                </c:pt>
                <c:pt idx="44">
                  <c:v>0.30843345238147102</c:v>
                </c:pt>
                <c:pt idx="45">
                  <c:v>0.30555067973098698</c:v>
                </c:pt>
                <c:pt idx="46">
                  <c:v>0.31118949820151398</c:v>
                </c:pt>
                <c:pt idx="47">
                  <c:v>0.30878720508648799</c:v>
                </c:pt>
                <c:pt idx="48">
                  <c:v>0.31504962644029999</c:v>
                </c:pt>
                <c:pt idx="49">
                  <c:v>0.30045562911305401</c:v>
                </c:pt>
                <c:pt idx="50">
                  <c:v>0.30909139957646298</c:v>
                </c:pt>
                <c:pt idx="51">
                  <c:v>0.29929208401287899</c:v>
                </c:pt>
                <c:pt idx="52">
                  <c:v>0.30080667118939902</c:v>
                </c:pt>
                <c:pt idx="53">
                  <c:v>0.29333145736663102</c:v>
                </c:pt>
                <c:pt idx="54">
                  <c:v>0.294888375976329</c:v>
                </c:pt>
                <c:pt idx="55">
                  <c:v>0.29544595825596598</c:v>
                </c:pt>
                <c:pt idx="56">
                  <c:v>0.29548920491876002</c:v>
                </c:pt>
                <c:pt idx="57">
                  <c:v>0.29475020757672499</c:v>
                </c:pt>
                <c:pt idx="58">
                  <c:v>0.29223258642342598</c:v>
                </c:pt>
                <c:pt idx="59">
                  <c:v>0.29725825061575101</c:v>
                </c:pt>
                <c:pt idx="60">
                  <c:v>0.28981216645305602</c:v>
                </c:pt>
                <c:pt idx="61">
                  <c:v>0.299341055360835</c:v>
                </c:pt>
                <c:pt idx="62">
                  <c:v>0.30126113273060401</c:v>
                </c:pt>
                <c:pt idx="63">
                  <c:v>0.28767709001027297</c:v>
                </c:pt>
                <c:pt idx="64">
                  <c:v>0.28457624742188098</c:v>
                </c:pt>
                <c:pt idx="65">
                  <c:v>0.28410006669729698</c:v>
                </c:pt>
                <c:pt idx="66">
                  <c:v>0.28375047229948303</c:v>
                </c:pt>
                <c:pt idx="67">
                  <c:v>0.28027646609700202</c:v>
                </c:pt>
                <c:pt idx="68">
                  <c:v>0.28374478173308298</c:v>
                </c:pt>
                <c:pt idx="69">
                  <c:v>0.285804127350477</c:v>
                </c:pt>
                <c:pt idx="70">
                  <c:v>0.28576688421250801</c:v>
                </c:pt>
                <c:pt idx="71">
                  <c:v>0.27904965109826901</c:v>
                </c:pt>
                <c:pt idx="72">
                  <c:v>0.27485803412866699</c:v>
                </c:pt>
                <c:pt idx="73">
                  <c:v>0.28507786158424497</c:v>
                </c:pt>
                <c:pt idx="74">
                  <c:v>0.29007263720724802</c:v>
                </c:pt>
                <c:pt idx="75">
                  <c:v>0.27533635987467397</c:v>
                </c:pt>
                <c:pt idx="76">
                  <c:v>0.29580288499813501</c:v>
                </c:pt>
                <c:pt idx="77">
                  <c:v>0.28820070932560898</c:v>
                </c:pt>
                <c:pt idx="78">
                  <c:v>0.288765710250034</c:v>
                </c:pt>
                <c:pt idx="79">
                  <c:v>0.30037035552553498</c:v>
                </c:pt>
                <c:pt idx="80">
                  <c:v>0.306728759334433</c:v>
                </c:pt>
                <c:pt idx="81">
                  <c:v>0.31487152702760302</c:v>
                </c:pt>
                <c:pt idx="82">
                  <c:v>0.31589193975894297</c:v>
                </c:pt>
                <c:pt idx="83">
                  <c:v>0.31147224743712298</c:v>
                </c:pt>
                <c:pt idx="84">
                  <c:v>0.30040880055119001</c:v>
                </c:pt>
                <c:pt idx="85">
                  <c:v>0.31594207167195898</c:v>
                </c:pt>
                <c:pt idx="86">
                  <c:v>0.32195530961511498</c:v>
                </c:pt>
                <c:pt idx="87">
                  <c:v>0.32534370579449101</c:v>
                </c:pt>
                <c:pt idx="88">
                  <c:v>0.32045370518379801</c:v>
                </c:pt>
                <c:pt idx="89">
                  <c:v>0.328942094938449</c:v>
                </c:pt>
                <c:pt idx="90">
                  <c:v>0.33241696626794698</c:v>
                </c:pt>
                <c:pt idx="91">
                  <c:v>0.34201883594542398</c:v>
                </c:pt>
                <c:pt idx="92">
                  <c:v>0.356335425865138</c:v>
                </c:pt>
                <c:pt idx="93">
                  <c:v>0.36150812965015899</c:v>
                </c:pt>
                <c:pt idx="94">
                  <c:v>0.36691856335624601</c:v>
                </c:pt>
                <c:pt idx="95">
                  <c:v>0.37527051047398902</c:v>
                </c:pt>
                <c:pt idx="96">
                  <c:v>0.375947716776245</c:v>
                </c:pt>
                <c:pt idx="97">
                  <c:v>0.386357569542645</c:v>
                </c:pt>
                <c:pt idx="98">
                  <c:v>0.39035807693288799</c:v>
                </c:pt>
                <c:pt idx="99">
                  <c:v>0.39489744430304102</c:v>
                </c:pt>
                <c:pt idx="100">
                  <c:v>0.39817226617894602</c:v>
                </c:pt>
                <c:pt idx="101">
                  <c:v>0.40248119927458198</c:v>
                </c:pt>
                <c:pt idx="102">
                  <c:v>0.405829824586667</c:v>
                </c:pt>
                <c:pt idx="103">
                  <c:v>0.40702845119209402</c:v>
                </c:pt>
                <c:pt idx="104">
                  <c:v>0.41286018905386801</c:v>
                </c:pt>
                <c:pt idx="105">
                  <c:v>0.41867904074135598</c:v>
                </c:pt>
                <c:pt idx="106">
                  <c:v>0.42137392418223801</c:v>
                </c:pt>
                <c:pt idx="107">
                  <c:v>0.43309026603714501</c:v>
                </c:pt>
                <c:pt idx="108">
                  <c:v>0.43066133711287402</c:v>
                </c:pt>
                <c:pt idx="109">
                  <c:v>0.43527818585309003</c:v>
                </c:pt>
                <c:pt idx="110">
                  <c:v>0.43695897616143398</c:v>
                </c:pt>
                <c:pt idx="111">
                  <c:v>0.43630306732964202</c:v>
                </c:pt>
                <c:pt idx="112">
                  <c:v>0.43352294333917901</c:v>
                </c:pt>
                <c:pt idx="113">
                  <c:v>0.43963053421466503</c:v>
                </c:pt>
                <c:pt idx="114">
                  <c:v>0.43908557829726802</c:v>
                </c:pt>
                <c:pt idx="115">
                  <c:v>0.43938845535130999</c:v>
                </c:pt>
                <c:pt idx="116">
                  <c:v>0.44188623654825998</c:v>
                </c:pt>
                <c:pt idx="117">
                  <c:v>0.44105202695686002</c:v>
                </c:pt>
                <c:pt idx="118">
                  <c:v>0.43470679824414798</c:v>
                </c:pt>
                <c:pt idx="119">
                  <c:v>0.43180194984930398</c:v>
                </c:pt>
                <c:pt idx="120">
                  <c:v>0.429620042977508</c:v>
                </c:pt>
                <c:pt idx="121">
                  <c:v>0.42863217705290002</c:v>
                </c:pt>
                <c:pt idx="122">
                  <c:v>0.42644116142195598</c:v>
                </c:pt>
                <c:pt idx="123">
                  <c:v>0.417410945195342</c:v>
                </c:pt>
                <c:pt idx="124">
                  <c:v>0.41470740084687602</c:v>
                </c:pt>
                <c:pt idx="125">
                  <c:v>0.40251075962402999</c:v>
                </c:pt>
                <c:pt idx="126">
                  <c:v>0.40565633532101297</c:v>
                </c:pt>
                <c:pt idx="127">
                  <c:v>0.40332122320597802</c:v>
                </c:pt>
                <c:pt idx="128">
                  <c:v>0.40274762069056103</c:v>
                </c:pt>
                <c:pt idx="129">
                  <c:v>0.39866094105644201</c:v>
                </c:pt>
                <c:pt idx="130">
                  <c:v>0.39520624363427298</c:v>
                </c:pt>
                <c:pt idx="131">
                  <c:v>0.389899801375788</c:v>
                </c:pt>
                <c:pt idx="132">
                  <c:v>0.39133842954332998</c:v>
                </c:pt>
                <c:pt idx="133">
                  <c:v>0.394425336406446</c:v>
                </c:pt>
                <c:pt idx="134">
                  <c:v>0.39717149041921201</c:v>
                </c:pt>
                <c:pt idx="135">
                  <c:v>0.38940927484853699</c:v>
                </c:pt>
                <c:pt idx="136">
                  <c:v>0.38642126851181402</c:v>
                </c:pt>
                <c:pt idx="137">
                  <c:v>0.38226796213444297</c:v>
                </c:pt>
                <c:pt idx="138">
                  <c:v>0.38146053286822101</c:v>
                </c:pt>
                <c:pt idx="139">
                  <c:v>0.37905428179411499</c:v>
                </c:pt>
                <c:pt idx="140">
                  <c:v>0.37613366490147299</c:v>
                </c:pt>
                <c:pt idx="141">
                  <c:v>0.37915551226062399</c:v>
                </c:pt>
                <c:pt idx="142">
                  <c:v>0.37808165972111801</c:v>
                </c:pt>
                <c:pt idx="143">
                  <c:v>0.37658392840420202</c:v>
                </c:pt>
                <c:pt idx="144">
                  <c:v>0.37731537710353602</c:v>
                </c:pt>
                <c:pt idx="145">
                  <c:v>0.37131214404678903</c:v>
                </c:pt>
                <c:pt idx="146">
                  <c:v>0.37105601157073798</c:v>
                </c:pt>
                <c:pt idx="147">
                  <c:v>0.35967986050330503</c:v>
                </c:pt>
                <c:pt idx="148">
                  <c:v>0.35169563834790801</c:v>
                </c:pt>
                <c:pt idx="149">
                  <c:v>0.346584287320503</c:v>
                </c:pt>
                <c:pt idx="150">
                  <c:v>0.34676479850573599</c:v>
                </c:pt>
                <c:pt idx="151">
                  <c:v>0.34164873299120302</c:v>
                </c:pt>
                <c:pt idx="152">
                  <c:v>0.33543246337301202</c:v>
                </c:pt>
                <c:pt idx="153">
                  <c:v>0.332097786946355</c:v>
                </c:pt>
                <c:pt idx="154">
                  <c:v>0.32759630441237902</c:v>
                </c:pt>
                <c:pt idx="155">
                  <c:v>0.32048256211147502</c:v>
                </c:pt>
                <c:pt idx="156">
                  <c:v>0.31675129158250598</c:v>
                </c:pt>
                <c:pt idx="157">
                  <c:v>0.308134848972616</c:v>
                </c:pt>
                <c:pt idx="158">
                  <c:v>0.30025590683364001</c:v>
                </c:pt>
                <c:pt idx="159">
                  <c:v>0.28442901409854698</c:v>
                </c:pt>
                <c:pt idx="160">
                  <c:v>0.28139138062665803</c:v>
                </c:pt>
                <c:pt idx="161">
                  <c:v>0.27228574320126903</c:v>
                </c:pt>
                <c:pt idx="162">
                  <c:v>0.27288491954459798</c:v>
                </c:pt>
                <c:pt idx="163">
                  <c:v>0.273011831083942</c:v>
                </c:pt>
                <c:pt idx="164">
                  <c:v>0.26969067294646598</c:v>
                </c:pt>
                <c:pt idx="165">
                  <c:v>0.27311864800235303</c:v>
                </c:pt>
                <c:pt idx="166">
                  <c:v>0.27209311379550799</c:v>
                </c:pt>
                <c:pt idx="167">
                  <c:v>0.27067388089559602</c:v>
                </c:pt>
                <c:pt idx="168">
                  <c:v>0.27129479642756099</c:v>
                </c:pt>
                <c:pt idx="169">
                  <c:v>0.26974240664729698</c:v>
                </c:pt>
                <c:pt idx="170">
                  <c:v>0.26482621196512002</c:v>
                </c:pt>
                <c:pt idx="171">
                  <c:v>0.25946392909006699</c:v>
                </c:pt>
                <c:pt idx="172">
                  <c:v>0.258035782704709</c:v>
                </c:pt>
                <c:pt idx="173">
                  <c:v>0.25990504724816399</c:v>
                </c:pt>
                <c:pt idx="174">
                  <c:v>0.26277971491739699</c:v>
                </c:pt>
                <c:pt idx="175">
                  <c:v>0.27700350164590998</c:v>
                </c:pt>
                <c:pt idx="176">
                  <c:v>0.26262702161044998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680832"/>
        <c:axId val="504682368"/>
      </c:lineChart>
      <c:dateAx>
        <c:axId val="504680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4682368"/>
        <c:crosses val="autoZero"/>
        <c:auto val="1"/>
        <c:lblOffset val="100"/>
        <c:baseTimeUnit val="months"/>
      </c:dateAx>
      <c:valAx>
        <c:axId val="504682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4680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'FC Severity'!$D$1:$D$2</c:f>
              <c:strCache>
                <c:ptCount val="1"/>
                <c:pt idx="0">
                  <c:v>Expenses aggActualExpenses</c:v>
                </c:pt>
              </c:strCache>
            </c:strRef>
          </c:tx>
          <c:marker>
            <c:symbol val="none"/>
          </c:marker>
          <c:cat>
            <c:numRef>
              <c:f>'FC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'FC Severity'!$D$3:$D$182</c:f>
              <c:numCache>
                <c:formatCode>General</c:formatCode>
                <c:ptCount val="180"/>
                <c:pt idx="0">
                  <c:v>1.35109223349288E-2</c:v>
                </c:pt>
                <c:pt idx="1">
                  <c:v>5.9352041411455496E-3</c:v>
                </c:pt>
                <c:pt idx="2">
                  <c:v>1.57032855816088E-2</c:v>
                </c:pt>
                <c:pt idx="3">
                  <c:v>1.9977633751716101E-2</c:v>
                </c:pt>
                <c:pt idx="4">
                  <c:v>1.33288060254964E-2</c:v>
                </c:pt>
                <c:pt idx="5">
                  <c:v>1.5402988705647399E-2</c:v>
                </c:pt>
                <c:pt idx="6">
                  <c:v>6.9777018301337302E-3</c:v>
                </c:pt>
                <c:pt idx="7">
                  <c:v>1.6471461148669399E-2</c:v>
                </c:pt>
                <c:pt idx="8">
                  <c:v>1.12465530029632E-2</c:v>
                </c:pt>
                <c:pt idx="9">
                  <c:v>1.0965854555857499E-2</c:v>
                </c:pt>
                <c:pt idx="10">
                  <c:v>3.3513044722183902E-2</c:v>
                </c:pt>
                <c:pt idx="11">
                  <c:v>2.4332233884680799E-2</c:v>
                </c:pt>
                <c:pt idx="12">
                  <c:v>1.0774986452754E-2</c:v>
                </c:pt>
                <c:pt idx="13">
                  <c:v>2.23963015985881E-2</c:v>
                </c:pt>
                <c:pt idx="14">
                  <c:v>1.6733131347189699E-2</c:v>
                </c:pt>
                <c:pt idx="15">
                  <c:v>1.8003701224668399E-2</c:v>
                </c:pt>
                <c:pt idx="16">
                  <c:v>1.44351471339174E-2</c:v>
                </c:pt>
                <c:pt idx="17">
                  <c:v>1.6513759766172802E-2</c:v>
                </c:pt>
                <c:pt idx="18">
                  <c:v>2.1435602763707699E-2</c:v>
                </c:pt>
                <c:pt idx="19">
                  <c:v>2.05910081782128E-2</c:v>
                </c:pt>
                <c:pt idx="20">
                  <c:v>1.44297085130493E-2</c:v>
                </c:pt>
                <c:pt idx="21">
                  <c:v>1.7829773968119401E-2</c:v>
                </c:pt>
                <c:pt idx="22">
                  <c:v>1.34992074748558E-2</c:v>
                </c:pt>
                <c:pt idx="23">
                  <c:v>2.9784264653932802E-2</c:v>
                </c:pt>
                <c:pt idx="24">
                  <c:v>1.6113934337120099E-2</c:v>
                </c:pt>
                <c:pt idx="25">
                  <c:v>2.42995326548349E-2</c:v>
                </c:pt>
                <c:pt idx="26">
                  <c:v>1.45871405092933E-2</c:v>
                </c:pt>
                <c:pt idx="27">
                  <c:v>1.40211648826784E-2</c:v>
                </c:pt>
                <c:pt idx="28">
                  <c:v>1.4748392295807501E-2</c:v>
                </c:pt>
                <c:pt idx="29">
                  <c:v>1.4525479058528801E-2</c:v>
                </c:pt>
                <c:pt idx="30">
                  <c:v>7.9376859600688195E-3</c:v>
                </c:pt>
                <c:pt idx="31">
                  <c:v>1.6003916013416299E-2</c:v>
                </c:pt>
                <c:pt idx="32">
                  <c:v>1.7099826637462401E-2</c:v>
                </c:pt>
                <c:pt idx="33">
                  <c:v>6.2158408111532403E-3</c:v>
                </c:pt>
                <c:pt idx="34">
                  <c:v>1.70463623602959E-2</c:v>
                </c:pt>
                <c:pt idx="35">
                  <c:v>1.43528143649448E-2</c:v>
                </c:pt>
                <c:pt idx="36">
                  <c:v>1.40445733974173E-2</c:v>
                </c:pt>
                <c:pt idx="37">
                  <c:v>1.62330310374314E-2</c:v>
                </c:pt>
                <c:pt idx="38">
                  <c:v>1.4081820500581399E-2</c:v>
                </c:pt>
                <c:pt idx="39">
                  <c:v>1.6255769068215801E-2</c:v>
                </c:pt>
                <c:pt idx="40">
                  <c:v>1.3651526328778E-2</c:v>
                </c:pt>
                <c:pt idx="41">
                  <c:v>2.5205078887212899E-2</c:v>
                </c:pt>
                <c:pt idx="42">
                  <c:v>1.8997865843560099E-2</c:v>
                </c:pt>
                <c:pt idx="43">
                  <c:v>1.5700212121287398E-2</c:v>
                </c:pt>
                <c:pt idx="44">
                  <c:v>1.87682819684734E-2</c:v>
                </c:pt>
                <c:pt idx="45">
                  <c:v>1.7038489989306401E-2</c:v>
                </c:pt>
                <c:pt idx="46">
                  <c:v>1.8799169988345101E-2</c:v>
                </c:pt>
                <c:pt idx="47">
                  <c:v>1.9350798591593998E-2</c:v>
                </c:pt>
                <c:pt idx="48">
                  <c:v>1.6879203894994699E-2</c:v>
                </c:pt>
                <c:pt idx="49">
                  <c:v>1.3934251757669601E-2</c:v>
                </c:pt>
                <c:pt idx="50">
                  <c:v>1.7382119265776898E-2</c:v>
                </c:pt>
                <c:pt idx="51">
                  <c:v>2.42042985652151E-2</c:v>
                </c:pt>
                <c:pt idx="52">
                  <c:v>1.7060354264176101E-2</c:v>
                </c:pt>
                <c:pt idx="53">
                  <c:v>1.9903214563689001E-2</c:v>
                </c:pt>
                <c:pt idx="54">
                  <c:v>1.9843208903207999E-2</c:v>
                </c:pt>
                <c:pt idx="55">
                  <c:v>1.76971142069938E-2</c:v>
                </c:pt>
                <c:pt idx="56">
                  <c:v>1.5945321511094099E-2</c:v>
                </c:pt>
                <c:pt idx="57">
                  <c:v>2.2056077923222901E-2</c:v>
                </c:pt>
                <c:pt idx="58">
                  <c:v>1.89490395901971E-2</c:v>
                </c:pt>
                <c:pt idx="59">
                  <c:v>1.9745384744471E-2</c:v>
                </c:pt>
                <c:pt idx="60">
                  <c:v>1.78833160977994E-2</c:v>
                </c:pt>
                <c:pt idx="61">
                  <c:v>2.29332923571707E-2</c:v>
                </c:pt>
                <c:pt idx="62">
                  <c:v>1.98193789701895E-2</c:v>
                </c:pt>
                <c:pt idx="63">
                  <c:v>2.4133624619768899E-2</c:v>
                </c:pt>
                <c:pt idx="64">
                  <c:v>1.8698798464608601E-2</c:v>
                </c:pt>
                <c:pt idx="65">
                  <c:v>2.0404979468465301E-2</c:v>
                </c:pt>
                <c:pt idx="66">
                  <c:v>1.67338965912147E-2</c:v>
                </c:pt>
                <c:pt idx="67">
                  <c:v>2.36361938393615E-2</c:v>
                </c:pt>
                <c:pt idx="68">
                  <c:v>2.4883269295932299E-2</c:v>
                </c:pt>
                <c:pt idx="69">
                  <c:v>2.2930627144310101E-2</c:v>
                </c:pt>
                <c:pt idx="70">
                  <c:v>1.42698360026947E-2</c:v>
                </c:pt>
                <c:pt idx="71">
                  <c:v>2.0484689152612499E-2</c:v>
                </c:pt>
                <c:pt idx="72">
                  <c:v>1.9107246061740201E-2</c:v>
                </c:pt>
                <c:pt idx="73">
                  <c:v>1.87389929715054E-2</c:v>
                </c:pt>
                <c:pt idx="74">
                  <c:v>2.26617197118958E-2</c:v>
                </c:pt>
                <c:pt idx="75">
                  <c:v>2.5891710913485699E-2</c:v>
                </c:pt>
                <c:pt idx="76">
                  <c:v>2.11060882733957E-2</c:v>
                </c:pt>
                <c:pt idx="77">
                  <c:v>1.80458781078877E-2</c:v>
                </c:pt>
                <c:pt idx="78">
                  <c:v>1.9292455137063399E-2</c:v>
                </c:pt>
                <c:pt idx="79">
                  <c:v>1.9841639053832801E-2</c:v>
                </c:pt>
                <c:pt idx="80">
                  <c:v>1.9821899448682699E-2</c:v>
                </c:pt>
                <c:pt idx="81">
                  <c:v>2.03409526748492E-2</c:v>
                </c:pt>
                <c:pt idx="82">
                  <c:v>1.55244973647535E-2</c:v>
                </c:pt>
                <c:pt idx="83">
                  <c:v>1.6028194297268102E-2</c:v>
                </c:pt>
                <c:pt idx="84">
                  <c:v>1.7063468766480901E-2</c:v>
                </c:pt>
                <c:pt idx="85">
                  <c:v>1.7257071840283002E-2</c:v>
                </c:pt>
                <c:pt idx="86">
                  <c:v>1.9985878373102201E-2</c:v>
                </c:pt>
                <c:pt idx="87">
                  <c:v>2.1698193647803201E-2</c:v>
                </c:pt>
                <c:pt idx="88">
                  <c:v>1.70062962185159E-2</c:v>
                </c:pt>
                <c:pt idx="89">
                  <c:v>1.44765495537518E-2</c:v>
                </c:pt>
                <c:pt idx="90">
                  <c:v>2.16529225221469E-2</c:v>
                </c:pt>
                <c:pt idx="91">
                  <c:v>1.9402978086895499E-2</c:v>
                </c:pt>
                <c:pt idx="92">
                  <c:v>1.9190373778439199E-2</c:v>
                </c:pt>
                <c:pt idx="93">
                  <c:v>1.9012351441911199E-2</c:v>
                </c:pt>
                <c:pt idx="94">
                  <c:v>1.9643545634167901E-2</c:v>
                </c:pt>
                <c:pt idx="95">
                  <c:v>1.68113727523874E-2</c:v>
                </c:pt>
                <c:pt idx="96">
                  <c:v>1.7793643181024402E-2</c:v>
                </c:pt>
                <c:pt idx="97">
                  <c:v>2.0965388998141501E-2</c:v>
                </c:pt>
                <c:pt idx="98">
                  <c:v>1.9296396536943001E-2</c:v>
                </c:pt>
                <c:pt idx="99">
                  <c:v>1.8657513900187599E-2</c:v>
                </c:pt>
                <c:pt idx="100">
                  <c:v>1.8080408536392999E-2</c:v>
                </c:pt>
                <c:pt idx="101">
                  <c:v>1.8430385037472401E-2</c:v>
                </c:pt>
                <c:pt idx="102">
                  <c:v>1.8679443722320901E-2</c:v>
                </c:pt>
                <c:pt idx="103">
                  <c:v>1.78511407757285E-2</c:v>
                </c:pt>
                <c:pt idx="104">
                  <c:v>1.8262255540317001E-2</c:v>
                </c:pt>
                <c:pt idx="105">
                  <c:v>1.98436923880583E-2</c:v>
                </c:pt>
                <c:pt idx="106">
                  <c:v>1.79315010087664E-2</c:v>
                </c:pt>
                <c:pt idx="107">
                  <c:v>2.0735362407259601E-2</c:v>
                </c:pt>
                <c:pt idx="108">
                  <c:v>1.9741307391220601E-2</c:v>
                </c:pt>
                <c:pt idx="109">
                  <c:v>2.0967311846598901E-2</c:v>
                </c:pt>
                <c:pt idx="110">
                  <c:v>2.1829910674042399E-2</c:v>
                </c:pt>
                <c:pt idx="111">
                  <c:v>2.0808731522529999E-2</c:v>
                </c:pt>
                <c:pt idx="112">
                  <c:v>2.1382959872722599E-2</c:v>
                </c:pt>
                <c:pt idx="113">
                  <c:v>2.1637594281710699E-2</c:v>
                </c:pt>
                <c:pt idx="114">
                  <c:v>1.9341223939419401E-2</c:v>
                </c:pt>
                <c:pt idx="115">
                  <c:v>1.9709179088129799E-2</c:v>
                </c:pt>
                <c:pt idx="116">
                  <c:v>2.0733272797489401E-2</c:v>
                </c:pt>
                <c:pt idx="117">
                  <c:v>2.2107218756112799E-2</c:v>
                </c:pt>
                <c:pt idx="118">
                  <c:v>2.31141776016421E-2</c:v>
                </c:pt>
                <c:pt idx="119">
                  <c:v>2.4724630782618901E-2</c:v>
                </c:pt>
                <c:pt idx="120">
                  <c:v>2.3076894823124E-2</c:v>
                </c:pt>
                <c:pt idx="121">
                  <c:v>2.4409145627264699E-2</c:v>
                </c:pt>
                <c:pt idx="122">
                  <c:v>2.4109807184346899E-2</c:v>
                </c:pt>
                <c:pt idx="123">
                  <c:v>2.4451148730672799E-2</c:v>
                </c:pt>
                <c:pt idx="124">
                  <c:v>2.2462398226296799E-2</c:v>
                </c:pt>
                <c:pt idx="125">
                  <c:v>2.35371336751138E-2</c:v>
                </c:pt>
                <c:pt idx="126">
                  <c:v>2.43861699644486E-2</c:v>
                </c:pt>
                <c:pt idx="127">
                  <c:v>2.50179030658234E-2</c:v>
                </c:pt>
                <c:pt idx="128">
                  <c:v>2.4970903364224299E-2</c:v>
                </c:pt>
                <c:pt idx="129">
                  <c:v>2.30791155796055E-2</c:v>
                </c:pt>
                <c:pt idx="130">
                  <c:v>2.4567687368986901E-2</c:v>
                </c:pt>
                <c:pt idx="131">
                  <c:v>2.6081055465054199E-2</c:v>
                </c:pt>
                <c:pt idx="132">
                  <c:v>2.6517890046535601E-2</c:v>
                </c:pt>
                <c:pt idx="133">
                  <c:v>2.57436726807901E-2</c:v>
                </c:pt>
                <c:pt idx="134">
                  <c:v>2.7229121192297999E-2</c:v>
                </c:pt>
                <c:pt idx="135">
                  <c:v>2.8784092217394801E-2</c:v>
                </c:pt>
                <c:pt idx="136">
                  <c:v>2.86195043876145E-2</c:v>
                </c:pt>
                <c:pt idx="137">
                  <c:v>2.92070891384398E-2</c:v>
                </c:pt>
                <c:pt idx="138">
                  <c:v>2.93194102016529E-2</c:v>
                </c:pt>
                <c:pt idx="139">
                  <c:v>2.9202283309526501E-2</c:v>
                </c:pt>
                <c:pt idx="140">
                  <c:v>2.8353998310881898E-2</c:v>
                </c:pt>
                <c:pt idx="141">
                  <c:v>3.0637109684286901E-2</c:v>
                </c:pt>
                <c:pt idx="142">
                  <c:v>3.2181576365119403E-2</c:v>
                </c:pt>
                <c:pt idx="143">
                  <c:v>3.3024716542870099E-2</c:v>
                </c:pt>
                <c:pt idx="144">
                  <c:v>3.5451626755603101E-2</c:v>
                </c:pt>
                <c:pt idx="145">
                  <c:v>3.4139051698745697E-2</c:v>
                </c:pt>
                <c:pt idx="146">
                  <c:v>3.6086126554691997E-2</c:v>
                </c:pt>
                <c:pt idx="147">
                  <c:v>3.6268155220803198E-2</c:v>
                </c:pt>
                <c:pt idx="148">
                  <c:v>3.6970825308527903E-2</c:v>
                </c:pt>
                <c:pt idx="149">
                  <c:v>3.7462746574692701E-2</c:v>
                </c:pt>
                <c:pt idx="150">
                  <c:v>3.8289018157747601E-2</c:v>
                </c:pt>
                <c:pt idx="151">
                  <c:v>3.8040721571174302E-2</c:v>
                </c:pt>
                <c:pt idx="152">
                  <c:v>4.02091413596848E-2</c:v>
                </c:pt>
                <c:pt idx="153">
                  <c:v>4.0021229775074801E-2</c:v>
                </c:pt>
                <c:pt idx="154">
                  <c:v>4.2482206262607299E-2</c:v>
                </c:pt>
                <c:pt idx="155">
                  <c:v>4.11257596323341E-2</c:v>
                </c:pt>
                <c:pt idx="156">
                  <c:v>4.9415951439297702E-2</c:v>
                </c:pt>
                <c:pt idx="157">
                  <c:v>4.5755496852130602E-2</c:v>
                </c:pt>
                <c:pt idx="158">
                  <c:v>4.6163518111210597E-2</c:v>
                </c:pt>
                <c:pt idx="159">
                  <c:v>5.0436566931483399E-2</c:v>
                </c:pt>
                <c:pt idx="160">
                  <c:v>5.2616944431396501E-2</c:v>
                </c:pt>
                <c:pt idx="161">
                  <c:v>5.1705045347007698E-2</c:v>
                </c:pt>
                <c:pt idx="162">
                  <c:v>4.86408427966986E-2</c:v>
                </c:pt>
                <c:pt idx="163">
                  <c:v>5.4210950116419701E-2</c:v>
                </c:pt>
                <c:pt idx="164">
                  <c:v>5.2683270230053397E-2</c:v>
                </c:pt>
                <c:pt idx="165">
                  <c:v>5.5111333686031501E-2</c:v>
                </c:pt>
                <c:pt idx="166">
                  <c:v>5.5362479218561599E-2</c:v>
                </c:pt>
                <c:pt idx="167">
                  <c:v>5.9486567708335901E-2</c:v>
                </c:pt>
                <c:pt idx="168">
                  <c:v>7.1452097259463498E-2</c:v>
                </c:pt>
                <c:pt idx="169">
                  <c:v>6.84240759310423E-2</c:v>
                </c:pt>
                <c:pt idx="170">
                  <c:v>6.8201773215659206E-2</c:v>
                </c:pt>
                <c:pt idx="171">
                  <c:v>6.9226287813916904E-2</c:v>
                </c:pt>
                <c:pt idx="172">
                  <c:v>6.8250537265566805E-2</c:v>
                </c:pt>
                <c:pt idx="173">
                  <c:v>6.2792780485323094E-2</c:v>
                </c:pt>
                <c:pt idx="174">
                  <c:v>4.9608065650049701E-2</c:v>
                </c:pt>
                <c:pt idx="175">
                  <c:v>7.3241353863651396E-2</c:v>
                </c:pt>
                <c:pt idx="176">
                  <c:v>5.5193248881207297E-3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'FC Severity'!$E$1:$E$2</c:f>
              <c:strCache>
                <c:ptCount val="1"/>
                <c:pt idx="0">
                  <c:v>Expenses aggEstimExpenses</c:v>
                </c:pt>
              </c:strCache>
            </c:strRef>
          </c:tx>
          <c:marker>
            <c:symbol val="none"/>
          </c:marker>
          <c:cat>
            <c:numRef>
              <c:f>'FC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'FC Severity'!$E$3:$E$182</c:f>
              <c:numCache>
                <c:formatCode>General</c:formatCode>
                <c:ptCount val="180"/>
                <c:pt idx="0">
                  <c:v>2.4659560005549599E-2</c:v>
                </c:pt>
                <c:pt idx="1">
                  <c:v>2.8182112134924799E-2</c:v>
                </c:pt>
                <c:pt idx="2">
                  <c:v>2.0190788719132099E-2</c:v>
                </c:pt>
                <c:pt idx="3">
                  <c:v>1.9148307995932999E-2</c:v>
                </c:pt>
                <c:pt idx="4">
                  <c:v>2.1498557761448999E-2</c:v>
                </c:pt>
                <c:pt idx="5">
                  <c:v>2.7199407498950199E-2</c:v>
                </c:pt>
                <c:pt idx="6">
                  <c:v>2.5296588666977499E-2</c:v>
                </c:pt>
                <c:pt idx="7">
                  <c:v>2.19393362701059E-2</c:v>
                </c:pt>
                <c:pt idx="8">
                  <c:v>1.6788670370039099E-2</c:v>
                </c:pt>
                <c:pt idx="9">
                  <c:v>2.0595973014779102E-2</c:v>
                </c:pt>
                <c:pt idx="10">
                  <c:v>2.1010632034998401E-2</c:v>
                </c:pt>
                <c:pt idx="11">
                  <c:v>2.2914362816731499E-2</c:v>
                </c:pt>
                <c:pt idx="12">
                  <c:v>1.9853507685456399E-2</c:v>
                </c:pt>
                <c:pt idx="13">
                  <c:v>2.2345954980036099E-2</c:v>
                </c:pt>
                <c:pt idx="14">
                  <c:v>2.3826371074367799E-2</c:v>
                </c:pt>
                <c:pt idx="15">
                  <c:v>2.4218027645753998E-2</c:v>
                </c:pt>
                <c:pt idx="16">
                  <c:v>2.72816085767708E-2</c:v>
                </c:pt>
                <c:pt idx="17">
                  <c:v>2.3210808240253001E-2</c:v>
                </c:pt>
                <c:pt idx="18">
                  <c:v>2.2860613038350901E-2</c:v>
                </c:pt>
                <c:pt idx="19">
                  <c:v>2.4689269214808601E-2</c:v>
                </c:pt>
                <c:pt idx="20">
                  <c:v>2.6741591767101398E-2</c:v>
                </c:pt>
                <c:pt idx="21">
                  <c:v>2.9768948154880698E-2</c:v>
                </c:pt>
                <c:pt idx="22">
                  <c:v>2.64830386742992E-2</c:v>
                </c:pt>
                <c:pt idx="23">
                  <c:v>2.4949414616542199E-2</c:v>
                </c:pt>
                <c:pt idx="24">
                  <c:v>2.30736236623224E-2</c:v>
                </c:pt>
                <c:pt idx="25">
                  <c:v>2.6625947405250299E-2</c:v>
                </c:pt>
                <c:pt idx="26">
                  <c:v>2.3818520964027201E-2</c:v>
                </c:pt>
                <c:pt idx="27">
                  <c:v>2.43543835713179E-2</c:v>
                </c:pt>
                <c:pt idx="28">
                  <c:v>2.7061708439316198E-2</c:v>
                </c:pt>
                <c:pt idx="29">
                  <c:v>2.55185720662463E-2</c:v>
                </c:pt>
                <c:pt idx="30">
                  <c:v>2.8241557626936802E-2</c:v>
                </c:pt>
                <c:pt idx="31">
                  <c:v>2.7803228022742599E-2</c:v>
                </c:pt>
                <c:pt idx="32">
                  <c:v>2.7811167653110001E-2</c:v>
                </c:pt>
                <c:pt idx="33">
                  <c:v>2.37143383203288E-2</c:v>
                </c:pt>
                <c:pt idx="34">
                  <c:v>2.6908851164064398E-2</c:v>
                </c:pt>
                <c:pt idx="35">
                  <c:v>2.4349511826297899E-2</c:v>
                </c:pt>
                <c:pt idx="36">
                  <c:v>2.4973011374986299E-2</c:v>
                </c:pt>
                <c:pt idx="37">
                  <c:v>2.7538796251592501E-2</c:v>
                </c:pt>
                <c:pt idx="38">
                  <c:v>2.8401278539611701E-2</c:v>
                </c:pt>
                <c:pt idx="39">
                  <c:v>2.4388564500821101E-2</c:v>
                </c:pt>
                <c:pt idx="40">
                  <c:v>2.5446109453090799E-2</c:v>
                </c:pt>
                <c:pt idx="41">
                  <c:v>2.7633434188291901E-2</c:v>
                </c:pt>
                <c:pt idx="42">
                  <c:v>2.63680704980752E-2</c:v>
                </c:pt>
                <c:pt idx="43">
                  <c:v>2.52109120004648E-2</c:v>
                </c:pt>
                <c:pt idx="44">
                  <c:v>3.07182002816263E-2</c:v>
                </c:pt>
                <c:pt idx="45">
                  <c:v>2.7870339507726299E-2</c:v>
                </c:pt>
                <c:pt idx="46">
                  <c:v>2.68045488001253E-2</c:v>
                </c:pt>
                <c:pt idx="47">
                  <c:v>2.4854715053417201E-2</c:v>
                </c:pt>
                <c:pt idx="48">
                  <c:v>2.65969459842441E-2</c:v>
                </c:pt>
                <c:pt idx="49">
                  <c:v>2.4562433369138E-2</c:v>
                </c:pt>
                <c:pt idx="50">
                  <c:v>2.76299027603213E-2</c:v>
                </c:pt>
                <c:pt idx="51">
                  <c:v>3.02761157545532E-2</c:v>
                </c:pt>
                <c:pt idx="52">
                  <c:v>2.7074639120921201E-2</c:v>
                </c:pt>
                <c:pt idx="53">
                  <c:v>3.0650986625335001E-2</c:v>
                </c:pt>
                <c:pt idx="54">
                  <c:v>2.8029011807370802E-2</c:v>
                </c:pt>
                <c:pt idx="55">
                  <c:v>2.95657343349978E-2</c:v>
                </c:pt>
                <c:pt idx="56">
                  <c:v>2.8415895702133501E-2</c:v>
                </c:pt>
                <c:pt idx="57">
                  <c:v>2.9003766353557E-2</c:v>
                </c:pt>
                <c:pt idx="58">
                  <c:v>2.9068917305165001E-2</c:v>
                </c:pt>
                <c:pt idx="59">
                  <c:v>3.0966824558954699E-2</c:v>
                </c:pt>
                <c:pt idx="60">
                  <c:v>3.2249809240550903E-2</c:v>
                </c:pt>
                <c:pt idx="61">
                  <c:v>3.2175260512323299E-2</c:v>
                </c:pt>
                <c:pt idx="62">
                  <c:v>3.0358257813307199E-2</c:v>
                </c:pt>
                <c:pt idx="63">
                  <c:v>3.1208478498104202E-2</c:v>
                </c:pt>
                <c:pt idx="64">
                  <c:v>3.2315588546763897E-2</c:v>
                </c:pt>
                <c:pt idx="65">
                  <c:v>3.12495876650664E-2</c:v>
                </c:pt>
                <c:pt idx="66">
                  <c:v>3.18334537839223E-2</c:v>
                </c:pt>
                <c:pt idx="67">
                  <c:v>3.5604738830066297E-2</c:v>
                </c:pt>
                <c:pt idx="68">
                  <c:v>3.3673133949496198E-2</c:v>
                </c:pt>
                <c:pt idx="69">
                  <c:v>3.48256677037731E-2</c:v>
                </c:pt>
                <c:pt idx="70">
                  <c:v>2.9197788350892099E-2</c:v>
                </c:pt>
                <c:pt idx="71">
                  <c:v>3.16476344222777E-2</c:v>
                </c:pt>
                <c:pt idx="72">
                  <c:v>3.0587770916745902E-2</c:v>
                </c:pt>
                <c:pt idx="73">
                  <c:v>2.9779596594900801E-2</c:v>
                </c:pt>
                <c:pt idx="74">
                  <c:v>2.8986996838792502E-2</c:v>
                </c:pt>
                <c:pt idx="75">
                  <c:v>3.32957428545008E-2</c:v>
                </c:pt>
                <c:pt idx="76">
                  <c:v>3.6140961623512199E-2</c:v>
                </c:pt>
                <c:pt idx="77">
                  <c:v>3.44512954594694E-2</c:v>
                </c:pt>
                <c:pt idx="78">
                  <c:v>3.2905135625217699E-2</c:v>
                </c:pt>
                <c:pt idx="79">
                  <c:v>3.7430262740029002E-2</c:v>
                </c:pt>
                <c:pt idx="80">
                  <c:v>3.12472977535086E-2</c:v>
                </c:pt>
                <c:pt idx="81">
                  <c:v>3.6641010432837601E-2</c:v>
                </c:pt>
                <c:pt idx="82">
                  <c:v>2.9791672305391401E-2</c:v>
                </c:pt>
                <c:pt idx="83">
                  <c:v>2.6584585889752901E-2</c:v>
                </c:pt>
                <c:pt idx="84">
                  <c:v>2.7704161498663699E-2</c:v>
                </c:pt>
                <c:pt idx="85">
                  <c:v>2.5678833091650501E-2</c:v>
                </c:pt>
                <c:pt idx="86">
                  <c:v>2.8066848554755899E-2</c:v>
                </c:pt>
                <c:pt idx="87">
                  <c:v>2.8237747765648E-2</c:v>
                </c:pt>
                <c:pt idx="88">
                  <c:v>3.0555309318219499E-2</c:v>
                </c:pt>
                <c:pt idx="89">
                  <c:v>2.6886365771125301E-2</c:v>
                </c:pt>
                <c:pt idx="90">
                  <c:v>2.82171805409922E-2</c:v>
                </c:pt>
                <c:pt idx="91">
                  <c:v>2.90871815490184E-2</c:v>
                </c:pt>
                <c:pt idx="92">
                  <c:v>3.04600467600568E-2</c:v>
                </c:pt>
                <c:pt idx="93">
                  <c:v>2.8215354818295301E-2</c:v>
                </c:pt>
                <c:pt idx="94">
                  <c:v>2.6714385357025701E-2</c:v>
                </c:pt>
                <c:pt idx="95">
                  <c:v>2.3341495796836899E-2</c:v>
                </c:pt>
                <c:pt idx="96">
                  <c:v>2.3283136214601902E-2</c:v>
                </c:pt>
                <c:pt idx="97">
                  <c:v>2.6729306287419801E-2</c:v>
                </c:pt>
                <c:pt idx="98">
                  <c:v>2.24111186964789E-2</c:v>
                </c:pt>
                <c:pt idx="99">
                  <c:v>2.4924163777069599E-2</c:v>
                </c:pt>
                <c:pt idx="100">
                  <c:v>2.1290653393893799E-2</c:v>
                </c:pt>
                <c:pt idx="101">
                  <c:v>2.1743526180699999E-2</c:v>
                </c:pt>
                <c:pt idx="102">
                  <c:v>2.2092314188950499E-2</c:v>
                </c:pt>
                <c:pt idx="103">
                  <c:v>2.1117704357168199E-2</c:v>
                </c:pt>
                <c:pt idx="104">
                  <c:v>2.2270814960706101E-2</c:v>
                </c:pt>
                <c:pt idx="105">
                  <c:v>2.0810127110680601E-2</c:v>
                </c:pt>
                <c:pt idx="106">
                  <c:v>1.6956031130492901E-2</c:v>
                </c:pt>
                <c:pt idx="107">
                  <c:v>1.7471914875927301E-2</c:v>
                </c:pt>
                <c:pt idx="108">
                  <c:v>1.86251049960513E-2</c:v>
                </c:pt>
                <c:pt idx="109">
                  <c:v>2.01158637727991E-2</c:v>
                </c:pt>
                <c:pt idx="110">
                  <c:v>1.86292975878888E-2</c:v>
                </c:pt>
                <c:pt idx="111">
                  <c:v>1.9474019305971701E-2</c:v>
                </c:pt>
                <c:pt idx="112">
                  <c:v>2.09288911160526E-2</c:v>
                </c:pt>
                <c:pt idx="113">
                  <c:v>2.06307740614592E-2</c:v>
                </c:pt>
                <c:pt idx="114">
                  <c:v>2.06966005255751E-2</c:v>
                </c:pt>
                <c:pt idx="115">
                  <c:v>2.0307806258685598E-2</c:v>
                </c:pt>
                <c:pt idx="116">
                  <c:v>2.1115024148125699E-2</c:v>
                </c:pt>
                <c:pt idx="117">
                  <c:v>2.20984913554861E-2</c:v>
                </c:pt>
                <c:pt idx="118">
                  <c:v>2.3327967194910901E-2</c:v>
                </c:pt>
                <c:pt idx="119">
                  <c:v>2.2752638039909501E-2</c:v>
                </c:pt>
                <c:pt idx="120">
                  <c:v>2.2307784496068399E-2</c:v>
                </c:pt>
                <c:pt idx="121">
                  <c:v>2.4321081703397501E-2</c:v>
                </c:pt>
                <c:pt idx="122">
                  <c:v>2.4817017220975599E-2</c:v>
                </c:pt>
                <c:pt idx="123">
                  <c:v>2.5705888135756201E-2</c:v>
                </c:pt>
                <c:pt idx="124">
                  <c:v>2.54091979885268E-2</c:v>
                </c:pt>
                <c:pt idx="125">
                  <c:v>2.5007265998255101E-2</c:v>
                </c:pt>
                <c:pt idx="126">
                  <c:v>2.55428584704596E-2</c:v>
                </c:pt>
                <c:pt idx="127">
                  <c:v>2.6717884035088402E-2</c:v>
                </c:pt>
                <c:pt idx="128">
                  <c:v>2.72448843194186E-2</c:v>
                </c:pt>
                <c:pt idx="129">
                  <c:v>2.5083862712297199E-2</c:v>
                </c:pt>
                <c:pt idx="130">
                  <c:v>2.4788402905833399E-2</c:v>
                </c:pt>
                <c:pt idx="131">
                  <c:v>2.56271751251669E-2</c:v>
                </c:pt>
                <c:pt idx="132">
                  <c:v>2.6361256353516601E-2</c:v>
                </c:pt>
                <c:pt idx="133">
                  <c:v>2.6150381331393999E-2</c:v>
                </c:pt>
                <c:pt idx="134">
                  <c:v>2.7861847437195102E-2</c:v>
                </c:pt>
                <c:pt idx="135">
                  <c:v>2.8638553478324998E-2</c:v>
                </c:pt>
                <c:pt idx="136">
                  <c:v>2.82275301064451E-2</c:v>
                </c:pt>
                <c:pt idx="137">
                  <c:v>2.91872210170043E-2</c:v>
                </c:pt>
                <c:pt idx="138">
                  <c:v>2.9447913332477E-2</c:v>
                </c:pt>
                <c:pt idx="139">
                  <c:v>2.9320835028028899E-2</c:v>
                </c:pt>
                <c:pt idx="140">
                  <c:v>2.9617253760025799E-2</c:v>
                </c:pt>
                <c:pt idx="141">
                  <c:v>3.1202724379833999E-2</c:v>
                </c:pt>
                <c:pt idx="142">
                  <c:v>3.1190010718350099E-2</c:v>
                </c:pt>
                <c:pt idx="143">
                  <c:v>3.10060540095713E-2</c:v>
                </c:pt>
                <c:pt idx="144">
                  <c:v>3.4380927989623201E-2</c:v>
                </c:pt>
                <c:pt idx="145">
                  <c:v>3.3465493679674801E-2</c:v>
                </c:pt>
                <c:pt idx="146">
                  <c:v>3.5644815532555101E-2</c:v>
                </c:pt>
                <c:pt idx="147">
                  <c:v>3.5271586153622102E-2</c:v>
                </c:pt>
                <c:pt idx="148">
                  <c:v>3.5316719829033297E-2</c:v>
                </c:pt>
                <c:pt idx="149">
                  <c:v>3.6184006937404298E-2</c:v>
                </c:pt>
                <c:pt idx="150">
                  <c:v>3.6538635581671697E-2</c:v>
                </c:pt>
                <c:pt idx="151">
                  <c:v>3.6100418599520401E-2</c:v>
                </c:pt>
                <c:pt idx="152">
                  <c:v>3.7259523849218101E-2</c:v>
                </c:pt>
                <c:pt idx="153">
                  <c:v>3.84847257392242E-2</c:v>
                </c:pt>
                <c:pt idx="154">
                  <c:v>3.7513341970957001E-2</c:v>
                </c:pt>
                <c:pt idx="155">
                  <c:v>3.6663077825116498E-2</c:v>
                </c:pt>
                <c:pt idx="156">
                  <c:v>4.2879219481433202E-2</c:v>
                </c:pt>
                <c:pt idx="157">
                  <c:v>4.1295776483037797E-2</c:v>
                </c:pt>
                <c:pt idx="158">
                  <c:v>4.3591274155730601E-2</c:v>
                </c:pt>
                <c:pt idx="159">
                  <c:v>4.65332904393626E-2</c:v>
                </c:pt>
                <c:pt idx="160">
                  <c:v>4.8615683614174898E-2</c:v>
                </c:pt>
                <c:pt idx="161">
                  <c:v>4.8096851110071101E-2</c:v>
                </c:pt>
                <c:pt idx="162">
                  <c:v>4.8613673441165302E-2</c:v>
                </c:pt>
                <c:pt idx="163">
                  <c:v>5.1394304756663199E-2</c:v>
                </c:pt>
                <c:pt idx="164">
                  <c:v>5.0410273675992497E-2</c:v>
                </c:pt>
                <c:pt idx="165">
                  <c:v>5.2798563640566197E-2</c:v>
                </c:pt>
                <c:pt idx="166">
                  <c:v>5.28609696228644E-2</c:v>
                </c:pt>
                <c:pt idx="167">
                  <c:v>5.3740589902035403E-2</c:v>
                </c:pt>
                <c:pt idx="168">
                  <c:v>6.3101904168252801E-2</c:v>
                </c:pt>
                <c:pt idx="169">
                  <c:v>6.1397103729684301E-2</c:v>
                </c:pt>
                <c:pt idx="170">
                  <c:v>6.1353629709164102E-2</c:v>
                </c:pt>
                <c:pt idx="171">
                  <c:v>6.1255367623643399E-2</c:v>
                </c:pt>
                <c:pt idx="172">
                  <c:v>6.3239485365526399E-2</c:v>
                </c:pt>
                <c:pt idx="173">
                  <c:v>6.7214284171232902E-2</c:v>
                </c:pt>
                <c:pt idx="174">
                  <c:v>6.5532478479641401E-2</c:v>
                </c:pt>
                <c:pt idx="175">
                  <c:v>9.5179177953229305E-2</c:v>
                </c:pt>
                <c:pt idx="176">
                  <c:v>5.1046007200538999E-2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080640"/>
        <c:axId val="524082176"/>
      </c:lineChart>
      <c:dateAx>
        <c:axId val="5240806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4082176"/>
        <c:crosses val="autoZero"/>
        <c:auto val="1"/>
        <c:lblOffset val="100"/>
        <c:baseTimeUnit val="months"/>
      </c:dateAx>
      <c:valAx>
        <c:axId val="52408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4080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'FC Severity'!$K$1:$K$2</c:f>
              <c:strCache>
                <c:ptCount val="1"/>
                <c:pt idx="0">
                  <c:v>Severity aggActuralTotalSeverity</c:v>
                </c:pt>
              </c:strCache>
            </c:strRef>
          </c:tx>
          <c:marker>
            <c:symbol val="none"/>
          </c:marker>
          <c:cat>
            <c:numRef>
              <c:f>'FC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'FC Severity'!$K$3:$K$182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3.9524640122287902E-3</c:v>
                </c:pt>
                <c:pt idx="3">
                  <c:v>7.7745600229165504E-2</c:v>
                </c:pt>
                <c:pt idx="4">
                  <c:v>4.8923126326804204E-3</c:v>
                </c:pt>
                <c:pt idx="5">
                  <c:v>3.9469605347216601E-2</c:v>
                </c:pt>
                <c:pt idx="6">
                  <c:v>7.3134432481454801E-3</c:v>
                </c:pt>
                <c:pt idx="7">
                  <c:v>7.0625053685688693E-2</c:v>
                </c:pt>
                <c:pt idx="8">
                  <c:v>1.6544454198470601E-2</c:v>
                </c:pt>
                <c:pt idx="9">
                  <c:v>1.40597698177034E-2</c:v>
                </c:pt>
                <c:pt idx="10">
                  <c:v>3.0020691825772199E-2</c:v>
                </c:pt>
                <c:pt idx="11">
                  <c:v>1.2376108302289E-2</c:v>
                </c:pt>
                <c:pt idx="12">
                  <c:v>3.63018365067274E-2</c:v>
                </c:pt>
                <c:pt idx="13">
                  <c:v>3.7855039511069097E-2</c:v>
                </c:pt>
                <c:pt idx="14">
                  <c:v>2.7813938075748602E-2</c:v>
                </c:pt>
                <c:pt idx="15">
                  <c:v>4.4198778264783599E-2</c:v>
                </c:pt>
                <c:pt idx="16">
                  <c:v>2.2916251426928502E-2</c:v>
                </c:pt>
                <c:pt idx="17">
                  <c:v>1.53740086405382E-2</c:v>
                </c:pt>
                <c:pt idx="18">
                  <c:v>6.3177151418114599E-2</c:v>
                </c:pt>
                <c:pt idx="19">
                  <c:v>5.16936102481542E-2</c:v>
                </c:pt>
                <c:pt idx="20">
                  <c:v>2.80391162359808E-2</c:v>
                </c:pt>
                <c:pt idx="21">
                  <c:v>5.0678848102676602E-2</c:v>
                </c:pt>
                <c:pt idx="22">
                  <c:v>6.25149087998772E-2</c:v>
                </c:pt>
                <c:pt idx="23">
                  <c:v>3.5836587307024402E-2</c:v>
                </c:pt>
                <c:pt idx="24">
                  <c:v>2.3147452495258399E-2</c:v>
                </c:pt>
                <c:pt idx="25">
                  <c:v>3.4295964177282902E-2</c:v>
                </c:pt>
                <c:pt idx="26">
                  <c:v>2.29719083270612E-2</c:v>
                </c:pt>
                <c:pt idx="27">
                  <c:v>2.84044703655289E-2</c:v>
                </c:pt>
                <c:pt idx="28">
                  <c:v>3.1020096395890099E-2</c:v>
                </c:pt>
                <c:pt idx="29">
                  <c:v>4.9497717965307303E-2</c:v>
                </c:pt>
                <c:pt idx="30">
                  <c:v>3.0554329546083701E-2</c:v>
                </c:pt>
                <c:pt idx="31">
                  <c:v>3.7516240676310299E-2</c:v>
                </c:pt>
                <c:pt idx="32">
                  <c:v>2.3381105473516101E-2</c:v>
                </c:pt>
                <c:pt idx="33">
                  <c:v>4.9897828468604903E-2</c:v>
                </c:pt>
                <c:pt idx="34">
                  <c:v>5.0063222154705399E-2</c:v>
                </c:pt>
                <c:pt idx="35">
                  <c:v>3.0603178606840999E-2</c:v>
                </c:pt>
                <c:pt idx="36">
                  <c:v>4.7913845075667198E-2</c:v>
                </c:pt>
                <c:pt idx="37">
                  <c:v>3.2234837888276399E-2</c:v>
                </c:pt>
                <c:pt idx="38">
                  <c:v>5.5599174551802098E-2</c:v>
                </c:pt>
                <c:pt idx="39">
                  <c:v>2.26785763149089E-2</c:v>
                </c:pt>
                <c:pt idx="40">
                  <c:v>2.9248805890781798E-2</c:v>
                </c:pt>
                <c:pt idx="41">
                  <c:v>4.75961881217732E-2</c:v>
                </c:pt>
                <c:pt idx="42">
                  <c:v>4.4213339059968999E-2</c:v>
                </c:pt>
                <c:pt idx="43">
                  <c:v>4.0661008150622999E-2</c:v>
                </c:pt>
                <c:pt idx="44">
                  <c:v>4.2781654611134999E-2</c:v>
                </c:pt>
                <c:pt idx="45">
                  <c:v>3.81513129021109E-2</c:v>
                </c:pt>
                <c:pt idx="46">
                  <c:v>3.1203403402976299E-2</c:v>
                </c:pt>
                <c:pt idx="47">
                  <c:v>4.3277484142987703E-2</c:v>
                </c:pt>
                <c:pt idx="48">
                  <c:v>4.0703552557285999E-2</c:v>
                </c:pt>
                <c:pt idx="49">
                  <c:v>4.97559131537198E-2</c:v>
                </c:pt>
                <c:pt idx="50">
                  <c:v>5.1943711923213898E-2</c:v>
                </c:pt>
                <c:pt idx="51">
                  <c:v>5.7144885320972699E-2</c:v>
                </c:pt>
                <c:pt idx="52">
                  <c:v>4.8651890470381202E-2</c:v>
                </c:pt>
                <c:pt idx="53">
                  <c:v>3.7002673437263801E-2</c:v>
                </c:pt>
                <c:pt idx="54">
                  <c:v>5.3701857422488099E-2</c:v>
                </c:pt>
                <c:pt idx="55">
                  <c:v>3.1026826294748799E-2</c:v>
                </c:pt>
                <c:pt idx="56">
                  <c:v>6.0127479942072098E-2</c:v>
                </c:pt>
                <c:pt idx="57">
                  <c:v>4.9293647116747802E-2</c:v>
                </c:pt>
                <c:pt idx="58">
                  <c:v>4.29781457921765E-2</c:v>
                </c:pt>
                <c:pt idx="59">
                  <c:v>6.40773454915501E-2</c:v>
                </c:pt>
                <c:pt idx="60">
                  <c:v>4.7498573427278298E-2</c:v>
                </c:pt>
                <c:pt idx="61">
                  <c:v>3.6305282364585398E-2</c:v>
                </c:pt>
                <c:pt idx="62">
                  <c:v>5.5297130456258899E-2</c:v>
                </c:pt>
                <c:pt idx="63">
                  <c:v>5.49508346698011E-2</c:v>
                </c:pt>
                <c:pt idx="64">
                  <c:v>4.8430472688507101E-2</c:v>
                </c:pt>
                <c:pt idx="65">
                  <c:v>4.69436059623482E-2</c:v>
                </c:pt>
                <c:pt idx="66">
                  <c:v>4.8580113102356402E-2</c:v>
                </c:pt>
                <c:pt idx="67">
                  <c:v>4.6594358416231003E-2</c:v>
                </c:pt>
                <c:pt idx="68">
                  <c:v>7.2912065464615497E-2</c:v>
                </c:pt>
                <c:pt idx="69">
                  <c:v>5.02271932520547E-2</c:v>
                </c:pt>
                <c:pt idx="70">
                  <c:v>3.6371135977923998E-2</c:v>
                </c:pt>
                <c:pt idx="71">
                  <c:v>6.06540993892873E-2</c:v>
                </c:pt>
                <c:pt idx="72">
                  <c:v>4.86057658495338E-2</c:v>
                </c:pt>
                <c:pt idx="73">
                  <c:v>5.1067366563163401E-2</c:v>
                </c:pt>
                <c:pt idx="74">
                  <c:v>5.7008471158252902E-2</c:v>
                </c:pt>
                <c:pt idx="75">
                  <c:v>7.7531265230450203E-2</c:v>
                </c:pt>
                <c:pt idx="76">
                  <c:v>5.87879105261154E-2</c:v>
                </c:pt>
                <c:pt idx="77">
                  <c:v>3.8137881713362E-2</c:v>
                </c:pt>
                <c:pt idx="78">
                  <c:v>6.4631083499387093E-2</c:v>
                </c:pt>
                <c:pt idx="79">
                  <c:v>6.6540639796995593E-2</c:v>
                </c:pt>
                <c:pt idx="80">
                  <c:v>5.2066790615623901E-2</c:v>
                </c:pt>
                <c:pt idx="81">
                  <c:v>6.0287193403847E-2</c:v>
                </c:pt>
                <c:pt idx="82">
                  <c:v>5.1979211068448002E-2</c:v>
                </c:pt>
                <c:pt idx="83">
                  <c:v>4.0184057146876902E-2</c:v>
                </c:pt>
                <c:pt idx="84">
                  <c:v>4.8395956127405299E-2</c:v>
                </c:pt>
                <c:pt idx="85">
                  <c:v>4.65019338301789E-2</c:v>
                </c:pt>
                <c:pt idx="86">
                  <c:v>7.4326008579827699E-2</c:v>
                </c:pt>
                <c:pt idx="87">
                  <c:v>6.81626703642811E-2</c:v>
                </c:pt>
                <c:pt idx="88">
                  <c:v>6.1091241634790301E-2</c:v>
                </c:pt>
                <c:pt idx="89">
                  <c:v>6.5290261678544403E-2</c:v>
                </c:pt>
                <c:pt idx="90">
                  <c:v>7.2572992685094706E-2</c:v>
                </c:pt>
                <c:pt idx="91">
                  <c:v>9.67332477653009E-2</c:v>
                </c:pt>
                <c:pt idx="92">
                  <c:v>7.7875180880225006E-2</c:v>
                </c:pt>
                <c:pt idx="93">
                  <c:v>9.5855148529664702E-2</c:v>
                </c:pt>
                <c:pt idx="94">
                  <c:v>0.108247056041872</c:v>
                </c:pt>
                <c:pt idx="95">
                  <c:v>8.5249966413916606E-2</c:v>
                </c:pt>
                <c:pt idx="96">
                  <c:v>9.3272474531295904E-2</c:v>
                </c:pt>
                <c:pt idx="97">
                  <c:v>0.10789188414760501</c:v>
                </c:pt>
                <c:pt idx="98">
                  <c:v>9.7852084402199904E-2</c:v>
                </c:pt>
                <c:pt idx="99">
                  <c:v>0.13686433961288899</c:v>
                </c:pt>
                <c:pt idx="100">
                  <c:v>0.14472737550256701</c:v>
                </c:pt>
                <c:pt idx="101">
                  <c:v>0.14829112273591899</c:v>
                </c:pt>
                <c:pt idx="102">
                  <c:v>0.16733004406957799</c:v>
                </c:pt>
                <c:pt idx="103">
                  <c:v>0.16410836570111301</c:v>
                </c:pt>
                <c:pt idx="104">
                  <c:v>0.18406812912687601</c:v>
                </c:pt>
                <c:pt idx="105">
                  <c:v>0.21968233131506501</c:v>
                </c:pt>
                <c:pt idx="106">
                  <c:v>0.20212504950553301</c:v>
                </c:pt>
                <c:pt idx="107">
                  <c:v>0.24069210457516699</c:v>
                </c:pt>
                <c:pt idx="108">
                  <c:v>0.260508899103087</c:v>
                </c:pt>
                <c:pt idx="109">
                  <c:v>0.25399600162229002</c:v>
                </c:pt>
                <c:pt idx="110">
                  <c:v>0.27537018694571602</c:v>
                </c:pt>
                <c:pt idx="111">
                  <c:v>0.29069994102622798</c:v>
                </c:pt>
                <c:pt idx="112">
                  <c:v>0.30685115410876002</c:v>
                </c:pt>
                <c:pt idx="113">
                  <c:v>0.30759741255193501</c:v>
                </c:pt>
                <c:pt idx="114">
                  <c:v>0.315505370665635</c:v>
                </c:pt>
                <c:pt idx="115">
                  <c:v>0.32591078226263498</c:v>
                </c:pt>
                <c:pt idx="116">
                  <c:v>0.35029343258972201</c:v>
                </c:pt>
                <c:pt idx="117">
                  <c:v>0.33388663047117001</c:v>
                </c:pt>
                <c:pt idx="118">
                  <c:v>0.32461076391725302</c:v>
                </c:pt>
                <c:pt idx="119">
                  <c:v>0.32635101525765497</c:v>
                </c:pt>
                <c:pt idx="120">
                  <c:v>0.33423276626690102</c:v>
                </c:pt>
                <c:pt idx="121">
                  <c:v>0.35130467851825398</c:v>
                </c:pt>
                <c:pt idx="122">
                  <c:v>0.35653353594228698</c:v>
                </c:pt>
                <c:pt idx="123">
                  <c:v>0.37211472408686003</c:v>
                </c:pt>
                <c:pt idx="124">
                  <c:v>0.35369926288883702</c:v>
                </c:pt>
                <c:pt idx="125">
                  <c:v>0.37970802015823002</c:v>
                </c:pt>
                <c:pt idx="126">
                  <c:v>0.40154525470452102</c:v>
                </c:pt>
                <c:pt idx="127">
                  <c:v>0.39415435129280502</c:v>
                </c:pt>
                <c:pt idx="128">
                  <c:v>0.405175772548927</c:v>
                </c:pt>
                <c:pt idx="129">
                  <c:v>0.40247367018519398</c:v>
                </c:pt>
                <c:pt idx="130">
                  <c:v>0.397976982711438</c:v>
                </c:pt>
                <c:pt idx="131">
                  <c:v>0.40841279313314199</c:v>
                </c:pt>
                <c:pt idx="132">
                  <c:v>0.41726598513935098</c:v>
                </c:pt>
                <c:pt idx="133">
                  <c:v>0.41313286379401198</c:v>
                </c:pt>
                <c:pt idx="134">
                  <c:v>0.43348947006989103</c:v>
                </c:pt>
                <c:pt idx="135">
                  <c:v>0.43226164044146498</c:v>
                </c:pt>
                <c:pt idx="136">
                  <c:v>0.44027221608363698</c:v>
                </c:pt>
                <c:pt idx="137">
                  <c:v>0.43761137982474102</c:v>
                </c:pt>
                <c:pt idx="138">
                  <c:v>0.44525004345792202</c:v>
                </c:pt>
                <c:pt idx="139">
                  <c:v>0.44107968312408802</c:v>
                </c:pt>
                <c:pt idx="140">
                  <c:v>0.43710288839460498</c:v>
                </c:pt>
                <c:pt idx="141">
                  <c:v>0.44722591941897999</c:v>
                </c:pt>
                <c:pt idx="142">
                  <c:v>0.44130885639169398</c:v>
                </c:pt>
                <c:pt idx="143">
                  <c:v>0.43946636877088102</c:v>
                </c:pt>
                <c:pt idx="144">
                  <c:v>0.46164213226984402</c:v>
                </c:pt>
                <c:pt idx="145">
                  <c:v>0.44302901231296898</c:v>
                </c:pt>
                <c:pt idx="146">
                  <c:v>0.44385322842268299</c:v>
                </c:pt>
                <c:pt idx="147">
                  <c:v>0.42531504065733799</c:v>
                </c:pt>
                <c:pt idx="148">
                  <c:v>0.420448963191069</c:v>
                </c:pt>
                <c:pt idx="149">
                  <c:v>0.42876635278381398</c:v>
                </c:pt>
                <c:pt idx="150">
                  <c:v>0.42468720807786597</c:v>
                </c:pt>
                <c:pt idx="151">
                  <c:v>0.41910480318557503</c:v>
                </c:pt>
                <c:pt idx="152">
                  <c:v>0.40947872344918401</c:v>
                </c:pt>
                <c:pt idx="153">
                  <c:v>0.41822876721021202</c:v>
                </c:pt>
                <c:pt idx="154">
                  <c:v>0.40250569674786102</c:v>
                </c:pt>
                <c:pt idx="155">
                  <c:v>0.39601875417822402</c:v>
                </c:pt>
                <c:pt idx="156">
                  <c:v>0.40561581470359298</c:v>
                </c:pt>
                <c:pt idx="157">
                  <c:v>0.388590384196418</c:v>
                </c:pt>
                <c:pt idx="158">
                  <c:v>0.38734310441683101</c:v>
                </c:pt>
                <c:pt idx="159">
                  <c:v>0.38359202453685598</c:v>
                </c:pt>
                <c:pt idx="160">
                  <c:v>0.38616590733207201</c:v>
                </c:pt>
                <c:pt idx="161">
                  <c:v>0.38763115414344002</c:v>
                </c:pt>
                <c:pt idx="162">
                  <c:v>0.36274747505188099</c:v>
                </c:pt>
                <c:pt idx="163">
                  <c:v>0.37623378023633602</c:v>
                </c:pt>
                <c:pt idx="164">
                  <c:v>0.36395295917711401</c:v>
                </c:pt>
                <c:pt idx="165">
                  <c:v>0.36845050923772199</c:v>
                </c:pt>
                <c:pt idx="166">
                  <c:v>0.36217291593527801</c:v>
                </c:pt>
                <c:pt idx="167">
                  <c:v>0.36308564178439101</c:v>
                </c:pt>
                <c:pt idx="168">
                  <c:v>0.387453488492081</c:v>
                </c:pt>
                <c:pt idx="169">
                  <c:v>0.38688622976475801</c:v>
                </c:pt>
                <c:pt idx="170">
                  <c:v>0.36563543957134098</c:v>
                </c:pt>
                <c:pt idx="171">
                  <c:v>0.372084533888355</c:v>
                </c:pt>
                <c:pt idx="172">
                  <c:v>0.38986696235094498</c:v>
                </c:pt>
                <c:pt idx="173">
                  <c:v>0.422055553282489</c:v>
                </c:pt>
                <c:pt idx="174">
                  <c:v>0.43573346880206498</c:v>
                </c:pt>
                <c:pt idx="175">
                  <c:v>0.48790065554212603</c:v>
                </c:pt>
                <c:pt idx="176">
                  <c:v>0.54856763566639799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'FC Severity'!$L$1:$L$2</c:f>
              <c:strCache>
                <c:ptCount val="1"/>
                <c:pt idx="0">
                  <c:v>Severity aggEstimTotalSeverity</c:v>
                </c:pt>
              </c:strCache>
            </c:strRef>
          </c:tx>
          <c:marker>
            <c:symbol val="none"/>
          </c:marker>
          <c:cat>
            <c:numRef>
              <c:f>'FC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'FC Severity'!$L$3:$L$182</c:f>
              <c:numCache>
                <c:formatCode>General</c:formatCode>
                <c:ptCount val="180"/>
                <c:pt idx="0">
                  <c:v>6.18063824165003E-2</c:v>
                </c:pt>
                <c:pt idx="1">
                  <c:v>0.21017500004290901</c:v>
                </c:pt>
                <c:pt idx="2">
                  <c:v>0.13732166389271899</c:v>
                </c:pt>
                <c:pt idx="3">
                  <c:v>0.13771206485672999</c:v>
                </c:pt>
                <c:pt idx="4">
                  <c:v>0.10650022692917401</c:v>
                </c:pt>
                <c:pt idx="5">
                  <c:v>0.10971275160654299</c:v>
                </c:pt>
                <c:pt idx="6">
                  <c:v>0.118236520254054</c:v>
                </c:pt>
                <c:pt idx="7">
                  <c:v>1.3702261618456099E-2</c:v>
                </c:pt>
                <c:pt idx="8">
                  <c:v>-3.3193188355388099E-2</c:v>
                </c:pt>
                <c:pt idx="9">
                  <c:v>7.65437227037747E-2</c:v>
                </c:pt>
                <c:pt idx="10">
                  <c:v>3.8507836159942299E-2</c:v>
                </c:pt>
                <c:pt idx="11">
                  <c:v>8.9751834817412293E-2</c:v>
                </c:pt>
                <c:pt idx="12">
                  <c:v>8.9632261483049994E-2</c:v>
                </c:pt>
                <c:pt idx="13">
                  <c:v>7.9805875768593798E-2</c:v>
                </c:pt>
                <c:pt idx="14">
                  <c:v>7.3902169764633693E-2</c:v>
                </c:pt>
                <c:pt idx="15">
                  <c:v>6.1187196240386599E-2</c:v>
                </c:pt>
                <c:pt idx="16">
                  <c:v>0.145664054236748</c:v>
                </c:pt>
                <c:pt idx="17">
                  <c:v>9.3993761137005694E-2</c:v>
                </c:pt>
                <c:pt idx="18">
                  <c:v>9.1775226211967001E-2</c:v>
                </c:pt>
                <c:pt idx="19">
                  <c:v>9.1517878955271997E-2</c:v>
                </c:pt>
                <c:pt idx="20">
                  <c:v>0.130490046241798</c:v>
                </c:pt>
                <c:pt idx="21">
                  <c:v>0.13502956542752301</c:v>
                </c:pt>
                <c:pt idx="22">
                  <c:v>0.138117115491559</c:v>
                </c:pt>
                <c:pt idx="23">
                  <c:v>0.101545015968245</c:v>
                </c:pt>
                <c:pt idx="24">
                  <c:v>0.106506063261867</c:v>
                </c:pt>
                <c:pt idx="25">
                  <c:v>9.0058540936998693E-2</c:v>
                </c:pt>
                <c:pt idx="26">
                  <c:v>0.118006417749235</c:v>
                </c:pt>
                <c:pt idx="27">
                  <c:v>8.6233880721889297E-2</c:v>
                </c:pt>
                <c:pt idx="28">
                  <c:v>0.11626285217252801</c:v>
                </c:pt>
                <c:pt idx="29">
                  <c:v>0.138675448043525</c:v>
                </c:pt>
                <c:pt idx="30">
                  <c:v>9.3897584914917995E-2</c:v>
                </c:pt>
                <c:pt idx="31">
                  <c:v>0.114118106317425</c:v>
                </c:pt>
                <c:pt idx="32">
                  <c:v>0.100531916438729</c:v>
                </c:pt>
                <c:pt idx="33">
                  <c:v>0.102459912756106</c:v>
                </c:pt>
                <c:pt idx="34">
                  <c:v>0.108602247360416</c:v>
                </c:pt>
                <c:pt idx="35">
                  <c:v>0.117590249469936</c:v>
                </c:pt>
                <c:pt idx="36">
                  <c:v>0.107296080676494</c:v>
                </c:pt>
                <c:pt idx="37">
                  <c:v>9.3667112677536593E-2</c:v>
                </c:pt>
                <c:pt idx="38">
                  <c:v>0.11274365336691899</c:v>
                </c:pt>
                <c:pt idx="39">
                  <c:v>8.2097408041244394E-2</c:v>
                </c:pt>
                <c:pt idx="40">
                  <c:v>8.7686467730582904E-2</c:v>
                </c:pt>
                <c:pt idx="41">
                  <c:v>0.121021397971229</c:v>
                </c:pt>
                <c:pt idx="42">
                  <c:v>0.105006785874491</c:v>
                </c:pt>
                <c:pt idx="43">
                  <c:v>0.110112935224425</c:v>
                </c:pt>
                <c:pt idx="44">
                  <c:v>0.118065559080945</c:v>
                </c:pt>
                <c:pt idx="45">
                  <c:v>0.127665399651443</c:v>
                </c:pt>
                <c:pt idx="46">
                  <c:v>0.100616015852452</c:v>
                </c:pt>
                <c:pt idx="47">
                  <c:v>9.711855459497E-2</c:v>
                </c:pt>
                <c:pt idx="48">
                  <c:v>9.3647468157688304E-2</c:v>
                </c:pt>
                <c:pt idx="49">
                  <c:v>9.8549499747016198E-2</c:v>
                </c:pt>
                <c:pt idx="50">
                  <c:v>0.12486064574569999</c:v>
                </c:pt>
                <c:pt idx="51">
                  <c:v>0.102013957752428</c:v>
                </c:pt>
                <c:pt idx="52">
                  <c:v>8.4924009230335107E-2</c:v>
                </c:pt>
                <c:pt idx="53">
                  <c:v>0.118024925238729</c:v>
                </c:pt>
                <c:pt idx="54">
                  <c:v>0.1061462923939</c:v>
                </c:pt>
                <c:pt idx="55">
                  <c:v>8.6487760549791598E-2</c:v>
                </c:pt>
                <c:pt idx="56">
                  <c:v>0.113209691988425</c:v>
                </c:pt>
                <c:pt idx="57">
                  <c:v>0.114336320694139</c:v>
                </c:pt>
                <c:pt idx="58">
                  <c:v>0.124024433752858</c:v>
                </c:pt>
                <c:pt idx="59">
                  <c:v>0.116524546198868</c:v>
                </c:pt>
                <c:pt idx="60">
                  <c:v>0.132235155937419</c:v>
                </c:pt>
                <c:pt idx="61">
                  <c:v>0.111670805637343</c:v>
                </c:pt>
                <c:pt idx="62">
                  <c:v>0.12999787600406901</c:v>
                </c:pt>
                <c:pt idx="63">
                  <c:v>0.109303430975436</c:v>
                </c:pt>
                <c:pt idx="64">
                  <c:v>0.13450855035301301</c:v>
                </c:pt>
                <c:pt idx="65">
                  <c:v>0.10976630188197101</c:v>
                </c:pt>
                <c:pt idx="66">
                  <c:v>0.130788157700442</c:v>
                </c:pt>
                <c:pt idx="67">
                  <c:v>0.116223005439236</c:v>
                </c:pt>
                <c:pt idx="68">
                  <c:v>0.10127199967386299</c:v>
                </c:pt>
                <c:pt idx="69">
                  <c:v>0.14372998999707201</c:v>
                </c:pt>
                <c:pt idx="70">
                  <c:v>0.11859246011739299</c:v>
                </c:pt>
                <c:pt idx="71">
                  <c:v>0.13041472674016999</c:v>
                </c:pt>
                <c:pt idx="72">
                  <c:v>0.12224153774284301</c:v>
                </c:pt>
                <c:pt idx="73">
                  <c:v>0.13366844354232299</c:v>
                </c:pt>
                <c:pt idx="74">
                  <c:v>9.80146016042268E-2</c:v>
                </c:pt>
                <c:pt idx="75">
                  <c:v>0.13773548295708499</c:v>
                </c:pt>
                <c:pt idx="76">
                  <c:v>0.144954754557512</c:v>
                </c:pt>
                <c:pt idx="77">
                  <c:v>0.143054344929752</c:v>
                </c:pt>
                <c:pt idx="78">
                  <c:v>0.14706756071700899</c:v>
                </c:pt>
                <c:pt idx="79">
                  <c:v>0.19298513306357701</c:v>
                </c:pt>
                <c:pt idx="80">
                  <c:v>0.16697200848882299</c:v>
                </c:pt>
                <c:pt idx="81">
                  <c:v>0.18458168359497801</c:v>
                </c:pt>
                <c:pt idx="82">
                  <c:v>0.16809891082282699</c:v>
                </c:pt>
                <c:pt idx="83">
                  <c:v>0.18737735765605801</c:v>
                </c:pt>
                <c:pt idx="84">
                  <c:v>0.18878834604993999</c:v>
                </c:pt>
                <c:pt idx="85">
                  <c:v>0.184477923298145</c:v>
                </c:pt>
                <c:pt idx="86">
                  <c:v>0.19960812270870901</c:v>
                </c:pt>
                <c:pt idx="87">
                  <c:v>0.20483895765644999</c:v>
                </c:pt>
                <c:pt idx="88">
                  <c:v>0.21892248505598599</c:v>
                </c:pt>
                <c:pt idx="89">
                  <c:v>0.22557730870759099</c:v>
                </c:pt>
                <c:pt idx="90">
                  <c:v>0.24598738202209999</c:v>
                </c:pt>
                <c:pt idx="91">
                  <c:v>0.266387557705832</c:v>
                </c:pt>
                <c:pt idx="92">
                  <c:v>0.26877440388234503</c:v>
                </c:pt>
                <c:pt idx="93">
                  <c:v>0.27023614579393002</c:v>
                </c:pt>
                <c:pt idx="94">
                  <c:v>0.269409797565484</c:v>
                </c:pt>
                <c:pt idx="95">
                  <c:v>0.29906255515798502</c:v>
                </c:pt>
                <c:pt idx="96">
                  <c:v>0.30878686785309101</c:v>
                </c:pt>
                <c:pt idx="97">
                  <c:v>0.28899420235620599</c:v>
                </c:pt>
                <c:pt idx="98">
                  <c:v>0.30828039491433801</c:v>
                </c:pt>
                <c:pt idx="99">
                  <c:v>0.30710835236850897</c:v>
                </c:pt>
                <c:pt idx="100">
                  <c:v>0.31685858769602199</c:v>
                </c:pt>
                <c:pt idx="101">
                  <c:v>0.329875540426669</c:v>
                </c:pt>
                <c:pt idx="102">
                  <c:v>0.34229359432545498</c:v>
                </c:pt>
                <c:pt idx="103">
                  <c:v>0.34479196797005701</c:v>
                </c:pt>
                <c:pt idx="104">
                  <c:v>0.37075976359965201</c:v>
                </c:pt>
                <c:pt idx="105">
                  <c:v>0.37421706651777598</c:v>
                </c:pt>
                <c:pt idx="106">
                  <c:v>0.36952566311532897</c:v>
                </c:pt>
                <c:pt idx="107">
                  <c:v>0.35682574999936201</c:v>
                </c:pt>
                <c:pt idx="108">
                  <c:v>0.379647212643762</c:v>
                </c:pt>
                <c:pt idx="109">
                  <c:v>0.38985217117466903</c:v>
                </c:pt>
                <c:pt idx="110">
                  <c:v>0.38917469858600201</c:v>
                </c:pt>
                <c:pt idx="111">
                  <c:v>0.40303183801911802</c:v>
                </c:pt>
                <c:pt idx="112">
                  <c:v>0.41020365012718002</c:v>
                </c:pt>
                <c:pt idx="113">
                  <c:v>0.41134062505529501</c:v>
                </c:pt>
                <c:pt idx="114">
                  <c:v>0.415584646715702</c:v>
                </c:pt>
                <c:pt idx="115">
                  <c:v>0.41425321408967702</c:v>
                </c:pt>
                <c:pt idx="116">
                  <c:v>0.42306182843576501</c:v>
                </c:pt>
                <c:pt idx="117">
                  <c:v>0.42251836309466201</c:v>
                </c:pt>
                <c:pt idx="118">
                  <c:v>0.41852576157114801</c:v>
                </c:pt>
                <c:pt idx="119">
                  <c:v>0.408490934781299</c:v>
                </c:pt>
                <c:pt idx="120">
                  <c:v>0.41299780265807901</c:v>
                </c:pt>
                <c:pt idx="121">
                  <c:v>0.41107296387724102</c:v>
                </c:pt>
                <c:pt idx="122">
                  <c:v>0.41890151972008799</c:v>
                </c:pt>
                <c:pt idx="123">
                  <c:v>0.416323613952162</c:v>
                </c:pt>
                <c:pt idx="124">
                  <c:v>0.40854240197242098</c:v>
                </c:pt>
                <c:pt idx="125">
                  <c:v>0.40493649417323102</c:v>
                </c:pt>
                <c:pt idx="126">
                  <c:v>0.41958359547965801</c:v>
                </c:pt>
                <c:pt idx="127">
                  <c:v>0.41958614802011401</c:v>
                </c:pt>
                <c:pt idx="128">
                  <c:v>0.41593912835143398</c:v>
                </c:pt>
                <c:pt idx="129">
                  <c:v>0.404392410363135</c:v>
                </c:pt>
                <c:pt idx="130">
                  <c:v>0.40096011725870101</c:v>
                </c:pt>
                <c:pt idx="131">
                  <c:v>0.39925972321681003</c:v>
                </c:pt>
                <c:pt idx="132">
                  <c:v>0.40409045355316298</c:v>
                </c:pt>
                <c:pt idx="133">
                  <c:v>0.40554692062942199</c:v>
                </c:pt>
                <c:pt idx="134">
                  <c:v>0.424291926540041</c:v>
                </c:pt>
                <c:pt idx="135">
                  <c:v>0.41947613586268101</c:v>
                </c:pt>
                <c:pt idx="136">
                  <c:v>0.41602344768419097</c:v>
                </c:pt>
                <c:pt idx="137">
                  <c:v>0.40950512997663602</c:v>
                </c:pt>
                <c:pt idx="138">
                  <c:v>0.4184472572988</c:v>
                </c:pt>
                <c:pt idx="139">
                  <c:v>0.40833238141533001</c:v>
                </c:pt>
                <c:pt idx="140">
                  <c:v>0.40224863746844902</c:v>
                </c:pt>
                <c:pt idx="141">
                  <c:v>0.41350640141351203</c:v>
                </c:pt>
                <c:pt idx="142">
                  <c:v>0.41137076262966799</c:v>
                </c:pt>
                <c:pt idx="143">
                  <c:v>0.40870303660316198</c:v>
                </c:pt>
                <c:pt idx="144">
                  <c:v>0.42264765127186199</c:v>
                </c:pt>
                <c:pt idx="145">
                  <c:v>0.409278482141408</c:v>
                </c:pt>
                <c:pt idx="146">
                  <c:v>0.41797195426157602</c:v>
                </c:pt>
                <c:pt idx="147">
                  <c:v>0.39635670172697701</c:v>
                </c:pt>
                <c:pt idx="148">
                  <c:v>0.39457614442141498</c:v>
                </c:pt>
                <c:pt idx="149">
                  <c:v>0.39307997141157702</c:v>
                </c:pt>
                <c:pt idx="150">
                  <c:v>0.39238526130419599</c:v>
                </c:pt>
                <c:pt idx="151">
                  <c:v>0.38347146466122101</c:v>
                </c:pt>
                <c:pt idx="152">
                  <c:v>0.379964999250267</c:v>
                </c:pt>
                <c:pt idx="153">
                  <c:v>0.380881530436326</c:v>
                </c:pt>
                <c:pt idx="154">
                  <c:v>0.36532773671665097</c:v>
                </c:pt>
                <c:pt idx="155">
                  <c:v>0.34956802767489897</c:v>
                </c:pt>
                <c:pt idx="156">
                  <c:v>0.37085555658668301</c:v>
                </c:pt>
                <c:pt idx="157">
                  <c:v>0.35394816734457801</c:v>
                </c:pt>
                <c:pt idx="158">
                  <c:v>0.35049391710299299</c:v>
                </c:pt>
                <c:pt idx="159">
                  <c:v>0.33803204855234298</c:v>
                </c:pt>
                <c:pt idx="160">
                  <c:v>0.33369409820191798</c:v>
                </c:pt>
                <c:pt idx="161">
                  <c:v>0.33416412577861299</c:v>
                </c:pt>
                <c:pt idx="162">
                  <c:v>0.32736293916279902</c:v>
                </c:pt>
                <c:pt idx="163">
                  <c:v>0.338518753929478</c:v>
                </c:pt>
                <c:pt idx="164">
                  <c:v>0.32568400182693302</c:v>
                </c:pt>
                <c:pt idx="165">
                  <c:v>0.33568047875082502</c:v>
                </c:pt>
                <c:pt idx="166">
                  <c:v>0.329326950851695</c:v>
                </c:pt>
                <c:pt idx="167">
                  <c:v>0.34013266775452899</c:v>
                </c:pt>
                <c:pt idx="168">
                  <c:v>0.38613953212428598</c:v>
                </c:pt>
                <c:pt idx="169">
                  <c:v>0.36518216793950298</c:v>
                </c:pt>
                <c:pt idx="170">
                  <c:v>0.363749447330459</c:v>
                </c:pt>
                <c:pt idx="171">
                  <c:v>0.35807111495012001</c:v>
                </c:pt>
                <c:pt idx="172">
                  <c:v>0.36754429449623599</c:v>
                </c:pt>
                <c:pt idx="173">
                  <c:v>0.376605565567804</c:v>
                </c:pt>
                <c:pt idx="174">
                  <c:v>0.38028236855436298</c:v>
                </c:pt>
                <c:pt idx="175">
                  <c:v>0.532865171597246</c:v>
                </c:pt>
                <c:pt idx="176">
                  <c:v>0.30728466778095298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33536"/>
        <c:axId val="525247616"/>
      </c:lineChart>
      <c:dateAx>
        <c:axId val="525233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5247616"/>
        <c:crosses val="autoZero"/>
        <c:auto val="1"/>
        <c:lblOffset val="100"/>
        <c:baseTimeUnit val="months"/>
      </c:dateAx>
      <c:valAx>
        <c:axId val="525247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5233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'FC Severity'!$I$1:$I$2</c:f>
              <c:strCache>
                <c:ptCount val="1"/>
                <c:pt idx="0">
                  <c:v>Total Loss aggActuralTotalLoss</c:v>
                </c:pt>
              </c:strCache>
            </c:strRef>
          </c:tx>
          <c:marker>
            <c:symbol val="none"/>
          </c:marker>
          <c:cat>
            <c:numRef>
              <c:f>'FC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'FC Severity'!$I$3:$I$182</c:f>
              <c:numCache>
                <c:formatCode>General</c:formatCode>
                <c:ptCount val="180"/>
                <c:pt idx="0">
                  <c:v>0</c:v>
                </c:pt>
                <c:pt idx="1">
                  <c:v>7.4391989302171101E-3</c:v>
                </c:pt>
                <c:pt idx="2">
                  <c:v>333.78215160281098</c:v>
                </c:pt>
                <c:pt idx="3">
                  <c:v>16724.159828293399</c:v>
                </c:pt>
                <c:pt idx="4">
                  <c:v>318.25196230232302</c:v>
                </c:pt>
                <c:pt idx="5">
                  <c:v>4503.9623873051396</c:v>
                </c:pt>
                <c:pt idx="6">
                  <c:v>222.807062060238</c:v>
                </c:pt>
                <c:pt idx="7">
                  <c:v>10789.1996889987</c:v>
                </c:pt>
                <c:pt idx="8">
                  <c:v>2235.1755529530501</c:v>
                </c:pt>
                <c:pt idx="9">
                  <c:v>2118.8270743599901</c:v>
                </c:pt>
                <c:pt idx="10">
                  <c:v>4361.0243712506999</c:v>
                </c:pt>
                <c:pt idx="11">
                  <c:v>1574.53188511813</c:v>
                </c:pt>
                <c:pt idx="12">
                  <c:v>4350.8472922938799</c:v>
                </c:pt>
                <c:pt idx="13">
                  <c:v>3957.6913966120801</c:v>
                </c:pt>
                <c:pt idx="14">
                  <c:v>4827.6853704138703</c:v>
                </c:pt>
                <c:pt idx="15">
                  <c:v>4630.9157173919903</c:v>
                </c:pt>
                <c:pt idx="16">
                  <c:v>2566.3326442299499</c:v>
                </c:pt>
                <c:pt idx="17">
                  <c:v>2517.4904472235298</c:v>
                </c:pt>
                <c:pt idx="18">
                  <c:v>8566.99996782376</c:v>
                </c:pt>
                <c:pt idx="19">
                  <c:v>8011.6086150476704</c:v>
                </c:pt>
                <c:pt idx="20">
                  <c:v>2970.70991339086</c:v>
                </c:pt>
                <c:pt idx="21">
                  <c:v>5705.1197766717196</c:v>
                </c:pt>
                <c:pt idx="22">
                  <c:v>8167.0542921474798</c:v>
                </c:pt>
                <c:pt idx="23">
                  <c:v>6118.8010347180698</c:v>
                </c:pt>
                <c:pt idx="24">
                  <c:v>3604.2383420215301</c:v>
                </c:pt>
                <c:pt idx="25">
                  <c:v>5969.9972329826396</c:v>
                </c:pt>
                <c:pt idx="26">
                  <c:v>2580.33338493676</c:v>
                </c:pt>
                <c:pt idx="27">
                  <c:v>3672.8556713010298</c:v>
                </c:pt>
                <c:pt idx="28">
                  <c:v>3622.8771764990802</c:v>
                </c:pt>
                <c:pt idx="29">
                  <c:v>7197.2906476910402</c:v>
                </c:pt>
                <c:pt idx="30">
                  <c:v>4312.6264414834004</c:v>
                </c:pt>
                <c:pt idx="31">
                  <c:v>4673.2354734698501</c:v>
                </c:pt>
                <c:pt idx="32">
                  <c:v>2779.5873397334999</c:v>
                </c:pt>
                <c:pt idx="33">
                  <c:v>6748.6544198446099</c:v>
                </c:pt>
                <c:pt idx="34">
                  <c:v>7908.3651153835599</c:v>
                </c:pt>
                <c:pt idx="35">
                  <c:v>4335.1723874897098</c:v>
                </c:pt>
                <c:pt idx="36">
                  <c:v>8079.5744742985798</c:v>
                </c:pt>
                <c:pt idx="37">
                  <c:v>5271.5208023080704</c:v>
                </c:pt>
                <c:pt idx="38">
                  <c:v>7925.9018802698101</c:v>
                </c:pt>
                <c:pt idx="39">
                  <c:v>3883.74881970263</c:v>
                </c:pt>
                <c:pt idx="40">
                  <c:v>5281.6717527648698</c:v>
                </c:pt>
                <c:pt idx="41">
                  <c:v>7131.2649686667801</c:v>
                </c:pt>
                <c:pt idx="42">
                  <c:v>6827.7691089724203</c:v>
                </c:pt>
                <c:pt idx="43">
                  <c:v>5360.4223994071199</c:v>
                </c:pt>
                <c:pt idx="44">
                  <c:v>6508.9907085785298</c:v>
                </c:pt>
                <c:pt idx="45">
                  <c:v>5950.1730278565101</c:v>
                </c:pt>
                <c:pt idx="46">
                  <c:v>4149.0634302988201</c:v>
                </c:pt>
                <c:pt idx="47">
                  <c:v>7085.24411811348</c:v>
                </c:pt>
                <c:pt idx="48">
                  <c:v>6187.7799393302803</c:v>
                </c:pt>
                <c:pt idx="49">
                  <c:v>7673.02980405582</c:v>
                </c:pt>
                <c:pt idx="50">
                  <c:v>5998.7166031438801</c:v>
                </c:pt>
                <c:pt idx="51">
                  <c:v>7821.3916738408498</c:v>
                </c:pt>
                <c:pt idx="52">
                  <c:v>7236.3299994888803</c:v>
                </c:pt>
                <c:pt idx="53">
                  <c:v>4303.2982198296104</c:v>
                </c:pt>
                <c:pt idx="54">
                  <c:v>7041.1123764575104</c:v>
                </c:pt>
                <c:pt idx="55">
                  <c:v>4683.7907027252004</c:v>
                </c:pt>
                <c:pt idx="56">
                  <c:v>7672.9987661620498</c:v>
                </c:pt>
                <c:pt idx="57">
                  <c:v>6460.2904190953204</c:v>
                </c:pt>
                <c:pt idx="58">
                  <c:v>5210.2202798419803</c:v>
                </c:pt>
                <c:pt idx="59">
                  <c:v>6549.6507349733301</c:v>
                </c:pt>
                <c:pt idx="60">
                  <c:v>5205.2794298577801</c:v>
                </c:pt>
                <c:pt idx="61">
                  <c:v>4140.1847921667604</c:v>
                </c:pt>
                <c:pt idx="62">
                  <c:v>6128.6316697953598</c:v>
                </c:pt>
                <c:pt idx="63">
                  <c:v>8055.6801177082498</c:v>
                </c:pt>
                <c:pt idx="64">
                  <c:v>5270.8707431569201</c:v>
                </c:pt>
                <c:pt idx="65">
                  <c:v>5478.7063213203901</c:v>
                </c:pt>
                <c:pt idx="66">
                  <c:v>6181.1993511729897</c:v>
                </c:pt>
                <c:pt idx="67">
                  <c:v>5341.6847708976502</c:v>
                </c:pt>
                <c:pt idx="68">
                  <c:v>8609.1743171644903</c:v>
                </c:pt>
                <c:pt idx="69">
                  <c:v>5026.7104186467504</c:v>
                </c:pt>
                <c:pt idx="70">
                  <c:v>4224.8053692945005</c:v>
                </c:pt>
                <c:pt idx="71">
                  <c:v>6818.9817229562104</c:v>
                </c:pt>
                <c:pt idx="72">
                  <c:v>6697.9754233522899</c:v>
                </c:pt>
                <c:pt idx="73">
                  <c:v>6334.1095000243604</c:v>
                </c:pt>
                <c:pt idx="74">
                  <c:v>7853.6831264637603</c:v>
                </c:pt>
                <c:pt idx="75">
                  <c:v>8259.1756744338109</c:v>
                </c:pt>
                <c:pt idx="76">
                  <c:v>5821.57114811476</c:v>
                </c:pt>
                <c:pt idx="77">
                  <c:v>3987.61863046091</c:v>
                </c:pt>
                <c:pt idx="78">
                  <c:v>11071.6245910462</c:v>
                </c:pt>
                <c:pt idx="79">
                  <c:v>9976.4644634828292</c:v>
                </c:pt>
                <c:pt idx="80">
                  <c:v>6536.55226778618</c:v>
                </c:pt>
                <c:pt idx="81">
                  <c:v>8759.2829490525492</c:v>
                </c:pt>
                <c:pt idx="82">
                  <c:v>6962.5431161049601</c:v>
                </c:pt>
                <c:pt idx="83">
                  <c:v>5236.1517982482601</c:v>
                </c:pt>
                <c:pt idx="84">
                  <c:v>6479.0009768718301</c:v>
                </c:pt>
                <c:pt idx="85">
                  <c:v>8612.1767653566403</c:v>
                </c:pt>
                <c:pt idx="86">
                  <c:v>8609.5732208714307</c:v>
                </c:pt>
                <c:pt idx="87">
                  <c:v>7502.3441578101401</c:v>
                </c:pt>
                <c:pt idx="88">
                  <c:v>8149.4746727664797</c:v>
                </c:pt>
                <c:pt idx="89">
                  <c:v>7799.66725790488</c:v>
                </c:pt>
                <c:pt idx="90">
                  <c:v>8941.2147586861993</c:v>
                </c:pt>
                <c:pt idx="91">
                  <c:v>10101.5513786176</c:v>
                </c:pt>
                <c:pt idx="92">
                  <c:v>9208.9997630695598</c:v>
                </c:pt>
                <c:pt idx="93">
                  <c:v>15523.5723252549</c:v>
                </c:pt>
                <c:pt idx="94">
                  <c:v>17152.6446347981</c:v>
                </c:pt>
                <c:pt idx="95">
                  <c:v>14039.9004783825</c:v>
                </c:pt>
                <c:pt idx="96">
                  <c:v>16081.2755803236</c:v>
                </c:pt>
                <c:pt idx="97">
                  <c:v>22557.566777817101</c:v>
                </c:pt>
                <c:pt idx="98">
                  <c:v>21626.194391834</c:v>
                </c:pt>
                <c:pt idx="99">
                  <c:v>26692.458132539599</c:v>
                </c:pt>
                <c:pt idx="100">
                  <c:v>33442.8679272425</c:v>
                </c:pt>
                <c:pt idx="101">
                  <c:v>31710.092619275201</c:v>
                </c:pt>
                <c:pt idx="102">
                  <c:v>37065.610818763802</c:v>
                </c:pt>
                <c:pt idx="103">
                  <c:v>38126.704562839499</c:v>
                </c:pt>
                <c:pt idx="104">
                  <c:v>42162.533160125102</c:v>
                </c:pt>
                <c:pt idx="105">
                  <c:v>53792.180824923598</c:v>
                </c:pt>
                <c:pt idx="106">
                  <c:v>48870.129450556102</c:v>
                </c:pt>
                <c:pt idx="107">
                  <c:v>59193.2285783279</c:v>
                </c:pt>
                <c:pt idx="108">
                  <c:v>62695.920020676698</c:v>
                </c:pt>
                <c:pt idx="109">
                  <c:v>63463.906677767001</c:v>
                </c:pt>
                <c:pt idx="110">
                  <c:v>70253.345268915</c:v>
                </c:pt>
                <c:pt idx="111">
                  <c:v>71979.579115304194</c:v>
                </c:pt>
                <c:pt idx="112">
                  <c:v>75915.636164605705</c:v>
                </c:pt>
                <c:pt idx="113">
                  <c:v>76016.377752804896</c:v>
                </c:pt>
                <c:pt idx="114">
                  <c:v>78044.903182274196</c:v>
                </c:pt>
                <c:pt idx="115">
                  <c:v>80931.202421968206</c:v>
                </c:pt>
                <c:pt idx="116">
                  <c:v>88019.882056647999</c:v>
                </c:pt>
                <c:pt idx="117">
                  <c:v>80678.571681858899</c:v>
                </c:pt>
                <c:pt idx="118">
                  <c:v>79473.7199028139</c:v>
                </c:pt>
                <c:pt idx="119">
                  <c:v>77396.776095494395</c:v>
                </c:pt>
                <c:pt idx="120">
                  <c:v>81489.174527692201</c:v>
                </c:pt>
                <c:pt idx="121">
                  <c:v>84772.595339961306</c:v>
                </c:pt>
                <c:pt idx="122">
                  <c:v>87757.611844130806</c:v>
                </c:pt>
                <c:pt idx="123">
                  <c:v>92088.205037471198</c:v>
                </c:pt>
                <c:pt idx="124">
                  <c:v>88198.504481930402</c:v>
                </c:pt>
                <c:pt idx="125">
                  <c:v>96021.853711131203</c:v>
                </c:pt>
                <c:pt idx="126">
                  <c:v>101725.04406092</c:v>
                </c:pt>
                <c:pt idx="127">
                  <c:v>97522.539720476896</c:v>
                </c:pt>
                <c:pt idx="128">
                  <c:v>99624.363596320298</c:v>
                </c:pt>
                <c:pt idx="129">
                  <c:v>99311.619503448397</c:v>
                </c:pt>
                <c:pt idx="130">
                  <c:v>97605.782640997902</c:v>
                </c:pt>
                <c:pt idx="131">
                  <c:v>101172.054634734</c:v>
                </c:pt>
                <c:pt idx="132">
                  <c:v>104306.23309393</c:v>
                </c:pt>
                <c:pt idx="133">
                  <c:v>101066.53473466801</c:v>
                </c:pt>
                <c:pt idx="134">
                  <c:v>108770.737599431</c:v>
                </c:pt>
                <c:pt idx="135">
                  <c:v>108286.43820097399</c:v>
                </c:pt>
                <c:pt idx="136">
                  <c:v>109218.421648831</c:v>
                </c:pt>
                <c:pt idx="137">
                  <c:v>106931.24169999899</c:v>
                </c:pt>
                <c:pt idx="138">
                  <c:v>108940.853785025</c:v>
                </c:pt>
                <c:pt idx="139">
                  <c:v>105747.397833273</c:v>
                </c:pt>
                <c:pt idx="140">
                  <c:v>107326.783624367</c:v>
                </c:pt>
                <c:pt idx="141">
                  <c:v>109189.62367830701</c:v>
                </c:pt>
                <c:pt idx="142">
                  <c:v>107747.520764135</c:v>
                </c:pt>
                <c:pt idx="143">
                  <c:v>107705.18000229201</c:v>
                </c:pt>
                <c:pt idx="144">
                  <c:v>110105.2898593</c:v>
                </c:pt>
                <c:pt idx="145">
                  <c:v>104907.270445524</c:v>
                </c:pt>
                <c:pt idx="146">
                  <c:v>103979.03483271301</c:v>
                </c:pt>
                <c:pt idx="147">
                  <c:v>100384.93821748599</c:v>
                </c:pt>
                <c:pt idx="148">
                  <c:v>98849.018536219402</c:v>
                </c:pt>
                <c:pt idx="149">
                  <c:v>100870.95724374701</c:v>
                </c:pt>
                <c:pt idx="150">
                  <c:v>100288.764412455</c:v>
                </c:pt>
                <c:pt idx="151">
                  <c:v>97213.093449834196</c:v>
                </c:pt>
                <c:pt idx="152">
                  <c:v>94743.4213501208</c:v>
                </c:pt>
                <c:pt idx="153">
                  <c:v>96707.2374640895</c:v>
                </c:pt>
                <c:pt idx="154">
                  <c:v>93440.483172404303</c:v>
                </c:pt>
                <c:pt idx="155">
                  <c:v>92029.0821947027</c:v>
                </c:pt>
                <c:pt idx="156">
                  <c:v>96008.8218760983</c:v>
                </c:pt>
                <c:pt idx="157">
                  <c:v>91412.065761643695</c:v>
                </c:pt>
                <c:pt idx="158">
                  <c:v>89566.542364175402</c:v>
                </c:pt>
                <c:pt idx="159">
                  <c:v>89299.826293273494</c:v>
                </c:pt>
                <c:pt idx="160">
                  <c:v>88182.476358220796</c:v>
                </c:pt>
                <c:pt idx="161">
                  <c:v>88322.521536941596</c:v>
                </c:pt>
                <c:pt idx="162">
                  <c:v>82586.627759358395</c:v>
                </c:pt>
                <c:pt idx="163">
                  <c:v>89346.825650818399</c:v>
                </c:pt>
                <c:pt idx="164">
                  <c:v>84913.919169946093</c:v>
                </c:pt>
                <c:pt idx="165">
                  <c:v>82487.489658929102</c:v>
                </c:pt>
                <c:pt idx="166">
                  <c:v>83525.675447239802</c:v>
                </c:pt>
                <c:pt idx="167">
                  <c:v>88939.360728456697</c:v>
                </c:pt>
                <c:pt idx="168">
                  <c:v>86094.894833992294</c:v>
                </c:pt>
                <c:pt idx="169">
                  <c:v>87781.848374310794</c:v>
                </c:pt>
                <c:pt idx="170">
                  <c:v>74276.356949262001</c:v>
                </c:pt>
                <c:pt idx="171">
                  <c:v>80005.373791663806</c:v>
                </c:pt>
                <c:pt idx="172">
                  <c:v>86116.686184154096</c:v>
                </c:pt>
                <c:pt idx="173">
                  <c:v>90899.846196025101</c:v>
                </c:pt>
                <c:pt idx="174">
                  <c:v>95839.853326902899</c:v>
                </c:pt>
                <c:pt idx="175">
                  <c:v>119907.07268193401</c:v>
                </c:pt>
                <c:pt idx="176">
                  <c:v>128621.776777935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'FC Severity'!$J$1:$J$2</c:f>
              <c:strCache>
                <c:ptCount val="1"/>
                <c:pt idx="0">
                  <c:v>Total Loss aggEstimTotalLoss</c:v>
                </c:pt>
              </c:strCache>
            </c:strRef>
          </c:tx>
          <c:marker>
            <c:symbol val="none"/>
          </c:marker>
          <c:cat>
            <c:numRef>
              <c:f>'FC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'FC Severity'!$J$3:$J$182</c:f>
              <c:numCache>
                <c:formatCode>General</c:formatCode>
                <c:ptCount val="180"/>
                <c:pt idx="0">
                  <c:v>1829.74670157223</c:v>
                </c:pt>
                <c:pt idx="1">
                  <c:v>23573.541720237001</c:v>
                </c:pt>
                <c:pt idx="2">
                  <c:v>15544.958309747601</c:v>
                </c:pt>
                <c:pt idx="3">
                  <c:v>27739.019144011199</c:v>
                </c:pt>
                <c:pt idx="4">
                  <c:v>10311.5996905105</c:v>
                </c:pt>
                <c:pt idx="5">
                  <c:v>6895.73844602791</c:v>
                </c:pt>
                <c:pt idx="6">
                  <c:v>10545.8749607556</c:v>
                </c:pt>
                <c:pt idx="7">
                  <c:v>-2686.20204665355</c:v>
                </c:pt>
                <c:pt idx="8">
                  <c:v>-6774.3817183290103</c:v>
                </c:pt>
                <c:pt idx="9">
                  <c:v>11554.6426679997</c:v>
                </c:pt>
                <c:pt idx="10">
                  <c:v>3445.1204364939999</c:v>
                </c:pt>
                <c:pt idx="11">
                  <c:v>12501.2408089031</c:v>
                </c:pt>
                <c:pt idx="12">
                  <c:v>9000.6635294509906</c:v>
                </c:pt>
                <c:pt idx="13">
                  <c:v>9444.4161416204697</c:v>
                </c:pt>
                <c:pt idx="14">
                  <c:v>10042.0984861745</c:v>
                </c:pt>
                <c:pt idx="15">
                  <c:v>2924.9075849514702</c:v>
                </c:pt>
                <c:pt idx="16">
                  <c:v>16357.663972918601</c:v>
                </c:pt>
                <c:pt idx="17">
                  <c:v>12310.0610352812</c:v>
                </c:pt>
                <c:pt idx="18">
                  <c:v>10695.754333516899</c:v>
                </c:pt>
                <c:pt idx="19">
                  <c:v>11835.3905540531</c:v>
                </c:pt>
                <c:pt idx="20">
                  <c:v>17753.847660875199</c:v>
                </c:pt>
                <c:pt idx="21">
                  <c:v>15801.435864486901</c:v>
                </c:pt>
                <c:pt idx="22">
                  <c:v>15236.634203327199</c:v>
                </c:pt>
                <c:pt idx="23">
                  <c:v>12652.386307163901</c:v>
                </c:pt>
                <c:pt idx="24">
                  <c:v>13445.679358928801</c:v>
                </c:pt>
                <c:pt idx="25">
                  <c:v>10792.939464459399</c:v>
                </c:pt>
                <c:pt idx="26">
                  <c:v>17838.176313710101</c:v>
                </c:pt>
                <c:pt idx="27">
                  <c:v>9518.0447870606095</c:v>
                </c:pt>
                <c:pt idx="28">
                  <c:v>14261.599335437901</c:v>
                </c:pt>
                <c:pt idx="29">
                  <c:v>19496.503453010198</c:v>
                </c:pt>
                <c:pt idx="30">
                  <c:v>12733.6102716073</c:v>
                </c:pt>
                <c:pt idx="31">
                  <c:v>16890.182157761701</c:v>
                </c:pt>
                <c:pt idx="32">
                  <c:v>10773.542967654799</c:v>
                </c:pt>
                <c:pt idx="33">
                  <c:v>11090.6481336119</c:v>
                </c:pt>
                <c:pt idx="34">
                  <c:v>15102.381590130501</c:v>
                </c:pt>
                <c:pt idx="35">
                  <c:v>17657.441403220299</c:v>
                </c:pt>
                <c:pt idx="36">
                  <c:v>15647.3123006309</c:v>
                </c:pt>
                <c:pt idx="37">
                  <c:v>10990.956427962699</c:v>
                </c:pt>
                <c:pt idx="38">
                  <c:v>15940.5669847872</c:v>
                </c:pt>
                <c:pt idx="39">
                  <c:v>8874.4108087995501</c:v>
                </c:pt>
                <c:pt idx="40">
                  <c:v>13091.180937913899</c:v>
                </c:pt>
                <c:pt idx="41">
                  <c:v>16744.8093893433</c:v>
                </c:pt>
                <c:pt idx="42">
                  <c:v>15004.855872749</c:v>
                </c:pt>
                <c:pt idx="43">
                  <c:v>15593.8917215779</c:v>
                </c:pt>
                <c:pt idx="44">
                  <c:v>16382.055883163301</c:v>
                </c:pt>
                <c:pt idx="45">
                  <c:v>18857.957870070099</c:v>
                </c:pt>
                <c:pt idx="46">
                  <c:v>13878.0377018812</c:v>
                </c:pt>
                <c:pt idx="47">
                  <c:v>11636.2850423084</c:v>
                </c:pt>
                <c:pt idx="48">
                  <c:v>12652.811551846</c:v>
                </c:pt>
                <c:pt idx="49">
                  <c:v>12503.3325654811</c:v>
                </c:pt>
                <c:pt idx="50">
                  <c:v>16483.404539871401</c:v>
                </c:pt>
                <c:pt idx="51">
                  <c:v>12184.685730339501</c:v>
                </c:pt>
                <c:pt idx="52">
                  <c:v>9216.7446030044393</c:v>
                </c:pt>
                <c:pt idx="53">
                  <c:v>16860.820769115599</c:v>
                </c:pt>
                <c:pt idx="54">
                  <c:v>13808.3079947798</c:v>
                </c:pt>
                <c:pt idx="55">
                  <c:v>10268.8265456482</c:v>
                </c:pt>
                <c:pt idx="56">
                  <c:v>15193.732009826201</c:v>
                </c:pt>
                <c:pt idx="57">
                  <c:v>16597.533232285699</c:v>
                </c:pt>
                <c:pt idx="58">
                  <c:v>16381.670968444099</c:v>
                </c:pt>
                <c:pt idx="59">
                  <c:v>14753.8197222571</c:v>
                </c:pt>
                <c:pt idx="60">
                  <c:v>19056.988333742102</c:v>
                </c:pt>
                <c:pt idx="61">
                  <c:v>13877.820961093599</c:v>
                </c:pt>
                <c:pt idx="62">
                  <c:v>16594.846628190098</c:v>
                </c:pt>
                <c:pt idx="63">
                  <c:v>15260.2257613037</c:v>
                </c:pt>
                <c:pt idx="64">
                  <c:v>17113.770724823698</c:v>
                </c:pt>
                <c:pt idx="65">
                  <c:v>14464.797012807099</c:v>
                </c:pt>
                <c:pt idx="66">
                  <c:v>18020.5711484694</c:v>
                </c:pt>
                <c:pt idx="67">
                  <c:v>16894.823608598301</c:v>
                </c:pt>
                <c:pt idx="68">
                  <c:v>12848.2937826616</c:v>
                </c:pt>
                <c:pt idx="69">
                  <c:v>19625.498280373598</c:v>
                </c:pt>
                <c:pt idx="70">
                  <c:v>17153.375985285798</c:v>
                </c:pt>
                <c:pt idx="71">
                  <c:v>20624.670410660401</c:v>
                </c:pt>
                <c:pt idx="72">
                  <c:v>16114.98124521</c:v>
                </c:pt>
                <c:pt idx="73">
                  <c:v>19821.836714941899</c:v>
                </c:pt>
                <c:pt idx="74">
                  <c:v>12237.681339467899</c:v>
                </c:pt>
                <c:pt idx="75">
                  <c:v>18631.271970069702</c:v>
                </c:pt>
                <c:pt idx="76">
                  <c:v>16588.555065494402</c:v>
                </c:pt>
                <c:pt idx="77">
                  <c:v>18014.453805534398</c:v>
                </c:pt>
                <c:pt idx="78">
                  <c:v>22458.263050267698</c:v>
                </c:pt>
                <c:pt idx="79">
                  <c:v>25158.444566721599</c:v>
                </c:pt>
                <c:pt idx="80">
                  <c:v>25884.782999849001</c:v>
                </c:pt>
                <c:pt idx="81">
                  <c:v>24212.386112555501</c:v>
                </c:pt>
                <c:pt idx="82">
                  <c:v>23572.2547252357</c:v>
                </c:pt>
                <c:pt idx="83">
                  <c:v>29524.3986166129</c:v>
                </c:pt>
                <c:pt idx="84">
                  <c:v>31855.5097663126</c:v>
                </c:pt>
                <c:pt idx="85">
                  <c:v>30192.089355651999</c:v>
                </c:pt>
                <c:pt idx="86">
                  <c:v>31418.065832967699</c:v>
                </c:pt>
                <c:pt idx="87">
                  <c:v>32830.704572357303</c:v>
                </c:pt>
                <c:pt idx="88">
                  <c:v>36188.135998638099</c:v>
                </c:pt>
                <c:pt idx="89">
                  <c:v>37622.383806932099</c:v>
                </c:pt>
                <c:pt idx="90">
                  <c:v>43560.5274721116</c:v>
                </c:pt>
                <c:pt idx="91">
                  <c:v>44807.105944918403</c:v>
                </c:pt>
                <c:pt idx="92">
                  <c:v>44529.797384675599</c:v>
                </c:pt>
                <c:pt idx="93">
                  <c:v>47734.419105837602</c:v>
                </c:pt>
                <c:pt idx="94">
                  <c:v>47355.471554617703</c:v>
                </c:pt>
                <c:pt idx="95">
                  <c:v>58501.041323983103</c:v>
                </c:pt>
                <c:pt idx="96">
                  <c:v>57788.824063511798</c:v>
                </c:pt>
                <c:pt idx="97">
                  <c:v>57396.450274173701</c:v>
                </c:pt>
                <c:pt idx="98">
                  <c:v>66479.847932407603</c:v>
                </c:pt>
                <c:pt idx="99">
                  <c:v>56246.269118636199</c:v>
                </c:pt>
                <c:pt idx="100">
                  <c:v>67873.0920413063</c:v>
                </c:pt>
                <c:pt idx="101">
                  <c:v>67900.690122625005</c:v>
                </c:pt>
                <c:pt idx="102">
                  <c:v>72867.006795692607</c:v>
                </c:pt>
                <c:pt idx="103">
                  <c:v>73813.466139291704</c:v>
                </c:pt>
                <c:pt idx="104">
                  <c:v>80072.003141333204</c:v>
                </c:pt>
                <c:pt idx="105">
                  <c:v>87677.021652304305</c:v>
                </c:pt>
                <c:pt idx="106">
                  <c:v>89116.795820252999</c:v>
                </c:pt>
                <c:pt idx="107">
                  <c:v>88115.201518956601</c:v>
                </c:pt>
                <c:pt idx="108">
                  <c:v>89929.130500965693</c:v>
                </c:pt>
                <c:pt idx="109">
                  <c:v>91927.955863101102</c:v>
                </c:pt>
                <c:pt idx="110">
                  <c:v>97381.349697189304</c:v>
                </c:pt>
                <c:pt idx="111">
                  <c:v>99089.091790223101</c:v>
                </c:pt>
                <c:pt idx="112">
                  <c:v>100541.87217352699</c:v>
                </c:pt>
                <c:pt idx="113">
                  <c:v>100548.26369524399</c:v>
                </c:pt>
                <c:pt idx="114">
                  <c:v>100870.835955478</c:v>
                </c:pt>
                <c:pt idx="115">
                  <c:v>100562.158886515</c:v>
                </c:pt>
                <c:pt idx="116">
                  <c:v>104035.838969309</c:v>
                </c:pt>
                <c:pt idx="117">
                  <c:v>102267.692009188</c:v>
                </c:pt>
                <c:pt idx="118">
                  <c:v>102692.857950861</c:v>
                </c:pt>
                <c:pt idx="119">
                  <c:v>98138.887196070005</c:v>
                </c:pt>
                <c:pt idx="120">
                  <c:v>101673.558034879</c:v>
                </c:pt>
                <c:pt idx="121">
                  <c:v>100079.098323389</c:v>
                </c:pt>
                <c:pt idx="122">
                  <c:v>104278.12825774599</c:v>
                </c:pt>
                <c:pt idx="123">
                  <c:v>103552.17629793601</c:v>
                </c:pt>
                <c:pt idx="124">
                  <c:v>101870.572228176</c:v>
                </c:pt>
                <c:pt idx="125">
                  <c:v>101744.43909029799</c:v>
                </c:pt>
                <c:pt idx="126">
                  <c:v>106564.527073009</c:v>
                </c:pt>
                <c:pt idx="127">
                  <c:v>104324.92793497699</c:v>
                </c:pt>
                <c:pt idx="128">
                  <c:v>103692.203153892</c:v>
                </c:pt>
                <c:pt idx="129">
                  <c:v>101556.302664042</c:v>
                </c:pt>
                <c:pt idx="130">
                  <c:v>100118.02534532901</c:v>
                </c:pt>
                <c:pt idx="131">
                  <c:v>100117.080543424</c:v>
                </c:pt>
                <c:pt idx="132">
                  <c:v>103352.353380478</c:v>
                </c:pt>
                <c:pt idx="133">
                  <c:v>101478.828776526</c:v>
                </c:pt>
                <c:pt idx="134">
                  <c:v>108034.623539222</c:v>
                </c:pt>
                <c:pt idx="135">
                  <c:v>106805.66645751199</c:v>
                </c:pt>
                <c:pt idx="136">
                  <c:v>104832.72311367599</c:v>
                </c:pt>
                <c:pt idx="137">
                  <c:v>101776.889131453</c:v>
                </c:pt>
                <c:pt idx="138">
                  <c:v>103644.35637351401</c:v>
                </c:pt>
                <c:pt idx="139">
                  <c:v>99781.722853417799</c:v>
                </c:pt>
                <c:pt idx="140">
                  <c:v>99563.033182116094</c:v>
                </c:pt>
                <c:pt idx="141">
                  <c:v>101767.665179157</c:v>
                </c:pt>
                <c:pt idx="142">
                  <c:v>101170.606297312</c:v>
                </c:pt>
                <c:pt idx="143">
                  <c:v>101298.458431254</c:v>
                </c:pt>
                <c:pt idx="144">
                  <c:v>102449.114856659</c:v>
                </c:pt>
                <c:pt idx="145">
                  <c:v>99343.104442391093</c:v>
                </c:pt>
                <c:pt idx="146">
                  <c:v>98935.829002253799</c:v>
                </c:pt>
                <c:pt idx="147">
                  <c:v>94661.264238499702</c:v>
                </c:pt>
                <c:pt idx="148">
                  <c:v>94082.990258662103</c:v>
                </c:pt>
                <c:pt idx="149">
                  <c:v>93930.457973690704</c:v>
                </c:pt>
                <c:pt idx="150">
                  <c:v>94049.1039059717</c:v>
                </c:pt>
                <c:pt idx="151">
                  <c:v>89929.2178415175</c:v>
                </c:pt>
                <c:pt idx="152">
                  <c:v>89247.151673365195</c:v>
                </c:pt>
                <c:pt idx="153">
                  <c:v>88952.305018632702</c:v>
                </c:pt>
                <c:pt idx="154">
                  <c:v>85152.471402038194</c:v>
                </c:pt>
                <c:pt idx="155">
                  <c:v>81958.770878572905</c:v>
                </c:pt>
                <c:pt idx="156">
                  <c:v>88249.065602517294</c:v>
                </c:pt>
                <c:pt idx="157">
                  <c:v>83031.547804592105</c:v>
                </c:pt>
                <c:pt idx="158">
                  <c:v>81214.745649836899</c:v>
                </c:pt>
                <c:pt idx="159">
                  <c:v>78655.760054860802</c:v>
                </c:pt>
                <c:pt idx="160">
                  <c:v>76124.062565442902</c:v>
                </c:pt>
                <c:pt idx="161">
                  <c:v>76643.753337803297</c:v>
                </c:pt>
                <c:pt idx="162">
                  <c:v>75091.720950287607</c:v>
                </c:pt>
                <c:pt idx="163">
                  <c:v>81516.734945328106</c:v>
                </c:pt>
                <c:pt idx="164">
                  <c:v>75566.187809156196</c:v>
                </c:pt>
                <c:pt idx="165">
                  <c:v>74693.276403860596</c:v>
                </c:pt>
                <c:pt idx="166">
                  <c:v>75165.664594016198</c:v>
                </c:pt>
                <c:pt idx="167">
                  <c:v>82855.4965284231</c:v>
                </c:pt>
                <c:pt idx="168">
                  <c:v>86808.715958400397</c:v>
                </c:pt>
                <c:pt idx="169">
                  <c:v>82378.471351043394</c:v>
                </c:pt>
                <c:pt idx="170">
                  <c:v>75623.959011676896</c:v>
                </c:pt>
                <c:pt idx="171">
                  <c:v>79450.884317793898</c:v>
                </c:pt>
                <c:pt idx="172">
                  <c:v>82391.8310497403</c:v>
                </c:pt>
                <c:pt idx="173">
                  <c:v>83036.091187125698</c:v>
                </c:pt>
                <c:pt idx="174">
                  <c:v>85550.183530418799</c:v>
                </c:pt>
                <c:pt idx="175">
                  <c:v>133677.805863213</c:v>
                </c:pt>
                <c:pt idx="176">
                  <c:v>72639.663945706707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337728"/>
        <c:axId val="525339264"/>
      </c:lineChart>
      <c:dateAx>
        <c:axId val="5253377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5339264"/>
        <c:crosses val="autoZero"/>
        <c:auto val="1"/>
        <c:lblOffset val="100"/>
        <c:baseTimeUnit val="months"/>
      </c:dateAx>
      <c:valAx>
        <c:axId val="525339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5337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'FC Severity'!$B$1:$B$2</c:f>
              <c:strCache>
                <c:ptCount val="1"/>
                <c:pt idx="0">
                  <c:v>Bass Loss aggActuralBaseLoss</c:v>
                </c:pt>
              </c:strCache>
            </c:strRef>
          </c:tx>
          <c:marker>
            <c:symbol val="none"/>
          </c:marker>
          <c:cat>
            <c:numRef>
              <c:f>'FC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'FC Severity'!$B$3:$B$182</c:f>
              <c:numCache>
                <c:formatCode>General</c:formatCode>
                <c:ptCount val="180"/>
                <c:pt idx="0">
                  <c:v>6.24178925709577E-2</c:v>
                </c:pt>
                <c:pt idx="1">
                  <c:v>6.2851903751876697E-4</c:v>
                </c:pt>
                <c:pt idx="2">
                  <c:v>3.0927682356931298E-2</c:v>
                </c:pt>
                <c:pt idx="3">
                  <c:v>5.4367389951673298E-2</c:v>
                </c:pt>
                <c:pt idx="4">
                  <c:v>2.2652221104446299E-2</c:v>
                </c:pt>
                <c:pt idx="5">
                  <c:v>6.6172055849868405E-2</c:v>
                </c:pt>
                <c:pt idx="6">
                  <c:v>-3.1542447637987997E-2</c:v>
                </c:pt>
                <c:pt idx="7">
                  <c:v>0.10138896976949199</c:v>
                </c:pt>
                <c:pt idx="8">
                  <c:v>7.2064188348388E-2</c:v>
                </c:pt>
                <c:pt idx="9">
                  <c:v>3.3111243835466701E-2</c:v>
                </c:pt>
                <c:pt idx="10">
                  <c:v>7.82784294450493E-2</c:v>
                </c:pt>
                <c:pt idx="11">
                  <c:v>6.0740731940742802E-2</c:v>
                </c:pt>
                <c:pt idx="12">
                  <c:v>3.1169783425797501E-2</c:v>
                </c:pt>
                <c:pt idx="13">
                  <c:v>3.5487748835100197E-2</c:v>
                </c:pt>
                <c:pt idx="14">
                  <c:v>3.7344752966918998E-2</c:v>
                </c:pt>
                <c:pt idx="15">
                  <c:v>5.7841945262272002E-2</c:v>
                </c:pt>
                <c:pt idx="16">
                  <c:v>-5.4368152029689396E-4</c:v>
                </c:pt>
                <c:pt idx="17">
                  <c:v>-6.4391897559487599E-3</c:v>
                </c:pt>
                <c:pt idx="18">
                  <c:v>4.53514120069387E-2</c:v>
                </c:pt>
                <c:pt idx="19">
                  <c:v>4.51997997996815E-2</c:v>
                </c:pt>
                <c:pt idx="20">
                  <c:v>3.1172410397323099E-2</c:v>
                </c:pt>
                <c:pt idx="21">
                  <c:v>3.0435787422768101E-2</c:v>
                </c:pt>
                <c:pt idx="22">
                  <c:v>5.8460148904284401E-2</c:v>
                </c:pt>
                <c:pt idx="23">
                  <c:v>3.9874150554194496E-3</c:v>
                </c:pt>
                <c:pt idx="24">
                  <c:v>2.2683775571720698E-2</c:v>
                </c:pt>
                <c:pt idx="25">
                  <c:v>8.7368276056095408E-3</c:v>
                </c:pt>
                <c:pt idx="26">
                  <c:v>3.3551272603986998E-3</c:v>
                </c:pt>
                <c:pt idx="27">
                  <c:v>1.8916493544738001E-2</c:v>
                </c:pt>
                <c:pt idx="28">
                  <c:v>2.4023804120354E-2</c:v>
                </c:pt>
                <c:pt idx="29">
                  <c:v>3.7465184832588198E-2</c:v>
                </c:pt>
                <c:pt idx="30">
                  <c:v>2.4723092124575099E-2</c:v>
                </c:pt>
                <c:pt idx="31">
                  <c:v>3.9686331318156798E-2</c:v>
                </c:pt>
                <c:pt idx="32">
                  <c:v>8.7013556106300908E-3</c:v>
                </c:pt>
                <c:pt idx="33">
                  <c:v>5.71968773193402E-2</c:v>
                </c:pt>
                <c:pt idx="34">
                  <c:v>2.94453706046281E-2</c:v>
                </c:pt>
                <c:pt idx="35">
                  <c:v>3.2756815235992602E-2</c:v>
                </c:pt>
                <c:pt idx="36">
                  <c:v>3.2857692248482402E-2</c:v>
                </c:pt>
                <c:pt idx="37">
                  <c:v>2.5624982277739499E-2</c:v>
                </c:pt>
                <c:pt idx="38">
                  <c:v>3.3026066573697999E-2</c:v>
                </c:pt>
                <c:pt idx="39">
                  <c:v>2.8429139230974201E-2</c:v>
                </c:pt>
                <c:pt idx="40">
                  <c:v>1.9434795415218298E-2</c:v>
                </c:pt>
                <c:pt idx="41">
                  <c:v>2.8066844959695698E-2</c:v>
                </c:pt>
                <c:pt idx="42">
                  <c:v>3.6038606227247999E-2</c:v>
                </c:pt>
                <c:pt idx="43">
                  <c:v>2.7890248672873701E-2</c:v>
                </c:pt>
                <c:pt idx="44">
                  <c:v>3.4595244206767399E-2</c:v>
                </c:pt>
                <c:pt idx="45">
                  <c:v>3.79997238565788E-2</c:v>
                </c:pt>
                <c:pt idx="46">
                  <c:v>3.4683995751358998E-2</c:v>
                </c:pt>
                <c:pt idx="47">
                  <c:v>4.4142270621642499E-2</c:v>
                </c:pt>
                <c:pt idx="48">
                  <c:v>3.9398835142070203E-2</c:v>
                </c:pt>
                <c:pt idx="49">
                  <c:v>5.96407107226773E-2</c:v>
                </c:pt>
                <c:pt idx="50">
                  <c:v>5.6520219836827097E-2</c:v>
                </c:pt>
                <c:pt idx="51">
                  <c:v>7.3029799978641605E-2</c:v>
                </c:pt>
                <c:pt idx="52">
                  <c:v>5.2170093511940699E-2</c:v>
                </c:pt>
                <c:pt idx="53">
                  <c:v>3.6208865114465603E-2</c:v>
                </c:pt>
                <c:pt idx="54">
                  <c:v>4.8424894631303103E-2</c:v>
                </c:pt>
                <c:pt idx="55">
                  <c:v>3.2429215900169402E-2</c:v>
                </c:pt>
                <c:pt idx="56">
                  <c:v>7.0570641424572797E-2</c:v>
                </c:pt>
                <c:pt idx="57">
                  <c:v>4.9797855786564198E-2</c:v>
                </c:pt>
                <c:pt idx="58">
                  <c:v>4.3234752561956802E-2</c:v>
                </c:pt>
                <c:pt idx="59">
                  <c:v>5.7926274349506097E-2</c:v>
                </c:pt>
                <c:pt idx="60">
                  <c:v>2.52498707745611E-2</c:v>
                </c:pt>
                <c:pt idx="61">
                  <c:v>1.5643151596960399E-2</c:v>
                </c:pt>
                <c:pt idx="62">
                  <c:v>4.1909995582035599E-2</c:v>
                </c:pt>
                <c:pt idx="63">
                  <c:v>3.41111483324259E-2</c:v>
                </c:pt>
                <c:pt idx="64">
                  <c:v>2.4725135175292502E-2</c:v>
                </c:pt>
                <c:pt idx="65">
                  <c:v>3.8457084376209899E-2</c:v>
                </c:pt>
                <c:pt idx="66">
                  <c:v>2.2042446763161999E-2</c:v>
                </c:pt>
                <c:pt idx="67">
                  <c:v>2.7104461970094001E-2</c:v>
                </c:pt>
                <c:pt idx="68">
                  <c:v>6.8482112877686602E-2</c:v>
                </c:pt>
                <c:pt idx="69">
                  <c:v>1.9803640941869999E-2</c:v>
                </c:pt>
                <c:pt idx="70">
                  <c:v>2.13130608519322E-2</c:v>
                </c:pt>
                <c:pt idx="71">
                  <c:v>4.5181515044206803E-2</c:v>
                </c:pt>
                <c:pt idx="72">
                  <c:v>6.1341962595643701E-2</c:v>
                </c:pt>
                <c:pt idx="73">
                  <c:v>6.6977085953819696E-2</c:v>
                </c:pt>
                <c:pt idx="74">
                  <c:v>7.5277394219126506E-2</c:v>
                </c:pt>
                <c:pt idx="75">
                  <c:v>7.4303399561849504E-2</c:v>
                </c:pt>
                <c:pt idx="76">
                  <c:v>4.9302602488895203E-2</c:v>
                </c:pt>
                <c:pt idx="77">
                  <c:v>4.9920701572246297E-2</c:v>
                </c:pt>
                <c:pt idx="78">
                  <c:v>0.1033589799674</c:v>
                </c:pt>
                <c:pt idx="79">
                  <c:v>3.8017405233650201E-2</c:v>
                </c:pt>
                <c:pt idx="80">
                  <c:v>6.6168258399736196E-2</c:v>
                </c:pt>
                <c:pt idx="81">
                  <c:v>7.4825077432183404E-2</c:v>
                </c:pt>
                <c:pt idx="82">
                  <c:v>6.9370865018120301E-2</c:v>
                </c:pt>
                <c:pt idx="83">
                  <c:v>5.4493986756263102E-2</c:v>
                </c:pt>
                <c:pt idx="84">
                  <c:v>2.4823284926095601E-2</c:v>
                </c:pt>
                <c:pt idx="85">
                  <c:v>3.4011403148910699E-2</c:v>
                </c:pt>
                <c:pt idx="86">
                  <c:v>8.7693904077909293E-2</c:v>
                </c:pt>
                <c:pt idx="87">
                  <c:v>5.6669777665624699E-2</c:v>
                </c:pt>
                <c:pt idx="88">
                  <c:v>5.5560886053368203E-2</c:v>
                </c:pt>
                <c:pt idx="89">
                  <c:v>3.6529820304592099E-2</c:v>
                </c:pt>
                <c:pt idx="90">
                  <c:v>3.9602036997951597E-2</c:v>
                </c:pt>
                <c:pt idx="91">
                  <c:v>7.6217393165332506E-2</c:v>
                </c:pt>
                <c:pt idx="92">
                  <c:v>6.1252637478752599E-2</c:v>
                </c:pt>
                <c:pt idx="93">
                  <c:v>9.1737714636436707E-2</c:v>
                </c:pt>
                <c:pt idx="94">
                  <c:v>0.114262095605216</c:v>
                </c:pt>
                <c:pt idx="95">
                  <c:v>7.2883822011996502E-2</c:v>
                </c:pt>
                <c:pt idx="96">
                  <c:v>8.1707902064427407E-2</c:v>
                </c:pt>
                <c:pt idx="97">
                  <c:v>0.108068945842447</c:v>
                </c:pt>
                <c:pt idx="98">
                  <c:v>8.5240871741074295E-2</c:v>
                </c:pt>
                <c:pt idx="99">
                  <c:v>0.13503025071376401</c:v>
                </c:pt>
                <c:pt idx="100">
                  <c:v>0.14649161082124601</c:v>
                </c:pt>
                <c:pt idx="101">
                  <c:v>0.14758330170720699</c:v>
                </c:pt>
                <c:pt idx="102">
                  <c:v>0.172249537701125</c:v>
                </c:pt>
                <c:pt idx="103">
                  <c:v>0.18270833722202401</c:v>
                </c:pt>
                <c:pt idx="104">
                  <c:v>0.17966515906491601</c:v>
                </c:pt>
                <c:pt idx="105">
                  <c:v>0.21864338856071699</c:v>
                </c:pt>
                <c:pt idx="106">
                  <c:v>0.21363995144070699</c:v>
                </c:pt>
                <c:pt idx="107">
                  <c:v>0.26016645198513599</c:v>
                </c:pt>
                <c:pt idx="108">
                  <c:v>0.26162996575049002</c:v>
                </c:pt>
                <c:pt idx="109">
                  <c:v>0.257727740797427</c:v>
                </c:pt>
                <c:pt idx="110">
                  <c:v>0.27753330904724099</c:v>
                </c:pt>
                <c:pt idx="111">
                  <c:v>0.29332546024439998</c:v>
                </c:pt>
                <c:pt idx="112">
                  <c:v>0.30841406811928201</c:v>
                </c:pt>
                <c:pt idx="113">
                  <c:v>0.30965826300944299</c:v>
                </c:pt>
                <c:pt idx="114">
                  <c:v>0.32271687268737498</c:v>
                </c:pt>
                <c:pt idx="115">
                  <c:v>0.32595633977548899</c:v>
                </c:pt>
                <c:pt idx="116">
                  <c:v>0.33938730031792802</c:v>
                </c:pt>
                <c:pt idx="117">
                  <c:v>0.330594355180514</c:v>
                </c:pt>
                <c:pt idx="118">
                  <c:v>0.31411054032758901</c:v>
                </c:pt>
                <c:pt idx="119">
                  <c:v>0.323935811758715</c:v>
                </c:pt>
                <c:pt idx="120">
                  <c:v>0.32175443219241801</c:v>
                </c:pt>
                <c:pt idx="121">
                  <c:v>0.34365014532232302</c:v>
                </c:pt>
                <c:pt idx="122">
                  <c:v>0.342341245718011</c:v>
                </c:pt>
                <c:pt idx="123">
                  <c:v>0.35342987817701699</c:v>
                </c:pt>
                <c:pt idx="124">
                  <c:v>0.337167710782037</c:v>
                </c:pt>
                <c:pt idx="125">
                  <c:v>0.35836187573214701</c:v>
                </c:pt>
                <c:pt idx="126">
                  <c:v>0.37029164785400098</c:v>
                </c:pt>
                <c:pt idx="127">
                  <c:v>0.36683091420505298</c:v>
                </c:pt>
                <c:pt idx="128">
                  <c:v>0.37493922989631301</c:v>
                </c:pt>
                <c:pt idx="129">
                  <c:v>0.38439102597105601</c:v>
                </c:pt>
                <c:pt idx="130">
                  <c:v>0.377212631554804</c:v>
                </c:pt>
                <c:pt idx="131">
                  <c:v>0.383378900563564</c:v>
                </c:pt>
                <c:pt idx="132">
                  <c:v>0.38675087770875599</c:v>
                </c:pt>
                <c:pt idx="133">
                  <c:v>0.38365468440345801</c:v>
                </c:pt>
                <c:pt idx="134">
                  <c:v>0.39584071546129801</c:v>
                </c:pt>
                <c:pt idx="135">
                  <c:v>0.38880282729202498</c:v>
                </c:pt>
                <c:pt idx="136">
                  <c:v>0.39867230510757001</c:v>
                </c:pt>
                <c:pt idx="137">
                  <c:v>0.40060580416316499</c:v>
                </c:pt>
                <c:pt idx="138">
                  <c:v>0.400631139227002</c:v>
                </c:pt>
                <c:pt idx="139">
                  <c:v>0.40033938160981303</c:v>
                </c:pt>
                <c:pt idx="140">
                  <c:v>0.40175173888052401</c:v>
                </c:pt>
                <c:pt idx="141">
                  <c:v>0.403497852532547</c:v>
                </c:pt>
                <c:pt idx="142">
                  <c:v>0.40134416146530799</c:v>
                </c:pt>
                <c:pt idx="143">
                  <c:v>0.39680529062901798</c:v>
                </c:pt>
                <c:pt idx="144">
                  <c:v>0.40911300398350098</c:v>
                </c:pt>
                <c:pt idx="145">
                  <c:v>0.39748589794869998</c:v>
                </c:pt>
                <c:pt idx="146">
                  <c:v>0.39064909499542899</c:v>
                </c:pt>
                <c:pt idx="147">
                  <c:v>0.38157017858273101</c:v>
                </c:pt>
                <c:pt idx="148">
                  <c:v>0.36961974212812398</c:v>
                </c:pt>
                <c:pt idx="149">
                  <c:v>0.373958842754471</c:v>
                </c:pt>
                <c:pt idx="150">
                  <c:v>0.36939153423251397</c:v>
                </c:pt>
                <c:pt idx="151">
                  <c:v>0.37058455233641202</c:v>
                </c:pt>
                <c:pt idx="152">
                  <c:v>0.35291918627142299</c:v>
                </c:pt>
                <c:pt idx="153">
                  <c:v>0.35889504883706203</c:v>
                </c:pt>
                <c:pt idx="154">
                  <c:v>0.35076772606151901</c:v>
                </c:pt>
                <c:pt idx="155">
                  <c:v>0.34776115681750303</c:v>
                </c:pt>
                <c:pt idx="156">
                  <c:v>0.335471343799495</c:v>
                </c:pt>
                <c:pt idx="157">
                  <c:v>0.324636545506301</c:v>
                </c:pt>
                <c:pt idx="158">
                  <c:v>0.32048755745316099</c:v>
                </c:pt>
                <c:pt idx="159">
                  <c:v>0.31239990757015901</c:v>
                </c:pt>
                <c:pt idx="160">
                  <c:v>0.317171360088985</c:v>
                </c:pt>
                <c:pt idx="161">
                  <c:v>0.309463165943893</c:v>
                </c:pt>
                <c:pt idx="162">
                  <c:v>0.29398655291478398</c:v>
                </c:pt>
                <c:pt idx="163">
                  <c:v>0.28977130861518602</c:v>
                </c:pt>
                <c:pt idx="164">
                  <c:v>0.285163950624927</c:v>
                </c:pt>
                <c:pt idx="165">
                  <c:v>0.28219676614995698</c:v>
                </c:pt>
                <c:pt idx="166">
                  <c:v>0.28381224214603401</c:v>
                </c:pt>
                <c:pt idx="167">
                  <c:v>0.26948271653474798</c:v>
                </c:pt>
                <c:pt idx="168">
                  <c:v>0.25303740908866501</c:v>
                </c:pt>
                <c:pt idx="169">
                  <c:v>0.262652829643852</c:v>
                </c:pt>
                <c:pt idx="170">
                  <c:v>0.238556529337759</c:v>
                </c:pt>
                <c:pt idx="171">
                  <c:v>0.247235952797004</c:v>
                </c:pt>
                <c:pt idx="172">
                  <c:v>0.255178328471861</c:v>
                </c:pt>
                <c:pt idx="173">
                  <c:v>0.27918002244020801</c:v>
                </c:pt>
                <c:pt idx="174">
                  <c:v>0.289885276831574</c:v>
                </c:pt>
                <c:pt idx="175">
                  <c:v>0.244108162421657</c:v>
                </c:pt>
                <c:pt idx="176">
                  <c:v>0.46349301977998503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'FC Severity'!$C$1:$C$2</c:f>
              <c:strCache>
                <c:ptCount val="1"/>
                <c:pt idx="0">
                  <c:v>Bass Loss aggEstimBassLoss</c:v>
                </c:pt>
              </c:strCache>
            </c:strRef>
          </c:tx>
          <c:marker>
            <c:symbol val="none"/>
          </c:marker>
          <c:cat>
            <c:numRef>
              <c:f>'FC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'FC Severity'!$C$3:$C$182</c:f>
              <c:numCache>
                <c:formatCode>General</c:formatCode>
                <c:ptCount val="180"/>
                <c:pt idx="0">
                  <c:v>0.19099305930234101</c:v>
                </c:pt>
                <c:pt idx="1">
                  <c:v>0.20338416083161601</c:v>
                </c:pt>
                <c:pt idx="2">
                  <c:v>0.20587346787588201</c:v>
                </c:pt>
                <c:pt idx="3">
                  <c:v>0.21291887063860601</c:v>
                </c:pt>
                <c:pt idx="4">
                  <c:v>0.200702843906229</c:v>
                </c:pt>
                <c:pt idx="5">
                  <c:v>0.202904995936668</c:v>
                </c:pt>
                <c:pt idx="6">
                  <c:v>0.20090528401699301</c:v>
                </c:pt>
                <c:pt idx="7">
                  <c:v>0.19644726183715999</c:v>
                </c:pt>
                <c:pt idx="8">
                  <c:v>0.189838411936292</c:v>
                </c:pt>
                <c:pt idx="9">
                  <c:v>0.193408825747584</c:v>
                </c:pt>
                <c:pt idx="10">
                  <c:v>0.18950465921770199</c:v>
                </c:pt>
                <c:pt idx="11">
                  <c:v>0.19700556957714799</c:v>
                </c:pt>
                <c:pt idx="12">
                  <c:v>0.18591729447361599</c:v>
                </c:pt>
                <c:pt idx="13">
                  <c:v>0.20058836035757699</c:v>
                </c:pt>
                <c:pt idx="14">
                  <c:v>0.19690730545459401</c:v>
                </c:pt>
                <c:pt idx="15">
                  <c:v>0.18481688306452401</c:v>
                </c:pt>
                <c:pt idx="16">
                  <c:v>0.19708616922604799</c:v>
                </c:pt>
                <c:pt idx="17">
                  <c:v>0.197790783108999</c:v>
                </c:pt>
                <c:pt idx="18">
                  <c:v>0.20390999371742999</c:v>
                </c:pt>
                <c:pt idx="19">
                  <c:v>0.192329898636517</c:v>
                </c:pt>
                <c:pt idx="20">
                  <c:v>0.185883743098156</c:v>
                </c:pt>
                <c:pt idx="21">
                  <c:v>0.19573024661527599</c:v>
                </c:pt>
                <c:pt idx="22">
                  <c:v>0.19651369634566601</c:v>
                </c:pt>
                <c:pt idx="23">
                  <c:v>0.19830405218984001</c:v>
                </c:pt>
                <c:pt idx="24">
                  <c:v>0.19634619803756201</c:v>
                </c:pt>
                <c:pt idx="25">
                  <c:v>0.19866944316065199</c:v>
                </c:pt>
                <c:pt idx="26">
                  <c:v>0.19996039341695099</c:v>
                </c:pt>
                <c:pt idx="27">
                  <c:v>0.19223413784499199</c:v>
                </c:pt>
                <c:pt idx="28">
                  <c:v>0.191239309582839</c:v>
                </c:pt>
                <c:pt idx="29">
                  <c:v>0.19149170936879201</c:v>
                </c:pt>
                <c:pt idx="30">
                  <c:v>0.19226701070200899</c:v>
                </c:pt>
                <c:pt idx="31">
                  <c:v>0.19452438128031199</c:v>
                </c:pt>
                <c:pt idx="32">
                  <c:v>0.19746306915886999</c:v>
                </c:pt>
                <c:pt idx="33">
                  <c:v>0.19585830082806399</c:v>
                </c:pt>
                <c:pt idx="34">
                  <c:v>0.19346921868679701</c:v>
                </c:pt>
                <c:pt idx="35">
                  <c:v>0.19114633128467201</c:v>
                </c:pt>
                <c:pt idx="36">
                  <c:v>0.18866225917346699</c:v>
                </c:pt>
                <c:pt idx="37">
                  <c:v>0.194401928497728</c:v>
                </c:pt>
                <c:pt idx="38">
                  <c:v>0.19458427192893299</c:v>
                </c:pt>
                <c:pt idx="39">
                  <c:v>0.187858484199143</c:v>
                </c:pt>
                <c:pt idx="40">
                  <c:v>0.188291697342542</c:v>
                </c:pt>
                <c:pt idx="41">
                  <c:v>0.19663523494827201</c:v>
                </c:pt>
                <c:pt idx="42">
                  <c:v>0.19224037183744699</c:v>
                </c:pt>
                <c:pt idx="43">
                  <c:v>0.18498098232628199</c:v>
                </c:pt>
                <c:pt idx="44">
                  <c:v>0.191995593136744</c:v>
                </c:pt>
                <c:pt idx="45">
                  <c:v>0.187795305929472</c:v>
                </c:pt>
                <c:pt idx="46">
                  <c:v>0.187992145018718</c:v>
                </c:pt>
                <c:pt idx="47">
                  <c:v>0.18644412157458201</c:v>
                </c:pt>
                <c:pt idx="48">
                  <c:v>0.181199791041288</c:v>
                </c:pt>
                <c:pt idx="49">
                  <c:v>0.18252275666575701</c:v>
                </c:pt>
                <c:pt idx="50">
                  <c:v>0.18457408470021699</c:v>
                </c:pt>
                <c:pt idx="51">
                  <c:v>0.18188959352476</c:v>
                </c:pt>
                <c:pt idx="52">
                  <c:v>0.17587201146235101</c:v>
                </c:pt>
                <c:pt idx="53">
                  <c:v>0.17526626168664799</c:v>
                </c:pt>
                <c:pt idx="54">
                  <c:v>0.17397400497393301</c:v>
                </c:pt>
                <c:pt idx="55">
                  <c:v>0.173096257778319</c:v>
                </c:pt>
                <c:pt idx="56">
                  <c:v>0.17334635636694801</c:v>
                </c:pt>
                <c:pt idx="57">
                  <c:v>0.17400844001878299</c:v>
                </c:pt>
                <c:pt idx="58">
                  <c:v>0.17328283946555001</c:v>
                </c:pt>
                <c:pt idx="59">
                  <c:v>0.17353180115118799</c:v>
                </c:pt>
                <c:pt idx="60">
                  <c:v>0.17360750033294201</c:v>
                </c:pt>
                <c:pt idx="61">
                  <c:v>0.17179813341890801</c:v>
                </c:pt>
                <c:pt idx="62">
                  <c:v>0.17655583510217099</c:v>
                </c:pt>
                <c:pt idx="63">
                  <c:v>0.165411095838329</c:v>
                </c:pt>
                <c:pt idx="64">
                  <c:v>0.16039536007462901</c:v>
                </c:pt>
                <c:pt idx="65">
                  <c:v>0.161097701676605</c:v>
                </c:pt>
                <c:pt idx="66">
                  <c:v>0.16448308814708801</c:v>
                </c:pt>
                <c:pt idx="67">
                  <c:v>0.16593788434774501</c:v>
                </c:pt>
                <c:pt idx="68">
                  <c:v>0.15550777190316101</c:v>
                </c:pt>
                <c:pt idx="69">
                  <c:v>0.164275379552909</c:v>
                </c:pt>
                <c:pt idx="70">
                  <c:v>0.159473805107712</c:v>
                </c:pt>
                <c:pt idx="71">
                  <c:v>0.16517115689808101</c:v>
                </c:pt>
                <c:pt idx="72">
                  <c:v>0.16095269365859799</c:v>
                </c:pt>
                <c:pt idx="73">
                  <c:v>0.164471162324311</c:v>
                </c:pt>
                <c:pt idx="74">
                  <c:v>0.16351076377889401</c:v>
                </c:pt>
                <c:pt idx="75">
                  <c:v>0.16881240400362299</c:v>
                </c:pt>
                <c:pt idx="76">
                  <c:v>0.17808452287809501</c:v>
                </c:pt>
                <c:pt idx="77">
                  <c:v>0.175091822033136</c:v>
                </c:pt>
                <c:pt idx="78">
                  <c:v>0.17678586086325099</c:v>
                </c:pt>
                <c:pt idx="79">
                  <c:v>0.19641949577882001</c:v>
                </c:pt>
                <c:pt idx="80">
                  <c:v>0.19816763711288901</c:v>
                </c:pt>
                <c:pt idx="81">
                  <c:v>0.20248677405186699</c:v>
                </c:pt>
                <c:pt idx="82">
                  <c:v>0.20381456886849</c:v>
                </c:pt>
                <c:pt idx="83">
                  <c:v>0.20781359706944699</c:v>
                </c:pt>
                <c:pt idx="84">
                  <c:v>0.21123684619223601</c:v>
                </c:pt>
                <c:pt idx="85">
                  <c:v>0.21591092024175301</c:v>
                </c:pt>
                <c:pt idx="86">
                  <c:v>0.22392312432910499</c:v>
                </c:pt>
                <c:pt idx="87">
                  <c:v>0.22340559448840699</c:v>
                </c:pt>
                <c:pt idx="88">
                  <c:v>0.23688948712712801</c:v>
                </c:pt>
                <c:pt idx="89">
                  <c:v>0.233671022515719</c:v>
                </c:pt>
                <c:pt idx="90">
                  <c:v>0.23594798047784701</c:v>
                </c:pt>
                <c:pt idx="91">
                  <c:v>0.25866340331238802</c:v>
                </c:pt>
                <c:pt idx="92">
                  <c:v>0.26224920799498103</c:v>
                </c:pt>
                <c:pt idx="93">
                  <c:v>0.27526502184875201</c:v>
                </c:pt>
                <c:pt idx="94">
                  <c:v>0.28312345765853503</c:v>
                </c:pt>
                <c:pt idx="95">
                  <c:v>0.293230416025902</c:v>
                </c:pt>
                <c:pt idx="96">
                  <c:v>0.30321333398427902</c:v>
                </c:pt>
                <c:pt idx="97">
                  <c:v>0.31380053828350501</c:v>
                </c:pt>
                <c:pt idx="98">
                  <c:v>0.32169024397537899</c:v>
                </c:pt>
                <c:pt idx="99">
                  <c:v>0.32911063167876897</c:v>
                </c:pt>
                <c:pt idx="100">
                  <c:v>0.330103127364065</c:v>
                </c:pt>
                <c:pt idx="101">
                  <c:v>0.34444421695446698</c:v>
                </c:pt>
                <c:pt idx="102">
                  <c:v>0.352131806860637</c:v>
                </c:pt>
                <c:pt idx="103">
                  <c:v>0.35795013677570298</c:v>
                </c:pt>
                <c:pt idx="104">
                  <c:v>0.36397621757222698</c:v>
                </c:pt>
                <c:pt idx="105">
                  <c:v>0.37702458953548101</c:v>
                </c:pt>
                <c:pt idx="106">
                  <c:v>0.37707242824441001</c:v>
                </c:pt>
                <c:pt idx="107">
                  <c:v>0.38538448919138102</c:v>
                </c:pt>
                <c:pt idx="108">
                  <c:v>0.388534011982901</c:v>
                </c:pt>
                <c:pt idx="109">
                  <c:v>0.39426867920615699</c:v>
                </c:pt>
                <c:pt idx="110">
                  <c:v>0.39508760229017098</c:v>
                </c:pt>
                <c:pt idx="111">
                  <c:v>0.39964188185704103</c:v>
                </c:pt>
                <c:pt idx="112">
                  <c:v>0.40581637529242398</c:v>
                </c:pt>
                <c:pt idx="113">
                  <c:v>0.41104976143243499</c:v>
                </c:pt>
                <c:pt idx="114">
                  <c:v>0.41049982798579199</c:v>
                </c:pt>
                <c:pt idx="115">
                  <c:v>0.41267013096810301</c:v>
                </c:pt>
                <c:pt idx="116">
                  <c:v>0.410119596797556</c:v>
                </c:pt>
                <c:pt idx="117">
                  <c:v>0.41188349336852997</c:v>
                </c:pt>
                <c:pt idx="118">
                  <c:v>0.407485309592168</c:v>
                </c:pt>
                <c:pt idx="119">
                  <c:v>0.40572766056018</c:v>
                </c:pt>
                <c:pt idx="120">
                  <c:v>0.402819899878959</c:v>
                </c:pt>
                <c:pt idx="121">
                  <c:v>0.40292046466133802</c:v>
                </c:pt>
                <c:pt idx="122">
                  <c:v>0.40074349580715601</c:v>
                </c:pt>
                <c:pt idx="123">
                  <c:v>0.39241668688423398</c:v>
                </c:pt>
                <c:pt idx="124">
                  <c:v>0.38605419923013401</c:v>
                </c:pt>
                <c:pt idx="125">
                  <c:v>0.379677270031544</c:v>
                </c:pt>
                <c:pt idx="126">
                  <c:v>0.383686951128693</c:v>
                </c:pt>
                <c:pt idx="127">
                  <c:v>0.379685018729711</c:v>
                </c:pt>
                <c:pt idx="128">
                  <c:v>0.37855752364980999</c:v>
                </c:pt>
                <c:pt idx="129">
                  <c:v>0.37623498598330801</c:v>
                </c:pt>
                <c:pt idx="130">
                  <c:v>0.37208453086099402</c:v>
                </c:pt>
                <c:pt idx="131">
                  <c:v>0.36744644156343398</c:v>
                </c:pt>
                <c:pt idx="132">
                  <c:v>0.36664053906805499</c:v>
                </c:pt>
                <c:pt idx="133">
                  <c:v>0.37106527700210101</c:v>
                </c:pt>
                <c:pt idx="134">
                  <c:v>0.37848836556239601</c:v>
                </c:pt>
                <c:pt idx="135">
                  <c:v>0.37293648172824401</c:v>
                </c:pt>
                <c:pt idx="136">
                  <c:v>0.36980335642217399</c:v>
                </c:pt>
                <c:pt idx="137">
                  <c:v>0.36822294103535602</c:v>
                </c:pt>
                <c:pt idx="138">
                  <c:v>0.36731362109279397</c:v>
                </c:pt>
                <c:pt idx="139">
                  <c:v>0.36481675453701901</c:v>
                </c:pt>
                <c:pt idx="140">
                  <c:v>0.36184022741591099</c:v>
                </c:pt>
                <c:pt idx="141">
                  <c:v>0.36618353950202598</c:v>
                </c:pt>
                <c:pt idx="142">
                  <c:v>0.36509698097142701</c:v>
                </c:pt>
                <c:pt idx="143">
                  <c:v>0.36422067999517599</c:v>
                </c:pt>
                <c:pt idx="144">
                  <c:v>0.36619722683205902</c:v>
                </c:pt>
                <c:pt idx="145">
                  <c:v>0.36124009363777698</c:v>
                </c:pt>
                <c:pt idx="146">
                  <c:v>0.36087748245005202</c:v>
                </c:pt>
                <c:pt idx="147">
                  <c:v>0.34615917237292798</c:v>
                </c:pt>
                <c:pt idx="148">
                  <c:v>0.33994003165797299</c:v>
                </c:pt>
                <c:pt idx="149">
                  <c:v>0.33571054673227202</c:v>
                </c:pt>
                <c:pt idx="150">
                  <c:v>0.33722958843370399</c:v>
                </c:pt>
                <c:pt idx="151">
                  <c:v>0.33128333271523303</c:v>
                </c:pt>
                <c:pt idx="152">
                  <c:v>0.32402576345686201</c:v>
                </c:pt>
                <c:pt idx="153">
                  <c:v>0.32046442613630399</c:v>
                </c:pt>
                <c:pt idx="154">
                  <c:v>0.31517565196111202</c:v>
                </c:pt>
                <c:pt idx="155">
                  <c:v>0.306970490912433</c:v>
                </c:pt>
                <c:pt idx="156">
                  <c:v>0.304992287970835</c:v>
                </c:pt>
                <c:pt idx="157">
                  <c:v>0.29409867760421998</c:v>
                </c:pt>
                <c:pt idx="158">
                  <c:v>0.287045901547551</c:v>
                </c:pt>
                <c:pt idx="159">
                  <c:v>0.26921077647765002</c:v>
                </c:pt>
                <c:pt idx="160">
                  <c:v>0.265950654909266</c:v>
                </c:pt>
                <c:pt idx="161">
                  <c:v>0.25756326716720401</c:v>
                </c:pt>
                <c:pt idx="162">
                  <c:v>0.25608136850345298</c:v>
                </c:pt>
                <c:pt idx="163">
                  <c:v>0.25633092262388402</c:v>
                </c:pt>
                <c:pt idx="164">
                  <c:v>0.25101784179302999</c:v>
                </c:pt>
                <c:pt idx="165">
                  <c:v>0.25454457431504002</c:v>
                </c:pt>
                <c:pt idx="166">
                  <c:v>0.25437260543884099</c:v>
                </c:pt>
                <c:pt idx="167">
                  <c:v>0.25326780454037801</c:v>
                </c:pt>
                <c:pt idx="168">
                  <c:v>0.25880173836986098</c:v>
                </c:pt>
                <c:pt idx="169">
                  <c:v>0.25402461416744898</c:v>
                </c:pt>
                <c:pt idx="170">
                  <c:v>0.25102445433287701</c:v>
                </c:pt>
                <c:pt idx="171">
                  <c:v>0.24511806263049701</c:v>
                </c:pt>
                <c:pt idx="172">
                  <c:v>0.24750269746388501</c:v>
                </c:pt>
                <c:pt idx="173">
                  <c:v>0.251632477119339</c:v>
                </c:pt>
                <c:pt idx="174">
                  <c:v>0.25362934522977498</c:v>
                </c:pt>
                <c:pt idx="175">
                  <c:v>0.28521166221072197</c:v>
                </c:pt>
                <c:pt idx="176">
                  <c:v>0.24297163094579399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356032"/>
        <c:axId val="525402880"/>
      </c:lineChart>
      <c:dateAx>
        <c:axId val="525356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5402880"/>
        <c:crosses val="autoZero"/>
        <c:auto val="1"/>
        <c:lblOffset val="100"/>
        <c:baseTimeUnit val="months"/>
      </c:dateAx>
      <c:valAx>
        <c:axId val="52540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5356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'REO Severity'!$D$1:$D$2</c:f>
              <c:strCache>
                <c:ptCount val="1"/>
                <c:pt idx="0">
                  <c:v>Expenses aggActualExpenses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Severity'!$D$3:$D$182</c:f>
              <c:numCache>
                <c:formatCode>General</c:formatCode>
                <c:ptCount val="180"/>
                <c:pt idx="0">
                  <c:v>3.1992065212852201E-2</c:v>
                </c:pt>
                <c:pt idx="1">
                  <c:v>4.3878748689312401E-2</c:v>
                </c:pt>
                <c:pt idx="2">
                  <c:v>8.4116315109908898E-2</c:v>
                </c:pt>
                <c:pt idx="3">
                  <c:v>8.6009930493333303E-2</c:v>
                </c:pt>
                <c:pt idx="4">
                  <c:v>6.3363090915666706E-2</c:v>
                </c:pt>
                <c:pt idx="5">
                  <c:v>6.1665943579084899E-2</c:v>
                </c:pt>
                <c:pt idx="6">
                  <c:v>7.2645308034162498E-2</c:v>
                </c:pt>
                <c:pt idx="7">
                  <c:v>7.1316832638665104E-2</c:v>
                </c:pt>
                <c:pt idx="8">
                  <c:v>6.6279969052437507E-2</c:v>
                </c:pt>
                <c:pt idx="9">
                  <c:v>7.6371243316170206E-2</c:v>
                </c:pt>
                <c:pt idx="10">
                  <c:v>7.8640805836103E-2</c:v>
                </c:pt>
                <c:pt idx="11">
                  <c:v>8.8931041715192005E-2</c:v>
                </c:pt>
                <c:pt idx="12">
                  <c:v>6.5673414446583103E-2</c:v>
                </c:pt>
                <c:pt idx="13">
                  <c:v>8.6224450079362205E-2</c:v>
                </c:pt>
                <c:pt idx="14">
                  <c:v>7.5440980746395894E-2</c:v>
                </c:pt>
                <c:pt idx="15">
                  <c:v>6.6764524487619006E-2</c:v>
                </c:pt>
                <c:pt idx="16">
                  <c:v>8.4864413744287701E-2</c:v>
                </c:pt>
                <c:pt idx="17">
                  <c:v>7.8651587523674502E-2</c:v>
                </c:pt>
                <c:pt idx="18">
                  <c:v>7.7468091349408394E-2</c:v>
                </c:pt>
                <c:pt idx="19">
                  <c:v>7.4781620010379898E-2</c:v>
                </c:pt>
                <c:pt idx="20">
                  <c:v>9.5530828124561706E-2</c:v>
                </c:pt>
                <c:pt idx="21">
                  <c:v>7.2816238109551207E-2</c:v>
                </c:pt>
                <c:pt idx="22">
                  <c:v>8.2866164681739199E-2</c:v>
                </c:pt>
                <c:pt idx="23">
                  <c:v>8.2129967577333707E-2</c:v>
                </c:pt>
                <c:pt idx="24">
                  <c:v>7.8094183886472698E-2</c:v>
                </c:pt>
                <c:pt idx="25">
                  <c:v>8.2368453159010105E-2</c:v>
                </c:pt>
                <c:pt idx="26">
                  <c:v>8.7972470845556497E-2</c:v>
                </c:pt>
                <c:pt idx="27">
                  <c:v>8.6016378664665105E-2</c:v>
                </c:pt>
                <c:pt idx="28">
                  <c:v>8.3564676140112898E-2</c:v>
                </c:pt>
                <c:pt idx="29">
                  <c:v>8.7784272782599607E-2</c:v>
                </c:pt>
                <c:pt idx="30">
                  <c:v>9.0644478507280496E-2</c:v>
                </c:pt>
                <c:pt idx="31">
                  <c:v>8.7689187159901705E-2</c:v>
                </c:pt>
                <c:pt idx="32">
                  <c:v>8.4989719646085302E-2</c:v>
                </c:pt>
                <c:pt idx="33">
                  <c:v>8.35169529832335E-2</c:v>
                </c:pt>
                <c:pt idx="34">
                  <c:v>8.6317091287026596E-2</c:v>
                </c:pt>
                <c:pt idx="35">
                  <c:v>8.6400755060208598E-2</c:v>
                </c:pt>
                <c:pt idx="36">
                  <c:v>8.6285445916606404E-2</c:v>
                </c:pt>
                <c:pt idx="37">
                  <c:v>7.8634413287655205E-2</c:v>
                </c:pt>
                <c:pt idx="38">
                  <c:v>7.8537034516235296E-2</c:v>
                </c:pt>
                <c:pt idx="39">
                  <c:v>8.1578904960612306E-2</c:v>
                </c:pt>
                <c:pt idx="40">
                  <c:v>7.9782423573221406E-2</c:v>
                </c:pt>
                <c:pt idx="41">
                  <c:v>8.6992524928074494E-2</c:v>
                </c:pt>
                <c:pt idx="42">
                  <c:v>8.5027794479384106E-2</c:v>
                </c:pt>
                <c:pt idx="43">
                  <c:v>9.0702911162827193E-2</c:v>
                </c:pt>
                <c:pt idx="44">
                  <c:v>9.1171854845756697E-2</c:v>
                </c:pt>
                <c:pt idx="45">
                  <c:v>8.7527381458752607E-2</c:v>
                </c:pt>
                <c:pt idx="46">
                  <c:v>8.3525151098817099E-2</c:v>
                </c:pt>
                <c:pt idx="47">
                  <c:v>8.6327853200538096E-2</c:v>
                </c:pt>
                <c:pt idx="48">
                  <c:v>8.3164254449733105E-2</c:v>
                </c:pt>
                <c:pt idx="49">
                  <c:v>9.2848558263260397E-2</c:v>
                </c:pt>
                <c:pt idx="50">
                  <c:v>9.1158888311430805E-2</c:v>
                </c:pt>
                <c:pt idx="51">
                  <c:v>9.2101627330164804E-2</c:v>
                </c:pt>
                <c:pt idx="52">
                  <c:v>9.1297018464192303E-2</c:v>
                </c:pt>
                <c:pt idx="53">
                  <c:v>9.3869494579528007E-2</c:v>
                </c:pt>
                <c:pt idx="54">
                  <c:v>9.9644583891602495E-2</c:v>
                </c:pt>
                <c:pt idx="55">
                  <c:v>9.8875067416579407E-2</c:v>
                </c:pt>
                <c:pt idx="56">
                  <c:v>9.9688011817623295E-2</c:v>
                </c:pt>
                <c:pt idx="57">
                  <c:v>0.101487259597731</c:v>
                </c:pt>
                <c:pt idx="58">
                  <c:v>0.105463755184813</c:v>
                </c:pt>
                <c:pt idx="59">
                  <c:v>0.10717468140558201</c:v>
                </c:pt>
                <c:pt idx="60">
                  <c:v>0.104931917620325</c:v>
                </c:pt>
                <c:pt idx="61">
                  <c:v>0.111043023313341</c:v>
                </c:pt>
                <c:pt idx="62">
                  <c:v>0.11078011837426099</c:v>
                </c:pt>
                <c:pt idx="63">
                  <c:v>0.11760460310993701</c:v>
                </c:pt>
                <c:pt idx="64">
                  <c:v>0.117069344680842</c:v>
                </c:pt>
                <c:pt idx="65">
                  <c:v>0.117590023583098</c:v>
                </c:pt>
                <c:pt idx="66">
                  <c:v>0.116559387567808</c:v>
                </c:pt>
                <c:pt idx="67">
                  <c:v>0.11927809439395699</c:v>
                </c:pt>
                <c:pt idx="68">
                  <c:v>0.121188792677767</c:v>
                </c:pt>
                <c:pt idx="69">
                  <c:v>0.12615677197094399</c:v>
                </c:pt>
                <c:pt idx="70">
                  <c:v>0.12110854830998299</c:v>
                </c:pt>
                <c:pt idx="71">
                  <c:v>0.12849719298162801</c:v>
                </c:pt>
                <c:pt idx="72">
                  <c:v>0.12586935359793699</c:v>
                </c:pt>
                <c:pt idx="73">
                  <c:v>0.121333347289826</c:v>
                </c:pt>
                <c:pt idx="74">
                  <c:v>0.12035885923414601</c:v>
                </c:pt>
                <c:pt idx="75">
                  <c:v>0.125144099680988</c:v>
                </c:pt>
                <c:pt idx="76">
                  <c:v>0.130150465669263</c:v>
                </c:pt>
                <c:pt idx="77">
                  <c:v>0.12473187897473099</c:v>
                </c:pt>
                <c:pt idx="78">
                  <c:v>0.12643782042924001</c:v>
                </c:pt>
                <c:pt idx="79">
                  <c:v>0.12589475016629401</c:v>
                </c:pt>
                <c:pt idx="80">
                  <c:v>0.12493469194399601</c:v>
                </c:pt>
                <c:pt idx="81">
                  <c:v>0.12724517928284099</c:v>
                </c:pt>
                <c:pt idx="82">
                  <c:v>0.121162543610685</c:v>
                </c:pt>
                <c:pt idx="83">
                  <c:v>0.123094560846584</c:v>
                </c:pt>
                <c:pt idx="84">
                  <c:v>0.122781586096436</c:v>
                </c:pt>
                <c:pt idx="85">
                  <c:v>0.114161990693274</c:v>
                </c:pt>
                <c:pt idx="86">
                  <c:v>0.119135742345021</c:v>
                </c:pt>
                <c:pt idx="87">
                  <c:v>0.114906695628402</c:v>
                </c:pt>
                <c:pt idx="88">
                  <c:v>0.11364366132949399</c:v>
                </c:pt>
                <c:pt idx="89">
                  <c:v>0.107756118743039</c:v>
                </c:pt>
                <c:pt idx="90">
                  <c:v>0.118895323547019</c:v>
                </c:pt>
                <c:pt idx="91">
                  <c:v>0.11141663399650199</c:v>
                </c:pt>
                <c:pt idx="92">
                  <c:v>0.10832880631741</c:v>
                </c:pt>
                <c:pt idx="93">
                  <c:v>0.101770297223258</c:v>
                </c:pt>
                <c:pt idx="94">
                  <c:v>0.10068844941643899</c:v>
                </c:pt>
                <c:pt idx="95">
                  <c:v>9.3819896667085206E-2</c:v>
                </c:pt>
                <c:pt idx="96">
                  <c:v>9.2665790079345098E-2</c:v>
                </c:pt>
                <c:pt idx="97">
                  <c:v>9.1239640215254603E-2</c:v>
                </c:pt>
                <c:pt idx="98">
                  <c:v>8.6655310817540701E-2</c:v>
                </c:pt>
                <c:pt idx="99">
                  <c:v>8.3140063175020998E-2</c:v>
                </c:pt>
                <c:pt idx="100">
                  <c:v>8.52972211373344E-2</c:v>
                </c:pt>
                <c:pt idx="101">
                  <c:v>8.6529376109977199E-2</c:v>
                </c:pt>
                <c:pt idx="102">
                  <c:v>8.4828470898443795E-2</c:v>
                </c:pt>
                <c:pt idx="103">
                  <c:v>8.1625108505201299E-2</c:v>
                </c:pt>
                <c:pt idx="104">
                  <c:v>8.2653071954968405E-2</c:v>
                </c:pt>
                <c:pt idx="105">
                  <c:v>8.1976777549029795E-2</c:v>
                </c:pt>
                <c:pt idx="106">
                  <c:v>8.0670698838756105E-2</c:v>
                </c:pt>
                <c:pt idx="107">
                  <c:v>8.2460438075905501E-2</c:v>
                </c:pt>
                <c:pt idx="108">
                  <c:v>8.2585805909811905E-2</c:v>
                </c:pt>
                <c:pt idx="109">
                  <c:v>8.1487052285141304E-2</c:v>
                </c:pt>
                <c:pt idx="110">
                  <c:v>8.0021776893764995E-2</c:v>
                </c:pt>
                <c:pt idx="111">
                  <c:v>8.1412020099004806E-2</c:v>
                </c:pt>
                <c:pt idx="112">
                  <c:v>8.0008034039130205E-2</c:v>
                </c:pt>
                <c:pt idx="113">
                  <c:v>8.6185956546683706E-2</c:v>
                </c:pt>
                <c:pt idx="114">
                  <c:v>8.2994718466404604E-2</c:v>
                </c:pt>
                <c:pt idx="115">
                  <c:v>8.4449568489667004E-2</c:v>
                </c:pt>
                <c:pt idx="116">
                  <c:v>8.5533675698791597E-2</c:v>
                </c:pt>
                <c:pt idx="117">
                  <c:v>8.5510581049065504E-2</c:v>
                </c:pt>
                <c:pt idx="118">
                  <c:v>8.6047360433468195E-2</c:v>
                </c:pt>
                <c:pt idx="119">
                  <c:v>8.6871572408655701E-2</c:v>
                </c:pt>
                <c:pt idx="120">
                  <c:v>8.8703112896206193E-2</c:v>
                </c:pt>
                <c:pt idx="121">
                  <c:v>8.9731228724478099E-2</c:v>
                </c:pt>
                <c:pt idx="122">
                  <c:v>8.9893794592820694E-2</c:v>
                </c:pt>
                <c:pt idx="123">
                  <c:v>9.1965230182758595E-2</c:v>
                </c:pt>
                <c:pt idx="124">
                  <c:v>9.3256270149091006E-2</c:v>
                </c:pt>
                <c:pt idx="125">
                  <c:v>9.5201060526865902E-2</c:v>
                </c:pt>
                <c:pt idx="126">
                  <c:v>9.5956762487392405E-2</c:v>
                </c:pt>
                <c:pt idx="127">
                  <c:v>9.5215780977864706E-2</c:v>
                </c:pt>
                <c:pt idx="128">
                  <c:v>9.5243188212253999E-2</c:v>
                </c:pt>
                <c:pt idx="129">
                  <c:v>9.9698348123361702E-2</c:v>
                </c:pt>
                <c:pt idx="130">
                  <c:v>0.10229184267186001</c:v>
                </c:pt>
                <c:pt idx="131">
                  <c:v>0.10611764229557499</c:v>
                </c:pt>
                <c:pt idx="132">
                  <c:v>0.10735143811169399</c:v>
                </c:pt>
                <c:pt idx="133">
                  <c:v>0.107855468966419</c:v>
                </c:pt>
                <c:pt idx="134">
                  <c:v>0.107961644519907</c:v>
                </c:pt>
                <c:pt idx="135">
                  <c:v>0.10723911984787</c:v>
                </c:pt>
                <c:pt idx="136">
                  <c:v>0.109992890961828</c:v>
                </c:pt>
                <c:pt idx="137">
                  <c:v>0.11262467295810701</c:v>
                </c:pt>
                <c:pt idx="138">
                  <c:v>0.11678046259755499</c:v>
                </c:pt>
                <c:pt idx="139">
                  <c:v>0.118872604471672</c:v>
                </c:pt>
                <c:pt idx="140">
                  <c:v>0.121107653483915</c:v>
                </c:pt>
                <c:pt idx="141">
                  <c:v>0.12278790463311</c:v>
                </c:pt>
                <c:pt idx="142">
                  <c:v>0.12574253495575399</c:v>
                </c:pt>
                <c:pt idx="143">
                  <c:v>0.12908045121324799</c:v>
                </c:pt>
                <c:pt idx="144">
                  <c:v>0.13111744608916101</c:v>
                </c:pt>
                <c:pt idx="145">
                  <c:v>0.13239338276020299</c:v>
                </c:pt>
                <c:pt idx="146">
                  <c:v>0.13469618205296699</c:v>
                </c:pt>
                <c:pt idx="147">
                  <c:v>0.13750487054162899</c:v>
                </c:pt>
                <c:pt idx="148">
                  <c:v>0.13926355430040099</c:v>
                </c:pt>
                <c:pt idx="149">
                  <c:v>0.144238691988233</c:v>
                </c:pt>
                <c:pt idx="150">
                  <c:v>0.14226020039707299</c:v>
                </c:pt>
                <c:pt idx="151">
                  <c:v>0.14845902879200901</c:v>
                </c:pt>
                <c:pt idx="152">
                  <c:v>0.15056937289952199</c:v>
                </c:pt>
                <c:pt idx="153">
                  <c:v>0.15473534264028399</c:v>
                </c:pt>
                <c:pt idx="154">
                  <c:v>0.155984789012624</c:v>
                </c:pt>
                <c:pt idx="155">
                  <c:v>0.159686535868067</c:v>
                </c:pt>
                <c:pt idx="156">
                  <c:v>0.16334771194794001</c:v>
                </c:pt>
                <c:pt idx="157">
                  <c:v>0.16598257147727299</c:v>
                </c:pt>
                <c:pt idx="158">
                  <c:v>0.17224224107262501</c:v>
                </c:pt>
                <c:pt idx="159">
                  <c:v>0.17657458018554001</c:v>
                </c:pt>
                <c:pt idx="160">
                  <c:v>0.18190223685338899</c:v>
                </c:pt>
                <c:pt idx="161">
                  <c:v>0.18946061730515501</c:v>
                </c:pt>
                <c:pt idx="162">
                  <c:v>0.19544407598910599</c:v>
                </c:pt>
                <c:pt idx="163">
                  <c:v>0.207833258130417</c:v>
                </c:pt>
                <c:pt idx="164">
                  <c:v>0.20450876775259999</c:v>
                </c:pt>
                <c:pt idx="165">
                  <c:v>0.209148899674302</c:v>
                </c:pt>
                <c:pt idx="166">
                  <c:v>0.213869664964945</c:v>
                </c:pt>
                <c:pt idx="167">
                  <c:v>0.21221264943267101</c:v>
                </c:pt>
                <c:pt idx="168">
                  <c:v>0.21757382418979701</c:v>
                </c:pt>
                <c:pt idx="169">
                  <c:v>0.218048665614202</c:v>
                </c:pt>
                <c:pt idx="170">
                  <c:v>0.212877730795937</c:v>
                </c:pt>
                <c:pt idx="171">
                  <c:v>0.21139040192192099</c:v>
                </c:pt>
                <c:pt idx="172">
                  <c:v>0.20766209224048801</c:v>
                </c:pt>
                <c:pt idx="173">
                  <c:v>0.192613728244066</c:v>
                </c:pt>
                <c:pt idx="174">
                  <c:v>0.18526546522432699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'REO Severity'!$E$1:$E$2</c:f>
              <c:strCache>
                <c:ptCount val="1"/>
                <c:pt idx="0">
                  <c:v>Expenses aggEstimExpenses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Severity'!$E$3:$E$182</c:f>
              <c:numCache>
                <c:formatCode>General</c:formatCode>
                <c:ptCount val="180"/>
                <c:pt idx="0">
                  <c:v>9.25638951542406E-2</c:v>
                </c:pt>
                <c:pt idx="1">
                  <c:v>0.117571836542345</c:v>
                </c:pt>
                <c:pt idx="2">
                  <c:v>0.115976128135321</c:v>
                </c:pt>
                <c:pt idx="3">
                  <c:v>0.1219594441229</c:v>
                </c:pt>
                <c:pt idx="4">
                  <c:v>0.112941677054554</c:v>
                </c:pt>
                <c:pt idx="5">
                  <c:v>0.120616807287629</c:v>
                </c:pt>
                <c:pt idx="6">
                  <c:v>0.11063584068252</c:v>
                </c:pt>
                <c:pt idx="7">
                  <c:v>9.6868226512601699E-2</c:v>
                </c:pt>
                <c:pt idx="8">
                  <c:v>0.11051550233848</c:v>
                </c:pt>
                <c:pt idx="9">
                  <c:v>0.11052093995890599</c:v>
                </c:pt>
                <c:pt idx="10">
                  <c:v>0.112843877137243</c:v>
                </c:pt>
                <c:pt idx="11">
                  <c:v>0.12694050483941499</c:v>
                </c:pt>
                <c:pt idx="12">
                  <c:v>0.11773557109883601</c:v>
                </c:pt>
                <c:pt idx="13">
                  <c:v>0.133179126626226</c:v>
                </c:pt>
                <c:pt idx="14">
                  <c:v>0.116027707580887</c:v>
                </c:pt>
                <c:pt idx="15">
                  <c:v>0.11872972298081499</c:v>
                </c:pt>
                <c:pt idx="16">
                  <c:v>0.121677010537401</c:v>
                </c:pt>
                <c:pt idx="17">
                  <c:v>0.12842639394240399</c:v>
                </c:pt>
                <c:pt idx="18">
                  <c:v>0.12691720338512899</c:v>
                </c:pt>
                <c:pt idx="19">
                  <c:v>0.11988482564752501</c:v>
                </c:pt>
                <c:pt idx="20">
                  <c:v>0.12608987787381301</c:v>
                </c:pt>
                <c:pt idx="21">
                  <c:v>0.12020391142969999</c:v>
                </c:pt>
                <c:pt idx="22">
                  <c:v>0.13052404512356799</c:v>
                </c:pt>
                <c:pt idx="23">
                  <c:v>0.12815176001098899</c:v>
                </c:pt>
                <c:pt idx="24">
                  <c:v>0.123116225394537</c:v>
                </c:pt>
                <c:pt idx="25">
                  <c:v>0.12856059445656601</c:v>
                </c:pt>
                <c:pt idx="26">
                  <c:v>0.128327369390145</c:v>
                </c:pt>
                <c:pt idx="27">
                  <c:v>0.12573716455155601</c:v>
                </c:pt>
                <c:pt idx="28">
                  <c:v>0.13359496295437201</c:v>
                </c:pt>
                <c:pt idx="29">
                  <c:v>0.135577006878458</c:v>
                </c:pt>
                <c:pt idx="30">
                  <c:v>0.12991798185123099</c:v>
                </c:pt>
                <c:pt idx="31">
                  <c:v>0.13268913872959301</c:v>
                </c:pt>
                <c:pt idx="32">
                  <c:v>0.12795720669600699</c:v>
                </c:pt>
                <c:pt idx="33">
                  <c:v>0.12779530864358199</c:v>
                </c:pt>
                <c:pt idx="34">
                  <c:v>0.13438796511198201</c:v>
                </c:pt>
                <c:pt idx="35">
                  <c:v>0.13405016419090501</c:v>
                </c:pt>
                <c:pt idx="36">
                  <c:v>0.136582761647453</c:v>
                </c:pt>
                <c:pt idx="37">
                  <c:v>0.13315155751475</c:v>
                </c:pt>
                <c:pt idx="38">
                  <c:v>0.13040776771110901</c:v>
                </c:pt>
                <c:pt idx="39">
                  <c:v>0.131109747159842</c:v>
                </c:pt>
                <c:pt idx="40">
                  <c:v>0.12758574811635801</c:v>
                </c:pt>
                <c:pt idx="41">
                  <c:v>0.13312234627593</c:v>
                </c:pt>
                <c:pt idx="42">
                  <c:v>0.133929812581179</c:v>
                </c:pt>
                <c:pt idx="43">
                  <c:v>0.13144927082939101</c:v>
                </c:pt>
                <c:pt idx="44">
                  <c:v>0.135140471562682</c:v>
                </c:pt>
                <c:pt idx="45">
                  <c:v>0.13129891646714101</c:v>
                </c:pt>
                <c:pt idx="46">
                  <c:v>0.13893382051376099</c:v>
                </c:pt>
                <c:pt idx="47">
                  <c:v>0.13389828231380799</c:v>
                </c:pt>
                <c:pt idx="48">
                  <c:v>0.13479526925652199</c:v>
                </c:pt>
                <c:pt idx="49">
                  <c:v>0.13643389338606601</c:v>
                </c:pt>
                <c:pt idx="50">
                  <c:v>0.13612846142174601</c:v>
                </c:pt>
                <c:pt idx="51">
                  <c:v>0.136955733957391</c:v>
                </c:pt>
                <c:pt idx="52">
                  <c:v>0.13343083081530499</c:v>
                </c:pt>
                <c:pt idx="53">
                  <c:v>0.13935774595852199</c:v>
                </c:pt>
                <c:pt idx="54">
                  <c:v>0.14141963614657499</c:v>
                </c:pt>
                <c:pt idx="55">
                  <c:v>0.13898575964344101</c:v>
                </c:pt>
                <c:pt idx="56">
                  <c:v>0.13609367652871199</c:v>
                </c:pt>
                <c:pt idx="57">
                  <c:v>0.13751584258807101</c:v>
                </c:pt>
                <c:pt idx="58">
                  <c:v>0.13910728176187101</c:v>
                </c:pt>
                <c:pt idx="59">
                  <c:v>0.14551259415204101</c:v>
                </c:pt>
                <c:pt idx="60">
                  <c:v>0.144781285635247</c:v>
                </c:pt>
                <c:pt idx="61">
                  <c:v>0.14369566633540201</c:v>
                </c:pt>
                <c:pt idx="62">
                  <c:v>0.14286810513432399</c:v>
                </c:pt>
                <c:pt idx="63">
                  <c:v>0.14570912948690801</c:v>
                </c:pt>
                <c:pt idx="64">
                  <c:v>0.14457763746039401</c:v>
                </c:pt>
                <c:pt idx="65">
                  <c:v>0.14695761000569299</c:v>
                </c:pt>
                <c:pt idx="66">
                  <c:v>0.14605739230478901</c:v>
                </c:pt>
                <c:pt idx="67">
                  <c:v>0.14651552881437899</c:v>
                </c:pt>
                <c:pt idx="68">
                  <c:v>0.143436981655955</c:v>
                </c:pt>
                <c:pt idx="69">
                  <c:v>0.14630617277753599</c:v>
                </c:pt>
                <c:pt idx="70">
                  <c:v>0.14739600653837001</c:v>
                </c:pt>
                <c:pt idx="71">
                  <c:v>0.15188301818778099</c:v>
                </c:pt>
                <c:pt idx="72">
                  <c:v>0.154149223197486</c:v>
                </c:pt>
                <c:pt idx="73">
                  <c:v>0.14500357860243901</c:v>
                </c:pt>
                <c:pt idx="74">
                  <c:v>0.14946001606557099</c:v>
                </c:pt>
                <c:pt idx="75">
                  <c:v>0.14729895564604401</c:v>
                </c:pt>
                <c:pt idx="76">
                  <c:v>0.14603552595673</c:v>
                </c:pt>
                <c:pt idx="77">
                  <c:v>0.14208967036424799</c:v>
                </c:pt>
                <c:pt idx="78">
                  <c:v>0.146772360954812</c:v>
                </c:pt>
                <c:pt idx="79">
                  <c:v>0.14940436623561101</c:v>
                </c:pt>
                <c:pt idx="80">
                  <c:v>0.14671230645398001</c:v>
                </c:pt>
                <c:pt idx="81">
                  <c:v>0.142742347357352</c:v>
                </c:pt>
                <c:pt idx="82">
                  <c:v>0.14325021078112399</c:v>
                </c:pt>
                <c:pt idx="83">
                  <c:v>0.14083348546347799</c:v>
                </c:pt>
                <c:pt idx="84">
                  <c:v>0.14375720309703699</c:v>
                </c:pt>
                <c:pt idx="85">
                  <c:v>0.13896571546502201</c:v>
                </c:pt>
                <c:pt idx="86">
                  <c:v>0.134803898267425</c:v>
                </c:pt>
                <c:pt idx="87">
                  <c:v>0.13698603360147299</c:v>
                </c:pt>
                <c:pt idx="88">
                  <c:v>0.129616618984048</c:v>
                </c:pt>
                <c:pt idx="89">
                  <c:v>0.12678051190492001</c:v>
                </c:pt>
                <c:pt idx="90">
                  <c:v>0.133999919474838</c:v>
                </c:pt>
                <c:pt idx="91">
                  <c:v>0.12839576474383901</c:v>
                </c:pt>
                <c:pt idx="92">
                  <c:v>0.125718420103934</c:v>
                </c:pt>
                <c:pt idx="93">
                  <c:v>0.11785713240005</c:v>
                </c:pt>
                <c:pt idx="94">
                  <c:v>0.115346892214834</c:v>
                </c:pt>
                <c:pt idx="95">
                  <c:v>0.111881496157108</c:v>
                </c:pt>
                <c:pt idx="96">
                  <c:v>0.10857613915754299</c:v>
                </c:pt>
                <c:pt idx="97">
                  <c:v>0.106668915724574</c:v>
                </c:pt>
                <c:pt idx="98">
                  <c:v>0.101681351405328</c:v>
                </c:pt>
                <c:pt idx="99">
                  <c:v>9.4470639309452098E-2</c:v>
                </c:pt>
                <c:pt idx="100">
                  <c:v>9.2795556492721601E-2</c:v>
                </c:pt>
                <c:pt idx="101">
                  <c:v>9.1853215708858099E-2</c:v>
                </c:pt>
                <c:pt idx="102">
                  <c:v>9.1873390224578994E-2</c:v>
                </c:pt>
                <c:pt idx="103">
                  <c:v>8.8691312070565201E-2</c:v>
                </c:pt>
                <c:pt idx="104">
                  <c:v>8.5311001044004603E-2</c:v>
                </c:pt>
                <c:pt idx="105">
                  <c:v>8.5241044954587494E-2</c:v>
                </c:pt>
                <c:pt idx="106">
                  <c:v>8.0771142932931903E-2</c:v>
                </c:pt>
                <c:pt idx="107">
                  <c:v>8.5962725819240401E-2</c:v>
                </c:pt>
                <c:pt idx="108">
                  <c:v>8.4868652198235597E-2</c:v>
                </c:pt>
                <c:pt idx="109">
                  <c:v>8.5291715567590395E-2</c:v>
                </c:pt>
                <c:pt idx="110">
                  <c:v>8.0080604789102103E-2</c:v>
                </c:pt>
                <c:pt idx="111">
                  <c:v>8.2370838975923899E-2</c:v>
                </c:pt>
                <c:pt idx="112">
                  <c:v>7.9891836316568002E-2</c:v>
                </c:pt>
                <c:pt idx="113">
                  <c:v>8.4367724027132496E-2</c:v>
                </c:pt>
                <c:pt idx="114">
                  <c:v>8.2764552101664404E-2</c:v>
                </c:pt>
                <c:pt idx="115">
                  <c:v>8.4575243309448697E-2</c:v>
                </c:pt>
                <c:pt idx="116">
                  <c:v>8.4175404450012897E-2</c:v>
                </c:pt>
                <c:pt idx="117">
                  <c:v>8.2924617494966296E-2</c:v>
                </c:pt>
                <c:pt idx="118">
                  <c:v>8.6914743698333394E-2</c:v>
                </c:pt>
                <c:pt idx="119">
                  <c:v>8.8728798594278499E-2</c:v>
                </c:pt>
                <c:pt idx="120">
                  <c:v>9.1376005815628103E-2</c:v>
                </c:pt>
                <c:pt idx="121">
                  <c:v>9.3521751903351505E-2</c:v>
                </c:pt>
                <c:pt idx="122">
                  <c:v>9.5765196752572196E-2</c:v>
                </c:pt>
                <c:pt idx="123">
                  <c:v>9.7416689349101096E-2</c:v>
                </c:pt>
                <c:pt idx="124">
                  <c:v>9.7997103502436206E-2</c:v>
                </c:pt>
                <c:pt idx="125">
                  <c:v>9.98779187752485E-2</c:v>
                </c:pt>
                <c:pt idx="126">
                  <c:v>0.10025670382299399</c:v>
                </c:pt>
                <c:pt idx="127">
                  <c:v>9.8086159571620299E-2</c:v>
                </c:pt>
                <c:pt idx="128">
                  <c:v>9.9941921114609603E-2</c:v>
                </c:pt>
                <c:pt idx="129">
                  <c:v>0.102661324687332</c:v>
                </c:pt>
                <c:pt idx="130">
                  <c:v>0.10851262456472099</c:v>
                </c:pt>
                <c:pt idx="131">
                  <c:v>0.10946790950249</c:v>
                </c:pt>
                <c:pt idx="132">
                  <c:v>0.110239899324857</c:v>
                </c:pt>
                <c:pt idx="133">
                  <c:v>0.111405521994048</c:v>
                </c:pt>
                <c:pt idx="134">
                  <c:v>0.10971081219291</c:v>
                </c:pt>
                <c:pt idx="135">
                  <c:v>0.108628198359994</c:v>
                </c:pt>
                <c:pt idx="136">
                  <c:v>0.110445771836018</c:v>
                </c:pt>
                <c:pt idx="137">
                  <c:v>0.111693129746746</c:v>
                </c:pt>
                <c:pt idx="138">
                  <c:v>0.114135908542162</c:v>
                </c:pt>
                <c:pt idx="139">
                  <c:v>0.11430983126326399</c:v>
                </c:pt>
                <c:pt idx="140">
                  <c:v>0.11546653442379599</c:v>
                </c:pt>
                <c:pt idx="141">
                  <c:v>0.11773579999724799</c:v>
                </c:pt>
                <c:pt idx="142">
                  <c:v>0.121070161878592</c:v>
                </c:pt>
                <c:pt idx="143">
                  <c:v>0.122872378765395</c:v>
                </c:pt>
                <c:pt idx="144">
                  <c:v>0.123455571785845</c:v>
                </c:pt>
                <c:pt idx="145">
                  <c:v>0.127621205996756</c:v>
                </c:pt>
                <c:pt idx="146">
                  <c:v>0.12824938795821</c:v>
                </c:pt>
                <c:pt idx="147">
                  <c:v>0.132919355956851</c:v>
                </c:pt>
                <c:pt idx="148">
                  <c:v>0.134460579177447</c:v>
                </c:pt>
                <c:pt idx="149">
                  <c:v>0.13904438720540699</c:v>
                </c:pt>
                <c:pt idx="150">
                  <c:v>0.13947972584580901</c:v>
                </c:pt>
                <c:pt idx="151">
                  <c:v>0.14237152618767199</c:v>
                </c:pt>
                <c:pt idx="152">
                  <c:v>0.14305222859052399</c:v>
                </c:pt>
                <c:pt idx="153">
                  <c:v>0.147533853789207</c:v>
                </c:pt>
                <c:pt idx="154">
                  <c:v>0.14821719818457499</c:v>
                </c:pt>
                <c:pt idx="155">
                  <c:v>0.150715036362807</c:v>
                </c:pt>
                <c:pt idx="156">
                  <c:v>0.15243660175266999</c:v>
                </c:pt>
                <c:pt idx="157">
                  <c:v>0.156177081838002</c:v>
                </c:pt>
                <c:pt idx="158">
                  <c:v>0.16048470198955</c:v>
                </c:pt>
                <c:pt idx="159">
                  <c:v>0.161792917384806</c:v>
                </c:pt>
                <c:pt idx="160">
                  <c:v>0.16678281141767101</c:v>
                </c:pt>
                <c:pt idx="161">
                  <c:v>0.17029682267442001</c:v>
                </c:pt>
                <c:pt idx="162">
                  <c:v>0.174042455713563</c:v>
                </c:pt>
                <c:pt idx="163">
                  <c:v>0.18161004591004001</c:v>
                </c:pt>
                <c:pt idx="164">
                  <c:v>0.17868314174514699</c:v>
                </c:pt>
                <c:pt idx="165">
                  <c:v>0.180103593570339</c:v>
                </c:pt>
                <c:pt idx="166">
                  <c:v>0.185522129967193</c:v>
                </c:pt>
                <c:pt idx="167">
                  <c:v>0.18531593360075199</c:v>
                </c:pt>
                <c:pt idx="168">
                  <c:v>0.18581562099408899</c:v>
                </c:pt>
                <c:pt idx="169">
                  <c:v>0.18955978699977</c:v>
                </c:pt>
                <c:pt idx="170">
                  <c:v>0.19177993016115599</c:v>
                </c:pt>
                <c:pt idx="171">
                  <c:v>0.19643114279891999</c:v>
                </c:pt>
                <c:pt idx="172">
                  <c:v>0.19567323377988699</c:v>
                </c:pt>
                <c:pt idx="173">
                  <c:v>0.197791531136504</c:v>
                </c:pt>
                <c:pt idx="174">
                  <c:v>0.20382994871684501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556416"/>
        <c:axId val="535474560"/>
      </c:lineChart>
      <c:dateAx>
        <c:axId val="532556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5474560"/>
        <c:crosses val="autoZero"/>
        <c:auto val="1"/>
        <c:lblOffset val="100"/>
        <c:baseTimeUnit val="months"/>
      </c:dateAx>
      <c:valAx>
        <c:axId val="535474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25564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'REO Severity'!$K$1:$K$2</c:f>
              <c:strCache>
                <c:ptCount val="1"/>
                <c:pt idx="0">
                  <c:v>Severity aggActuralTotalSeverity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Severity'!$K$3:$K$182</c:f>
              <c:numCache>
                <c:formatCode>General</c:formatCode>
                <c:ptCount val="180"/>
                <c:pt idx="0">
                  <c:v>0.06</c:v>
                </c:pt>
                <c:pt idx="1">
                  <c:v>1.4123963130669E-2</c:v>
                </c:pt>
                <c:pt idx="2">
                  <c:v>7.4921196348930894E-2</c:v>
                </c:pt>
                <c:pt idx="3">
                  <c:v>0.10115648092634801</c:v>
                </c:pt>
                <c:pt idx="4">
                  <c:v>9.8568896811942502E-2</c:v>
                </c:pt>
                <c:pt idx="5">
                  <c:v>7.7774587659401595E-2</c:v>
                </c:pt>
                <c:pt idx="6">
                  <c:v>0.13236312204984399</c:v>
                </c:pt>
                <c:pt idx="7">
                  <c:v>0.11621577606738601</c:v>
                </c:pt>
                <c:pt idx="8">
                  <c:v>0.114184805617653</c:v>
                </c:pt>
                <c:pt idx="9">
                  <c:v>0.23349021191535099</c:v>
                </c:pt>
                <c:pt idx="10">
                  <c:v>0.128572622549362</c:v>
                </c:pt>
                <c:pt idx="11">
                  <c:v>0.128033163751889</c:v>
                </c:pt>
                <c:pt idx="12">
                  <c:v>0.13194210725574901</c:v>
                </c:pt>
                <c:pt idx="13">
                  <c:v>8.9529310777492696E-2</c:v>
                </c:pt>
                <c:pt idx="14">
                  <c:v>5.57950012676387E-2</c:v>
                </c:pt>
                <c:pt idx="15">
                  <c:v>7.5736930295606394E-2</c:v>
                </c:pt>
                <c:pt idx="16">
                  <c:v>0.116334704674042</c:v>
                </c:pt>
                <c:pt idx="17">
                  <c:v>0.140359404264808</c:v>
                </c:pt>
                <c:pt idx="18">
                  <c:v>0.139609246621061</c:v>
                </c:pt>
                <c:pt idx="19">
                  <c:v>0.126192875658513</c:v>
                </c:pt>
                <c:pt idx="20">
                  <c:v>0.14448914126160101</c:v>
                </c:pt>
                <c:pt idx="21">
                  <c:v>0.11360058835192401</c:v>
                </c:pt>
                <c:pt idx="22">
                  <c:v>0.14839530313005</c:v>
                </c:pt>
                <c:pt idx="23">
                  <c:v>0.146078236907208</c:v>
                </c:pt>
                <c:pt idx="24">
                  <c:v>0.133968508156288</c:v>
                </c:pt>
                <c:pt idx="25">
                  <c:v>0.12516154595769499</c:v>
                </c:pt>
                <c:pt idx="26">
                  <c:v>0.14053856966626699</c:v>
                </c:pt>
                <c:pt idx="27">
                  <c:v>9.9219628569583704E-2</c:v>
                </c:pt>
                <c:pt idx="28">
                  <c:v>0.13689851005048601</c:v>
                </c:pt>
                <c:pt idx="29">
                  <c:v>0.14172139038897399</c:v>
                </c:pt>
                <c:pt idx="30">
                  <c:v>0.12921455860474201</c:v>
                </c:pt>
                <c:pt idx="31">
                  <c:v>0.15732438730253501</c:v>
                </c:pt>
                <c:pt idx="32">
                  <c:v>0.13037521233611901</c:v>
                </c:pt>
                <c:pt idx="33">
                  <c:v>0.14538516557514999</c:v>
                </c:pt>
                <c:pt idx="34">
                  <c:v>0.15980020012971199</c:v>
                </c:pt>
                <c:pt idx="35">
                  <c:v>0.129918181546989</c:v>
                </c:pt>
                <c:pt idx="36">
                  <c:v>0.14339093130415001</c:v>
                </c:pt>
                <c:pt idx="37">
                  <c:v>0.14062665137646599</c:v>
                </c:pt>
                <c:pt idx="38">
                  <c:v>0.113971091372288</c:v>
                </c:pt>
                <c:pt idx="39">
                  <c:v>0.11736476657440301</c:v>
                </c:pt>
                <c:pt idx="40">
                  <c:v>0.124265030523669</c:v>
                </c:pt>
                <c:pt idx="41">
                  <c:v>0.14338334956427301</c:v>
                </c:pt>
                <c:pt idx="42">
                  <c:v>0.149971036226411</c:v>
                </c:pt>
                <c:pt idx="43">
                  <c:v>0.15793418336996701</c:v>
                </c:pt>
                <c:pt idx="44">
                  <c:v>0.16616319628892401</c:v>
                </c:pt>
                <c:pt idx="45">
                  <c:v>0.13920490785341999</c:v>
                </c:pt>
                <c:pt idx="46">
                  <c:v>0.161339254576018</c:v>
                </c:pt>
                <c:pt idx="47">
                  <c:v>0.144216677824582</c:v>
                </c:pt>
                <c:pt idx="48">
                  <c:v>0.12905803604772501</c:v>
                </c:pt>
                <c:pt idx="49">
                  <c:v>0.17069191089733801</c:v>
                </c:pt>
                <c:pt idx="50">
                  <c:v>0.16453741817793899</c:v>
                </c:pt>
                <c:pt idx="51">
                  <c:v>0.166000582016745</c:v>
                </c:pt>
                <c:pt idx="52">
                  <c:v>0.175028872955831</c:v>
                </c:pt>
                <c:pt idx="53">
                  <c:v>0.17643409396372201</c:v>
                </c:pt>
                <c:pt idx="54">
                  <c:v>0.18105298469159201</c:v>
                </c:pt>
                <c:pt idx="55">
                  <c:v>0.17003144700908501</c:v>
                </c:pt>
                <c:pt idx="56">
                  <c:v>0.14971491078162499</c:v>
                </c:pt>
                <c:pt idx="57">
                  <c:v>0.17075079312871599</c:v>
                </c:pt>
                <c:pt idx="58">
                  <c:v>0.19176925567653</c:v>
                </c:pt>
                <c:pt idx="59">
                  <c:v>0.20982618279910101</c:v>
                </c:pt>
                <c:pt idx="60">
                  <c:v>0.22113854540998601</c:v>
                </c:pt>
                <c:pt idx="61">
                  <c:v>0.21206342825114699</c:v>
                </c:pt>
                <c:pt idx="62">
                  <c:v>0.20429631872017801</c:v>
                </c:pt>
                <c:pt idx="63">
                  <c:v>0.23063782963635701</c:v>
                </c:pt>
                <c:pt idx="64">
                  <c:v>0.23343021890096699</c:v>
                </c:pt>
                <c:pt idx="65">
                  <c:v>0.220393538797897</c:v>
                </c:pt>
                <c:pt idx="66">
                  <c:v>0.25229896892335602</c:v>
                </c:pt>
                <c:pt idx="67">
                  <c:v>0.23621471774279801</c:v>
                </c:pt>
                <c:pt idx="68">
                  <c:v>0.24464319660486999</c:v>
                </c:pt>
                <c:pt idx="69">
                  <c:v>0.250404447605034</c:v>
                </c:pt>
                <c:pt idx="70">
                  <c:v>0.25475993296432797</c:v>
                </c:pt>
                <c:pt idx="71">
                  <c:v>0.28502488136603299</c:v>
                </c:pt>
                <c:pt idx="72">
                  <c:v>0.26849496908849502</c:v>
                </c:pt>
                <c:pt idx="73">
                  <c:v>0.23362976567951499</c:v>
                </c:pt>
                <c:pt idx="74">
                  <c:v>0.27562240045057901</c:v>
                </c:pt>
                <c:pt idx="75">
                  <c:v>0.24476860607454301</c:v>
                </c:pt>
                <c:pt idx="76">
                  <c:v>0.26899020507170202</c:v>
                </c:pt>
                <c:pt idx="77">
                  <c:v>0.25629512020966999</c:v>
                </c:pt>
                <c:pt idx="78">
                  <c:v>0.28985127917390302</c:v>
                </c:pt>
                <c:pt idx="79">
                  <c:v>0.279806650169376</c:v>
                </c:pt>
                <c:pt idx="80">
                  <c:v>0.30130878417107299</c:v>
                </c:pt>
                <c:pt idx="81">
                  <c:v>0.24870138531087299</c:v>
                </c:pt>
                <c:pt idx="82">
                  <c:v>0.27478903384981701</c:v>
                </c:pt>
                <c:pt idx="83">
                  <c:v>0.28093076604626899</c:v>
                </c:pt>
                <c:pt idx="84">
                  <c:v>0.296264238129059</c:v>
                </c:pt>
                <c:pt idx="85">
                  <c:v>0.28145377351593698</c:v>
                </c:pt>
                <c:pt idx="86">
                  <c:v>0.249054853663669</c:v>
                </c:pt>
                <c:pt idx="87">
                  <c:v>0.26737618303654598</c:v>
                </c:pt>
                <c:pt idx="88">
                  <c:v>0.247442719098659</c:v>
                </c:pt>
                <c:pt idx="89">
                  <c:v>0.28165467369868202</c:v>
                </c:pt>
                <c:pt idx="90">
                  <c:v>0.30403636360313602</c:v>
                </c:pt>
                <c:pt idx="91">
                  <c:v>0.30211958565886099</c:v>
                </c:pt>
                <c:pt idx="92">
                  <c:v>0.31490249964898198</c:v>
                </c:pt>
                <c:pt idx="93">
                  <c:v>0.30670021975919198</c:v>
                </c:pt>
                <c:pt idx="94">
                  <c:v>0.31839261762904503</c:v>
                </c:pt>
                <c:pt idx="95">
                  <c:v>0.293925029760983</c:v>
                </c:pt>
                <c:pt idx="96">
                  <c:v>0.28917759101584301</c:v>
                </c:pt>
                <c:pt idx="97">
                  <c:v>0.30653448382735898</c:v>
                </c:pt>
                <c:pt idx="98">
                  <c:v>0.302348827062137</c:v>
                </c:pt>
                <c:pt idx="99">
                  <c:v>0.30059789957951</c:v>
                </c:pt>
                <c:pt idx="100">
                  <c:v>0.29135327337648598</c:v>
                </c:pt>
                <c:pt idx="101">
                  <c:v>0.30491373594071097</c:v>
                </c:pt>
                <c:pt idx="102">
                  <c:v>0.31560444601382398</c:v>
                </c:pt>
                <c:pt idx="103">
                  <c:v>0.30485632520855099</c:v>
                </c:pt>
                <c:pt idx="104">
                  <c:v>0.33065121966615102</c:v>
                </c:pt>
                <c:pt idx="105">
                  <c:v>0.33884653117788599</c:v>
                </c:pt>
                <c:pt idx="106">
                  <c:v>0.33389131694350199</c:v>
                </c:pt>
                <c:pt idx="107">
                  <c:v>0.36138457279661901</c:v>
                </c:pt>
                <c:pt idx="108">
                  <c:v>0.37860967783720201</c:v>
                </c:pt>
                <c:pt idx="109">
                  <c:v>0.37372207315742401</c:v>
                </c:pt>
                <c:pt idx="110">
                  <c:v>0.379220339031202</c:v>
                </c:pt>
                <c:pt idx="111">
                  <c:v>0.40469750953433697</c:v>
                </c:pt>
                <c:pt idx="112">
                  <c:v>0.37549331435498501</c:v>
                </c:pt>
                <c:pt idx="113">
                  <c:v>0.39224954192705103</c:v>
                </c:pt>
                <c:pt idx="114">
                  <c:v>0.40637964541084998</c:v>
                </c:pt>
                <c:pt idx="115">
                  <c:v>0.405380417211198</c:v>
                </c:pt>
                <c:pt idx="116">
                  <c:v>0.38775250289234597</c:v>
                </c:pt>
                <c:pt idx="117">
                  <c:v>0.40206719387168999</c:v>
                </c:pt>
                <c:pt idx="118">
                  <c:v>0.41980360092605001</c:v>
                </c:pt>
                <c:pt idx="119">
                  <c:v>0.40997597724078499</c:v>
                </c:pt>
                <c:pt idx="120">
                  <c:v>0.413100616729973</c:v>
                </c:pt>
                <c:pt idx="121">
                  <c:v>0.42877193913016198</c:v>
                </c:pt>
                <c:pt idx="122">
                  <c:v>0.423034995749965</c:v>
                </c:pt>
                <c:pt idx="123">
                  <c:v>0.43588671823292302</c:v>
                </c:pt>
                <c:pt idx="124">
                  <c:v>0.44499773885608701</c:v>
                </c:pt>
                <c:pt idx="125">
                  <c:v>0.45441135053123999</c:v>
                </c:pt>
                <c:pt idx="126">
                  <c:v>0.46331064214401402</c:v>
                </c:pt>
                <c:pt idx="127">
                  <c:v>0.44679926985614399</c:v>
                </c:pt>
                <c:pt idx="128">
                  <c:v>0.46204644049896199</c:v>
                </c:pt>
                <c:pt idx="129">
                  <c:v>0.47158851774031602</c:v>
                </c:pt>
                <c:pt idx="130">
                  <c:v>0.48915512021363899</c:v>
                </c:pt>
                <c:pt idx="131">
                  <c:v>0.50332688422439098</c:v>
                </c:pt>
                <c:pt idx="132">
                  <c:v>0.49738731612318199</c:v>
                </c:pt>
                <c:pt idx="133">
                  <c:v>0.49834559592747302</c:v>
                </c:pt>
                <c:pt idx="134">
                  <c:v>0.492837582645481</c:v>
                </c:pt>
                <c:pt idx="135">
                  <c:v>0.49163746360103699</c:v>
                </c:pt>
                <c:pt idx="136">
                  <c:v>0.50218987732000497</c:v>
                </c:pt>
                <c:pt idx="137">
                  <c:v>0.50546158598350899</c:v>
                </c:pt>
                <c:pt idx="138">
                  <c:v>0.51116340054012799</c:v>
                </c:pt>
                <c:pt idx="139">
                  <c:v>0.50052203589611499</c:v>
                </c:pt>
                <c:pt idx="140">
                  <c:v>0.51144664006790697</c:v>
                </c:pt>
                <c:pt idx="141">
                  <c:v>0.50395788905939798</c:v>
                </c:pt>
                <c:pt idx="142">
                  <c:v>0.52344615856758803</c:v>
                </c:pt>
                <c:pt idx="143">
                  <c:v>0.51800231320577395</c:v>
                </c:pt>
                <c:pt idx="144">
                  <c:v>0.50649350390097003</c:v>
                </c:pt>
                <c:pt idx="145">
                  <c:v>0.50616065466212501</c:v>
                </c:pt>
                <c:pt idx="146">
                  <c:v>0.49554023110012302</c:v>
                </c:pt>
                <c:pt idx="147">
                  <c:v>0.503331915820878</c:v>
                </c:pt>
                <c:pt idx="148">
                  <c:v>0.49618850663661501</c:v>
                </c:pt>
                <c:pt idx="149">
                  <c:v>0.49564371623910197</c:v>
                </c:pt>
                <c:pt idx="150">
                  <c:v>0.49188488617342002</c:v>
                </c:pt>
                <c:pt idx="151">
                  <c:v>0.49862407804867098</c:v>
                </c:pt>
                <c:pt idx="152">
                  <c:v>0.48918954256185698</c:v>
                </c:pt>
                <c:pt idx="153">
                  <c:v>0.49037153501059899</c:v>
                </c:pt>
                <c:pt idx="154">
                  <c:v>0.50591860082469797</c:v>
                </c:pt>
                <c:pt idx="155">
                  <c:v>0.50061533808533398</c:v>
                </c:pt>
                <c:pt idx="156">
                  <c:v>0.493422796516234</c:v>
                </c:pt>
                <c:pt idx="157">
                  <c:v>0.49286942668691902</c:v>
                </c:pt>
                <c:pt idx="158">
                  <c:v>0.498175528321252</c:v>
                </c:pt>
                <c:pt idx="159">
                  <c:v>0.48460325806402099</c:v>
                </c:pt>
                <c:pt idx="160">
                  <c:v>0.50020244375419198</c:v>
                </c:pt>
                <c:pt idx="161">
                  <c:v>0.49783781186784198</c:v>
                </c:pt>
                <c:pt idx="162">
                  <c:v>0.50348846015608395</c:v>
                </c:pt>
                <c:pt idx="163">
                  <c:v>0.52523156265708004</c:v>
                </c:pt>
                <c:pt idx="164">
                  <c:v>0.51757670868563799</c:v>
                </c:pt>
                <c:pt idx="165">
                  <c:v>0.52051672237418001</c:v>
                </c:pt>
                <c:pt idx="166">
                  <c:v>0.53552972877880101</c:v>
                </c:pt>
                <c:pt idx="167">
                  <c:v>0.53784987094458703</c:v>
                </c:pt>
                <c:pt idx="168">
                  <c:v>0.53000517802043601</c:v>
                </c:pt>
                <c:pt idx="169">
                  <c:v>0.52161030737624003</c:v>
                </c:pt>
                <c:pt idx="170">
                  <c:v>0.53078632351884403</c:v>
                </c:pt>
                <c:pt idx="171">
                  <c:v>0.52079713486825396</c:v>
                </c:pt>
                <c:pt idx="172">
                  <c:v>0.53368039019551405</c:v>
                </c:pt>
                <c:pt idx="173">
                  <c:v>0.53922745179361498</c:v>
                </c:pt>
                <c:pt idx="174">
                  <c:v>0.55528605362792605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'REO Severity'!$L$1:$L$2</c:f>
              <c:strCache>
                <c:ptCount val="1"/>
                <c:pt idx="0">
                  <c:v>Severity aggEstimTotalSeverity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Severity'!$L$3:$L$182</c:f>
              <c:numCache>
                <c:formatCode>General</c:formatCode>
                <c:ptCount val="180"/>
                <c:pt idx="0">
                  <c:v>0.520154093527321</c:v>
                </c:pt>
                <c:pt idx="1">
                  <c:v>0.40689311836889802</c:v>
                </c:pt>
                <c:pt idx="2">
                  <c:v>0.30191410436001598</c:v>
                </c:pt>
                <c:pt idx="3">
                  <c:v>0.27361677471255003</c:v>
                </c:pt>
                <c:pt idx="4">
                  <c:v>0.34953212240632098</c:v>
                </c:pt>
                <c:pt idx="5">
                  <c:v>0.50822695136129703</c:v>
                </c:pt>
                <c:pt idx="6">
                  <c:v>0.27536120030746197</c:v>
                </c:pt>
                <c:pt idx="7">
                  <c:v>0.27726871880912601</c:v>
                </c:pt>
                <c:pt idx="8">
                  <c:v>0.33826520791856901</c:v>
                </c:pt>
                <c:pt idx="9">
                  <c:v>0.42726195924534799</c:v>
                </c:pt>
                <c:pt idx="10">
                  <c:v>0.37995678464277399</c:v>
                </c:pt>
                <c:pt idx="11">
                  <c:v>0.37639931927679399</c:v>
                </c:pt>
                <c:pt idx="12">
                  <c:v>0.35817610832440999</c:v>
                </c:pt>
                <c:pt idx="13">
                  <c:v>0.42399439750818702</c:v>
                </c:pt>
                <c:pt idx="14">
                  <c:v>0.327468047950148</c:v>
                </c:pt>
                <c:pt idx="15">
                  <c:v>0.37518013780658899</c:v>
                </c:pt>
                <c:pt idx="16">
                  <c:v>0.37049773982302497</c:v>
                </c:pt>
                <c:pt idx="17">
                  <c:v>0.39140068684955698</c:v>
                </c:pt>
                <c:pt idx="18">
                  <c:v>0.41004978605662901</c:v>
                </c:pt>
                <c:pt idx="19">
                  <c:v>0.40319315942454698</c:v>
                </c:pt>
                <c:pt idx="20">
                  <c:v>0.44779414461933498</c:v>
                </c:pt>
                <c:pt idx="21">
                  <c:v>0.39430364294308701</c:v>
                </c:pt>
                <c:pt idx="22">
                  <c:v>0.42902596561448297</c:v>
                </c:pt>
                <c:pt idx="23">
                  <c:v>0.435223277539174</c:v>
                </c:pt>
                <c:pt idx="24">
                  <c:v>0.39110097040060199</c:v>
                </c:pt>
                <c:pt idx="25">
                  <c:v>0.40033480791881798</c:v>
                </c:pt>
                <c:pt idx="26">
                  <c:v>0.40926907400118301</c:v>
                </c:pt>
                <c:pt idx="27">
                  <c:v>0.39801899414977898</c:v>
                </c:pt>
                <c:pt idx="28">
                  <c:v>0.41799002035646898</c:v>
                </c:pt>
                <c:pt idx="29">
                  <c:v>0.41855687577390799</c:v>
                </c:pt>
                <c:pt idx="30">
                  <c:v>0.41815098665303402</c:v>
                </c:pt>
                <c:pt idx="31">
                  <c:v>0.43268580808034501</c:v>
                </c:pt>
                <c:pt idx="32">
                  <c:v>0.42347513777054102</c:v>
                </c:pt>
                <c:pt idx="33">
                  <c:v>0.42422663096061802</c:v>
                </c:pt>
                <c:pt idx="34">
                  <c:v>0.41733012940645098</c:v>
                </c:pt>
                <c:pt idx="35">
                  <c:v>0.41294451428261703</c:v>
                </c:pt>
                <c:pt idx="36">
                  <c:v>0.43297416734823402</c:v>
                </c:pt>
                <c:pt idx="37">
                  <c:v>0.43038730297729799</c:v>
                </c:pt>
                <c:pt idx="38">
                  <c:v>0.40999677055565897</c:v>
                </c:pt>
                <c:pt idx="39">
                  <c:v>0.41821128095327598</c:v>
                </c:pt>
                <c:pt idx="40">
                  <c:v>0.382212544200914</c:v>
                </c:pt>
                <c:pt idx="41">
                  <c:v>0.401250122321262</c:v>
                </c:pt>
                <c:pt idx="42">
                  <c:v>0.40717769256911401</c:v>
                </c:pt>
                <c:pt idx="43">
                  <c:v>0.405970065542888</c:v>
                </c:pt>
                <c:pt idx="44">
                  <c:v>0.41172329574195698</c:v>
                </c:pt>
                <c:pt idx="45">
                  <c:v>0.39118637908826598</c:v>
                </c:pt>
                <c:pt idx="46">
                  <c:v>0.41506103196049399</c:v>
                </c:pt>
                <c:pt idx="47">
                  <c:v>0.39369487806675302</c:v>
                </c:pt>
                <c:pt idx="48">
                  <c:v>0.38930058602408102</c:v>
                </c:pt>
                <c:pt idx="49">
                  <c:v>0.39945208959727702</c:v>
                </c:pt>
                <c:pt idx="50">
                  <c:v>0.39383650202400999</c:v>
                </c:pt>
                <c:pt idx="51">
                  <c:v>0.38286656456166401</c:v>
                </c:pt>
                <c:pt idx="52">
                  <c:v>0.38196102380166502</c:v>
                </c:pt>
                <c:pt idx="53">
                  <c:v>0.394803018020213</c:v>
                </c:pt>
                <c:pt idx="54">
                  <c:v>0.38726396418063702</c:v>
                </c:pt>
                <c:pt idx="55">
                  <c:v>0.394799697977676</c:v>
                </c:pt>
                <c:pt idx="56">
                  <c:v>0.37444036387270502</c:v>
                </c:pt>
                <c:pt idx="57">
                  <c:v>0.382101663662677</c:v>
                </c:pt>
                <c:pt idx="58">
                  <c:v>0.38437227914204303</c:v>
                </c:pt>
                <c:pt idx="59">
                  <c:v>0.40360672377752199</c:v>
                </c:pt>
                <c:pt idx="60">
                  <c:v>0.40326495201428197</c:v>
                </c:pt>
                <c:pt idx="61">
                  <c:v>0.37605645043586999</c:v>
                </c:pt>
                <c:pt idx="62">
                  <c:v>0.37486673032638501</c:v>
                </c:pt>
                <c:pt idx="63">
                  <c:v>0.39367090891749401</c:v>
                </c:pt>
                <c:pt idx="64">
                  <c:v>0.37993633030408502</c:v>
                </c:pt>
                <c:pt idx="65">
                  <c:v>0.388437354531455</c:v>
                </c:pt>
                <c:pt idx="66">
                  <c:v>0.37990733331706</c:v>
                </c:pt>
                <c:pt idx="67">
                  <c:v>0.38455702911404999</c:v>
                </c:pt>
                <c:pt idx="68">
                  <c:v>0.38191517583331702</c:v>
                </c:pt>
                <c:pt idx="69">
                  <c:v>0.394774358353085</c:v>
                </c:pt>
                <c:pt idx="70">
                  <c:v>0.39185922106471599</c:v>
                </c:pt>
                <c:pt idx="71">
                  <c:v>0.41282934403231802</c:v>
                </c:pt>
                <c:pt idx="72">
                  <c:v>0.416507910655319</c:v>
                </c:pt>
                <c:pt idx="73">
                  <c:v>0.39493973344892302</c:v>
                </c:pt>
                <c:pt idx="74">
                  <c:v>0.40583185145126999</c:v>
                </c:pt>
                <c:pt idx="75">
                  <c:v>0.39691973244489298</c:v>
                </c:pt>
                <c:pt idx="76">
                  <c:v>0.41979629658190498</c:v>
                </c:pt>
                <c:pt idx="77">
                  <c:v>0.405745266958569</c:v>
                </c:pt>
                <c:pt idx="78">
                  <c:v>0.42231758369554001</c:v>
                </c:pt>
                <c:pt idx="79">
                  <c:v>0.42656191595862503</c:v>
                </c:pt>
                <c:pt idx="80">
                  <c:v>0.43314807845855902</c:v>
                </c:pt>
                <c:pt idx="81">
                  <c:v>0.42403518145212998</c:v>
                </c:pt>
                <c:pt idx="82">
                  <c:v>0.44441359341520498</c:v>
                </c:pt>
                <c:pt idx="83">
                  <c:v>0.43709033262541203</c:v>
                </c:pt>
                <c:pt idx="84">
                  <c:v>0.45219917616267902</c:v>
                </c:pt>
                <c:pt idx="85">
                  <c:v>0.44149511555730298</c:v>
                </c:pt>
                <c:pt idx="86">
                  <c:v>0.44297817926368099</c:v>
                </c:pt>
                <c:pt idx="87">
                  <c:v>0.43323653868279999</c:v>
                </c:pt>
                <c:pt idx="88">
                  <c:v>0.42798991839578698</c:v>
                </c:pt>
                <c:pt idx="89">
                  <c:v>0.44948412813077099</c:v>
                </c:pt>
                <c:pt idx="90">
                  <c:v>0.45339115097072502</c:v>
                </c:pt>
                <c:pt idx="91">
                  <c:v>0.45604829384311102</c:v>
                </c:pt>
                <c:pt idx="92">
                  <c:v>0.48045899595836</c:v>
                </c:pt>
                <c:pt idx="93">
                  <c:v>0.47158559502210401</c:v>
                </c:pt>
                <c:pt idx="94">
                  <c:v>0.47720957798727798</c:v>
                </c:pt>
                <c:pt idx="95">
                  <c:v>0.45641929022950301</c:v>
                </c:pt>
                <c:pt idx="96">
                  <c:v>0.46522991678712999</c:v>
                </c:pt>
                <c:pt idx="97">
                  <c:v>0.47661826677340602</c:v>
                </c:pt>
                <c:pt idx="98">
                  <c:v>0.48106762505183298</c:v>
                </c:pt>
                <c:pt idx="99">
                  <c:v>0.46903925574607302</c:v>
                </c:pt>
                <c:pt idx="100">
                  <c:v>0.474054557954457</c:v>
                </c:pt>
                <c:pt idx="101">
                  <c:v>0.47343773612730899</c:v>
                </c:pt>
                <c:pt idx="102">
                  <c:v>0.49068810194870899</c:v>
                </c:pt>
                <c:pt idx="103">
                  <c:v>0.48822332280457797</c:v>
                </c:pt>
                <c:pt idx="104">
                  <c:v>0.478371204813899</c:v>
                </c:pt>
                <c:pt idx="105">
                  <c:v>0.49648729527584401</c:v>
                </c:pt>
                <c:pt idx="106">
                  <c:v>0.48269893726115698</c:v>
                </c:pt>
                <c:pt idx="107">
                  <c:v>0.50718791172366495</c:v>
                </c:pt>
                <c:pt idx="108">
                  <c:v>0.51025090341095403</c:v>
                </c:pt>
                <c:pt idx="109">
                  <c:v>0.51184566668487697</c:v>
                </c:pt>
                <c:pt idx="110">
                  <c:v>0.49860139109306501</c:v>
                </c:pt>
                <c:pt idx="111">
                  <c:v>0.51004115965566499</c:v>
                </c:pt>
                <c:pt idx="112">
                  <c:v>0.50656680513280405</c:v>
                </c:pt>
                <c:pt idx="113">
                  <c:v>0.51536041116942699</c:v>
                </c:pt>
                <c:pt idx="114">
                  <c:v>0.51213781642978096</c:v>
                </c:pt>
                <c:pt idx="115">
                  <c:v>0.51994080050608404</c:v>
                </c:pt>
                <c:pt idx="116">
                  <c:v>0.50493735376977</c:v>
                </c:pt>
                <c:pt idx="117">
                  <c:v>0.51213116970592998</c:v>
                </c:pt>
                <c:pt idx="118">
                  <c:v>0.52215168860048</c:v>
                </c:pt>
                <c:pt idx="119">
                  <c:v>0.51414770454400405</c:v>
                </c:pt>
                <c:pt idx="120">
                  <c:v>0.51951489037597198</c:v>
                </c:pt>
                <c:pt idx="121">
                  <c:v>0.51775092391470101</c:v>
                </c:pt>
                <c:pt idx="122">
                  <c:v>0.51992436428020805</c:v>
                </c:pt>
                <c:pt idx="123">
                  <c:v>0.51378267460539895</c:v>
                </c:pt>
                <c:pt idx="124">
                  <c:v>0.517309217056381</c:v>
                </c:pt>
                <c:pt idx="125">
                  <c:v>0.51745860291314805</c:v>
                </c:pt>
                <c:pt idx="126">
                  <c:v>0.52256180828561705</c:v>
                </c:pt>
                <c:pt idx="127">
                  <c:v>0.51484176738006704</c:v>
                </c:pt>
                <c:pt idx="128">
                  <c:v>0.51430939870772896</c:v>
                </c:pt>
                <c:pt idx="129">
                  <c:v>0.50677279850789902</c:v>
                </c:pt>
                <c:pt idx="130">
                  <c:v>0.51745819013189998</c:v>
                </c:pt>
                <c:pt idx="131">
                  <c:v>0.52568738389374003</c:v>
                </c:pt>
                <c:pt idx="132">
                  <c:v>0.52664682809527497</c:v>
                </c:pt>
                <c:pt idx="133">
                  <c:v>0.52492639247628403</c:v>
                </c:pt>
                <c:pt idx="134">
                  <c:v>0.52185865447012902</c:v>
                </c:pt>
                <c:pt idx="135">
                  <c:v>0.51282603600055898</c:v>
                </c:pt>
                <c:pt idx="136">
                  <c:v>0.5177347277505</c:v>
                </c:pt>
                <c:pt idx="137">
                  <c:v>0.51775727440341002</c:v>
                </c:pt>
                <c:pt idx="138">
                  <c:v>0.51678734581170305</c:v>
                </c:pt>
                <c:pt idx="139">
                  <c:v>0.51913925512856496</c:v>
                </c:pt>
                <c:pt idx="140">
                  <c:v>0.52425595088427202</c:v>
                </c:pt>
                <c:pt idx="141">
                  <c:v>0.52406968723502101</c:v>
                </c:pt>
                <c:pt idx="142">
                  <c:v>0.52960833008096597</c:v>
                </c:pt>
                <c:pt idx="143">
                  <c:v>0.52039484180975304</c:v>
                </c:pt>
                <c:pt idx="144">
                  <c:v>0.52289105022799098</c:v>
                </c:pt>
                <c:pt idx="145">
                  <c:v>0.52070668175132695</c:v>
                </c:pt>
                <c:pt idx="146">
                  <c:v>0.51885635843561795</c:v>
                </c:pt>
                <c:pt idx="147">
                  <c:v>0.52040829654174703</c:v>
                </c:pt>
                <c:pt idx="148">
                  <c:v>0.52074581775906803</c:v>
                </c:pt>
                <c:pt idx="149">
                  <c:v>0.51873423511550998</c:v>
                </c:pt>
                <c:pt idx="150">
                  <c:v>0.51447224864612495</c:v>
                </c:pt>
                <c:pt idx="151">
                  <c:v>0.51704621978575205</c:v>
                </c:pt>
                <c:pt idx="152">
                  <c:v>0.51215686174858599</c:v>
                </c:pt>
                <c:pt idx="153">
                  <c:v>0.51678896640873895</c:v>
                </c:pt>
                <c:pt idx="154">
                  <c:v>0.50723381587199801</c:v>
                </c:pt>
                <c:pt idx="155">
                  <c:v>0.50308310612234897</c:v>
                </c:pt>
                <c:pt idx="156">
                  <c:v>0.50202998959271405</c:v>
                </c:pt>
                <c:pt idx="157">
                  <c:v>0.48927362949073999</c:v>
                </c:pt>
                <c:pt idx="158">
                  <c:v>0.50034262314497102</c:v>
                </c:pt>
                <c:pt idx="159">
                  <c:v>0.494827970022238</c:v>
                </c:pt>
                <c:pt idx="160">
                  <c:v>0.50871206704452099</c:v>
                </c:pt>
                <c:pt idx="161">
                  <c:v>0.51120175205934204</c:v>
                </c:pt>
                <c:pt idx="162">
                  <c:v>0.50923132731397702</c:v>
                </c:pt>
                <c:pt idx="163">
                  <c:v>0.52587171508726205</c:v>
                </c:pt>
                <c:pt idx="164">
                  <c:v>0.51399794748598304</c:v>
                </c:pt>
                <c:pt idx="165">
                  <c:v>0.52349822683757696</c:v>
                </c:pt>
                <c:pt idx="166">
                  <c:v>0.53110898805834095</c:v>
                </c:pt>
                <c:pt idx="167">
                  <c:v>0.52784910434853705</c:v>
                </c:pt>
                <c:pt idx="168">
                  <c:v>0.52588908603915496</c:v>
                </c:pt>
                <c:pt idx="169">
                  <c:v>0.52706214208281799</c:v>
                </c:pt>
                <c:pt idx="170">
                  <c:v>0.53907404780761303</c:v>
                </c:pt>
                <c:pt idx="171">
                  <c:v>0.53714380213956603</c:v>
                </c:pt>
                <c:pt idx="172">
                  <c:v>0.55487012088406296</c:v>
                </c:pt>
                <c:pt idx="173">
                  <c:v>0.54609243007492103</c:v>
                </c:pt>
                <c:pt idx="174">
                  <c:v>0.56220805974513899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594112"/>
        <c:axId val="535595648"/>
      </c:lineChart>
      <c:dateAx>
        <c:axId val="535594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5595648"/>
        <c:crosses val="autoZero"/>
        <c:auto val="1"/>
        <c:lblOffset val="100"/>
        <c:baseTimeUnit val="months"/>
      </c:dateAx>
      <c:valAx>
        <c:axId val="53559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5594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'REO Severity'!$I$1:$I$2</c:f>
              <c:strCache>
                <c:ptCount val="1"/>
                <c:pt idx="0">
                  <c:v>Total Loss aggActuralTotalLoss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Severity'!$I$3:$I$182</c:f>
              <c:numCache>
                <c:formatCode>General</c:formatCode>
                <c:ptCount val="180"/>
                <c:pt idx="0">
                  <c:v>10870.21</c:v>
                </c:pt>
                <c:pt idx="1">
                  <c:v>1419.1673227008</c:v>
                </c:pt>
                <c:pt idx="2">
                  <c:v>3530.11094442583</c:v>
                </c:pt>
                <c:pt idx="3">
                  <c:v>8075.25161655173</c:v>
                </c:pt>
                <c:pt idx="4">
                  <c:v>10148.227296966599</c:v>
                </c:pt>
                <c:pt idx="5">
                  <c:v>8367.8165182751</c:v>
                </c:pt>
                <c:pt idx="6">
                  <c:v>12141.049250013701</c:v>
                </c:pt>
                <c:pt idx="7">
                  <c:v>16098.919176855101</c:v>
                </c:pt>
                <c:pt idx="8">
                  <c:v>11942.083423780399</c:v>
                </c:pt>
                <c:pt idx="9">
                  <c:v>31078.050821168199</c:v>
                </c:pt>
                <c:pt idx="10">
                  <c:v>15828.931420919</c:v>
                </c:pt>
                <c:pt idx="11">
                  <c:v>13257.207265794899</c:v>
                </c:pt>
                <c:pt idx="12">
                  <c:v>14875.3140228347</c:v>
                </c:pt>
                <c:pt idx="13">
                  <c:v>8664.6065824393609</c:v>
                </c:pt>
                <c:pt idx="14">
                  <c:v>7439.5872593821596</c:v>
                </c:pt>
                <c:pt idx="15">
                  <c:v>8450.9332337191299</c:v>
                </c:pt>
                <c:pt idx="16">
                  <c:v>16452.8369663747</c:v>
                </c:pt>
                <c:pt idx="17">
                  <c:v>12749.2248922491</c:v>
                </c:pt>
                <c:pt idx="18">
                  <c:v>13712.4146447244</c:v>
                </c:pt>
                <c:pt idx="19">
                  <c:v>14688.8544002382</c:v>
                </c:pt>
                <c:pt idx="20">
                  <c:v>15412.6432173458</c:v>
                </c:pt>
                <c:pt idx="21">
                  <c:v>13410.467142457999</c:v>
                </c:pt>
                <c:pt idx="22">
                  <c:v>15250.865617568001</c:v>
                </c:pt>
                <c:pt idx="23">
                  <c:v>14981.889187704701</c:v>
                </c:pt>
                <c:pt idx="24">
                  <c:v>15749.818914188199</c:v>
                </c:pt>
                <c:pt idx="25">
                  <c:v>13626.565009792301</c:v>
                </c:pt>
                <c:pt idx="26">
                  <c:v>14792.547464040201</c:v>
                </c:pt>
                <c:pt idx="27">
                  <c:v>9520.4286658245092</c:v>
                </c:pt>
                <c:pt idx="28">
                  <c:v>13380.8422125501</c:v>
                </c:pt>
                <c:pt idx="29">
                  <c:v>13361.396823449601</c:v>
                </c:pt>
                <c:pt idx="30">
                  <c:v>14012.8810189261</c:v>
                </c:pt>
                <c:pt idx="31">
                  <c:v>15995.3084592999</c:v>
                </c:pt>
                <c:pt idx="32">
                  <c:v>12875.0967764017</c:v>
                </c:pt>
                <c:pt idx="33">
                  <c:v>15855.808515540401</c:v>
                </c:pt>
                <c:pt idx="34">
                  <c:v>16173.3572212454</c:v>
                </c:pt>
                <c:pt idx="35">
                  <c:v>12435.463969926899</c:v>
                </c:pt>
                <c:pt idx="36">
                  <c:v>15809.8675122559</c:v>
                </c:pt>
                <c:pt idx="37">
                  <c:v>14746.1446322703</c:v>
                </c:pt>
                <c:pt idx="38">
                  <c:v>12607.372588661099</c:v>
                </c:pt>
                <c:pt idx="39">
                  <c:v>12287.143340307999</c:v>
                </c:pt>
                <c:pt idx="40">
                  <c:v>13152.3196406035</c:v>
                </c:pt>
                <c:pt idx="41">
                  <c:v>14978.1908575589</c:v>
                </c:pt>
                <c:pt idx="42">
                  <c:v>15732.201297515099</c:v>
                </c:pt>
                <c:pt idx="43">
                  <c:v>16745.615510293599</c:v>
                </c:pt>
                <c:pt idx="44">
                  <c:v>16823.839419149401</c:v>
                </c:pt>
                <c:pt idx="45">
                  <c:v>14761.5903960905</c:v>
                </c:pt>
                <c:pt idx="46">
                  <c:v>15485.145794132</c:v>
                </c:pt>
                <c:pt idx="47">
                  <c:v>15866.6117326401</c:v>
                </c:pt>
                <c:pt idx="48">
                  <c:v>13568.9720648656</c:v>
                </c:pt>
                <c:pt idx="49">
                  <c:v>18358.454632385699</c:v>
                </c:pt>
                <c:pt idx="50">
                  <c:v>18541.597817530801</c:v>
                </c:pt>
                <c:pt idx="51">
                  <c:v>17757.1960524225</c:v>
                </c:pt>
                <c:pt idx="52">
                  <c:v>19606.675403573801</c:v>
                </c:pt>
                <c:pt idx="53">
                  <c:v>18485.393107805801</c:v>
                </c:pt>
                <c:pt idx="54">
                  <c:v>17680.742076144099</c:v>
                </c:pt>
                <c:pt idx="55">
                  <c:v>17627.9532034689</c:v>
                </c:pt>
                <c:pt idx="56">
                  <c:v>15869.8517715955</c:v>
                </c:pt>
                <c:pt idx="57">
                  <c:v>18161.892794261999</c:v>
                </c:pt>
                <c:pt idx="58">
                  <c:v>20937.899043196099</c:v>
                </c:pt>
                <c:pt idx="59">
                  <c:v>22273.2957688514</c:v>
                </c:pt>
                <c:pt idx="60">
                  <c:v>22742.490552734798</c:v>
                </c:pt>
                <c:pt idx="61">
                  <c:v>20859.977755289699</c:v>
                </c:pt>
                <c:pt idx="62">
                  <c:v>20504.990849159702</c:v>
                </c:pt>
                <c:pt idx="63">
                  <c:v>24438.942928700399</c:v>
                </c:pt>
                <c:pt idx="64">
                  <c:v>23543.349267031499</c:v>
                </c:pt>
                <c:pt idx="65">
                  <c:v>21841.166789740098</c:v>
                </c:pt>
                <c:pt idx="66">
                  <c:v>26458.3787570483</c:v>
                </c:pt>
                <c:pt idx="67">
                  <c:v>23003.889147677</c:v>
                </c:pt>
                <c:pt idx="68">
                  <c:v>24920.185248326699</c:v>
                </c:pt>
                <c:pt idx="69">
                  <c:v>24573.966738376199</c:v>
                </c:pt>
                <c:pt idx="70">
                  <c:v>26056.940717447698</c:v>
                </c:pt>
                <c:pt idx="71">
                  <c:v>29514.600701993899</c:v>
                </c:pt>
                <c:pt idx="72">
                  <c:v>25618.4103146817</c:v>
                </c:pt>
                <c:pt idx="73">
                  <c:v>26395.050935364801</c:v>
                </c:pt>
                <c:pt idx="74">
                  <c:v>27881.641372793401</c:v>
                </c:pt>
                <c:pt idx="75">
                  <c:v>24817.868714773002</c:v>
                </c:pt>
                <c:pt idx="76">
                  <c:v>29745.529130077</c:v>
                </c:pt>
                <c:pt idx="77">
                  <c:v>27097.54261588</c:v>
                </c:pt>
                <c:pt idx="78">
                  <c:v>28385.0687690165</c:v>
                </c:pt>
                <c:pt idx="79">
                  <c:v>29451.1002524539</c:v>
                </c:pt>
                <c:pt idx="80">
                  <c:v>31456.639182065199</c:v>
                </c:pt>
                <c:pt idx="81">
                  <c:v>26266.7166888254</c:v>
                </c:pt>
                <c:pt idx="82">
                  <c:v>30903.3760581311</c:v>
                </c:pt>
                <c:pt idx="83">
                  <c:v>30695.296802225901</c:v>
                </c:pt>
                <c:pt idx="84">
                  <c:v>31391.442972353001</c:v>
                </c:pt>
                <c:pt idx="85">
                  <c:v>31025.104272297998</c:v>
                </c:pt>
                <c:pt idx="86">
                  <c:v>28867.5896846904</c:v>
                </c:pt>
                <c:pt idx="87">
                  <c:v>28972.311618236501</c:v>
                </c:pt>
                <c:pt idx="88">
                  <c:v>26858.085236930499</c:v>
                </c:pt>
                <c:pt idx="89">
                  <c:v>33240.5164586393</c:v>
                </c:pt>
                <c:pt idx="90">
                  <c:v>33862.176015909201</c:v>
                </c:pt>
                <c:pt idx="91">
                  <c:v>35792.776011172202</c:v>
                </c:pt>
                <c:pt idx="92">
                  <c:v>37168.629395727497</c:v>
                </c:pt>
                <c:pt idx="93">
                  <c:v>40438.559488749997</c:v>
                </c:pt>
                <c:pt idx="94">
                  <c:v>42899.808053271299</c:v>
                </c:pt>
                <c:pt idx="95">
                  <c:v>40690.718753396897</c:v>
                </c:pt>
                <c:pt idx="96">
                  <c:v>40655.367407199497</c:v>
                </c:pt>
                <c:pt idx="97">
                  <c:v>44878.401915288203</c:v>
                </c:pt>
                <c:pt idx="98">
                  <c:v>46963.323667596604</c:v>
                </c:pt>
                <c:pt idx="99">
                  <c:v>50760.456008993599</c:v>
                </c:pt>
                <c:pt idx="100">
                  <c:v>47798.855273985602</c:v>
                </c:pt>
                <c:pt idx="101">
                  <c:v>52990.378402450602</c:v>
                </c:pt>
                <c:pt idx="102">
                  <c:v>53177.187763791</c:v>
                </c:pt>
                <c:pt idx="103">
                  <c:v>54774.731108564803</c:v>
                </c:pt>
                <c:pt idx="104">
                  <c:v>59608.1309344728</c:v>
                </c:pt>
                <c:pt idx="105">
                  <c:v>62411.165154286202</c:v>
                </c:pt>
                <c:pt idx="106">
                  <c:v>65337.0480941407</c:v>
                </c:pt>
                <c:pt idx="107">
                  <c:v>69764.574597095198</c:v>
                </c:pt>
                <c:pt idx="108">
                  <c:v>73223.6549541071</c:v>
                </c:pt>
                <c:pt idx="109">
                  <c:v>71412.761413078304</c:v>
                </c:pt>
                <c:pt idx="110">
                  <c:v>77139.554955197003</c:v>
                </c:pt>
                <c:pt idx="111">
                  <c:v>80954.836658834305</c:v>
                </c:pt>
                <c:pt idx="112">
                  <c:v>75635.200201442596</c:v>
                </c:pt>
                <c:pt idx="113">
                  <c:v>78406.766036490502</c:v>
                </c:pt>
                <c:pt idx="114">
                  <c:v>78257.482928532307</c:v>
                </c:pt>
                <c:pt idx="115">
                  <c:v>79339.048691165095</c:v>
                </c:pt>
                <c:pt idx="116">
                  <c:v>77319.921075393795</c:v>
                </c:pt>
                <c:pt idx="117">
                  <c:v>83007.195696679904</c:v>
                </c:pt>
                <c:pt idx="118">
                  <c:v>83701.395832881404</c:v>
                </c:pt>
                <c:pt idx="119">
                  <c:v>82105.1392671418</c:v>
                </c:pt>
                <c:pt idx="120">
                  <c:v>81852.360837011103</c:v>
                </c:pt>
                <c:pt idx="121">
                  <c:v>85270.736948166494</c:v>
                </c:pt>
                <c:pt idx="122">
                  <c:v>82404.104917270801</c:v>
                </c:pt>
                <c:pt idx="123">
                  <c:v>86605.007799199506</c:v>
                </c:pt>
                <c:pt idx="124">
                  <c:v>88636.320178156602</c:v>
                </c:pt>
                <c:pt idx="125">
                  <c:v>88908.042707860906</c:v>
                </c:pt>
                <c:pt idx="126">
                  <c:v>90588.391545992403</c:v>
                </c:pt>
                <c:pt idx="127">
                  <c:v>89952.365680105504</c:v>
                </c:pt>
                <c:pt idx="128">
                  <c:v>92320.698038909395</c:v>
                </c:pt>
                <c:pt idx="129">
                  <c:v>95192.494552412594</c:v>
                </c:pt>
                <c:pt idx="130">
                  <c:v>96092.394972355105</c:v>
                </c:pt>
                <c:pt idx="131">
                  <c:v>100311.907345257</c:v>
                </c:pt>
                <c:pt idx="132">
                  <c:v>99985.235091184004</c:v>
                </c:pt>
                <c:pt idx="133">
                  <c:v>99759.937472335194</c:v>
                </c:pt>
                <c:pt idx="134">
                  <c:v>100420.52038298501</c:v>
                </c:pt>
                <c:pt idx="135">
                  <c:v>99824.809041543806</c:v>
                </c:pt>
                <c:pt idx="136">
                  <c:v>102337.113432528</c:v>
                </c:pt>
                <c:pt idx="137">
                  <c:v>102288.46659789</c:v>
                </c:pt>
                <c:pt idx="138">
                  <c:v>105281.907442606</c:v>
                </c:pt>
                <c:pt idx="139">
                  <c:v>101563.885427517</c:v>
                </c:pt>
                <c:pt idx="140">
                  <c:v>105268.73934967</c:v>
                </c:pt>
                <c:pt idx="141">
                  <c:v>100969.497509623</c:v>
                </c:pt>
                <c:pt idx="142">
                  <c:v>104744.87890954901</c:v>
                </c:pt>
                <c:pt idx="143">
                  <c:v>103085.915921208</c:v>
                </c:pt>
                <c:pt idx="144">
                  <c:v>100376.211686204</c:v>
                </c:pt>
                <c:pt idx="145">
                  <c:v>99097.389796427393</c:v>
                </c:pt>
                <c:pt idx="146">
                  <c:v>98757.394010022996</c:v>
                </c:pt>
                <c:pt idx="147">
                  <c:v>100355.60787612401</c:v>
                </c:pt>
                <c:pt idx="148">
                  <c:v>97039.046281663905</c:v>
                </c:pt>
                <c:pt idx="149">
                  <c:v>94304.761561907799</c:v>
                </c:pt>
                <c:pt idx="150">
                  <c:v>93755.484782751999</c:v>
                </c:pt>
                <c:pt idx="151">
                  <c:v>95193.260792418907</c:v>
                </c:pt>
                <c:pt idx="152">
                  <c:v>91492.650709154303</c:v>
                </c:pt>
                <c:pt idx="153">
                  <c:v>90736.296832020103</c:v>
                </c:pt>
                <c:pt idx="154">
                  <c:v>93514.680196543501</c:v>
                </c:pt>
                <c:pt idx="155">
                  <c:v>90571.337659129495</c:v>
                </c:pt>
                <c:pt idx="156">
                  <c:v>92833.692909669102</c:v>
                </c:pt>
                <c:pt idx="157">
                  <c:v>89102.631003464005</c:v>
                </c:pt>
                <c:pt idx="158">
                  <c:v>89548.713758720303</c:v>
                </c:pt>
                <c:pt idx="159">
                  <c:v>88808.664757207807</c:v>
                </c:pt>
                <c:pt idx="160">
                  <c:v>91493.675512697606</c:v>
                </c:pt>
                <c:pt idx="161">
                  <c:v>89561.923332661099</c:v>
                </c:pt>
                <c:pt idx="162">
                  <c:v>89131.125981397607</c:v>
                </c:pt>
                <c:pt idx="163">
                  <c:v>93005.439353369205</c:v>
                </c:pt>
                <c:pt idx="164">
                  <c:v>91147.705254347296</c:v>
                </c:pt>
                <c:pt idx="165">
                  <c:v>94959.586123964997</c:v>
                </c:pt>
                <c:pt idx="166">
                  <c:v>97133.752322965796</c:v>
                </c:pt>
                <c:pt idx="167">
                  <c:v>96579.721867306696</c:v>
                </c:pt>
                <c:pt idx="168">
                  <c:v>97061.669128530499</c:v>
                </c:pt>
                <c:pt idx="169">
                  <c:v>95069.745310870101</c:v>
                </c:pt>
                <c:pt idx="170">
                  <c:v>100071.517229926</c:v>
                </c:pt>
                <c:pt idx="171">
                  <c:v>96339.902117310499</c:v>
                </c:pt>
                <c:pt idx="172">
                  <c:v>100905.80967988</c:v>
                </c:pt>
                <c:pt idx="173">
                  <c:v>100986.178628554</c:v>
                </c:pt>
                <c:pt idx="174">
                  <c:v>106428.603585324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'REO Severity'!$J$1:$J$2</c:f>
              <c:strCache>
                <c:ptCount val="1"/>
                <c:pt idx="0">
                  <c:v>Total Loss aggEstimTotalLoss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Severity'!$J$3:$J$182</c:f>
              <c:numCache>
                <c:formatCode>General</c:formatCode>
                <c:ptCount val="180"/>
                <c:pt idx="0">
                  <c:v>88187.9861309728</c:v>
                </c:pt>
                <c:pt idx="1">
                  <c:v>42624.426013745702</c:v>
                </c:pt>
                <c:pt idx="2">
                  <c:v>23985.753624630099</c:v>
                </c:pt>
                <c:pt idx="3">
                  <c:v>24230.239228607399</c:v>
                </c:pt>
                <c:pt idx="4">
                  <c:v>48515.3747797088</c:v>
                </c:pt>
                <c:pt idx="5">
                  <c:v>58396.956938073599</c:v>
                </c:pt>
                <c:pt idx="6">
                  <c:v>27129.800411773798</c:v>
                </c:pt>
                <c:pt idx="7">
                  <c:v>34611.324722411096</c:v>
                </c:pt>
                <c:pt idx="8">
                  <c:v>40901.610992292801</c:v>
                </c:pt>
                <c:pt idx="9">
                  <c:v>55626.650023974398</c:v>
                </c:pt>
                <c:pt idx="10">
                  <c:v>47390.040589495897</c:v>
                </c:pt>
                <c:pt idx="11">
                  <c:v>44655.372173649797</c:v>
                </c:pt>
                <c:pt idx="12">
                  <c:v>41661.130014387403</c:v>
                </c:pt>
                <c:pt idx="13">
                  <c:v>46797.038658691403</c:v>
                </c:pt>
                <c:pt idx="14">
                  <c:v>42591.931576713898</c:v>
                </c:pt>
                <c:pt idx="15">
                  <c:v>45271.337775780798</c:v>
                </c:pt>
                <c:pt idx="16">
                  <c:v>44267.190838922797</c:v>
                </c:pt>
                <c:pt idx="17">
                  <c:v>45130.712785728298</c:v>
                </c:pt>
                <c:pt idx="18">
                  <c:v>45872.548497834301</c:v>
                </c:pt>
                <c:pt idx="19">
                  <c:v>53755.159508617202</c:v>
                </c:pt>
                <c:pt idx="20">
                  <c:v>57904.922886919201</c:v>
                </c:pt>
                <c:pt idx="21">
                  <c:v>52331.647693483501</c:v>
                </c:pt>
                <c:pt idx="22">
                  <c:v>49646.331715421104</c:v>
                </c:pt>
                <c:pt idx="23">
                  <c:v>51878.903088183797</c:v>
                </c:pt>
                <c:pt idx="24">
                  <c:v>46395.823841076497</c:v>
                </c:pt>
                <c:pt idx="25">
                  <c:v>50091.929985660798</c:v>
                </c:pt>
                <c:pt idx="26">
                  <c:v>48545.569699453103</c:v>
                </c:pt>
                <c:pt idx="27">
                  <c:v>49347.228343064999</c:v>
                </c:pt>
                <c:pt idx="28">
                  <c:v>47028.031353333303</c:v>
                </c:pt>
                <c:pt idx="29">
                  <c:v>45855.450696925203</c:v>
                </c:pt>
                <c:pt idx="30">
                  <c:v>50815.053689141299</c:v>
                </c:pt>
                <c:pt idx="31">
                  <c:v>50309.103053590603</c:v>
                </c:pt>
                <c:pt idx="32">
                  <c:v>52955.590090603502</c:v>
                </c:pt>
                <c:pt idx="33">
                  <c:v>52800.255617645598</c:v>
                </c:pt>
                <c:pt idx="34">
                  <c:v>48035.426251279299</c:v>
                </c:pt>
                <c:pt idx="35">
                  <c:v>47729.954286309199</c:v>
                </c:pt>
                <c:pt idx="36">
                  <c:v>50664.803424030397</c:v>
                </c:pt>
                <c:pt idx="37">
                  <c:v>50010.782016751597</c:v>
                </c:pt>
                <c:pt idx="38">
                  <c:v>48534.499892044601</c:v>
                </c:pt>
                <c:pt idx="39">
                  <c:v>50737.119148492398</c:v>
                </c:pt>
                <c:pt idx="40">
                  <c:v>47002.166254202602</c:v>
                </c:pt>
                <c:pt idx="41">
                  <c:v>46511.606604399603</c:v>
                </c:pt>
                <c:pt idx="42">
                  <c:v>46713.917977985497</c:v>
                </c:pt>
                <c:pt idx="43">
                  <c:v>48495.243335577099</c:v>
                </c:pt>
                <c:pt idx="44">
                  <c:v>46984.921337375999</c:v>
                </c:pt>
                <c:pt idx="45">
                  <c:v>47569.4443188765</c:v>
                </c:pt>
                <c:pt idx="46">
                  <c:v>45679.695839154701</c:v>
                </c:pt>
                <c:pt idx="47">
                  <c:v>46456.1145384138</c:v>
                </c:pt>
                <c:pt idx="48">
                  <c:v>45721.589879589897</c:v>
                </c:pt>
                <c:pt idx="49">
                  <c:v>47346.349167854998</c:v>
                </c:pt>
                <c:pt idx="50">
                  <c:v>47537.393118310698</c:v>
                </c:pt>
                <c:pt idx="51">
                  <c:v>46085.044763617399</c:v>
                </c:pt>
                <c:pt idx="52">
                  <c:v>45237.519567947202</c:v>
                </c:pt>
                <c:pt idx="53">
                  <c:v>45835.186556365501</c:v>
                </c:pt>
                <c:pt idx="54">
                  <c:v>43482.452799206403</c:v>
                </c:pt>
                <c:pt idx="55">
                  <c:v>46301.937409072802</c:v>
                </c:pt>
                <c:pt idx="56">
                  <c:v>45503.808820078899</c:v>
                </c:pt>
                <c:pt idx="57">
                  <c:v>46587.8936914726</c:v>
                </c:pt>
                <c:pt idx="58">
                  <c:v>45681.808137081702</c:v>
                </c:pt>
                <c:pt idx="59">
                  <c:v>46372.447832661397</c:v>
                </c:pt>
                <c:pt idx="60">
                  <c:v>47139.755977562301</c:v>
                </c:pt>
                <c:pt idx="61">
                  <c:v>41673.815408273498</c:v>
                </c:pt>
                <c:pt idx="62">
                  <c:v>42555.046310796999</c:v>
                </c:pt>
                <c:pt idx="63">
                  <c:v>45509.345391782801</c:v>
                </c:pt>
                <c:pt idx="64">
                  <c:v>43129.233284994902</c:v>
                </c:pt>
                <c:pt idx="65">
                  <c:v>43017.8033398798</c:v>
                </c:pt>
                <c:pt idx="66">
                  <c:v>42489.5386732845</c:v>
                </c:pt>
                <c:pt idx="67">
                  <c:v>42889.814455152198</c:v>
                </c:pt>
                <c:pt idx="68">
                  <c:v>42777.170249241601</c:v>
                </c:pt>
                <c:pt idx="69">
                  <c:v>43285.4937417451</c:v>
                </c:pt>
                <c:pt idx="70">
                  <c:v>44599.352993633998</c:v>
                </c:pt>
                <c:pt idx="71">
                  <c:v>46857.045629049397</c:v>
                </c:pt>
                <c:pt idx="72">
                  <c:v>44435.600377555798</c:v>
                </c:pt>
                <c:pt idx="73">
                  <c:v>48542.650993285402</c:v>
                </c:pt>
                <c:pt idx="74">
                  <c:v>44802.017227505101</c:v>
                </c:pt>
                <c:pt idx="75">
                  <c:v>45251.813361975801</c:v>
                </c:pt>
                <c:pt idx="76">
                  <c:v>50621.650454023998</c:v>
                </c:pt>
                <c:pt idx="77">
                  <c:v>47654.329875687297</c:v>
                </c:pt>
                <c:pt idx="78">
                  <c:v>46906.702795515303</c:v>
                </c:pt>
                <c:pt idx="79">
                  <c:v>48475.108773818502</c:v>
                </c:pt>
                <c:pt idx="80">
                  <c:v>49116.660253037597</c:v>
                </c:pt>
                <c:pt idx="81">
                  <c:v>50431.467445651499</c:v>
                </c:pt>
                <c:pt idx="82">
                  <c:v>55007.613945214303</c:v>
                </c:pt>
                <c:pt idx="83">
                  <c:v>52479.856208733298</c:v>
                </c:pt>
                <c:pt idx="84">
                  <c:v>52551.872420847998</c:v>
                </c:pt>
                <c:pt idx="85">
                  <c:v>53652.032521645597</c:v>
                </c:pt>
                <c:pt idx="86">
                  <c:v>56946.675827063496</c:v>
                </c:pt>
                <c:pt idx="87">
                  <c:v>53486.505500069601</c:v>
                </c:pt>
                <c:pt idx="88">
                  <c:v>53994.012302344097</c:v>
                </c:pt>
                <c:pt idx="89">
                  <c:v>60610.9979614287</c:v>
                </c:pt>
                <c:pt idx="90">
                  <c:v>56638.967666892699</c:v>
                </c:pt>
                <c:pt idx="91">
                  <c:v>59568.285204713298</c:v>
                </c:pt>
                <c:pt idx="92">
                  <c:v>63453.3087670647</c:v>
                </c:pt>
                <c:pt idx="93">
                  <c:v>67297.927079985995</c:v>
                </c:pt>
                <c:pt idx="94">
                  <c:v>69299.676778503796</c:v>
                </c:pt>
                <c:pt idx="95">
                  <c:v>67920.378986780896</c:v>
                </c:pt>
                <c:pt idx="96">
                  <c:v>72117.125756758993</c:v>
                </c:pt>
                <c:pt idx="97">
                  <c:v>74797.362521885399</c:v>
                </c:pt>
                <c:pt idx="98">
                  <c:v>78509.336566611106</c:v>
                </c:pt>
                <c:pt idx="99">
                  <c:v>80691.213511106005</c:v>
                </c:pt>
                <c:pt idx="100">
                  <c:v>81083.487234005603</c:v>
                </c:pt>
                <c:pt idx="101">
                  <c:v>82561.457424583103</c:v>
                </c:pt>
                <c:pt idx="102">
                  <c:v>86276.589343704894</c:v>
                </c:pt>
                <c:pt idx="103">
                  <c:v>87555.004202672106</c:v>
                </c:pt>
                <c:pt idx="104">
                  <c:v>86798.572843909395</c:v>
                </c:pt>
                <c:pt idx="105">
                  <c:v>91099.216726322105</c:v>
                </c:pt>
                <c:pt idx="106">
                  <c:v>92831.617268683302</c:v>
                </c:pt>
                <c:pt idx="107">
                  <c:v>96271.398695926298</c:v>
                </c:pt>
                <c:pt idx="108">
                  <c:v>98442.209987968599</c:v>
                </c:pt>
                <c:pt idx="109">
                  <c:v>96975.631508345803</c:v>
                </c:pt>
                <c:pt idx="110">
                  <c:v>98931.670539929895</c:v>
                </c:pt>
                <c:pt idx="111">
                  <c:v>99918.563349076401</c:v>
                </c:pt>
                <c:pt idx="112">
                  <c:v>99690.033922093004</c:v>
                </c:pt>
                <c:pt idx="113">
                  <c:v>100497.861849012</c:v>
                </c:pt>
                <c:pt idx="114">
                  <c:v>98186.252128832202</c:v>
                </c:pt>
                <c:pt idx="115">
                  <c:v>98903.261434925502</c:v>
                </c:pt>
                <c:pt idx="116">
                  <c:v>98197.879161453995</c:v>
                </c:pt>
                <c:pt idx="117">
                  <c:v>102582.758428435</c:v>
                </c:pt>
                <c:pt idx="118">
                  <c:v>101263.11370872401</c:v>
                </c:pt>
                <c:pt idx="119">
                  <c:v>101365.69293046001</c:v>
                </c:pt>
                <c:pt idx="120">
                  <c:v>100499.20823923701</c:v>
                </c:pt>
                <c:pt idx="121">
                  <c:v>100014.88920030701</c:v>
                </c:pt>
                <c:pt idx="122">
                  <c:v>99571.116523269098</c:v>
                </c:pt>
                <c:pt idx="123">
                  <c:v>99903.489833252504</c:v>
                </c:pt>
                <c:pt idx="124">
                  <c:v>100948.038051342</c:v>
                </c:pt>
                <c:pt idx="125">
                  <c:v>99605.508544833501</c:v>
                </c:pt>
                <c:pt idx="126">
                  <c:v>101489.445857161</c:v>
                </c:pt>
                <c:pt idx="127">
                  <c:v>101755.42418245701</c:v>
                </c:pt>
                <c:pt idx="128">
                  <c:v>101103.258305465</c:v>
                </c:pt>
                <c:pt idx="129">
                  <c:v>100233.51258859799</c:v>
                </c:pt>
                <c:pt idx="130">
                  <c:v>99432.135205173297</c:v>
                </c:pt>
                <c:pt idx="131">
                  <c:v>102677.923209364</c:v>
                </c:pt>
                <c:pt idx="132">
                  <c:v>103539.59906080501</c:v>
                </c:pt>
                <c:pt idx="133">
                  <c:v>102880.736846757</c:v>
                </c:pt>
                <c:pt idx="134">
                  <c:v>103772.886435689</c:v>
                </c:pt>
                <c:pt idx="135">
                  <c:v>101867.28333883001</c:v>
                </c:pt>
                <c:pt idx="136">
                  <c:v>103097.283304513</c:v>
                </c:pt>
                <c:pt idx="137">
                  <c:v>102538.27710778201</c:v>
                </c:pt>
                <c:pt idx="138">
                  <c:v>103419.41601841799</c:v>
                </c:pt>
                <c:pt idx="139">
                  <c:v>103421.161393444</c:v>
                </c:pt>
                <c:pt idx="140">
                  <c:v>104780.251453006</c:v>
                </c:pt>
                <c:pt idx="141">
                  <c:v>102720.35556368</c:v>
                </c:pt>
                <c:pt idx="142">
                  <c:v>103291.642831221</c:v>
                </c:pt>
                <c:pt idx="143">
                  <c:v>101621.98039646901</c:v>
                </c:pt>
                <c:pt idx="144">
                  <c:v>101634.40692178201</c:v>
                </c:pt>
                <c:pt idx="145">
                  <c:v>100091.437160416</c:v>
                </c:pt>
                <c:pt idx="146">
                  <c:v>100686.48645540699</c:v>
                </c:pt>
                <c:pt idx="147">
                  <c:v>101093.399372992</c:v>
                </c:pt>
                <c:pt idx="148">
                  <c:v>100319.724638927</c:v>
                </c:pt>
                <c:pt idx="149">
                  <c:v>97549.172195075997</c:v>
                </c:pt>
                <c:pt idx="150">
                  <c:v>97587.754640690706</c:v>
                </c:pt>
                <c:pt idx="151">
                  <c:v>98239.874209421701</c:v>
                </c:pt>
                <c:pt idx="152">
                  <c:v>95111.284300229803</c:v>
                </c:pt>
                <c:pt idx="153">
                  <c:v>95361.691380852499</c:v>
                </c:pt>
                <c:pt idx="154">
                  <c:v>93726.365541176405</c:v>
                </c:pt>
                <c:pt idx="155">
                  <c:v>90432.024611484201</c:v>
                </c:pt>
                <c:pt idx="156">
                  <c:v>94170.399632359404</c:v>
                </c:pt>
                <c:pt idx="157">
                  <c:v>88214.725141243296</c:v>
                </c:pt>
                <c:pt idx="158">
                  <c:v>89985.750443004799</c:v>
                </c:pt>
                <c:pt idx="159">
                  <c:v>90466.972920041604</c:v>
                </c:pt>
                <c:pt idx="160">
                  <c:v>93310.968364728207</c:v>
                </c:pt>
                <c:pt idx="161">
                  <c:v>91852.647553938397</c:v>
                </c:pt>
                <c:pt idx="162">
                  <c:v>89993.0882077891</c:v>
                </c:pt>
                <c:pt idx="163">
                  <c:v>94169.846053692905</c:v>
                </c:pt>
                <c:pt idx="164">
                  <c:v>90917.404188509507</c:v>
                </c:pt>
                <c:pt idx="165">
                  <c:v>95771.326288144206</c:v>
                </c:pt>
                <c:pt idx="166">
                  <c:v>97065.990413759399</c:v>
                </c:pt>
                <c:pt idx="167">
                  <c:v>94796.403541199994</c:v>
                </c:pt>
                <c:pt idx="168">
                  <c:v>96456.112258798094</c:v>
                </c:pt>
                <c:pt idx="169">
                  <c:v>97056.105634648193</c:v>
                </c:pt>
                <c:pt idx="170">
                  <c:v>102129.46021016101</c:v>
                </c:pt>
                <c:pt idx="171">
                  <c:v>99804.599304903895</c:v>
                </c:pt>
                <c:pt idx="172">
                  <c:v>105730.210200124</c:v>
                </c:pt>
                <c:pt idx="173">
                  <c:v>103289.20924035901</c:v>
                </c:pt>
                <c:pt idx="174">
                  <c:v>107541.532625293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688256"/>
        <c:axId val="532722816"/>
      </c:lineChart>
      <c:dateAx>
        <c:axId val="532688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2722816"/>
        <c:crosses val="autoZero"/>
        <c:auto val="1"/>
        <c:lblOffset val="100"/>
        <c:baseTimeUnit val="months"/>
      </c:dateAx>
      <c:valAx>
        <c:axId val="532722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2688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'REO Severity'!$B$1:$B$2</c:f>
              <c:strCache>
                <c:ptCount val="1"/>
                <c:pt idx="0">
                  <c:v>Bass Loss aggActuralBaseLoss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Severity'!$B$3:$B$182</c:f>
              <c:numCache>
                <c:formatCode>General</c:formatCode>
                <c:ptCount val="180"/>
                <c:pt idx="0">
                  <c:v>0.12470087065131499</c:v>
                </c:pt>
                <c:pt idx="1">
                  <c:v>0.63322554612399395</c:v>
                </c:pt>
                <c:pt idx="2">
                  <c:v>0.79642577673433301</c:v>
                </c:pt>
                <c:pt idx="3">
                  <c:v>0.82878991643559696</c:v>
                </c:pt>
                <c:pt idx="4">
                  <c:v>0.14592291640513</c:v>
                </c:pt>
                <c:pt idx="5">
                  <c:v>3.0431222655516899E-2</c:v>
                </c:pt>
                <c:pt idx="6">
                  <c:v>0.58014185514777294</c:v>
                </c:pt>
                <c:pt idx="7">
                  <c:v>0.218960762596563</c:v>
                </c:pt>
                <c:pt idx="8">
                  <c:v>0.267498120150297</c:v>
                </c:pt>
                <c:pt idx="9">
                  <c:v>0.25162937576100702</c:v>
                </c:pt>
                <c:pt idx="10">
                  <c:v>0.29306535490769298</c:v>
                </c:pt>
                <c:pt idx="11">
                  <c:v>0.29685413907605401</c:v>
                </c:pt>
                <c:pt idx="12">
                  <c:v>0.29605607551865198</c:v>
                </c:pt>
                <c:pt idx="13">
                  <c:v>0.239018112811578</c:v>
                </c:pt>
                <c:pt idx="14">
                  <c:v>0.35534291464224999</c:v>
                </c:pt>
                <c:pt idx="15">
                  <c:v>0.29844895996651399</c:v>
                </c:pt>
                <c:pt idx="16">
                  <c:v>0.34397395751195697</c:v>
                </c:pt>
                <c:pt idx="17">
                  <c:v>0.33587173038954599</c:v>
                </c:pt>
                <c:pt idx="18">
                  <c:v>0.40588880789155501</c:v>
                </c:pt>
                <c:pt idx="19">
                  <c:v>0.43239201884575501</c:v>
                </c:pt>
                <c:pt idx="20">
                  <c:v>0.246418288448879</c:v>
                </c:pt>
                <c:pt idx="21">
                  <c:v>0.44122103406455598</c:v>
                </c:pt>
                <c:pt idx="22">
                  <c:v>0.31935564861718002</c:v>
                </c:pt>
                <c:pt idx="23">
                  <c:v>0.34240411814986998</c:v>
                </c:pt>
                <c:pt idx="24">
                  <c:v>0.38686712346930902</c:v>
                </c:pt>
                <c:pt idx="25">
                  <c:v>0.38416124482180503</c:v>
                </c:pt>
                <c:pt idx="26">
                  <c:v>0.32308991166267897</c:v>
                </c:pt>
                <c:pt idx="27">
                  <c:v>0.35348679999677801</c:v>
                </c:pt>
                <c:pt idx="28">
                  <c:v>0.34859434474335999</c:v>
                </c:pt>
                <c:pt idx="29">
                  <c:v>0.37541326552677701</c:v>
                </c:pt>
                <c:pt idx="30">
                  <c:v>0.37662958176629602</c:v>
                </c:pt>
                <c:pt idx="31">
                  <c:v>0.35210798070099902</c:v>
                </c:pt>
                <c:pt idx="32">
                  <c:v>0.42443637096600501</c:v>
                </c:pt>
                <c:pt idx="33">
                  <c:v>0.37558535416039002</c:v>
                </c:pt>
                <c:pt idx="34">
                  <c:v>0.35661965277593299</c:v>
                </c:pt>
                <c:pt idx="35">
                  <c:v>0.344935575071877</c:v>
                </c:pt>
                <c:pt idx="36">
                  <c:v>0.365092234332205</c:v>
                </c:pt>
                <c:pt idx="37">
                  <c:v>0.42722914431369502</c:v>
                </c:pt>
                <c:pt idx="38">
                  <c:v>0.448885445052082</c:v>
                </c:pt>
                <c:pt idx="39">
                  <c:v>0.37324815944566803</c:v>
                </c:pt>
                <c:pt idx="40">
                  <c:v>0.36766584644223199</c:v>
                </c:pt>
                <c:pt idx="41">
                  <c:v>0.34086416600188402</c:v>
                </c:pt>
                <c:pt idx="42">
                  <c:v>0.39248685908445802</c:v>
                </c:pt>
                <c:pt idx="43">
                  <c:v>0.361699051848554</c:v>
                </c:pt>
                <c:pt idx="44">
                  <c:v>0.35750693942456502</c:v>
                </c:pt>
                <c:pt idx="45">
                  <c:v>0.40155113901063499</c:v>
                </c:pt>
                <c:pt idx="46">
                  <c:v>0.47662947305304798</c:v>
                </c:pt>
                <c:pt idx="47">
                  <c:v>0.42081630334196801</c:v>
                </c:pt>
                <c:pt idx="48">
                  <c:v>0.448838217055334</c:v>
                </c:pt>
                <c:pt idx="49">
                  <c:v>0.36318026895732702</c:v>
                </c:pt>
                <c:pt idx="50">
                  <c:v>0.34390914005984602</c:v>
                </c:pt>
                <c:pt idx="51">
                  <c:v>0.375614699788753</c:v>
                </c:pt>
                <c:pt idx="52">
                  <c:v>0.32867823823447001</c:v>
                </c:pt>
                <c:pt idx="53">
                  <c:v>0.367507110667324</c:v>
                </c:pt>
                <c:pt idx="54">
                  <c:v>0.35149603095022403</c:v>
                </c:pt>
                <c:pt idx="55">
                  <c:v>0.44532678728656699</c:v>
                </c:pt>
                <c:pt idx="56">
                  <c:v>0.36050419424852598</c:v>
                </c:pt>
                <c:pt idx="57">
                  <c:v>0.34255959886114501</c:v>
                </c:pt>
                <c:pt idx="58">
                  <c:v>0.27957227646101102</c:v>
                </c:pt>
                <c:pt idx="59">
                  <c:v>0.317473914360965</c:v>
                </c:pt>
                <c:pt idx="60">
                  <c:v>0.31887337366381602</c:v>
                </c:pt>
                <c:pt idx="61">
                  <c:v>0.29537654604302999</c:v>
                </c:pt>
                <c:pt idx="62">
                  <c:v>0.26742098205773002</c:v>
                </c:pt>
                <c:pt idx="63">
                  <c:v>0.24479435862258001</c:v>
                </c:pt>
                <c:pt idx="64">
                  <c:v>0.237917625361597</c:v>
                </c:pt>
                <c:pt idx="65">
                  <c:v>0.20615753285260499</c:v>
                </c:pt>
                <c:pt idx="66">
                  <c:v>0.22408204711702101</c:v>
                </c:pt>
                <c:pt idx="67">
                  <c:v>0.198423451809356</c:v>
                </c:pt>
                <c:pt idx="68">
                  <c:v>0.207566383348706</c:v>
                </c:pt>
                <c:pt idx="69">
                  <c:v>0.211490213520756</c:v>
                </c:pt>
                <c:pt idx="70">
                  <c:v>0.20595651338554899</c:v>
                </c:pt>
                <c:pt idx="71">
                  <c:v>0.23176782552682701</c:v>
                </c:pt>
                <c:pt idx="72">
                  <c:v>0.21774521903119201</c:v>
                </c:pt>
                <c:pt idx="73">
                  <c:v>0.16872084361202799</c:v>
                </c:pt>
                <c:pt idx="74">
                  <c:v>0.225349986868493</c:v>
                </c:pt>
                <c:pt idx="75">
                  <c:v>0.19259265452190399</c:v>
                </c:pt>
                <c:pt idx="76">
                  <c:v>0.18860290627631801</c:v>
                </c:pt>
                <c:pt idx="77">
                  <c:v>0.201700266774197</c:v>
                </c:pt>
                <c:pt idx="78">
                  <c:v>0.229229412516334</c:v>
                </c:pt>
                <c:pt idx="79">
                  <c:v>0.23720140290169101</c:v>
                </c:pt>
                <c:pt idx="80">
                  <c:v>0.247552043204605</c:v>
                </c:pt>
                <c:pt idx="81">
                  <c:v>0.19140740225004799</c:v>
                </c:pt>
                <c:pt idx="82">
                  <c:v>0.20362851056977099</c:v>
                </c:pt>
                <c:pt idx="83">
                  <c:v>0.21031566196248699</c:v>
                </c:pt>
                <c:pt idx="84">
                  <c:v>0.22746727531950001</c:v>
                </c:pt>
                <c:pt idx="85">
                  <c:v>0.22878840738751399</c:v>
                </c:pt>
                <c:pt idx="86">
                  <c:v>0.18173646877830801</c:v>
                </c:pt>
                <c:pt idx="87">
                  <c:v>0.21164123434732099</c:v>
                </c:pt>
                <c:pt idx="88">
                  <c:v>0.20036413485170701</c:v>
                </c:pt>
                <c:pt idx="89">
                  <c:v>0.23228707309600399</c:v>
                </c:pt>
                <c:pt idx="90">
                  <c:v>0.25717974665211102</c:v>
                </c:pt>
                <c:pt idx="91">
                  <c:v>0.265405430764657</c:v>
                </c:pt>
                <c:pt idx="92">
                  <c:v>0.27268634948558601</c:v>
                </c:pt>
                <c:pt idx="93">
                  <c:v>0.269852952347092</c:v>
                </c:pt>
                <c:pt idx="94">
                  <c:v>0.28144640765008899</c:v>
                </c:pt>
                <c:pt idx="95">
                  <c:v>0.30553896353355398</c:v>
                </c:pt>
                <c:pt idx="96">
                  <c:v>0.30753436178897098</c:v>
                </c:pt>
                <c:pt idx="97">
                  <c:v>0.31679528245131799</c:v>
                </c:pt>
                <c:pt idx="98">
                  <c:v>0.32033306074621098</c:v>
                </c:pt>
                <c:pt idx="99">
                  <c:v>0.327299827130617</c:v>
                </c:pt>
                <c:pt idx="100">
                  <c:v>0.32898629856314399</c:v>
                </c:pt>
                <c:pt idx="101">
                  <c:v>0.32752612298605499</c:v>
                </c:pt>
                <c:pt idx="102">
                  <c:v>0.35290142907589001</c:v>
                </c:pt>
                <c:pt idx="103">
                  <c:v>0.36475228086717398</c:v>
                </c:pt>
                <c:pt idx="104">
                  <c:v>0.385516727872801</c:v>
                </c:pt>
                <c:pt idx="105">
                  <c:v>0.39765772962591101</c:v>
                </c:pt>
                <c:pt idx="106">
                  <c:v>0.415623452091954</c:v>
                </c:pt>
                <c:pt idx="107">
                  <c:v>0.42607493081007702</c:v>
                </c:pt>
                <c:pt idx="108">
                  <c:v>0.431794326432904</c:v>
                </c:pt>
                <c:pt idx="109">
                  <c:v>0.43285982578552701</c:v>
                </c:pt>
                <c:pt idx="110">
                  <c:v>0.42596872997242502</c:v>
                </c:pt>
                <c:pt idx="111">
                  <c:v>0.43864355564193902</c:v>
                </c:pt>
                <c:pt idx="112">
                  <c:v>0.42079432058146299</c:v>
                </c:pt>
                <c:pt idx="113">
                  <c:v>0.41532806113589099</c:v>
                </c:pt>
                <c:pt idx="114">
                  <c:v>0.43916593256648401</c:v>
                </c:pt>
                <c:pt idx="115">
                  <c:v>0.41145651440009801</c:v>
                </c:pt>
                <c:pt idx="116">
                  <c:v>0.424200677968946</c:v>
                </c:pt>
                <c:pt idx="117">
                  <c:v>0.42609107335961199</c:v>
                </c:pt>
                <c:pt idx="118">
                  <c:v>0.43985016118303299</c:v>
                </c:pt>
                <c:pt idx="119">
                  <c:v>0.43782025736664998</c:v>
                </c:pt>
                <c:pt idx="120">
                  <c:v>0.40787390603115597</c:v>
                </c:pt>
                <c:pt idx="121">
                  <c:v>0.41604655932277901</c:v>
                </c:pt>
                <c:pt idx="122">
                  <c:v>0.41936198987606998</c:v>
                </c:pt>
                <c:pt idx="123">
                  <c:v>0.42751475205602701</c:v>
                </c:pt>
                <c:pt idx="124">
                  <c:v>0.43757336585832501</c:v>
                </c:pt>
                <c:pt idx="125">
                  <c:v>0.44918080868068699</c:v>
                </c:pt>
                <c:pt idx="126">
                  <c:v>0.45977339574249199</c:v>
                </c:pt>
                <c:pt idx="127">
                  <c:v>0.44579256203147899</c:v>
                </c:pt>
                <c:pt idx="128">
                  <c:v>0.46336717640132402</c:v>
                </c:pt>
                <c:pt idx="129">
                  <c:v>0.43930782317814698</c:v>
                </c:pt>
                <c:pt idx="130">
                  <c:v>0.45730073147734501</c:v>
                </c:pt>
                <c:pt idx="131">
                  <c:v>0.44860730264559501</c:v>
                </c:pt>
                <c:pt idx="132">
                  <c:v>0.43263777000688902</c:v>
                </c:pt>
                <c:pt idx="133">
                  <c:v>0.42304000359803501</c:v>
                </c:pt>
                <c:pt idx="134">
                  <c:v>0.42212964072263398</c:v>
                </c:pt>
                <c:pt idx="135">
                  <c:v>0.420160955860652</c:v>
                </c:pt>
                <c:pt idx="136">
                  <c:v>0.42439980487303702</c:v>
                </c:pt>
                <c:pt idx="137">
                  <c:v>0.42495851757173497</c:v>
                </c:pt>
                <c:pt idx="138">
                  <c:v>0.42259176456291198</c:v>
                </c:pt>
                <c:pt idx="139">
                  <c:v>0.41361338324571101</c:v>
                </c:pt>
                <c:pt idx="140">
                  <c:v>0.41477460278032302</c:v>
                </c:pt>
                <c:pt idx="141">
                  <c:v>0.41299239228391499</c:v>
                </c:pt>
                <c:pt idx="142">
                  <c:v>0.41900768798973098</c:v>
                </c:pt>
                <c:pt idx="143">
                  <c:v>0.41162804738759501</c:v>
                </c:pt>
                <c:pt idx="144">
                  <c:v>0.39152778326068</c:v>
                </c:pt>
                <c:pt idx="145">
                  <c:v>0.39102295738549397</c:v>
                </c:pt>
                <c:pt idx="146">
                  <c:v>0.36981715059500198</c:v>
                </c:pt>
                <c:pt idx="147">
                  <c:v>0.36943963523018297</c:v>
                </c:pt>
                <c:pt idx="148">
                  <c:v>0.369316808205925</c:v>
                </c:pt>
                <c:pt idx="149">
                  <c:v>0.36446722677031201</c:v>
                </c:pt>
                <c:pt idx="150">
                  <c:v>0.37045852650416899</c:v>
                </c:pt>
                <c:pt idx="151">
                  <c:v>0.36114914277961602</c:v>
                </c:pt>
                <c:pt idx="152">
                  <c:v>0.35170833057422601</c:v>
                </c:pt>
                <c:pt idx="153">
                  <c:v>0.35245345289767699</c:v>
                </c:pt>
                <c:pt idx="154">
                  <c:v>0.36014373611963502</c:v>
                </c:pt>
                <c:pt idx="155">
                  <c:v>0.35432056821014002</c:v>
                </c:pt>
                <c:pt idx="156">
                  <c:v>0.32985338882359</c:v>
                </c:pt>
                <c:pt idx="157">
                  <c:v>0.32284571418775998</c:v>
                </c:pt>
                <c:pt idx="158">
                  <c:v>0.30880760310081301</c:v>
                </c:pt>
                <c:pt idx="159">
                  <c:v>0.28212907551223998</c:v>
                </c:pt>
                <c:pt idx="160">
                  <c:v>0.29625203363895802</c:v>
                </c:pt>
                <c:pt idx="161">
                  <c:v>0.287416358612681</c:v>
                </c:pt>
                <c:pt idx="162">
                  <c:v>0.28036218792203399</c:v>
                </c:pt>
                <c:pt idx="163">
                  <c:v>0.280186193816646</c:v>
                </c:pt>
                <c:pt idx="164">
                  <c:v>0.28743320298910002</c:v>
                </c:pt>
                <c:pt idx="165">
                  <c:v>0.278692782263188</c:v>
                </c:pt>
                <c:pt idx="166">
                  <c:v>0.279511523726796</c:v>
                </c:pt>
                <c:pt idx="167">
                  <c:v>0.28506303420964901</c:v>
                </c:pt>
                <c:pt idx="168">
                  <c:v>0.26216853980350902</c:v>
                </c:pt>
                <c:pt idx="169">
                  <c:v>0.25764665595175801</c:v>
                </c:pt>
                <c:pt idx="170">
                  <c:v>0.25208282546112498</c:v>
                </c:pt>
                <c:pt idx="171">
                  <c:v>0.251065623700581</c:v>
                </c:pt>
                <c:pt idx="172">
                  <c:v>0.25523617881856803</c:v>
                </c:pt>
                <c:pt idx="173">
                  <c:v>0.278230433274267</c:v>
                </c:pt>
                <c:pt idx="174">
                  <c:v>0.28591642375417098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'REO Severity'!$C$1:$C$2</c:f>
              <c:strCache>
                <c:ptCount val="1"/>
                <c:pt idx="0">
                  <c:v>Bass Loss aggEstimBassLoss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Severity'!$C$3:$C$182</c:f>
              <c:numCache>
                <c:formatCode>General</c:formatCode>
                <c:ptCount val="180"/>
                <c:pt idx="0">
                  <c:v>0.37884019837308103</c:v>
                </c:pt>
                <c:pt idx="1">
                  <c:v>0.38070720425778298</c:v>
                </c:pt>
                <c:pt idx="2">
                  <c:v>0.38313828861869997</c:v>
                </c:pt>
                <c:pt idx="3">
                  <c:v>0.33839418767256102</c:v>
                </c:pt>
                <c:pt idx="4">
                  <c:v>0.36360879830293502</c:v>
                </c:pt>
                <c:pt idx="5">
                  <c:v>0.38029003483179402</c:v>
                </c:pt>
                <c:pt idx="6">
                  <c:v>0.339005236633181</c:v>
                </c:pt>
                <c:pt idx="7">
                  <c:v>0.34335231324513898</c:v>
                </c:pt>
                <c:pt idx="8">
                  <c:v>0.35108053668968398</c:v>
                </c:pt>
                <c:pt idx="9">
                  <c:v>0.36139844703525398</c:v>
                </c:pt>
                <c:pt idx="10">
                  <c:v>0.36590126427370601</c:v>
                </c:pt>
                <c:pt idx="11">
                  <c:v>0.35101478619903398</c:v>
                </c:pt>
                <c:pt idx="12">
                  <c:v>0.35643811955038002</c:v>
                </c:pt>
                <c:pt idx="13">
                  <c:v>0.36854359305814599</c:v>
                </c:pt>
                <c:pt idx="14">
                  <c:v>0.34660128332486001</c:v>
                </c:pt>
                <c:pt idx="15">
                  <c:v>0.35471311012194501</c:v>
                </c:pt>
                <c:pt idx="16">
                  <c:v>0.35069833132408601</c:v>
                </c:pt>
                <c:pt idx="17">
                  <c:v>0.36418485730932898</c:v>
                </c:pt>
                <c:pt idx="18">
                  <c:v>0.36192259143119898</c:v>
                </c:pt>
                <c:pt idx="19">
                  <c:v>0.351092027632183</c:v>
                </c:pt>
                <c:pt idx="20">
                  <c:v>0.35569455022895602</c:v>
                </c:pt>
                <c:pt idx="21">
                  <c:v>0.36013770643683102</c:v>
                </c:pt>
                <c:pt idx="22">
                  <c:v>0.36065691014800799</c:v>
                </c:pt>
                <c:pt idx="23">
                  <c:v>0.35726882840285601</c:v>
                </c:pt>
                <c:pt idx="24">
                  <c:v>0.35597633243891103</c:v>
                </c:pt>
                <c:pt idx="25">
                  <c:v>0.34347548039581399</c:v>
                </c:pt>
                <c:pt idx="26">
                  <c:v>0.352711497856186</c:v>
                </c:pt>
                <c:pt idx="27">
                  <c:v>0.352441260045251</c:v>
                </c:pt>
                <c:pt idx="28">
                  <c:v>0.36311806942453301</c:v>
                </c:pt>
                <c:pt idx="29">
                  <c:v>0.35951107977557001</c:v>
                </c:pt>
                <c:pt idx="30">
                  <c:v>0.35119773725925801</c:v>
                </c:pt>
                <c:pt idx="31">
                  <c:v>0.35313640762210202</c:v>
                </c:pt>
                <c:pt idx="32">
                  <c:v>0.35206853527252502</c:v>
                </c:pt>
                <c:pt idx="33">
                  <c:v>0.35199058722897297</c:v>
                </c:pt>
                <c:pt idx="34">
                  <c:v>0.35470454182498601</c:v>
                </c:pt>
                <c:pt idx="35">
                  <c:v>0.350964173091174</c:v>
                </c:pt>
                <c:pt idx="36">
                  <c:v>0.35749363203798801</c:v>
                </c:pt>
                <c:pt idx="37">
                  <c:v>0.35278242614681998</c:v>
                </c:pt>
                <c:pt idx="38">
                  <c:v>0.35049165405650801</c:v>
                </c:pt>
                <c:pt idx="39">
                  <c:v>0.35289398794486398</c:v>
                </c:pt>
                <c:pt idx="40">
                  <c:v>0.34383018045139202</c:v>
                </c:pt>
                <c:pt idx="41">
                  <c:v>0.34740055184734397</c:v>
                </c:pt>
                <c:pt idx="42">
                  <c:v>0.34799710671090101</c:v>
                </c:pt>
                <c:pt idx="43">
                  <c:v>0.34513584963454202</c:v>
                </c:pt>
                <c:pt idx="44">
                  <c:v>0.347722235468994</c:v>
                </c:pt>
                <c:pt idx="45">
                  <c:v>0.34217968722585201</c:v>
                </c:pt>
                <c:pt idx="46">
                  <c:v>0.35180568689298802</c:v>
                </c:pt>
                <c:pt idx="47">
                  <c:v>0.33990548838110801</c:v>
                </c:pt>
                <c:pt idx="48">
                  <c:v>0.34213920165525102</c:v>
                </c:pt>
                <c:pt idx="49">
                  <c:v>0.33580881542177399</c:v>
                </c:pt>
                <c:pt idx="50">
                  <c:v>0.334558962669671</c:v>
                </c:pt>
                <c:pt idx="51">
                  <c:v>0.32964400503621999</c:v>
                </c:pt>
                <c:pt idx="52">
                  <c:v>0.33274555495969899</c:v>
                </c:pt>
                <c:pt idx="53">
                  <c:v>0.33273018101732499</c:v>
                </c:pt>
                <c:pt idx="54">
                  <c:v>0.33170635044376701</c:v>
                </c:pt>
                <c:pt idx="55">
                  <c:v>0.32793892009106002</c:v>
                </c:pt>
                <c:pt idx="56">
                  <c:v>0.32373708708792298</c:v>
                </c:pt>
                <c:pt idx="57">
                  <c:v>0.319521458883812</c:v>
                </c:pt>
                <c:pt idx="58">
                  <c:v>0.32012575696562801</c:v>
                </c:pt>
                <c:pt idx="59">
                  <c:v>0.33111153752140998</c:v>
                </c:pt>
                <c:pt idx="60">
                  <c:v>0.32849973369906199</c:v>
                </c:pt>
                <c:pt idx="61">
                  <c:v>0.31802416658225802</c:v>
                </c:pt>
                <c:pt idx="62">
                  <c:v>0.31322758910703002</c:v>
                </c:pt>
                <c:pt idx="63">
                  <c:v>0.31402963215694801</c:v>
                </c:pt>
                <c:pt idx="64">
                  <c:v>0.31412747398826901</c:v>
                </c:pt>
                <c:pt idx="65">
                  <c:v>0.31042149201473301</c:v>
                </c:pt>
                <c:pt idx="66">
                  <c:v>0.31476880108747002</c:v>
                </c:pt>
                <c:pt idx="67">
                  <c:v>0.31506939040446402</c:v>
                </c:pt>
                <c:pt idx="68">
                  <c:v>0.314913503118531</c:v>
                </c:pt>
                <c:pt idx="69">
                  <c:v>0.31473808001430398</c:v>
                </c:pt>
                <c:pt idx="70">
                  <c:v>0.31267044511813102</c:v>
                </c:pt>
                <c:pt idx="71">
                  <c:v>0.31890032248577399</c:v>
                </c:pt>
                <c:pt idx="72">
                  <c:v>0.32316593051909998</c:v>
                </c:pt>
                <c:pt idx="73">
                  <c:v>0.30667211466118499</c:v>
                </c:pt>
                <c:pt idx="74">
                  <c:v>0.32208308301115202</c:v>
                </c:pt>
                <c:pt idx="75">
                  <c:v>0.32097987623493901</c:v>
                </c:pt>
                <c:pt idx="76">
                  <c:v>0.32424621609551202</c:v>
                </c:pt>
                <c:pt idx="77">
                  <c:v>0.32602622610729398</c:v>
                </c:pt>
                <c:pt idx="78">
                  <c:v>0.33457961375167</c:v>
                </c:pt>
                <c:pt idx="79">
                  <c:v>0.34255479725092902</c:v>
                </c:pt>
                <c:pt idx="80">
                  <c:v>0.34784318013968202</c:v>
                </c:pt>
                <c:pt idx="81">
                  <c:v>0.33849729650666499</c:v>
                </c:pt>
                <c:pt idx="82">
                  <c:v>0.344389018504559</c:v>
                </c:pt>
                <c:pt idx="83">
                  <c:v>0.35023390159226298</c:v>
                </c:pt>
                <c:pt idx="84">
                  <c:v>0.35470369909264399</c:v>
                </c:pt>
                <c:pt idx="85">
                  <c:v>0.35648782304492099</c:v>
                </c:pt>
                <c:pt idx="86">
                  <c:v>0.35465430979938101</c:v>
                </c:pt>
                <c:pt idx="87">
                  <c:v>0.36032640575478198</c:v>
                </c:pt>
                <c:pt idx="88">
                  <c:v>0.36278936900082898</c:v>
                </c:pt>
                <c:pt idx="89">
                  <c:v>0.37099451596212202</c:v>
                </c:pt>
                <c:pt idx="90">
                  <c:v>0.38137625507010098</c:v>
                </c:pt>
                <c:pt idx="91">
                  <c:v>0.38864600283897699</c:v>
                </c:pt>
                <c:pt idx="92">
                  <c:v>0.39477638022648998</c:v>
                </c:pt>
                <c:pt idx="93">
                  <c:v>0.395262610631125</c:v>
                </c:pt>
                <c:pt idx="94">
                  <c:v>0.39913220258353399</c:v>
                </c:pt>
                <c:pt idx="95">
                  <c:v>0.406240607050812</c:v>
                </c:pt>
                <c:pt idx="96">
                  <c:v>0.40916502704487701</c:v>
                </c:pt>
                <c:pt idx="97">
                  <c:v>0.41597970616486601</c:v>
                </c:pt>
                <c:pt idx="98">
                  <c:v>0.418646130202529</c:v>
                </c:pt>
                <c:pt idx="99">
                  <c:v>0.41650361959097598</c:v>
                </c:pt>
                <c:pt idx="100">
                  <c:v>0.42295885729007998</c:v>
                </c:pt>
                <c:pt idx="101">
                  <c:v>0.42422303485427099</c:v>
                </c:pt>
                <c:pt idx="102">
                  <c:v>0.43327890288945797</c:v>
                </c:pt>
                <c:pt idx="103">
                  <c:v>0.43631873236480201</c:v>
                </c:pt>
                <c:pt idx="104">
                  <c:v>0.43995756859497698</c:v>
                </c:pt>
                <c:pt idx="105">
                  <c:v>0.44725835793314</c:v>
                </c:pt>
                <c:pt idx="106">
                  <c:v>0.44241181338921298</c:v>
                </c:pt>
                <c:pt idx="107">
                  <c:v>0.451109964821789</c:v>
                </c:pt>
                <c:pt idx="108">
                  <c:v>0.45128088210178702</c:v>
                </c:pt>
                <c:pt idx="109">
                  <c:v>0.453619211111909</c:v>
                </c:pt>
                <c:pt idx="110">
                  <c:v>0.44760576185242401</c:v>
                </c:pt>
                <c:pt idx="111">
                  <c:v>0.45532662276716601</c:v>
                </c:pt>
                <c:pt idx="112">
                  <c:v>0.45682438605480702</c:v>
                </c:pt>
                <c:pt idx="113">
                  <c:v>0.45686384362980398</c:v>
                </c:pt>
                <c:pt idx="114">
                  <c:v>0.460757137700399</c:v>
                </c:pt>
                <c:pt idx="115">
                  <c:v>0.45801735392915099</c:v>
                </c:pt>
                <c:pt idx="116">
                  <c:v>0.45207045466381202</c:v>
                </c:pt>
                <c:pt idx="117">
                  <c:v>0.44610141576857298</c:v>
                </c:pt>
                <c:pt idx="118">
                  <c:v>0.44857426922235699</c:v>
                </c:pt>
                <c:pt idx="119">
                  <c:v>0.44478986016515598</c:v>
                </c:pt>
                <c:pt idx="120">
                  <c:v>0.44281683866579602</c:v>
                </c:pt>
                <c:pt idx="121">
                  <c:v>0.435200884484231</c:v>
                </c:pt>
                <c:pt idx="122">
                  <c:v>0.43416339725448899</c:v>
                </c:pt>
                <c:pt idx="123">
                  <c:v>0.425083556841579</c:v>
                </c:pt>
                <c:pt idx="124">
                  <c:v>0.423772146943797</c:v>
                </c:pt>
                <c:pt idx="125">
                  <c:v>0.42311128424574601</c:v>
                </c:pt>
                <c:pt idx="126">
                  <c:v>0.42136899897075097</c:v>
                </c:pt>
                <c:pt idx="127">
                  <c:v>0.41523024558688898</c:v>
                </c:pt>
                <c:pt idx="128">
                  <c:v>0.41279315711578801</c:v>
                </c:pt>
                <c:pt idx="129">
                  <c:v>0.40348860382011398</c:v>
                </c:pt>
                <c:pt idx="130">
                  <c:v>0.40656414636718702</c:v>
                </c:pt>
                <c:pt idx="131">
                  <c:v>0.40801693785570298</c:v>
                </c:pt>
                <c:pt idx="132">
                  <c:v>0.40836354420923099</c:v>
                </c:pt>
                <c:pt idx="133">
                  <c:v>0.40207465918787999</c:v>
                </c:pt>
                <c:pt idx="134">
                  <c:v>0.39885344648085203</c:v>
                </c:pt>
                <c:pt idx="135">
                  <c:v>0.39269954342643598</c:v>
                </c:pt>
                <c:pt idx="136">
                  <c:v>0.392817199915305</c:v>
                </c:pt>
                <c:pt idx="137">
                  <c:v>0.391064356407127</c:v>
                </c:pt>
                <c:pt idx="138">
                  <c:v>0.388237383194795</c:v>
                </c:pt>
                <c:pt idx="139">
                  <c:v>0.39051310286339502</c:v>
                </c:pt>
                <c:pt idx="140">
                  <c:v>0.38955381524293797</c:v>
                </c:pt>
                <c:pt idx="141">
                  <c:v>0.388032254314437</c:v>
                </c:pt>
                <c:pt idx="142">
                  <c:v>0.38742336612556699</c:v>
                </c:pt>
                <c:pt idx="143">
                  <c:v>0.380309926401531</c:v>
                </c:pt>
                <c:pt idx="144">
                  <c:v>0.37987142799583101</c:v>
                </c:pt>
                <c:pt idx="145">
                  <c:v>0.37224142445504199</c:v>
                </c:pt>
                <c:pt idx="146">
                  <c:v>0.36310391107847001</c:v>
                </c:pt>
                <c:pt idx="147">
                  <c:v>0.35804657597843698</c:v>
                </c:pt>
                <c:pt idx="148">
                  <c:v>0.35779704057494699</c:v>
                </c:pt>
                <c:pt idx="149">
                  <c:v>0.353968763831704</c:v>
                </c:pt>
                <c:pt idx="150">
                  <c:v>0.34843852036791101</c:v>
                </c:pt>
                <c:pt idx="151">
                  <c:v>0.34644126901828298</c:v>
                </c:pt>
                <c:pt idx="152">
                  <c:v>0.34247124802881901</c:v>
                </c:pt>
                <c:pt idx="153">
                  <c:v>0.33785219543487599</c:v>
                </c:pt>
                <c:pt idx="154">
                  <c:v>0.32958303490012097</c:v>
                </c:pt>
                <c:pt idx="155">
                  <c:v>0.32463325089306799</c:v>
                </c:pt>
                <c:pt idx="156">
                  <c:v>0.31345745327678998</c:v>
                </c:pt>
                <c:pt idx="157">
                  <c:v>0.29900141158371601</c:v>
                </c:pt>
                <c:pt idx="158">
                  <c:v>0.29527390217642602</c:v>
                </c:pt>
                <c:pt idx="159">
                  <c:v>0.28517900357771803</c:v>
                </c:pt>
                <c:pt idx="160">
                  <c:v>0.28748783809136802</c:v>
                </c:pt>
                <c:pt idx="161">
                  <c:v>0.28629840302180698</c:v>
                </c:pt>
                <c:pt idx="162">
                  <c:v>0.283191601291641</c:v>
                </c:pt>
                <c:pt idx="163">
                  <c:v>0.28521700309270098</c:v>
                </c:pt>
                <c:pt idx="164">
                  <c:v>0.28288600858063701</c:v>
                </c:pt>
                <c:pt idx="165">
                  <c:v>0.27998739914492798</c:v>
                </c:pt>
                <c:pt idx="166">
                  <c:v>0.277290368285459</c:v>
                </c:pt>
                <c:pt idx="167">
                  <c:v>0.27676711058647302</c:v>
                </c:pt>
                <c:pt idx="168">
                  <c:v>0.27006901011930801</c:v>
                </c:pt>
                <c:pt idx="169">
                  <c:v>0.26553188521662402</c:v>
                </c:pt>
                <c:pt idx="170">
                  <c:v>0.26335838211572898</c:v>
                </c:pt>
                <c:pt idx="171">
                  <c:v>0.264479386468292</c:v>
                </c:pt>
                <c:pt idx="172">
                  <c:v>0.26717714102211598</c:v>
                </c:pt>
                <c:pt idx="173">
                  <c:v>0.26695614896166397</c:v>
                </c:pt>
                <c:pt idx="174">
                  <c:v>0.26823908936843899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897600"/>
        <c:axId val="535899136"/>
      </c:lineChart>
      <c:dateAx>
        <c:axId val="5358976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5899136"/>
        <c:crosses val="autoZero"/>
        <c:auto val="1"/>
        <c:lblOffset val="100"/>
        <c:baseTimeUnit val="months"/>
      </c:dateAx>
      <c:valAx>
        <c:axId val="535899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5897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'REO Severity'!$D$1:$D$2</c:f>
              <c:strCache>
                <c:ptCount val="1"/>
                <c:pt idx="0">
                  <c:v>Expenses aggActualExpenses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Severity'!$D$3:$D$182</c:f>
              <c:numCache>
                <c:formatCode>General</c:formatCode>
                <c:ptCount val="180"/>
                <c:pt idx="0">
                  <c:v>3.1992065212852201E-2</c:v>
                </c:pt>
                <c:pt idx="1">
                  <c:v>4.3878748689312401E-2</c:v>
                </c:pt>
                <c:pt idx="2">
                  <c:v>8.4116315109908898E-2</c:v>
                </c:pt>
                <c:pt idx="3">
                  <c:v>8.6009930493333303E-2</c:v>
                </c:pt>
                <c:pt idx="4">
                  <c:v>6.3363090915666706E-2</c:v>
                </c:pt>
                <c:pt idx="5">
                  <c:v>6.1665943579084899E-2</c:v>
                </c:pt>
                <c:pt idx="6">
                  <c:v>7.2645308034162498E-2</c:v>
                </c:pt>
                <c:pt idx="7">
                  <c:v>7.1316832638665104E-2</c:v>
                </c:pt>
                <c:pt idx="8">
                  <c:v>6.6279969052437507E-2</c:v>
                </c:pt>
                <c:pt idx="9">
                  <c:v>7.6371243316170206E-2</c:v>
                </c:pt>
                <c:pt idx="10">
                  <c:v>7.8640805836103E-2</c:v>
                </c:pt>
                <c:pt idx="11">
                  <c:v>8.8931041715192005E-2</c:v>
                </c:pt>
                <c:pt idx="12">
                  <c:v>6.5673414446583103E-2</c:v>
                </c:pt>
                <c:pt idx="13">
                  <c:v>8.6224450079362205E-2</c:v>
                </c:pt>
                <c:pt idx="14">
                  <c:v>7.5440980746395894E-2</c:v>
                </c:pt>
                <c:pt idx="15">
                  <c:v>6.6764524487619006E-2</c:v>
                </c:pt>
                <c:pt idx="16">
                  <c:v>8.4864413744287701E-2</c:v>
                </c:pt>
                <c:pt idx="17">
                  <c:v>7.8651587523674502E-2</c:v>
                </c:pt>
                <c:pt idx="18">
                  <c:v>7.7468091349408394E-2</c:v>
                </c:pt>
                <c:pt idx="19">
                  <c:v>7.4781620010379898E-2</c:v>
                </c:pt>
                <c:pt idx="20">
                  <c:v>9.5530828124561706E-2</c:v>
                </c:pt>
                <c:pt idx="21">
                  <c:v>7.2816238109551207E-2</c:v>
                </c:pt>
                <c:pt idx="22">
                  <c:v>8.2866164681739199E-2</c:v>
                </c:pt>
                <c:pt idx="23">
                  <c:v>8.2129967577333707E-2</c:v>
                </c:pt>
                <c:pt idx="24">
                  <c:v>7.8094183886472698E-2</c:v>
                </c:pt>
                <c:pt idx="25">
                  <c:v>8.2368453159010105E-2</c:v>
                </c:pt>
                <c:pt idx="26">
                  <c:v>8.7972470845556497E-2</c:v>
                </c:pt>
                <c:pt idx="27">
                  <c:v>8.6016378664665105E-2</c:v>
                </c:pt>
                <c:pt idx="28">
                  <c:v>8.3564676140112898E-2</c:v>
                </c:pt>
                <c:pt idx="29">
                  <c:v>8.7784272782599607E-2</c:v>
                </c:pt>
                <c:pt idx="30">
                  <c:v>9.0644478507280496E-2</c:v>
                </c:pt>
                <c:pt idx="31">
                  <c:v>8.7689187159901705E-2</c:v>
                </c:pt>
                <c:pt idx="32">
                  <c:v>8.4989719646085302E-2</c:v>
                </c:pt>
                <c:pt idx="33">
                  <c:v>8.35169529832335E-2</c:v>
                </c:pt>
                <c:pt idx="34">
                  <c:v>8.6317091287026596E-2</c:v>
                </c:pt>
                <c:pt idx="35">
                  <c:v>8.6400755060208598E-2</c:v>
                </c:pt>
                <c:pt idx="36">
                  <c:v>8.6285445916606404E-2</c:v>
                </c:pt>
                <c:pt idx="37">
                  <c:v>7.8634413287655205E-2</c:v>
                </c:pt>
                <c:pt idx="38">
                  <c:v>7.8537034516235296E-2</c:v>
                </c:pt>
                <c:pt idx="39">
                  <c:v>8.1578904960612306E-2</c:v>
                </c:pt>
                <c:pt idx="40">
                  <c:v>7.9782423573221406E-2</c:v>
                </c:pt>
                <c:pt idx="41">
                  <c:v>8.6992524928074494E-2</c:v>
                </c:pt>
                <c:pt idx="42">
                  <c:v>8.5027794479384106E-2</c:v>
                </c:pt>
                <c:pt idx="43">
                  <c:v>9.0702911162827193E-2</c:v>
                </c:pt>
                <c:pt idx="44">
                  <c:v>9.1171854845756697E-2</c:v>
                </c:pt>
                <c:pt idx="45">
                  <c:v>8.7527381458752607E-2</c:v>
                </c:pt>
                <c:pt idx="46">
                  <c:v>8.3525151098817099E-2</c:v>
                </c:pt>
                <c:pt idx="47">
                  <c:v>8.6327853200538096E-2</c:v>
                </c:pt>
                <c:pt idx="48">
                  <c:v>8.3164254449733105E-2</c:v>
                </c:pt>
                <c:pt idx="49">
                  <c:v>9.2848558263260397E-2</c:v>
                </c:pt>
                <c:pt idx="50">
                  <c:v>9.1158888311430805E-2</c:v>
                </c:pt>
                <c:pt idx="51">
                  <c:v>9.2101627330164804E-2</c:v>
                </c:pt>
                <c:pt idx="52">
                  <c:v>9.1297018464192303E-2</c:v>
                </c:pt>
                <c:pt idx="53">
                  <c:v>9.3869494579528007E-2</c:v>
                </c:pt>
                <c:pt idx="54">
                  <c:v>9.9644583891602495E-2</c:v>
                </c:pt>
                <c:pt idx="55">
                  <c:v>9.8875067416579407E-2</c:v>
                </c:pt>
                <c:pt idx="56">
                  <c:v>9.9688011817623295E-2</c:v>
                </c:pt>
                <c:pt idx="57">
                  <c:v>0.101487259597731</c:v>
                </c:pt>
                <c:pt idx="58">
                  <c:v>0.105463755184813</c:v>
                </c:pt>
                <c:pt idx="59">
                  <c:v>0.10717468140558201</c:v>
                </c:pt>
                <c:pt idx="60">
                  <c:v>0.104931917620325</c:v>
                </c:pt>
                <c:pt idx="61">
                  <c:v>0.111043023313341</c:v>
                </c:pt>
                <c:pt idx="62">
                  <c:v>0.11078011837426099</c:v>
                </c:pt>
                <c:pt idx="63">
                  <c:v>0.11760460310993701</c:v>
                </c:pt>
                <c:pt idx="64">
                  <c:v>0.117069344680842</c:v>
                </c:pt>
                <c:pt idx="65">
                  <c:v>0.117590023583098</c:v>
                </c:pt>
                <c:pt idx="66">
                  <c:v>0.116559387567808</c:v>
                </c:pt>
                <c:pt idx="67">
                  <c:v>0.11927809439395699</c:v>
                </c:pt>
                <c:pt idx="68">
                  <c:v>0.121188792677767</c:v>
                </c:pt>
                <c:pt idx="69">
                  <c:v>0.12615677197094399</c:v>
                </c:pt>
                <c:pt idx="70">
                  <c:v>0.12110854830998299</c:v>
                </c:pt>
                <c:pt idx="71">
                  <c:v>0.12849719298162801</c:v>
                </c:pt>
                <c:pt idx="72">
                  <c:v>0.12586935359793699</c:v>
                </c:pt>
                <c:pt idx="73">
                  <c:v>0.121333347289826</c:v>
                </c:pt>
                <c:pt idx="74">
                  <c:v>0.12035885923414601</c:v>
                </c:pt>
                <c:pt idx="75">
                  <c:v>0.125144099680988</c:v>
                </c:pt>
                <c:pt idx="76">
                  <c:v>0.130150465669263</c:v>
                </c:pt>
                <c:pt idx="77">
                  <c:v>0.12473187897473099</c:v>
                </c:pt>
                <c:pt idx="78">
                  <c:v>0.12643782042924001</c:v>
                </c:pt>
                <c:pt idx="79">
                  <c:v>0.12589475016629401</c:v>
                </c:pt>
                <c:pt idx="80">
                  <c:v>0.12493469194399601</c:v>
                </c:pt>
                <c:pt idx="81">
                  <c:v>0.12724517928284099</c:v>
                </c:pt>
                <c:pt idx="82">
                  <c:v>0.121162543610685</c:v>
                </c:pt>
                <c:pt idx="83">
                  <c:v>0.123094560846584</c:v>
                </c:pt>
                <c:pt idx="84">
                  <c:v>0.122781586096436</c:v>
                </c:pt>
                <c:pt idx="85">
                  <c:v>0.114161990693274</c:v>
                </c:pt>
                <c:pt idx="86">
                  <c:v>0.119135742345021</c:v>
                </c:pt>
                <c:pt idx="87">
                  <c:v>0.114906695628402</c:v>
                </c:pt>
                <c:pt idx="88">
                  <c:v>0.11364366132949399</c:v>
                </c:pt>
                <c:pt idx="89">
                  <c:v>0.107756118743039</c:v>
                </c:pt>
                <c:pt idx="90">
                  <c:v>0.118895323547019</c:v>
                </c:pt>
                <c:pt idx="91">
                  <c:v>0.11141663399650199</c:v>
                </c:pt>
                <c:pt idx="92">
                  <c:v>0.10832880631741</c:v>
                </c:pt>
                <c:pt idx="93">
                  <c:v>0.101770297223258</c:v>
                </c:pt>
                <c:pt idx="94">
                  <c:v>0.10068844941643899</c:v>
                </c:pt>
                <c:pt idx="95">
                  <c:v>9.3819896667085206E-2</c:v>
                </c:pt>
                <c:pt idx="96">
                  <c:v>9.2665790079345098E-2</c:v>
                </c:pt>
                <c:pt idx="97">
                  <c:v>9.1239640215254603E-2</c:v>
                </c:pt>
                <c:pt idx="98">
                  <c:v>8.6655310817540701E-2</c:v>
                </c:pt>
                <c:pt idx="99">
                  <c:v>8.3140063175020998E-2</c:v>
                </c:pt>
                <c:pt idx="100">
                  <c:v>8.52972211373344E-2</c:v>
                </c:pt>
                <c:pt idx="101">
                  <c:v>8.6529376109977199E-2</c:v>
                </c:pt>
                <c:pt idx="102">
                  <c:v>8.4828470898443795E-2</c:v>
                </c:pt>
                <c:pt idx="103">
                  <c:v>8.1625108505201299E-2</c:v>
                </c:pt>
                <c:pt idx="104">
                  <c:v>8.2653071954968405E-2</c:v>
                </c:pt>
                <c:pt idx="105">
                  <c:v>8.1976777549029795E-2</c:v>
                </c:pt>
                <c:pt idx="106">
                  <c:v>8.0670698838756105E-2</c:v>
                </c:pt>
                <c:pt idx="107">
                  <c:v>8.2460438075905501E-2</c:v>
                </c:pt>
                <c:pt idx="108">
                  <c:v>8.2585805909811905E-2</c:v>
                </c:pt>
                <c:pt idx="109">
                  <c:v>8.1487052285141304E-2</c:v>
                </c:pt>
                <c:pt idx="110">
                  <c:v>8.0021776893764995E-2</c:v>
                </c:pt>
                <c:pt idx="111">
                  <c:v>8.1412020099004806E-2</c:v>
                </c:pt>
                <c:pt idx="112">
                  <c:v>8.0008034039130205E-2</c:v>
                </c:pt>
                <c:pt idx="113">
                  <c:v>8.6185956546683706E-2</c:v>
                </c:pt>
                <c:pt idx="114">
                  <c:v>8.2994718466404604E-2</c:v>
                </c:pt>
                <c:pt idx="115">
                  <c:v>8.4449568489667004E-2</c:v>
                </c:pt>
                <c:pt idx="116">
                  <c:v>8.5533675698791597E-2</c:v>
                </c:pt>
                <c:pt idx="117">
                  <c:v>8.5510581049065504E-2</c:v>
                </c:pt>
                <c:pt idx="118">
                  <c:v>8.6047360433468195E-2</c:v>
                </c:pt>
                <c:pt idx="119">
                  <c:v>8.6871572408655701E-2</c:v>
                </c:pt>
                <c:pt idx="120">
                  <c:v>8.8703112896206193E-2</c:v>
                </c:pt>
                <c:pt idx="121">
                  <c:v>8.9731228724478099E-2</c:v>
                </c:pt>
                <c:pt idx="122">
                  <c:v>8.9893794592820694E-2</c:v>
                </c:pt>
                <c:pt idx="123">
                  <c:v>9.1965230182758595E-2</c:v>
                </c:pt>
                <c:pt idx="124">
                  <c:v>9.3256270149091006E-2</c:v>
                </c:pt>
                <c:pt idx="125">
                  <c:v>9.5201060526865902E-2</c:v>
                </c:pt>
                <c:pt idx="126">
                  <c:v>9.5956762487392405E-2</c:v>
                </c:pt>
                <c:pt idx="127">
                  <c:v>9.5215780977864706E-2</c:v>
                </c:pt>
                <c:pt idx="128">
                  <c:v>9.5243188212253999E-2</c:v>
                </c:pt>
                <c:pt idx="129">
                  <c:v>9.9698348123361702E-2</c:v>
                </c:pt>
                <c:pt idx="130">
                  <c:v>0.10229184267186001</c:v>
                </c:pt>
                <c:pt idx="131">
                  <c:v>0.10611764229557499</c:v>
                </c:pt>
                <c:pt idx="132">
                  <c:v>0.10735143811169399</c:v>
                </c:pt>
                <c:pt idx="133">
                  <c:v>0.107855468966419</c:v>
                </c:pt>
                <c:pt idx="134">
                  <c:v>0.107961644519907</c:v>
                </c:pt>
                <c:pt idx="135">
                  <c:v>0.10723911984787</c:v>
                </c:pt>
                <c:pt idx="136">
                  <c:v>0.109992890961828</c:v>
                </c:pt>
                <c:pt idx="137">
                  <c:v>0.11262467295810701</c:v>
                </c:pt>
                <c:pt idx="138">
                  <c:v>0.11678046259755499</c:v>
                </c:pt>
                <c:pt idx="139">
                  <c:v>0.118872604471672</c:v>
                </c:pt>
                <c:pt idx="140">
                  <c:v>0.121107653483915</c:v>
                </c:pt>
                <c:pt idx="141">
                  <c:v>0.12278790463311</c:v>
                </c:pt>
                <c:pt idx="142">
                  <c:v>0.12574253495575399</c:v>
                </c:pt>
                <c:pt idx="143">
                  <c:v>0.12908045121324799</c:v>
                </c:pt>
                <c:pt idx="144">
                  <c:v>0.13111744608916101</c:v>
                </c:pt>
                <c:pt idx="145">
                  <c:v>0.13239338276020299</c:v>
                </c:pt>
                <c:pt idx="146">
                  <c:v>0.13469618205296699</c:v>
                </c:pt>
                <c:pt idx="147">
                  <c:v>0.13750487054162899</c:v>
                </c:pt>
                <c:pt idx="148">
                  <c:v>0.13926355430040099</c:v>
                </c:pt>
                <c:pt idx="149">
                  <c:v>0.144238691988233</c:v>
                </c:pt>
                <c:pt idx="150">
                  <c:v>0.14226020039707299</c:v>
                </c:pt>
                <c:pt idx="151">
                  <c:v>0.14845902879200901</c:v>
                </c:pt>
                <c:pt idx="152">
                  <c:v>0.15056937289952199</c:v>
                </c:pt>
                <c:pt idx="153">
                  <c:v>0.15473534264028399</c:v>
                </c:pt>
                <c:pt idx="154">
                  <c:v>0.155984789012624</c:v>
                </c:pt>
                <c:pt idx="155">
                  <c:v>0.159686535868067</c:v>
                </c:pt>
                <c:pt idx="156">
                  <c:v>0.16334771194794001</c:v>
                </c:pt>
                <c:pt idx="157">
                  <c:v>0.16598257147727299</c:v>
                </c:pt>
                <c:pt idx="158">
                  <c:v>0.17224224107262501</c:v>
                </c:pt>
                <c:pt idx="159">
                  <c:v>0.17657458018554001</c:v>
                </c:pt>
                <c:pt idx="160">
                  <c:v>0.18190223685338899</c:v>
                </c:pt>
                <c:pt idx="161">
                  <c:v>0.18946061730515501</c:v>
                </c:pt>
                <c:pt idx="162">
                  <c:v>0.19544407598910599</c:v>
                </c:pt>
                <c:pt idx="163">
                  <c:v>0.207833258130417</c:v>
                </c:pt>
                <c:pt idx="164">
                  <c:v>0.20450876775259999</c:v>
                </c:pt>
                <c:pt idx="165">
                  <c:v>0.209148899674302</c:v>
                </c:pt>
                <c:pt idx="166">
                  <c:v>0.213869664964945</c:v>
                </c:pt>
                <c:pt idx="167">
                  <c:v>0.21221264943267101</c:v>
                </c:pt>
                <c:pt idx="168">
                  <c:v>0.21757382418979701</c:v>
                </c:pt>
                <c:pt idx="169">
                  <c:v>0.218048665614202</c:v>
                </c:pt>
                <c:pt idx="170">
                  <c:v>0.212877730795937</c:v>
                </c:pt>
                <c:pt idx="171">
                  <c:v>0.21139040192192099</c:v>
                </c:pt>
                <c:pt idx="172">
                  <c:v>0.20766209224048801</c:v>
                </c:pt>
                <c:pt idx="173">
                  <c:v>0.192613728244066</c:v>
                </c:pt>
                <c:pt idx="174">
                  <c:v>0.18526546522432699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'REO Severity'!$E$1:$E$2</c:f>
              <c:strCache>
                <c:ptCount val="1"/>
                <c:pt idx="0">
                  <c:v>Expenses aggEstimExpenses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Severity'!$E$3:$E$182</c:f>
              <c:numCache>
                <c:formatCode>General</c:formatCode>
                <c:ptCount val="180"/>
                <c:pt idx="0">
                  <c:v>9.25638951542406E-2</c:v>
                </c:pt>
                <c:pt idx="1">
                  <c:v>0.117571836542345</c:v>
                </c:pt>
                <c:pt idx="2">
                  <c:v>0.115976128135321</c:v>
                </c:pt>
                <c:pt idx="3">
                  <c:v>0.1219594441229</c:v>
                </c:pt>
                <c:pt idx="4">
                  <c:v>0.112941677054554</c:v>
                </c:pt>
                <c:pt idx="5">
                  <c:v>0.120616807287629</c:v>
                </c:pt>
                <c:pt idx="6">
                  <c:v>0.11063584068252</c:v>
                </c:pt>
                <c:pt idx="7">
                  <c:v>9.6868226512601699E-2</c:v>
                </c:pt>
                <c:pt idx="8">
                  <c:v>0.11051550233848</c:v>
                </c:pt>
                <c:pt idx="9">
                  <c:v>0.11052093995890599</c:v>
                </c:pt>
                <c:pt idx="10">
                  <c:v>0.112843877137243</c:v>
                </c:pt>
                <c:pt idx="11">
                  <c:v>0.12694050483941499</c:v>
                </c:pt>
                <c:pt idx="12">
                  <c:v>0.11773557109883601</c:v>
                </c:pt>
                <c:pt idx="13">
                  <c:v>0.133179126626226</c:v>
                </c:pt>
                <c:pt idx="14">
                  <c:v>0.116027707580887</c:v>
                </c:pt>
                <c:pt idx="15">
                  <c:v>0.11872972298081499</c:v>
                </c:pt>
                <c:pt idx="16">
                  <c:v>0.121677010537401</c:v>
                </c:pt>
                <c:pt idx="17">
                  <c:v>0.12842639394240399</c:v>
                </c:pt>
                <c:pt idx="18">
                  <c:v>0.12691720338512899</c:v>
                </c:pt>
                <c:pt idx="19">
                  <c:v>0.11988482564752501</c:v>
                </c:pt>
                <c:pt idx="20">
                  <c:v>0.12608987787381301</c:v>
                </c:pt>
                <c:pt idx="21">
                  <c:v>0.12020391142969999</c:v>
                </c:pt>
                <c:pt idx="22">
                  <c:v>0.13052404512356799</c:v>
                </c:pt>
                <c:pt idx="23">
                  <c:v>0.12815176001098899</c:v>
                </c:pt>
                <c:pt idx="24">
                  <c:v>0.123116225394537</c:v>
                </c:pt>
                <c:pt idx="25">
                  <c:v>0.12856059445656601</c:v>
                </c:pt>
                <c:pt idx="26">
                  <c:v>0.128327369390145</c:v>
                </c:pt>
                <c:pt idx="27">
                  <c:v>0.12573716455155601</c:v>
                </c:pt>
                <c:pt idx="28">
                  <c:v>0.13359496295437201</c:v>
                </c:pt>
                <c:pt idx="29">
                  <c:v>0.135577006878458</c:v>
                </c:pt>
                <c:pt idx="30">
                  <c:v>0.12991798185123099</c:v>
                </c:pt>
                <c:pt idx="31">
                  <c:v>0.13268913872959301</c:v>
                </c:pt>
                <c:pt idx="32">
                  <c:v>0.12795720669600699</c:v>
                </c:pt>
                <c:pt idx="33">
                  <c:v>0.12779530864358199</c:v>
                </c:pt>
                <c:pt idx="34">
                  <c:v>0.13438796511198201</c:v>
                </c:pt>
                <c:pt idx="35">
                  <c:v>0.13405016419090501</c:v>
                </c:pt>
                <c:pt idx="36">
                  <c:v>0.136582761647453</c:v>
                </c:pt>
                <c:pt idx="37">
                  <c:v>0.13315155751475</c:v>
                </c:pt>
                <c:pt idx="38">
                  <c:v>0.13040776771110901</c:v>
                </c:pt>
                <c:pt idx="39">
                  <c:v>0.131109747159842</c:v>
                </c:pt>
                <c:pt idx="40">
                  <c:v>0.12758574811635801</c:v>
                </c:pt>
                <c:pt idx="41">
                  <c:v>0.13312234627593</c:v>
                </c:pt>
                <c:pt idx="42">
                  <c:v>0.133929812581179</c:v>
                </c:pt>
                <c:pt idx="43">
                  <c:v>0.13144927082939101</c:v>
                </c:pt>
                <c:pt idx="44">
                  <c:v>0.135140471562682</c:v>
                </c:pt>
                <c:pt idx="45">
                  <c:v>0.13129891646714101</c:v>
                </c:pt>
                <c:pt idx="46">
                  <c:v>0.13893382051376099</c:v>
                </c:pt>
                <c:pt idx="47">
                  <c:v>0.13389828231380799</c:v>
                </c:pt>
                <c:pt idx="48">
                  <c:v>0.13479526925652199</c:v>
                </c:pt>
                <c:pt idx="49">
                  <c:v>0.13643389338606601</c:v>
                </c:pt>
                <c:pt idx="50">
                  <c:v>0.13612846142174601</c:v>
                </c:pt>
                <c:pt idx="51">
                  <c:v>0.136955733957391</c:v>
                </c:pt>
                <c:pt idx="52">
                  <c:v>0.13343083081530499</c:v>
                </c:pt>
                <c:pt idx="53">
                  <c:v>0.13935774595852199</c:v>
                </c:pt>
                <c:pt idx="54">
                  <c:v>0.14141963614657499</c:v>
                </c:pt>
                <c:pt idx="55">
                  <c:v>0.13898575964344101</c:v>
                </c:pt>
                <c:pt idx="56">
                  <c:v>0.13609367652871199</c:v>
                </c:pt>
                <c:pt idx="57">
                  <c:v>0.13751584258807101</c:v>
                </c:pt>
                <c:pt idx="58">
                  <c:v>0.13910728176187101</c:v>
                </c:pt>
                <c:pt idx="59">
                  <c:v>0.14551259415204101</c:v>
                </c:pt>
                <c:pt idx="60">
                  <c:v>0.144781285635247</c:v>
                </c:pt>
                <c:pt idx="61">
                  <c:v>0.14369566633540201</c:v>
                </c:pt>
                <c:pt idx="62">
                  <c:v>0.14286810513432399</c:v>
                </c:pt>
                <c:pt idx="63">
                  <c:v>0.14570912948690801</c:v>
                </c:pt>
                <c:pt idx="64">
                  <c:v>0.14457763746039401</c:v>
                </c:pt>
                <c:pt idx="65">
                  <c:v>0.14695761000569299</c:v>
                </c:pt>
                <c:pt idx="66">
                  <c:v>0.14605739230478901</c:v>
                </c:pt>
                <c:pt idx="67">
                  <c:v>0.14651552881437899</c:v>
                </c:pt>
                <c:pt idx="68">
                  <c:v>0.143436981655955</c:v>
                </c:pt>
                <c:pt idx="69">
                  <c:v>0.14630617277753599</c:v>
                </c:pt>
                <c:pt idx="70">
                  <c:v>0.14739600653837001</c:v>
                </c:pt>
                <c:pt idx="71">
                  <c:v>0.15188301818778099</c:v>
                </c:pt>
                <c:pt idx="72">
                  <c:v>0.154149223197486</c:v>
                </c:pt>
                <c:pt idx="73">
                  <c:v>0.14500357860243901</c:v>
                </c:pt>
                <c:pt idx="74">
                  <c:v>0.14946001606557099</c:v>
                </c:pt>
                <c:pt idx="75">
                  <c:v>0.14729895564604401</c:v>
                </c:pt>
                <c:pt idx="76">
                  <c:v>0.14603552595673</c:v>
                </c:pt>
                <c:pt idx="77">
                  <c:v>0.14208967036424799</c:v>
                </c:pt>
                <c:pt idx="78">
                  <c:v>0.146772360954812</c:v>
                </c:pt>
                <c:pt idx="79">
                  <c:v>0.14940436623561101</c:v>
                </c:pt>
                <c:pt idx="80">
                  <c:v>0.14671230645398001</c:v>
                </c:pt>
                <c:pt idx="81">
                  <c:v>0.142742347357352</c:v>
                </c:pt>
                <c:pt idx="82">
                  <c:v>0.14325021078112399</c:v>
                </c:pt>
                <c:pt idx="83">
                  <c:v>0.14083348546347799</c:v>
                </c:pt>
                <c:pt idx="84">
                  <c:v>0.14375720309703699</c:v>
                </c:pt>
                <c:pt idx="85">
                  <c:v>0.13896571546502201</c:v>
                </c:pt>
                <c:pt idx="86">
                  <c:v>0.134803898267425</c:v>
                </c:pt>
                <c:pt idx="87">
                  <c:v>0.13698603360147299</c:v>
                </c:pt>
                <c:pt idx="88">
                  <c:v>0.129616618984048</c:v>
                </c:pt>
                <c:pt idx="89">
                  <c:v>0.12678051190492001</c:v>
                </c:pt>
                <c:pt idx="90">
                  <c:v>0.133999919474838</c:v>
                </c:pt>
                <c:pt idx="91">
                  <c:v>0.12839576474383901</c:v>
                </c:pt>
                <c:pt idx="92">
                  <c:v>0.125718420103934</c:v>
                </c:pt>
                <c:pt idx="93">
                  <c:v>0.11785713240005</c:v>
                </c:pt>
                <c:pt idx="94">
                  <c:v>0.115346892214834</c:v>
                </c:pt>
                <c:pt idx="95">
                  <c:v>0.111881496157108</c:v>
                </c:pt>
                <c:pt idx="96">
                  <c:v>0.10857613915754299</c:v>
                </c:pt>
                <c:pt idx="97">
                  <c:v>0.106668915724574</c:v>
                </c:pt>
                <c:pt idx="98">
                  <c:v>0.101681351405328</c:v>
                </c:pt>
                <c:pt idx="99">
                  <c:v>9.4470639309452098E-2</c:v>
                </c:pt>
                <c:pt idx="100">
                  <c:v>9.2795556492721601E-2</c:v>
                </c:pt>
                <c:pt idx="101">
                  <c:v>9.1853215708858099E-2</c:v>
                </c:pt>
                <c:pt idx="102">
                  <c:v>9.1873390224578994E-2</c:v>
                </c:pt>
                <c:pt idx="103">
                  <c:v>8.8691312070565201E-2</c:v>
                </c:pt>
                <c:pt idx="104">
                  <c:v>8.5311001044004603E-2</c:v>
                </c:pt>
                <c:pt idx="105">
                  <c:v>8.5241044954587494E-2</c:v>
                </c:pt>
                <c:pt idx="106">
                  <c:v>8.0771142932931903E-2</c:v>
                </c:pt>
                <c:pt idx="107">
                  <c:v>8.5962725819240401E-2</c:v>
                </c:pt>
                <c:pt idx="108">
                  <c:v>8.4868652198235597E-2</c:v>
                </c:pt>
                <c:pt idx="109">
                  <c:v>8.5291715567590395E-2</c:v>
                </c:pt>
                <c:pt idx="110">
                  <c:v>8.0080604789102103E-2</c:v>
                </c:pt>
                <c:pt idx="111">
                  <c:v>8.2370838975923899E-2</c:v>
                </c:pt>
                <c:pt idx="112">
                  <c:v>7.9891836316568002E-2</c:v>
                </c:pt>
                <c:pt idx="113">
                  <c:v>8.4367724027132496E-2</c:v>
                </c:pt>
                <c:pt idx="114">
                  <c:v>8.2764552101664404E-2</c:v>
                </c:pt>
                <c:pt idx="115">
                  <c:v>8.4575243309448697E-2</c:v>
                </c:pt>
                <c:pt idx="116">
                  <c:v>8.4175404450012897E-2</c:v>
                </c:pt>
                <c:pt idx="117">
                  <c:v>8.2924617494966296E-2</c:v>
                </c:pt>
                <c:pt idx="118">
                  <c:v>8.6914743698333394E-2</c:v>
                </c:pt>
                <c:pt idx="119">
                  <c:v>8.8728798594278499E-2</c:v>
                </c:pt>
                <c:pt idx="120">
                  <c:v>9.1376005815628103E-2</c:v>
                </c:pt>
                <c:pt idx="121">
                  <c:v>9.3521751903351505E-2</c:v>
                </c:pt>
                <c:pt idx="122">
                  <c:v>9.5765196752572196E-2</c:v>
                </c:pt>
                <c:pt idx="123">
                  <c:v>9.7416689349101096E-2</c:v>
                </c:pt>
                <c:pt idx="124">
                  <c:v>9.7997103502436206E-2</c:v>
                </c:pt>
                <c:pt idx="125">
                  <c:v>9.98779187752485E-2</c:v>
                </c:pt>
                <c:pt idx="126">
                  <c:v>0.10025670382299399</c:v>
                </c:pt>
                <c:pt idx="127">
                  <c:v>9.8086159571620299E-2</c:v>
                </c:pt>
                <c:pt idx="128">
                  <c:v>9.9941921114609603E-2</c:v>
                </c:pt>
                <c:pt idx="129">
                  <c:v>0.102661324687332</c:v>
                </c:pt>
                <c:pt idx="130">
                  <c:v>0.10851262456472099</c:v>
                </c:pt>
                <c:pt idx="131">
                  <c:v>0.10946790950249</c:v>
                </c:pt>
                <c:pt idx="132">
                  <c:v>0.110239899324857</c:v>
                </c:pt>
                <c:pt idx="133">
                  <c:v>0.111405521994048</c:v>
                </c:pt>
                <c:pt idx="134">
                  <c:v>0.10971081219291</c:v>
                </c:pt>
                <c:pt idx="135">
                  <c:v>0.108628198359994</c:v>
                </c:pt>
                <c:pt idx="136">
                  <c:v>0.110445771836018</c:v>
                </c:pt>
                <c:pt idx="137">
                  <c:v>0.111693129746746</c:v>
                </c:pt>
                <c:pt idx="138">
                  <c:v>0.114135908542162</c:v>
                </c:pt>
                <c:pt idx="139">
                  <c:v>0.11430983126326399</c:v>
                </c:pt>
                <c:pt idx="140">
                  <c:v>0.11546653442379599</c:v>
                </c:pt>
                <c:pt idx="141">
                  <c:v>0.11773579999724799</c:v>
                </c:pt>
                <c:pt idx="142">
                  <c:v>0.121070161878592</c:v>
                </c:pt>
                <c:pt idx="143">
                  <c:v>0.122872378765395</c:v>
                </c:pt>
                <c:pt idx="144">
                  <c:v>0.123455571785845</c:v>
                </c:pt>
                <c:pt idx="145">
                  <c:v>0.127621205996756</c:v>
                </c:pt>
                <c:pt idx="146">
                  <c:v>0.12824938795821</c:v>
                </c:pt>
                <c:pt idx="147">
                  <c:v>0.132919355956851</c:v>
                </c:pt>
                <c:pt idx="148">
                  <c:v>0.134460579177447</c:v>
                </c:pt>
                <c:pt idx="149">
                  <c:v>0.13904438720540699</c:v>
                </c:pt>
                <c:pt idx="150">
                  <c:v>0.13947972584580901</c:v>
                </c:pt>
                <c:pt idx="151">
                  <c:v>0.14237152618767199</c:v>
                </c:pt>
                <c:pt idx="152">
                  <c:v>0.14305222859052399</c:v>
                </c:pt>
                <c:pt idx="153">
                  <c:v>0.147533853789207</c:v>
                </c:pt>
                <c:pt idx="154">
                  <c:v>0.14821719818457499</c:v>
                </c:pt>
                <c:pt idx="155">
                  <c:v>0.150715036362807</c:v>
                </c:pt>
                <c:pt idx="156">
                  <c:v>0.15243660175266999</c:v>
                </c:pt>
                <c:pt idx="157">
                  <c:v>0.156177081838002</c:v>
                </c:pt>
                <c:pt idx="158">
                  <c:v>0.16048470198955</c:v>
                </c:pt>
                <c:pt idx="159">
                  <c:v>0.161792917384806</c:v>
                </c:pt>
                <c:pt idx="160">
                  <c:v>0.16678281141767101</c:v>
                </c:pt>
                <c:pt idx="161">
                  <c:v>0.17029682267442001</c:v>
                </c:pt>
                <c:pt idx="162">
                  <c:v>0.174042455713563</c:v>
                </c:pt>
                <c:pt idx="163">
                  <c:v>0.18161004591004001</c:v>
                </c:pt>
                <c:pt idx="164">
                  <c:v>0.17868314174514699</c:v>
                </c:pt>
                <c:pt idx="165">
                  <c:v>0.180103593570339</c:v>
                </c:pt>
                <c:pt idx="166">
                  <c:v>0.185522129967193</c:v>
                </c:pt>
                <c:pt idx="167">
                  <c:v>0.18531593360075199</c:v>
                </c:pt>
                <c:pt idx="168">
                  <c:v>0.18581562099408899</c:v>
                </c:pt>
                <c:pt idx="169">
                  <c:v>0.18955978699977</c:v>
                </c:pt>
                <c:pt idx="170">
                  <c:v>0.19177993016115599</c:v>
                </c:pt>
                <c:pt idx="171">
                  <c:v>0.19643114279891999</c:v>
                </c:pt>
                <c:pt idx="172">
                  <c:v>0.19567323377988699</c:v>
                </c:pt>
                <c:pt idx="173">
                  <c:v>0.197791531136504</c:v>
                </c:pt>
                <c:pt idx="174">
                  <c:v>0.20382994871684501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636992"/>
        <c:axId val="533638528"/>
      </c:lineChart>
      <c:dateAx>
        <c:axId val="5336369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3638528"/>
        <c:crosses val="autoZero"/>
        <c:auto val="1"/>
        <c:lblOffset val="100"/>
        <c:baseTimeUnit val="months"/>
      </c:dateAx>
      <c:valAx>
        <c:axId val="533638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3636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'REO Severity'!$K$1:$K$2</c:f>
              <c:strCache>
                <c:ptCount val="1"/>
                <c:pt idx="0">
                  <c:v>Severity aggActuralTotalSeverity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Severity'!$K$3:$K$182</c:f>
              <c:numCache>
                <c:formatCode>General</c:formatCode>
                <c:ptCount val="180"/>
                <c:pt idx="0">
                  <c:v>0.06</c:v>
                </c:pt>
                <c:pt idx="1">
                  <c:v>1.4123963130669E-2</c:v>
                </c:pt>
                <c:pt idx="2">
                  <c:v>7.4921196348930894E-2</c:v>
                </c:pt>
                <c:pt idx="3">
                  <c:v>0.10115648092634801</c:v>
                </c:pt>
                <c:pt idx="4">
                  <c:v>9.8568896811942502E-2</c:v>
                </c:pt>
                <c:pt idx="5">
                  <c:v>7.7774587659401595E-2</c:v>
                </c:pt>
                <c:pt idx="6">
                  <c:v>0.13236312204984399</c:v>
                </c:pt>
                <c:pt idx="7">
                  <c:v>0.11621577606738601</c:v>
                </c:pt>
                <c:pt idx="8">
                  <c:v>0.114184805617653</c:v>
                </c:pt>
                <c:pt idx="9">
                  <c:v>0.23349021191535099</c:v>
                </c:pt>
                <c:pt idx="10">
                  <c:v>0.128572622549362</c:v>
                </c:pt>
                <c:pt idx="11">
                  <c:v>0.128033163751889</c:v>
                </c:pt>
                <c:pt idx="12">
                  <c:v>0.13194210725574901</c:v>
                </c:pt>
                <c:pt idx="13">
                  <c:v>8.9529310777492696E-2</c:v>
                </c:pt>
                <c:pt idx="14">
                  <c:v>5.57950012676387E-2</c:v>
                </c:pt>
                <c:pt idx="15">
                  <c:v>7.5736930295606394E-2</c:v>
                </c:pt>
                <c:pt idx="16">
                  <c:v>0.116334704674042</c:v>
                </c:pt>
                <c:pt idx="17">
                  <c:v>0.140359404264808</c:v>
                </c:pt>
                <c:pt idx="18">
                  <c:v>0.139609246621061</c:v>
                </c:pt>
                <c:pt idx="19">
                  <c:v>0.126192875658513</c:v>
                </c:pt>
                <c:pt idx="20">
                  <c:v>0.14448914126160101</c:v>
                </c:pt>
                <c:pt idx="21">
                  <c:v>0.11360058835192401</c:v>
                </c:pt>
                <c:pt idx="22">
                  <c:v>0.14839530313005</c:v>
                </c:pt>
                <c:pt idx="23">
                  <c:v>0.146078236907208</c:v>
                </c:pt>
                <c:pt idx="24">
                  <c:v>0.133968508156288</c:v>
                </c:pt>
                <c:pt idx="25">
                  <c:v>0.12516154595769499</c:v>
                </c:pt>
                <c:pt idx="26">
                  <c:v>0.14053856966626699</c:v>
                </c:pt>
                <c:pt idx="27">
                  <c:v>9.9219628569583704E-2</c:v>
                </c:pt>
                <c:pt idx="28">
                  <c:v>0.13689851005048601</c:v>
                </c:pt>
                <c:pt idx="29">
                  <c:v>0.14172139038897399</c:v>
                </c:pt>
                <c:pt idx="30">
                  <c:v>0.12921455860474201</c:v>
                </c:pt>
                <c:pt idx="31">
                  <c:v>0.15732438730253501</c:v>
                </c:pt>
                <c:pt idx="32">
                  <c:v>0.13037521233611901</c:v>
                </c:pt>
                <c:pt idx="33">
                  <c:v>0.14538516557514999</c:v>
                </c:pt>
                <c:pt idx="34">
                  <c:v>0.15980020012971199</c:v>
                </c:pt>
                <c:pt idx="35">
                  <c:v>0.129918181546989</c:v>
                </c:pt>
                <c:pt idx="36">
                  <c:v>0.14339093130415001</c:v>
                </c:pt>
                <c:pt idx="37">
                  <c:v>0.14062665137646599</c:v>
                </c:pt>
                <c:pt idx="38">
                  <c:v>0.113971091372288</c:v>
                </c:pt>
                <c:pt idx="39">
                  <c:v>0.11736476657440301</c:v>
                </c:pt>
                <c:pt idx="40">
                  <c:v>0.124265030523669</c:v>
                </c:pt>
                <c:pt idx="41">
                  <c:v>0.14338334956427301</c:v>
                </c:pt>
                <c:pt idx="42">
                  <c:v>0.149971036226411</c:v>
                </c:pt>
                <c:pt idx="43">
                  <c:v>0.15793418336996701</c:v>
                </c:pt>
                <c:pt idx="44">
                  <c:v>0.16616319628892401</c:v>
                </c:pt>
                <c:pt idx="45">
                  <c:v>0.13920490785341999</c:v>
                </c:pt>
                <c:pt idx="46">
                  <c:v>0.161339254576018</c:v>
                </c:pt>
                <c:pt idx="47">
                  <c:v>0.144216677824582</c:v>
                </c:pt>
                <c:pt idx="48">
                  <c:v>0.12905803604772501</c:v>
                </c:pt>
                <c:pt idx="49">
                  <c:v>0.17069191089733801</c:v>
                </c:pt>
                <c:pt idx="50">
                  <c:v>0.16453741817793899</c:v>
                </c:pt>
                <c:pt idx="51">
                  <c:v>0.166000582016745</c:v>
                </c:pt>
                <c:pt idx="52">
                  <c:v>0.175028872955831</c:v>
                </c:pt>
                <c:pt idx="53">
                  <c:v>0.17643409396372201</c:v>
                </c:pt>
                <c:pt idx="54">
                  <c:v>0.18105298469159201</c:v>
                </c:pt>
                <c:pt idx="55">
                  <c:v>0.17003144700908501</c:v>
                </c:pt>
                <c:pt idx="56">
                  <c:v>0.14971491078162499</c:v>
                </c:pt>
                <c:pt idx="57">
                  <c:v>0.17075079312871599</c:v>
                </c:pt>
                <c:pt idx="58">
                  <c:v>0.19176925567653</c:v>
                </c:pt>
                <c:pt idx="59">
                  <c:v>0.20982618279910101</c:v>
                </c:pt>
                <c:pt idx="60">
                  <c:v>0.22113854540998601</c:v>
                </c:pt>
                <c:pt idx="61">
                  <c:v>0.21206342825114699</c:v>
                </c:pt>
                <c:pt idx="62">
                  <c:v>0.20429631872017801</c:v>
                </c:pt>
                <c:pt idx="63">
                  <c:v>0.23063782963635701</c:v>
                </c:pt>
                <c:pt idx="64">
                  <c:v>0.23343021890096699</c:v>
                </c:pt>
                <c:pt idx="65">
                  <c:v>0.220393538797897</c:v>
                </c:pt>
                <c:pt idx="66">
                  <c:v>0.25229896892335602</c:v>
                </c:pt>
                <c:pt idx="67">
                  <c:v>0.23621471774279801</c:v>
                </c:pt>
                <c:pt idx="68">
                  <c:v>0.24464319660486999</c:v>
                </c:pt>
                <c:pt idx="69">
                  <c:v>0.250404447605034</c:v>
                </c:pt>
                <c:pt idx="70">
                  <c:v>0.25475993296432797</c:v>
                </c:pt>
                <c:pt idx="71">
                  <c:v>0.28502488136603299</c:v>
                </c:pt>
                <c:pt idx="72">
                  <c:v>0.26849496908849502</c:v>
                </c:pt>
                <c:pt idx="73">
                  <c:v>0.23362976567951499</c:v>
                </c:pt>
                <c:pt idx="74">
                  <c:v>0.27562240045057901</c:v>
                </c:pt>
                <c:pt idx="75">
                  <c:v>0.24476860607454301</c:v>
                </c:pt>
                <c:pt idx="76">
                  <c:v>0.26899020507170202</c:v>
                </c:pt>
                <c:pt idx="77">
                  <c:v>0.25629512020966999</c:v>
                </c:pt>
                <c:pt idx="78">
                  <c:v>0.28985127917390302</c:v>
                </c:pt>
                <c:pt idx="79">
                  <c:v>0.279806650169376</c:v>
                </c:pt>
                <c:pt idx="80">
                  <c:v>0.30130878417107299</c:v>
                </c:pt>
                <c:pt idx="81">
                  <c:v>0.24870138531087299</c:v>
                </c:pt>
                <c:pt idx="82">
                  <c:v>0.27478903384981701</c:v>
                </c:pt>
                <c:pt idx="83">
                  <c:v>0.28093076604626899</c:v>
                </c:pt>
                <c:pt idx="84">
                  <c:v>0.296264238129059</c:v>
                </c:pt>
                <c:pt idx="85">
                  <c:v>0.28145377351593698</c:v>
                </c:pt>
                <c:pt idx="86">
                  <c:v>0.249054853663669</c:v>
                </c:pt>
                <c:pt idx="87">
                  <c:v>0.26737618303654598</c:v>
                </c:pt>
                <c:pt idx="88">
                  <c:v>0.247442719098659</c:v>
                </c:pt>
                <c:pt idx="89">
                  <c:v>0.28165467369868202</c:v>
                </c:pt>
                <c:pt idx="90">
                  <c:v>0.30403636360313602</c:v>
                </c:pt>
                <c:pt idx="91">
                  <c:v>0.30211958565886099</c:v>
                </c:pt>
                <c:pt idx="92">
                  <c:v>0.31490249964898198</c:v>
                </c:pt>
                <c:pt idx="93">
                  <c:v>0.30670021975919198</c:v>
                </c:pt>
                <c:pt idx="94">
                  <c:v>0.31839261762904503</c:v>
                </c:pt>
                <c:pt idx="95">
                  <c:v>0.293925029760983</c:v>
                </c:pt>
                <c:pt idx="96">
                  <c:v>0.28917759101584301</c:v>
                </c:pt>
                <c:pt idx="97">
                  <c:v>0.30653448382735898</c:v>
                </c:pt>
                <c:pt idx="98">
                  <c:v>0.302348827062137</c:v>
                </c:pt>
                <c:pt idx="99">
                  <c:v>0.30059789957951</c:v>
                </c:pt>
                <c:pt idx="100">
                  <c:v>0.29135327337648598</c:v>
                </c:pt>
                <c:pt idx="101">
                  <c:v>0.30491373594071097</c:v>
                </c:pt>
                <c:pt idx="102">
                  <c:v>0.31560444601382398</c:v>
                </c:pt>
                <c:pt idx="103">
                  <c:v>0.30485632520855099</c:v>
                </c:pt>
                <c:pt idx="104">
                  <c:v>0.33065121966615102</c:v>
                </c:pt>
                <c:pt idx="105">
                  <c:v>0.33884653117788599</c:v>
                </c:pt>
                <c:pt idx="106">
                  <c:v>0.33389131694350199</c:v>
                </c:pt>
                <c:pt idx="107">
                  <c:v>0.36138457279661901</c:v>
                </c:pt>
                <c:pt idx="108">
                  <c:v>0.37860967783720201</c:v>
                </c:pt>
                <c:pt idx="109">
                  <c:v>0.37372207315742401</c:v>
                </c:pt>
                <c:pt idx="110">
                  <c:v>0.379220339031202</c:v>
                </c:pt>
                <c:pt idx="111">
                  <c:v>0.40469750953433697</c:v>
                </c:pt>
                <c:pt idx="112">
                  <c:v>0.37549331435498501</c:v>
                </c:pt>
                <c:pt idx="113">
                  <c:v>0.39224954192705103</c:v>
                </c:pt>
                <c:pt idx="114">
                  <c:v>0.40637964541084998</c:v>
                </c:pt>
                <c:pt idx="115">
                  <c:v>0.405380417211198</c:v>
                </c:pt>
                <c:pt idx="116">
                  <c:v>0.38775250289234597</c:v>
                </c:pt>
                <c:pt idx="117">
                  <c:v>0.40206719387168999</c:v>
                </c:pt>
                <c:pt idx="118">
                  <c:v>0.41980360092605001</c:v>
                </c:pt>
                <c:pt idx="119">
                  <c:v>0.40997597724078499</c:v>
                </c:pt>
                <c:pt idx="120">
                  <c:v>0.413100616729973</c:v>
                </c:pt>
                <c:pt idx="121">
                  <c:v>0.42877193913016198</c:v>
                </c:pt>
                <c:pt idx="122">
                  <c:v>0.423034995749965</c:v>
                </c:pt>
                <c:pt idx="123">
                  <c:v>0.43588671823292302</c:v>
                </c:pt>
                <c:pt idx="124">
                  <c:v>0.44499773885608701</c:v>
                </c:pt>
                <c:pt idx="125">
                  <c:v>0.45441135053123999</c:v>
                </c:pt>
                <c:pt idx="126">
                  <c:v>0.46331064214401402</c:v>
                </c:pt>
                <c:pt idx="127">
                  <c:v>0.44679926985614399</c:v>
                </c:pt>
                <c:pt idx="128">
                  <c:v>0.46204644049896199</c:v>
                </c:pt>
                <c:pt idx="129">
                  <c:v>0.47158851774031602</c:v>
                </c:pt>
                <c:pt idx="130">
                  <c:v>0.48915512021363899</c:v>
                </c:pt>
                <c:pt idx="131">
                  <c:v>0.50332688422439098</c:v>
                </c:pt>
                <c:pt idx="132">
                  <c:v>0.49738731612318199</c:v>
                </c:pt>
                <c:pt idx="133">
                  <c:v>0.49834559592747302</c:v>
                </c:pt>
                <c:pt idx="134">
                  <c:v>0.492837582645481</c:v>
                </c:pt>
                <c:pt idx="135">
                  <c:v>0.49163746360103699</c:v>
                </c:pt>
                <c:pt idx="136">
                  <c:v>0.50218987732000497</c:v>
                </c:pt>
                <c:pt idx="137">
                  <c:v>0.50546158598350899</c:v>
                </c:pt>
                <c:pt idx="138">
                  <c:v>0.51116340054012799</c:v>
                </c:pt>
                <c:pt idx="139">
                  <c:v>0.50052203589611499</c:v>
                </c:pt>
                <c:pt idx="140">
                  <c:v>0.51144664006790697</c:v>
                </c:pt>
                <c:pt idx="141">
                  <c:v>0.50395788905939798</c:v>
                </c:pt>
                <c:pt idx="142">
                  <c:v>0.52344615856758803</c:v>
                </c:pt>
                <c:pt idx="143">
                  <c:v>0.51800231320577395</c:v>
                </c:pt>
                <c:pt idx="144">
                  <c:v>0.50649350390097003</c:v>
                </c:pt>
                <c:pt idx="145">
                  <c:v>0.50616065466212501</c:v>
                </c:pt>
                <c:pt idx="146">
                  <c:v>0.49554023110012302</c:v>
                </c:pt>
                <c:pt idx="147">
                  <c:v>0.503331915820878</c:v>
                </c:pt>
                <c:pt idx="148">
                  <c:v>0.49618850663661501</c:v>
                </c:pt>
                <c:pt idx="149">
                  <c:v>0.49564371623910197</c:v>
                </c:pt>
                <c:pt idx="150">
                  <c:v>0.49188488617342002</c:v>
                </c:pt>
                <c:pt idx="151">
                  <c:v>0.49862407804867098</c:v>
                </c:pt>
                <c:pt idx="152">
                  <c:v>0.48918954256185698</c:v>
                </c:pt>
                <c:pt idx="153">
                  <c:v>0.49037153501059899</c:v>
                </c:pt>
                <c:pt idx="154">
                  <c:v>0.50591860082469797</c:v>
                </c:pt>
                <c:pt idx="155">
                  <c:v>0.50061533808533398</c:v>
                </c:pt>
                <c:pt idx="156">
                  <c:v>0.493422796516234</c:v>
                </c:pt>
                <c:pt idx="157">
                  <c:v>0.49286942668691902</c:v>
                </c:pt>
                <c:pt idx="158">
                  <c:v>0.498175528321252</c:v>
                </c:pt>
                <c:pt idx="159">
                  <c:v>0.48460325806402099</c:v>
                </c:pt>
                <c:pt idx="160">
                  <c:v>0.50020244375419198</c:v>
                </c:pt>
                <c:pt idx="161">
                  <c:v>0.49783781186784198</c:v>
                </c:pt>
                <c:pt idx="162">
                  <c:v>0.50348846015608395</c:v>
                </c:pt>
                <c:pt idx="163">
                  <c:v>0.52523156265708004</c:v>
                </c:pt>
                <c:pt idx="164">
                  <c:v>0.51757670868563799</c:v>
                </c:pt>
                <c:pt idx="165">
                  <c:v>0.52051672237418001</c:v>
                </c:pt>
                <c:pt idx="166">
                  <c:v>0.53552972877880101</c:v>
                </c:pt>
                <c:pt idx="167">
                  <c:v>0.53784987094458703</c:v>
                </c:pt>
                <c:pt idx="168">
                  <c:v>0.53000517802043601</c:v>
                </c:pt>
                <c:pt idx="169">
                  <c:v>0.52161030737624003</c:v>
                </c:pt>
                <c:pt idx="170">
                  <c:v>0.53078632351884403</c:v>
                </c:pt>
                <c:pt idx="171">
                  <c:v>0.52079713486825396</c:v>
                </c:pt>
                <c:pt idx="172">
                  <c:v>0.53368039019551405</c:v>
                </c:pt>
                <c:pt idx="173">
                  <c:v>0.53922745179361498</c:v>
                </c:pt>
                <c:pt idx="174">
                  <c:v>0.55528605362792605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'REO Severity'!$L$1:$L$2</c:f>
              <c:strCache>
                <c:ptCount val="1"/>
                <c:pt idx="0">
                  <c:v>Severity aggEstimTotalSeverity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Severity'!$L$3:$L$182</c:f>
              <c:numCache>
                <c:formatCode>General</c:formatCode>
                <c:ptCount val="180"/>
                <c:pt idx="0">
                  <c:v>0.520154093527321</c:v>
                </c:pt>
                <c:pt idx="1">
                  <c:v>0.40689311836889802</c:v>
                </c:pt>
                <c:pt idx="2">
                  <c:v>0.30191410436001598</c:v>
                </c:pt>
                <c:pt idx="3">
                  <c:v>0.27361677471255003</c:v>
                </c:pt>
                <c:pt idx="4">
                  <c:v>0.34953212240632098</c:v>
                </c:pt>
                <c:pt idx="5">
                  <c:v>0.50822695136129703</c:v>
                </c:pt>
                <c:pt idx="6">
                  <c:v>0.27536120030746197</c:v>
                </c:pt>
                <c:pt idx="7">
                  <c:v>0.27726871880912601</c:v>
                </c:pt>
                <c:pt idx="8">
                  <c:v>0.33826520791856901</c:v>
                </c:pt>
                <c:pt idx="9">
                  <c:v>0.42726195924534799</c:v>
                </c:pt>
                <c:pt idx="10">
                  <c:v>0.37995678464277399</c:v>
                </c:pt>
                <c:pt idx="11">
                  <c:v>0.37639931927679399</c:v>
                </c:pt>
                <c:pt idx="12">
                  <c:v>0.35817610832440999</c:v>
                </c:pt>
                <c:pt idx="13">
                  <c:v>0.42399439750818702</c:v>
                </c:pt>
                <c:pt idx="14">
                  <c:v>0.327468047950148</c:v>
                </c:pt>
                <c:pt idx="15">
                  <c:v>0.37518013780658899</c:v>
                </c:pt>
                <c:pt idx="16">
                  <c:v>0.37049773982302497</c:v>
                </c:pt>
                <c:pt idx="17">
                  <c:v>0.39140068684955698</c:v>
                </c:pt>
                <c:pt idx="18">
                  <c:v>0.41004978605662901</c:v>
                </c:pt>
                <c:pt idx="19">
                  <c:v>0.40319315942454698</c:v>
                </c:pt>
                <c:pt idx="20">
                  <c:v>0.44779414461933498</c:v>
                </c:pt>
                <c:pt idx="21">
                  <c:v>0.39430364294308701</c:v>
                </c:pt>
                <c:pt idx="22">
                  <c:v>0.42902596561448297</c:v>
                </c:pt>
                <c:pt idx="23">
                  <c:v>0.435223277539174</c:v>
                </c:pt>
                <c:pt idx="24">
                  <c:v>0.39110097040060199</c:v>
                </c:pt>
                <c:pt idx="25">
                  <c:v>0.40033480791881798</c:v>
                </c:pt>
                <c:pt idx="26">
                  <c:v>0.40926907400118301</c:v>
                </c:pt>
                <c:pt idx="27">
                  <c:v>0.39801899414977898</c:v>
                </c:pt>
                <c:pt idx="28">
                  <c:v>0.41799002035646898</c:v>
                </c:pt>
                <c:pt idx="29">
                  <c:v>0.41855687577390799</c:v>
                </c:pt>
                <c:pt idx="30">
                  <c:v>0.41815098665303402</c:v>
                </c:pt>
                <c:pt idx="31">
                  <c:v>0.43268580808034501</c:v>
                </c:pt>
                <c:pt idx="32">
                  <c:v>0.42347513777054102</c:v>
                </c:pt>
                <c:pt idx="33">
                  <c:v>0.42422663096061802</c:v>
                </c:pt>
                <c:pt idx="34">
                  <c:v>0.41733012940645098</c:v>
                </c:pt>
                <c:pt idx="35">
                  <c:v>0.41294451428261703</c:v>
                </c:pt>
                <c:pt idx="36">
                  <c:v>0.43297416734823402</c:v>
                </c:pt>
                <c:pt idx="37">
                  <c:v>0.43038730297729799</c:v>
                </c:pt>
                <c:pt idx="38">
                  <c:v>0.40999677055565897</c:v>
                </c:pt>
                <c:pt idx="39">
                  <c:v>0.41821128095327598</c:v>
                </c:pt>
                <c:pt idx="40">
                  <c:v>0.382212544200914</c:v>
                </c:pt>
                <c:pt idx="41">
                  <c:v>0.401250122321262</c:v>
                </c:pt>
                <c:pt idx="42">
                  <c:v>0.40717769256911401</c:v>
                </c:pt>
                <c:pt idx="43">
                  <c:v>0.405970065542888</c:v>
                </c:pt>
                <c:pt idx="44">
                  <c:v>0.41172329574195698</c:v>
                </c:pt>
                <c:pt idx="45">
                  <c:v>0.39118637908826598</c:v>
                </c:pt>
                <c:pt idx="46">
                  <c:v>0.41506103196049399</c:v>
                </c:pt>
                <c:pt idx="47">
                  <c:v>0.39369487806675302</c:v>
                </c:pt>
                <c:pt idx="48">
                  <c:v>0.38930058602408102</c:v>
                </c:pt>
                <c:pt idx="49">
                  <c:v>0.39945208959727702</c:v>
                </c:pt>
                <c:pt idx="50">
                  <c:v>0.39383650202400999</c:v>
                </c:pt>
                <c:pt idx="51">
                  <c:v>0.38286656456166401</c:v>
                </c:pt>
                <c:pt idx="52">
                  <c:v>0.38196102380166502</c:v>
                </c:pt>
                <c:pt idx="53">
                  <c:v>0.394803018020213</c:v>
                </c:pt>
                <c:pt idx="54">
                  <c:v>0.38726396418063702</c:v>
                </c:pt>
                <c:pt idx="55">
                  <c:v>0.394799697977676</c:v>
                </c:pt>
                <c:pt idx="56">
                  <c:v>0.37444036387270502</c:v>
                </c:pt>
                <c:pt idx="57">
                  <c:v>0.382101663662677</c:v>
                </c:pt>
                <c:pt idx="58">
                  <c:v>0.38437227914204303</c:v>
                </c:pt>
                <c:pt idx="59">
                  <c:v>0.40360672377752199</c:v>
                </c:pt>
                <c:pt idx="60">
                  <c:v>0.40326495201428197</c:v>
                </c:pt>
                <c:pt idx="61">
                  <c:v>0.37605645043586999</c:v>
                </c:pt>
                <c:pt idx="62">
                  <c:v>0.37486673032638501</c:v>
                </c:pt>
                <c:pt idx="63">
                  <c:v>0.39367090891749401</c:v>
                </c:pt>
                <c:pt idx="64">
                  <c:v>0.37993633030408502</c:v>
                </c:pt>
                <c:pt idx="65">
                  <c:v>0.388437354531455</c:v>
                </c:pt>
                <c:pt idx="66">
                  <c:v>0.37990733331706</c:v>
                </c:pt>
                <c:pt idx="67">
                  <c:v>0.38455702911404999</c:v>
                </c:pt>
                <c:pt idx="68">
                  <c:v>0.38191517583331702</c:v>
                </c:pt>
                <c:pt idx="69">
                  <c:v>0.394774358353085</c:v>
                </c:pt>
                <c:pt idx="70">
                  <c:v>0.39185922106471599</c:v>
                </c:pt>
                <c:pt idx="71">
                  <c:v>0.41282934403231802</c:v>
                </c:pt>
                <c:pt idx="72">
                  <c:v>0.416507910655319</c:v>
                </c:pt>
                <c:pt idx="73">
                  <c:v>0.39493973344892302</c:v>
                </c:pt>
                <c:pt idx="74">
                  <c:v>0.40583185145126999</c:v>
                </c:pt>
                <c:pt idx="75">
                  <c:v>0.39691973244489298</c:v>
                </c:pt>
                <c:pt idx="76">
                  <c:v>0.41979629658190498</c:v>
                </c:pt>
                <c:pt idx="77">
                  <c:v>0.405745266958569</c:v>
                </c:pt>
                <c:pt idx="78">
                  <c:v>0.42231758369554001</c:v>
                </c:pt>
                <c:pt idx="79">
                  <c:v>0.42656191595862503</c:v>
                </c:pt>
                <c:pt idx="80">
                  <c:v>0.43314807845855902</c:v>
                </c:pt>
                <c:pt idx="81">
                  <c:v>0.42403518145212998</c:v>
                </c:pt>
                <c:pt idx="82">
                  <c:v>0.44441359341520498</c:v>
                </c:pt>
                <c:pt idx="83">
                  <c:v>0.43709033262541203</c:v>
                </c:pt>
                <c:pt idx="84">
                  <c:v>0.45219917616267902</c:v>
                </c:pt>
                <c:pt idx="85">
                  <c:v>0.44149511555730298</c:v>
                </c:pt>
                <c:pt idx="86">
                  <c:v>0.44297817926368099</c:v>
                </c:pt>
                <c:pt idx="87">
                  <c:v>0.43323653868279999</c:v>
                </c:pt>
                <c:pt idx="88">
                  <c:v>0.42798991839578698</c:v>
                </c:pt>
                <c:pt idx="89">
                  <c:v>0.44948412813077099</c:v>
                </c:pt>
                <c:pt idx="90">
                  <c:v>0.45339115097072502</c:v>
                </c:pt>
                <c:pt idx="91">
                  <c:v>0.45604829384311102</c:v>
                </c:pt>
                <c:pt idx="92">
                  <c:v>0.48045899595836</c:v>
                </c:pt>
                <c:pt idx="93">
                  <c:v>0.47158559502210401</c:v>
                </c:pt>
                <c:pt idx="94">
                  <c:v>0.47720957798727798</c:v>
                </c:pt>
                <c:pt idx="95">
                  <c:v>0.45641929022950301</c:v>
                </c:pt>
                <c:pt idx="96">
                  <c:v>0.46522991678712999</c:v>
                </c:pt>
                <c:pt idx="97">
                  <c:v>0.47661826677340602</c:v>
                </c:pt>
                <c:pt idx="98">
                  <c:v>0.48106762505183298</c:v>
                </c:pt>
                <c:pt idx="99">
                  <c:v>0.46903925574607302</c:v>
                </c:pt>
                <c:pt idx="100">
                  <c:v>0.474054557954457</c:v>
                </c:pt>
                <c:pt idx="101">
                  <c:v>0.47343773612730899</c:v>
                </c:pt>
                <c:pt idx="102">
                  <c:v>0.49068810194870899</c:v>
                </c:pt>
                <c:pt idx="103">
                  <c:v>0.48822332280457797</c:v>
                </c:pt>
                <c:pt idx="104">
                  <c:v>0.478371204813899</c:v>
                </c:pt>
                <c:pt idx="105">
                  <c:v>0.49648729527584401</c:v>
                </c:pt>
                <c:pt idx="106">
                  <c:v>0.48269893726115698</c:v>
                </c:pt>
                <c:pt idx="107">
                  <c:v>0.50718791172366495</c:v>
                </c:pt>
                <c:pt idx="108">
                  <c:v>0.51025090341095403</c:v>
                </c:pt>
                <c:pt idx="109">
                  <c:v>0.51184566668487697</c:v>
                </c:pt>
                <c:pt idx="110">
                  <c:v>0.49860139109306501</c:v>
                </c:pt>
                <c:pt idx="111">
                  <c:v>0.51004115965566499</c:v>
                </c:pt>
                <c:pt idx="112">
                  <c:v>0.50656680513280405</c:v>
                </c:pt>
                <c:pt idx="113">
                  <c:v>0.51536041116942699</c:v>
                </c:pt>
                <c:pt idx="114">
                  <c:v>0.51213781642978096</c:v>
                </c:pt>
                <c:pt idx="115">
                  <c:v>0.51994080050608404</c:v>
                </c:pt>
                <c:pt idx="116">
                  <c:v>0.50493735376977</c:v>
                </c:pt>
                <c:pt idx="117">
                  <c:v>0.51213116970592998</c:v>
                </c:pt>
                <c:pt idx="118">
                  <c:v>0.52215168860048</c:v>
                </c:pt>
                <c:pt idx="119">
                  <c:v>0.51414770454400405</c:v>
                </c:pt>
                <c:pt idx="120">
                  <c:v>0.51951489037597198</c:v>
                </c:pt>
                <c:pt idx="121">
                  <c:v>0.51775092391470101</c:v>
                </c:pt>
                <c:pt idx="122">
                  <c:v>0.51992436428020805</c:v>
                </c:pt>
                <c:pt idx="123">
                  <c:v>0.51378267460539895</c:v>
                </c:pt>
                <c:pt idx="124">
                  <c:v>0.517309217056381</c:v>
                </c:pt>
                <c:pt idx="125">
                  <c:v>0.51745860291314805</c:v>
                </c:pt>
                <c:pt idx="126">
                  <c:v>0.52256180828561705</c:v>
                </c:pt>
                <c:pt idx="127">
                  <c:v>0.51484176738006704</c:v>
                </c:pt>
                <c:pt idx="128">
                  <c:v>0.51430939870772896</c:v>
                </c:pt>
                <c:pt idx="129">
                  <c:v>0.50677279850789902</c:v>
                </c:pt>
                <c:pt idx="130">
                  <c:v>0.51745819013189998</c:v>
                </c:pt>
                <c:pt idx="131">
                  <c:v>0.52568738389374003</c:v>
                </c:pt>
                <c:pt idx="132">
                  <c:v>0.52664682809527497</c:v>
                </c:pt>
                <c:pt idx="133">
                  <c:v>0.52492639247628403</c:v>
                </c:pt>
                <c:pt idx="134">
                  <c:v>0.52185865447012902</c:v>
                </c:pt>
                <c:pt idx="135">
                  <c:v>0.51282603600055898</c:v>
                </c:pt>
                <c:pt idx="136">
                  <c:v>0.5177347277505</c:v>
                </c:pt>
                <c:pt idx="137">
                  <c:v>0.51775727440341002</c:v>
                </c:pt>
                <c:pt idx="138">
                  <c:v>0.51678734581170305</c:v>
                </c:pt>
                <c:pt idx="139">
                  <c:v>0.51913925512856496</c:v>
                </c:pt>
                <c:pt idx="140">
                  <c:v>0.52425595088427202</c:v>
                </c:pt>
                <c:pt idx="141">
                  <c:v>0.52406968723502101</c:v>
                </c:pt>
                <c:pt idx="142">
                  <c:v>0.52960833008096597</c:v>
                </c:pt>
                <c:pt idx="143">
                  <c:v>0.52039484180975304</c:v>
                </c:pt>
                <c:pt idx="144">
                  <c:v>0.52289105022799098</c:v>
                </c:pt>
                <c:pt idx="145">
                  <c:v>0.52070668175132695</c:v>
                </c:pt>
                <c:pt idx="146">
                  <c:v>0.51885635843561795</c:v>
                </c:pt>
                <c:pt idx="147">
                  <c:v>0.52040829654174703</c:v>
                </c:pt>
                <c:pt idx="148">
                  <c:v>0.52074581775906803</c:v>
                </c:pt>
                <c:pt idx="149">
                  <c:v>0.51873423511550998</c:v>
                </c:pt>
                <c:pt idx="150">
                  <c:v>0.51447224864612495</c:v>
                </c:pt>
                <c:pt idx="151">
                  <c:v>0.51704621978575205</c:v>
                </c:pt>
                <c:pt idx="152">
                  <c:v>0.51215686174858599</c:v>
                </c:pt>
                <c:pt idx="153">
                  <c:v>0.51678896640873895</c:v>
                </c:pt>
                <c:pt idx="154">
                  <c:v>0.50723381587199801</c:v>
                </c:pt>
                <c:pt idx="155">
                  <c:v>0.50308310612234897</c:v>
                </c:pt>
                <c:pt idx="156">
                  <c:v>0.50202998959271405</c:v>
                </c:pt>
                <c:pt idx="157">
                  <c:v>0.48927362949073999</c:v>
                </c:pt>
                <c:pt idx="158">
                  <c:v>0.50034262314497102</c:v>
                </c:pt>
                <c:pt idx="159">
                  <c:v>0.494827970022238</c:v>
                </c:pt>
                <c:pt idx="160">
                  <c:v>0.50871206704452099</c:v>
                </c:pt>
                <c:pt idx="161">
                  <c:v>0.51120175205934204</c:v>
                </c:pt>
                <c:pt idx="162">
                  <c:v>0.50923132731397702</c:v>
                </c:pt>
                <c:pt idx="163">
                  <c:v>0.52587171508726205</c:v>
                </c:pt>
                <c:pt idx="164">
                  <c:v>0.51399794748598304</c:v>
                </c:pt>
                <c:pt idx="165">
                  <c:v>0.52349822683757696</c:v>
                </c:pt>
                <c:pt idx="166">
                  <c:v>0.53110898805834095</c:v>
                </c:pt>
                <c:pt idx="167">
                  <c:v>0.52784910434853705</c:v>
                </c:pt>
                <c:pt idx="168">
                  <c:v>0.52588908603915496</c:v>
                </c:pt>
                <c:pt idx="169">
                  <c:v>0.52706214208281799</c:v>
                </c:pt>
                <c:pt idx="170">
                  <c:v>0.53907404780761303</c:v>
                </c:pt>
                <c:pt idx="171">
                  <c:v>0.53714380213956603</c:v>
                </c:pt>
                <c:pt idx="172">
                  <c:v>0.55487012088406296</c:v>
                </c:pt>
                <c:pt idx="173">
                  <c:v>0.54609243007492103</c:v>
                </c:pt>
                <c:pt idx="174">
                  <c:v>0.56220805974513899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684224"/>
        <c:axId val="533685760"/>
      </c:lineChart>
      <c:dateAx>
        <c:axId val="533684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3685760"/>
        <c:crosses val="autoZero"/>
        <c:auto val="1"/>
        <c:lblOffset val="100"/>
        <c:baseTimeUnit val="months"/>
      </c:dateAx>
      <c:valAx>
        <c:axId val="533685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3684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'REO Severity'!$I$1:$I$2</c:f>
              <c:strCache>
                <c:ptCount val="1"/>
                <c:pt idx="0">
                  <c:v>Total Loss aggActuralTotalLoss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Severity'!$I$3:$I$182</c:f>
              <c:numCache>
                <c:formatCode>General</c:formatCode>
                <c:ptCount val="180"/>
                <c:pt idx="0">
                  <c:v>10870.21</c:v>
                </c:pt>
                <c:pt idx="1">
                  <c:v>1419.1673227008</c:v>
                </c:pt>
                <c:pt idx="2">
                  <c:v>3530.11094442583</c:v>
                </c:pt>
                <c:pt idx="3">
                  <c:v>8075.25161655173</c:v>
                </c:pt>
                <c:pt idx="4">
                  <c:v>10148.227296966599</c:v>
                </c:pt>
                <c:pt idx="5">
                  <c:v>8367.8165182751</c:v>
                </c:pt>
                <c:pt idx="6">
                  <c:v>12141.049250013701</c:v>
                </c:pt>
                <c:pt idx="7">
                  <c:v>16098.919176855101</c:v>
                </c:pt>
                <c:pt idx="8">
                  <c:v>11942.083423780399</c:v>
                </c:pt>
                <c:pt idx="9">
                  <c:v>31078.050821168199</c:v>
                </c:pt>
                <c:pt idx="10">
                  <c:v>15828.931420919</c:v>
                </c:pt>
                <c:pt idx="11">
                  <c:v>13257.207265794899</c:v>
                </c:pt>
                <c:pt idx="12">
                  <c:v>14875.3140228347</c:v>
                </c:pt>
                <c:pt idx="13">
                  <c:v>8664.6065824393609</c:v>
                </c:pt>
                <c:pt idx="14">
                  <c:v>7439.5872593821596</c:v>
                </c:pt>
                <c:pt idx="15">
                  <c:v>8450.9332337191299</c:v>
                </c:pt>
                <c:pt idx="16">
                  <c:v>16452.8369663747</c:v>
                </c:pt>
                <c:pt idx="17">
                  <c:v>12749.2248922491</c:v>
                </c:pt>
                <c:pt idx="18">
                  <c:v>13712.4146447244</c:v>
                </c:pt>
                <c:pt idx="19">
                  <c:v>14688.8544002382</c:v>
                </c:pt>
                <c:pt idx="20">
                  <c:v>15412.6432173458</c:v>
                </c:pt>
                <c:pt idx="21">
                  <c:v>13410.467142457999</c:v>
                </c:pt>
                <c:pt idx="22">
                  <c:v>15250.865617568001</c:v>
                </c:pt>
                <c:pt idx="23">
                  <c:v>14981.889187704701</c:v>
                </c:pt>
                <c:pt idx="24">
                  <c:v>15749.818914188199</c:v>
                </c:pt>
                <c:pt idx="25">
                  <c:v>13626.565009792301</c:v>
                </c:pt>
                <c:pt idx="26">
                  <c:v>14792.547464040201</c:v>
                </c:pt>
                <c:pt idx="27">
                  <c:v>9520.4286658245092</c:v>
                </c:pt>
                <c:pt idx="28">
                  <c:v>13380.8422125501</c:v>
                </c:pt>
                <c:pt idx="29">
                  <c:v>13361.396823449601</c:v>
                </c:pt>
                <c:pt idx="30">
                  <c:v>14012.8810189261</c:v>
                </c:pt>
                <c:pt idx="31">
                  <c:v>15995.3084592999</c:v>
                </c:pt>
                <c:pt idx="32">
                  <c:v>12875.0967764017</c:v>
                </c:pt>
                <c:pt idx="33">
                  <c:v>15855.808515540401</c:v>
                </c:pt>
                <c:pt idx="34">
                  <c:v>16173.3572212454</c:v>
                </c:pt>
                <c:pt idx="35">
                  <c:v>12435.463969926899</c:v>
                </c:pt>
                <c:pt idx="36">
                  <c:v>15809.8675122559</c:v>
                </c:pt>
                <c:pt idx="37">
                  <c:v>14746.1446322703</c:v>
                </c:pt>
                <c:pt idx="38">
                  <c:v>12607.372588661099</c:v>
                </c:pt>
                <c:pt idx="39">
                  <c:v>12287.143340307999</c:v>
                </c:pt>
                <c:pt idx="40">
                  <c:v>13152.3196406035</c:v>
                </c:pt>
                <c:pt idx="41">
                  <c:v>14978.1908575589</c:v>
                </c:pt>
                <c:pt idx="42">
                  <c:v>15732.201297515099</c:v>
                </c:pt>
                <c:pt idx="43">
                  <c:v>16745.615510293599</c:v>
                </c:pt>
                <c:pt idx="44">
                  <c:v>16823.839419149401</c:v>
                </c:pt>
                <c:pt idx="45">
                  <c:v>14761.5903960905</c:v>
                </c:pt>
                <c:pt idx="46">
                  <c:v>15485.145794132</c:v>
                </c:pt>
                <c:pt idx="47">
                  <c:v>15866.6117326401</c:v>
                </c:pt>
                <c:pt idx="48">
                  <c:v>13568.9720648656</c:v>
                </c:pt>
                <c:pt idx="49">
                  <c:v>18358.454632385699</c:v>
                </c:pt>
                <c:pt idx="50">
                  <c:v>18541.597817530801</c:v>
                </c:pt>
                <c:pt idx="51">
                  <c:v>17757.1960524225</c:v>
                </c:pt>
                <c:pt idx="52">
                  <c:v>19606.675403573801</c:v>
                </c:pt>
                <c:pt idx="53">
                  <c:v>18485.393107805801</c:v>
                </c:pt>
                <c:pt idx="54">
                  <c:v>17680.742076144099</c:v>
                </c:pt>
                <c:pt idx="55">
                  <c:v>17627.9532034689</c:v>
                </c:pt>
                <c:pt idx="56">
                  <c:v>15869.8517715955</c:v>
                </c:pt>
                <c:pt idx="57">
                  <c:v>18161.892794261999</c:v>
                </c:pt>
                <c:pt idx="58">
                  <c:v>20937.899043196099</c:v>
                </c:pt>
                <c:pt idx="59">
                  <c:v>22273.2957688514</c:v>
                </c:pt>
                <c:pt idx="60">
                  <c:v>22742.490552734798</c:v>
                </c:pt>
                <c:pt idx="61">
                  <c:v>20859.977755289699</c:v>
                </c:pt>
                <c:pt idx="62">
                  <c:v>20504.990849159702</c:v>
                </c:pt>
                <c:pt idx="63">
                  <c:v>24438.942928700399</c:v>
                </c:pt>
                <c:pt idx="64">
                  <c:v>23543.349267031499</c:v>
                </c:pt>
                <c:pt idx="65">
                  <c:v>21841.166789740098</c:v>
                </c:pt>
                <c:pt idx="66">
                  <c:v>26458.3787570483</c:v>
                </c:pt>
                <c:pt idx="67">
                  <c:v>23003.889147677</c:v>
                </c:pt>
                <c:pt idx="68">
                  <c:v>24920.185248326699</c:v>
                </c:pt>
                <c:pt idx="69">
                  <c:v>24573.966738376199</c:v>
                </c:pt>
                <c:pt idx="70">
                  <c:v>26056.940717447698</c:v>
                </c:pt>
                <c:pt idx="71">
                  <c:v>29514.600701993899</c:v>
                </c:pt>
                <c:pt idx="72">
                  <c:v>25618.4103146817</c:v>
                </c:pt>
                <c:pt idx="73">
                  <c:v>26395.050935364801</c:v>
                </c:pt>
                <c:pt idx="74">
                  <c:v>27881.641372793401</c:v>
                </c:pt>
                <c:pt idx="75">
                  <c:v>24817.868714773002</c:v>
                </c:pt>
                <c:pt idx="76">
                  <c:v>29745.529130077</c:v>
                </c:pt>
                <c:pt idx="77">
                  <c:v>27097.54261588</c:v>
                </c:pt>
                <c:pt idx="78">
                  <c:v>28385.0687690165</c:v>
                </c:pt>
                <c:pt idx="79">
                  <c:v>29451.1002524539</c:v>
                </c:pt>
                <c:pt idx="80">
                  <c:v>31456.639182065199</c:v>
                </c:pt>
                <c:pt idx="81">
                  <c:v>26266.7166888254</c:v>
                </c:pt>
                <c:pt idx="82">
                  <c:v>30903.3760581311</c:v>
                </c:pt>
                <c:pt idx="83">
                  <c:v>30695.296802225901</c:v>
                </c:pt>
                <c:pt idx="84">
                  <c:v>31391.442972353001</c:v>
                </c:pt>
                <c:pt idx="85">
                  <c:v>31025.104272297998</c:v>
                </c:pt>
                <c:pt idx="86">
                  <c:v>28867.5896846904</c:v>
                </c:pt>
                <c:pt idx="87">
                  <c:v>28972.311618236501</c:v>
                </c:pt>
                <c:pt idx="88">
                  <c:v>26858.085236930499</c:v>
                </c:pt>
                <c:pt idx="89">
                  <c:v>33240.5164586393</c:v>
                </c:pt>
                <c:pt idx="90">
                  <c:v>33862.176015909201</c:v>
                </c:pt>
                <c:pt idx="91">
                  <c:v>35792.776011172202</c:v>
                </c:pt>
                <c:pt idx="92">
                  <c:v>37168.629395727497</c:v>
                </c:pt>
                <c:pt idx="93">
                  <c:v>40438.559488749997</c:v>
                </c:pt>
                <c:pt idx="94">
                  <c:v>42899.808053271299</c:v>
                </c:pt>
                <c:pt idx="95">
                  <c:v>40690.718753396897</c:v>
                </c:pt>
                <c:pt idx="96">
                  <c:v>40655.367407199497</c:v>
                </c:pt>
                <c:pt idx="97">
                  <c:v>44878.401915288203</c:v>
                </c:pt>
                <c:pt idx="98">
                  <c:v>46963.323667596604</c:v>
                </c:pt>
                <c:pt idx="99">
                  <c:v>50760.456008993599</c:v>
                </c:pt>
                <c:pt idx="100">
                  <c:v>47798.855273985602</c:v>
                </c:pt>
                <c:pt idx="101">
                  <c:v>52990.378402450602</c:v>
                </c:pt>
                <c:pt idx="102">
                  <c:v>53177.187763791</c:v>
                </c:pt>
                <c:pt idx="103">
                  <c:v>54774.731108564803</c:v>
                </c:pt>
                <c:pt idx="104">
                  <c:v>59608.1309344728</c:v>
                </c:pt>
                <c:pt idx="105">
                  <c:v>62411.165154286202</c:v>
                </c:pt>
                <c:pt idx="106">
                  <c:v>65337.0480941407</c:v>
                </c:pt>
                <c:pt idx="107">
                  <c:v>69764.574597095198</c:v>
                </c:pt>
                <c:pt idx="108">
                  <c:v>73223.6549541071</c:v>
                </c:pt>
                <c:pt idx="109">
                  <c:v>71412.761413078304</c:v>
                </c:pt>
                <c:pt idx="110">
                  <c:v>77139.554955197003</c:v>
                </c:pt>
                <c:pt idx="111">
                  <c:v>80954.836658834305</c:v>
                </c:pt>
                <c:pt idx="112">
                  <c:v>75635.200201442596</c:v>
                </c:pt>
                <c:pt idx="113">
                  <c:v>78406.766036490502</c:v>
                </c:pt>
                <c:pt idx="114">
                  <c:v>78257.482928532307</c:v>
                </c:pt>
                <c:pt idx="115">
                  <c:v>79339.048691165095</c:v>
                </c:pt>
                <c:pt idx="116">
                  <c:v>77319.921075393795</c:v>
                </c:pt>
                <c:pt idx="117">
                  <c:v>83007.195696679904</c:v>
                </c:pt>
                <c:pt idx="118">
                  <c:v>83701.395832881404</c:v>
                </c:pt>
                <c:pt idx="119">
                  <c:v>82105.1392671418</c:v>
                </c:pt>
                <c:pt idx="120">
                  <c:v>81852.360837011103</c:v>
                </c:pt>
                <c:pt idx="121">
                  <c:v>85270.736948166494</c:v>
                </c:pt>
                <c:pt idx="122">
                  <c:v>82404.104917270801</c:v>
                </c:pt>
                <c:pt idx="123">
                  <c:v>86605.007799199506</c:v>
                </c:pt>
                <c:pt idx="124">
                  <c:v>88636.320178156602</c:v>
                </c:pt>
                <c:pt idx="125">
                  <c:v>88908.042707860906</c:v>
                </c:pt>
                <c:pt idx="126">
                  <c:v>90588.391545992403</c:v>
                </c:pt>
                <c:pt idx="127">
                  <c:v>89952.365680105504</c:v>
                </c:pt>
                <c:pt idx="128">
                  <c:v>92320.698038909395</c:v>
                </c:pt>
                <c:pt idx="129">
                  <c:v>95192.494552412594</c:v>
                </c:pt>
                <c:pt idx="130">
                  <c:v>96092.394972355105</c:v>
                </c:pt>
                <c:pt idx="131">
                  <c:v>100311.907345257</c:v>
                </c:pt>
                <c:pt idx="132">
                  <c:v>99985.235091184004</c:v>
                </c:pt>
                <c:pt idx="133">
                  <c:v>99759.937472335194</c:v>
                </c:pt>
                <c:pt idx="134">
                  <c:v>100420.52038298501</c:v>
                </c:pt>
                <c:pt idx="135">
                  <c:v>99824.809041543806</c:v>
                </c:pt>
                <c:pt idx="136">
                  <c:v>102337.113432528</c:v>
                </c:pt>
                <c:pt idx="137">
                  <c:v>102288.46659789</c:v>
                </c:pt>
                <c:pt idx="138">
                  <c:v>105281.907442606</c:v>
                </c:pt>
                <c:pt idx="139">
                  <c:v>101563.885427517</c:v>
                </c:pt>
                <c:pt idx="140">
                  <c:v>105268.73934967</c:v>
                </c:pt>
                <c:pt idx="141">
                  <c:v>100969.497509623</c:v>
                </c:pt>
                <c:pt idx="142">
                  <c:v>104744.87890954901</c:v>
                </c:pt>
                <c:pt idx="143">
                  <c:v>103085.915921208</c:v>
                </c:pt>
                <c:pt idx="144">
                  <c:v>100376.211686204</c:v>
                </c:pt>
                <c:pt idx="145">
                  <c:v>99097.389796427393</c:v>
                </c:pt>
                <c:pt idx="146">
                  <c:v>98757.394010022996</c:v>
                </c:pt>
                <c:pt idx="147">
                  <c:v>100355.60787612401</c:v>
                </c:pt>
                <c:pt idx="148">
                  <c:v>97039.046281663905</c:v>
                </c:pt>
                <c:pt idx="149">
                  <c:v>94304.761561907799</c:v>
                </c:pt>
                <c:pt idx="150">
                  <c:v>93755.484782751999</c:v>
                </c:pt>
                <c:pt idx="151">
                  <c:v>95193.260792418907</c:v>
                </c:pt>
                <c:pt idx="152">
                  <c:v>91492.650709154303</c:v>
                </c:pt>
                <c:pt idx="153">
                  <c:v>90736.296832020103</c:v>
                </c:pt>
                <c:pt idx="154">
                  <c:v>93514.680196543501</c:v>
                </c:pt>
                <c:pt idx="155">
                  <c:v>90571.337659129495</c:v>
                </c:pt>
                <c:pt idx="156">
                  <c:v>92833.692909669102</c:v>
                </c:pt>
                <c:pt idx="157">
                  <c:v>89102.631003464005</c:v>
                </c:pt>
                <c:pt idx="158">
                  <c:v>89548.713758720303</c:v>
                </c:pt>
                <c:pt idx="159">
                  <c:v>88808.664757207807</c:v>
                </c:pt>
                <c:pt idx="160">
                  <c:v>91493.675512697606</c:v>
                </c:pt>
                <c:pt idx="161">
                  <c:v>89561.923332661099</c:v>
                </c:pt>
                <c:pt idx="162">
                  <c:v>89131.125981397607</c:v>
                </c:pt>
                <c:pt idx="163">
                  <c:v>93005.439353369205</c:v>
                </c:pt>
                <c:pt idx="164">
                  <c:v>91147.705254347296</c:v>
                </c:pt>
                <c:pt idx="165">
                  <c:v>94959.586123964997</c:v>
                </c:pt>
                <c:pt idx="166">
                  <c:v>97133.752322965796</c:v>
                </c:pt>
                <c:pt idx="167">
                  <c:v>96579.721867306696</c:v>
                </c:pt>
                <c:pt idx="168">
                  <c:v>97061.669128530499</c:v>
                </c:pt>
                <c:pt idx="169">
                  <c:v>95069.745310870101</c:v>
                </c:pt>
                <c:pt idx="170">
                  <c:v>100071.517229926</c:v>
                </c:pt>
                <c:pt idx="171">
                  <c:v>96339.902117310499</c:v>
                </c:pt>
                <c:pt idx="172">
                  <c:v>100905.80967988</c:v>
                </c:pt>
                <c:pt idx="173">
                  <c:v>100986.178628554</c:v>
                </c:pt>
                <c:pt idx="174">
                  <c:v>106428.603585324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'REO Severity'!$J$1:$J$2</c:f>
              <c:strCache>
                <c:ptCount val="1"/>
                <c:pt idx="0">
                  <c:v>Total Loss aggEstimTotalLoss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Severity'!$J$3:$J$182</c:f>
              <c:numCache>
                <c:formatCode>General</c:formatCode>
                <c:ptCount val="180"/>
                <c:pt idx="0">
                  <c:v>88187.9861309728</c:v>
                </c:pt>
                <c:pt idx="1">
                  <c:v>42624.426013745702</c:v>
                </c:pt>
                <c:pt idx="2">
                  <c:v>23985.753624630099</c:v>
                </c:pt>
                <c:pt idx="3">
                  <c:v>24230.239228607399</c:v>
                </c:pt>
                <c:pt idx="4">
                  <c:v>48515.3747797088</c:v>
                </c:pt>
                <c:pt idx="5">
                  <c:v>58396.956938073599</c:v>
                </c:pt>
                <c:pt idx="6">
                  <c:v>27129.800411773798</c:v>
                </c:pt>
                <c:pt idx="7">
                  <c:v>34611.324722411096</c:v>
                </c:pt>
                <c:pt idx="8">
                  <c:v>40901.610992292801</c:v>
                </c:pt>
                <c:pt idx="9">
                  <c:v>55626.650023974398</c:v>
                </c:pt>
                <c:pt idx="10">
                  <c:v>47390.040589495897</c:v>
                </c:pt>
                <c:pt idx="11">
                  <c:v>44655.372173649797</c:v>
                </c:pt>
                <c:pt idx="12">
                  <c:v>41661.130014387403</c:v>
                </c:pt>
                <c:pt idx="13">
                  <c:v>46797.038658691403</c:v>
                </c:pt>
                <c:pt idx="14">
                  <c:v>42591.931576713898</c:v>
                </c:pt>
                <c:pt idx="15">
                  <c:v>45271.337775780798</c:v>
                </c:pt>
                <c:pt idx="16">
                  <c:v>44267.190838922797</c:v>
                </c:pt>
                <c:pt idx="17">
                  <c:v>45130.712785728298</c:v>
                </c:pt>
                <c:pt idx="18">
                  <c:v>45872.548497834301</c:v>
                </c:pt>
                <c:pt idx="19">
                  <c:v>53755.159508617202</c:v>
                </c:pt>
                <c:pt idx="20">
                  <c:v>57904.922886919201</c:v>
                </c:pt>
                <c:pt idx="21">
                  <c:v>52331.647693483501</c:v>
                </c:pt>
                <c:pt idx="22">
                  <c:v>49646.331715421104</c:v>
                </c:pt>
                <c:pt idx="23">
                  <c:v>51878.903088183797</c:v>
                </c:pt>
                <c:pt idx="24">
                  <c:v>46395.823841076497</c:v>
                </c:pt>
                <c:pt idx="25">
                  <c:v>50091.929985660798</c:v>
                </c:pt>
                <c:pt idx="26">
                  <c:v>48545.569699453103</c:v>
                </c:pt>
                <c:pt idx="27">
                  <c:v>49347.228343064999</c:v>
                </c:pt>
                <c:pt idx="28">
                  <c:v>47028.031353333303</c:v>
                </c:pt>
                <c:pt idx="29">
                  <c:v>45855.450696925203</c:v>
                </c:pt>
                <c:pt idx="30">
                  <c:v>50815.053689141299</c:v>
                </c:pt>
                <c:pt idx="31">
                  <c:v>50309.103053590603</c:v>
                </c:pt>
                <c:pt idx="32">
                  <c:v>52955.590090603502</c:v>
                </c:pt>
                <c:pt idx="33">
                  <c:v>52800.255617645598</c:v>
                </c:pt>
                <c:pt idx="34">
                  <c:v>48035.426251279299</c:v>
                </c:pt>
                <c:pt idx="35">
                  <c:v>47729.954286309199</c:v>
                </c:pt>
                <c:pt idx="36">
                  <c:v>50664.803424030397</c:v>
                </c:pt>
                <c:pt idx="37">
                  <c:v>50010.782016751597</c:v>
                </c:pt>
                <c:pt idx="38">
                  <c:v>48534.499892044601</c:v>
                </c:pt>
                <c:pt idx="39">
                  <c:v>50737.119148492398</c:v>
                </c:pt>
                <c:pt idx="40">
                  <c:v>47002.166254202602</c:v>
                </c:pt>
                <c:pt idx="41">
                  <c:v>46511.606604399603</c:v>
                </c:pt>
                <c:pt idx="42">
                  <c:v>46713.917977985497</c:v>
                </c:pt>
                <c:pt idx="43">
                  <c:v>48495.243335577099</c:v>
                </c:pt>
                <c:pt idx="44">
                  <c:v>46984.921337375999</c:v>
                </c:pt>
                <c:pt idx="45">
                  <c:v>47569.4443188765</c:v>
                </c:pt>
                <c:pt idx="46">
                  <c:v>45679.695839154701</c:v>
                </c:pt>
                <c:pt idx="47">
                  <c:v>46456.1145384138</c:v>
                </c:pt>
                <c:pt idx="48">
                  <c:v>45721.589879589897</c:v>
                </c:pt>
                <c:pt idx="49">
                  <c:v>47346.349167854998</c:v>
                </c:pt>
                <c:pt idx="50">
                  <c:v>47537.393118310698</c:v>
                </c:pt>
                <c:pt idx="51">
                  <c:v>46085.044763617399</c:v>
                </c:pt>
                <c:pt idx="52">
                  <c:v>45237.519567947202</c:v>
                </c:pt>
                <c:pt idx="53">
                  <c:v>45835.186556365501</c:v>
                </c:pt>
                <c:pt idx="54">
                  <c:v>43482.452799206403</c:v>
                </c:pt>
                <c:pt idx="55">
                  <c:v>46301.937409072802</c:v>
                </c:pt>
                <c:pt idx="56">
                  <c:v>45503.808820078899</c:v>
                </c:pt>
                <c:pt idx="57">
                  <c:v>46587.8936914726</c:v>
                </c:pt>
                <c:pt idx="58">
                  <c:v>45681.808137081702</c:v>
                </c:pt>
                <c:pt idx="59">
                  <c:v>46372.447832661397</c:v>
                </c:pt>
                <c:pt idx="60">
                  <c:v>47139.755977562301</c:v>
                </c:pt>
                <c:pt idx="61">
                  <c:v>41673.815408273498</c:v>
                </c:pt>
                <c:pt idx="62">
                  <c:v>42555.046310796999</c:v>
                </c:pt>
                <c:pt idx="63">
                  <c:v>45509.345391782801</c:v>
                </c:pt>
                <c:pt idx="64">
                  <c:v>43129.233284994902</c:v>
                </c:pt>
                <c:pt idx="65">
                  <c:v>43017.8033398798</c:v>
                </c:pt>
                <c:pt idx="66">
                  <c:v>42489.5386732845</c:v>
                </c:pt>
                <c:pt idx="67">
                  <c:v>42889.814455152198</c:v>
                </c:pt>
                <c:pt idx="68">
                  <c:v>42777.170249241601</c:v>
                </c:pt>
                <c:pt idx="69">
                  <c:v>43285.4937417451</c:v>
                </c:pt>
                <c:pt idx="70">
                  <c:v>44599.352993633998</c:v>
                </c:pt>
                <c:pt idx="71">
                  <c:v>46857.045629049397</c:v>
                </c:pt>
                <c:pt idx="72">
                  <c:v>44435.600377555798</c:v>
                </c:pt>
                <c:pt idx="73">
                  <c:v>48542.650993285402</c:v>
                </c:pt>
                <c:pt idx="74">
                  <c:v>44802.017227505101</c:v>
                </c:pt>
                <c:pt idx="75">
                  <c:v>45251.813361975801</c:v>
                </c:pt>
                <c:pt idx="76">
                  <c:v>50621.650454023998</c:v>
                </c:pt>
                <c:pt idx="77">
                  <c:v>47654.329875687297</c:v>
                </c:pt>
                <c:pt idx="78">
                  <c:v>46906.702795515303</c:v>
                </c:pt>
                <c:pt idx="79">
                  <c:v>48475.108773818502</c:v>
                </c:pt>
                <c:pt idx="80">
                  <c:v>49116.660253037597</c:v>
                </c:pt>
                <c:pt idx="81">
                  <c:v>50431.467445651499</c:v>
                </c:pt>
                <c:pt idx="82">
                  <c:v>55007.613945214303</c:v>
                </c:pt>
                <c:pt idx="83">
                  <c:v>52479.856208733298</c:v>
                </c:pt>
                <c:pt idx="84">
                  <c:v>52551.872420847998</c:v>
                </c:pt>
                <c:pt idx="85">
                  <c:v>53652.032521645597</c:v>
                </c:pt>
                <c:pt idx="86">
                  <c:v>56946.675827063496</c:v>
                </c:pt>
                <c:pt idx="87">
                  <c:v>53486.505500069601</c:v>
                </c:pt>
                <c:pt idx="88">
                  <c:v>53994.012302344097</c:v>
                </c:pt>
                <c:pt idx="89">
                  <c:v>60610.9979614287</c:v>
                </c:pt>
                <c:pt idx="90">
                  <c:v>56638.967666892699</c:v>
                </c:pt>
                <c:pt idx="91">
                  <c:v>59568.285204713298</c:v>
                </c:pt>
                <c:pt idx="92">
                  <c:v>63453.3087670647</c:v>
                </c:pt>
                <c:pt idx="93">
                  <c:v>67297.927079985995</c:v>
                </c:pt>
                <c:pt idx="94">
                  <c:v>69299.676778503796</c:v>
                </c:pt>
                <c:pt idx="95">
                  <c:v>67920.378986780896</c:v>
                </c:pt>
                <c:pt idx="96">
                  <c:v>72117.125756758993</c:v>
                </c:pt>
                <c:pt idx="97">
                  <c:v>74797.362521885399</c:v>
                </c:pt>
                <c:pt idx="98">
                  <c:v>78509.336566611106</c:v>
                </c:pt>
                <c:pt idx="99">
                  <c:v>80691.213511106005</c:v>
                </c:pt>
                <c:pt idx="100">
                  <c:v>81083.487234005603</c:v>
                </c:pt>
                <c:pt idx="101">
                  <c:v>82561.457424583103</c:v>
                </c:pt>
                <c:pt idx="102">
                  <c:v>86276.589343704894</c:v>
                </c:pt>
                <c:pt idx="103">
                  <c:v>87555.004202672106</c:v>
                </c:pt>
                <c:pt idx="104">
                  <c:v>86798.572843909395</c:v>
                </c:pt>
                <c:pt idx="105">
                  <c:v>91099.216726322105</c:v>
                </c:pt>
                <c:pt idx="106">
                  <c:v>92831.617268683302</c:v>
                </c:pt>
                <c:pt idx="107">
                  <c:v>96271.398695926298</c:v>
                </c:pt>
                <c:pt idx="108">
                  <c:v>98442.209987968599</c:v>
                </c:pt>
                <c:pt idx="109">
                  <c:v>96975.631508345803</c:v>
                </c:pt>
                <c:pt idx="110">
                  <c:v>98931.670539929895</c:v>
                </c:pt>
                <c:pt idx="111">
                  <c:v>99918.563349076401</c:v>
                </c:pt>
                <c:pt idx="112">
                  <c:v>99690.033922093004</c:v>
                </c:pt>
                <c:pt idx="113">
                  <c:v>100497.861849012</c:v>
                </c:pt>
                <c:pt idx="114">
                  <c:v>98186.252128832202</c:v>
                </c:pt>
                <c:pt idx="115">
                  <c:v>98903.261434925502</c:v>
                </c:pt>
                <c:pt idx="116">
                  <c:v>98197.879161453995</c:v>
                </c:pt>
                <c:pt idx="117">
                  <c:v>102582.758428435</c:v>
                </c:pt>
                <c:pt idx="118">
                  <c:v>101263.11370872401</c:v>
                </c:pt>
                <c:pt idx="119">
                  <c:v>101365.69293046001</c:v>
                </c:pt>
                <c:pt idx="120">
                  <c:v>100499.20823923701</c:v>
                </c:pt>
                <c:pt idx="121">
                  <c:v>100014.88920030701</c:v>
                </c:pt>
                <c:pt idx="122">
                  <c:v>99571.116523269098</c:v>
                </c:pt>
                <c:pt idx="123">
                  <c:v>99903.489833252504</c:v>
                </c:pt>
                <c:pt idx="124">
                  <c:v>100948.038051342</c:v>
                </c:pt>
                <c:pt idx="125">
                  <c:v>99605.508544833501</c:v>
                </c:pt>
                <c:pt idx="126">
                  <c:v>101489.445857161</c:v>
                </c:pt>
                <c:pt idx="127">
                  <c:v>101755.42418245701</c:v>
                </c:pt>
                <c:pt idx="128">
                  <c:v>101103.258305465</c:v>
                </c:pt>
                <c:pt idx="129">
                  <c:v>100233.51258859799</c:v>
                </c:pt>
                <c:pt idx="130">
                  <c:v>99432.135205173297</c:v>
                </c:pt>
                <c:pt idx="131">
                  <c:v>102677.923209364</c:v>
                </c:pt>
                <c:pt idx="132">
                  <c:v>103539.59906080501</c:v>
                </c:pt>
                <c:pt idx="133">
                  <c:v>102880.736846757</c:v>
                </c:pt>
                <c:pt idx="134">
                  <c:v>103772.886435689</c:v>
                </c:pt>
                <c:pt idx="135">
                  <c:v>101867.28333883001</c:v>
                </c:pt>
                <c:pt idx="136">
                  <c:v>103097.283304513</c:v>
                </c:pt>
                <c:pt idx="137">
                  <c:v>102538.27710778201</c:v>
                </c:pt>
                <c:pt idx="138">
                  <c:v>103419.41601841799</c:v>
                </c:pt>
                <c:pt idx="139">
                  <c:v>103421.161393444</c:v>
                </c:pt>
                <c:pt idx="140">
                  <c:v>104780.251453006</c:v>
                </c:pt>
                <c:pt idx="141">
                  <c:v>102720.35556368</c:v>
                </c:pt>
                <c:pt idx="142">
                  <c:v>103291.642831221</c:v>
                </c:pt>
                <c:pt idx="143">
                  <c:v>101621.98039646901</c:v>
                </c:pt>
                <c:pt idx="144">
                  <c:v>101634.40692178201</c:v>
                </c:pt>
                <c:pt idx="145">
                  <c:v>100091.437160416</c:v>
                </c:pt>
                <c:pt idx="146">
                  <c:v>100686.48645540699</c:v>
                </c:pt>
                <c:pt idx="147">
                  <c:v>101093.399372992</c:v>
                </c:pt>
                <c:pt idx="148">
                  <c:v>100319.724638927</c:v>
                </c:pt>
                <c:pt idx="149">
                  <c:v>97549.172195075997</c:v>
                </c:pt>
                <c:pt idx="150">
                  <c:v>97587.754640690706</c:v>
                </c:pt>
                <c:pt idx="151">
                  <c:v>98239.874209421701</c:v>
                </c:pt>
                <c:pt idx="152">
                  <c:v>95111.284300229803</c:v>
                </c:pt>
                <c:pt idx="153">
                  <c:v>95361.691380852499</c:v>
                </c:pt>
                <c:pt idx="154">
                  <c:v>93726.365541176405</c:v>
                </c:pt>
                <c:pt idx="155">
                  <c:v>90432.024611484201</c:v>
                </c:pt>
                <c:pt idx="156">
                  <c:v>94170.399632359404</c:v>
                </c:pt>
                <c:pt idx="157">
                  <c:v>88214.725141243296</c:v>
                </c:pt>
                <c:pt idx="158">
                  <c:v>89985.750443004799</c:v>
                </c:pt>
                <c:pt idx="159">
                  <c:v>90466.972920041604</c:v>
                </c:pt>
                <c:pt idx="160">
                  <c:v>93310.968364728207</c:v>
                </c:pt>
                <c:pt idx="161">
                  <c:v>91852.647553938397</c:v>
                </c:pt>
                <c:pt idx="162">
                  <c:v>89993.0882077891</c:v>
                </c:pt>
                <c:pt idx="163">
                  <c:v>94169.846053692905</c:v>
                </c:pt>
                <c:pt idx="164">
                  <c:v>90917.404188509507</c:v>
                </c:pt>
                <c:pt idx="165">
                  <c:v>95771.326288144206</c:v>
                </c:pt>
                <c:pt idx="166">
                  <c:v>97065.990413759399</c:v>
                </c:pt>
                <c:pt idx="167">
                  <c:v>94796.403541199994</c:v>
                </c:pt>
                <c:pt idx="168">
                  <c:v>96456.112258798094</c:v>
                </c:pt>
                <c:pt idx="169">
                  <c:v>97056.105634648193</c:v>
                </c:pt>
                <c:pt idx="170">
                  <c:v>102129.46021016101</c:v>
                </c:pt>
                <c:pt idx="171">
                  <c:v>99804.599304903895</c:v>
                </c:pt>
                <c:pt idx="172">
                  <c:v>105730.210200124</c:v>
                </c:pt>
                <c:pt idx="173">
                  <c:v>103289.20924035901</c:v>
                </c:pt>
                <c:pt idx="174">
                  <c:v>107541.532625293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690240"/>
        <c:axId val="533691776"/>
      </c:lineChart>
      <c:dateAx>
        <c:axId val="5336902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3691776"/>
        <c:crosses val="autoZero"/>
        <c:auto val="1"/>
        <c:lblOffset val="100"/>
        <c:baseTimeUnit val="months"/>
      </c:dateAx>
      <c:valAx>
        <c:axId val="533691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3690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'REO Severity'!$B$1:$B$2</c:f>
              <c:strCache>
                <c:ptCount val="1"/>
                <c:pt idx="0">
                  <c:v>Bass Loss aggActuralBaseLoss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Severity'!$B$3:$B$182</c:f>
              <c:numCache>
                <c:formatCode>General</c:formatCode>
                <c:ptCount val="180"/>
                <c:pt idx="0">
                  <c:v>0.12470087065131499</c:v>
                </c:pt>
                <c:pt idx="1">
                  <c:v>0.63322554612399395</c:v>
                </c:pt>
                <c:pt idx="2">
                  <c:v>0.79642577673433301</c:v>
                </c:pt>
                <c:pt idx="3">
                  <c:v>0.82878991643559696</c:v>
                </c:pt>
                <c:pt idx="4">
                  <c:v>0.14592291640513</c:v>
                </c:pt>
                <c:pt idx="5">
                  <c:v>3.0431222655516899E-2</c:v>
                </c:pt>
                <c:pt idx="6">
                  <c:v>0.58014185514777294</c:v>
                </c:pt>
                <c:pt idx="7">
                  <c:v>0.218960762596563</c:v>
                </c:pt>
                <c:pt idx="8">
                  <c:v>0.267498120150297</c:v>
                </c:pt>
                <c:pt idx="9">
                  <c:v>0.25162937576100702</c:v>
                </c:pt>
                <c:pt idx="10">
                  <c:v>0.29306535490769298</c:v>
                </c:pt>
                <c:pt idx="11">
                  <c:v>0.29685413907605401</c:v>
                </c:pt>
                <c:pt idx="12">
                  <c:v>0.29605607551865198</c:v>
                </c:pt>
                <c:pt idx="13">
                  <c:v>0.239018112811578</c:v>
                </c:pt>
                <c:pt idx="14">
                  <c:v>0.35534291464224999</c:v>
                </c:pt>
                <c:pt idx="15">
                  <c:v>0.29844895996651399</c:v>
                </c:pt>
                <c:pt idx="16">
                  <c:v>0.34397395751195697</c:v>
                </c:pt>
                <c:pt idx="17">
                  <c:v>0.33587173038954599</c:v>
                </c:pt>
                <c:pt idx="18">
                  <c:v>0.40588880789155501</c:v>
                </c:pt>
                <c:pt idx="19">
                  <c:v>0.43239201884575501</c:v>
                </c:pt>
                <c:pt idx="20">
                  <c:v>0.246418288448879</c:v>
                </c:pt>
                <c:pt idx="21">
                  <c:v>0.44122103406455598</c:v>
                </c:pt>
                <c:pt idx="22">
                  <c:v>0.31935564861718002</c:v>
                </c:pt>
                <c:pt idx="23">
                  <c:v>0.34240411814986998</c:v>
                </c:pt>
                <c:pt idx="24">
                  <c:v>0.38686712346930902</c:v>
                </c:pt>
                <c:pt idx="25">
                  <c:v>0.38416124482180503</c:v>
                </c:pt>
                <c:pt idx="26">
                  <c:v>0.32308991166267897</c:v>
                </c:pt>
                <c:pt idx="27">
                  <c:v>0.35348679999677801</c:v>
                </c:pt>
                <c:pt idx="28">
                  <c:v>0.34859434474335999</c:v>
                </c:pt>
                <c:pt idx="29">
                  <c:v>0.37541326552677701</c:v>
                </c:pt>
                <c:pt idx="30">
                  <c:v>0.37662958176629602</c:v>
                </c:pt>
                <c:pt idx="31">
                  <c:v>0.35210798070099902</c:v>
                </c:pt>
                <c:pt idx="32">
                  <c:v>0.42443637096600501</c:v>
                </c:pt>
                <c:pt idx="33">
                  <c:v>0.37558535416039002</c:v>
                </c:pt>
                <c:pt idx="34">
                  <c:v>0.35661965277593299</c:v>
                </c:pt>
                <c:pt idx="35">
                  <c:v>0.344935575071877</c:v>
                </c:pt>
                <c:pt idx="36">
                  <c:v>0.365092234332205</c:v>
                </c:pt>
                <c:pt idx="37">
                  <c:v>0.42722914431369502</c:v>
                </c:pt>
                <c:pt idx="38">
                  <c:v>0.448885445052082</c:v>
                </c:pt>
                <c:pt idx="39">
                  <c:v>0.37324815944566803</c:v>
                </c:pt>
                <c:pt idx="40">
                  <c:v>0.36766584644223199</c:v>
                </c:pt>
                <c:pt idx="41">
                  <c:v>0.34086416600188402</c:v>
                </c:pt>
                <c:pt idx="42">
                  <c:v>0.39248685908445802</c:v>
                </c:pt>
                <c:pt idx="43">
                  <c:v>0.361699051848554</c:v>
                </c:pt>
                <c:pt idx="44">
                  <c:v>0.35750693942456502</c:v>
                </c:pt>
                <c:pt idx="45">
                  <c:v>0.40155113901063499</c:v>
                </c:pt>
                <c:pt idx="46">
                  <c:v>0.47662947305304798</c:v>
                </c:pt>
                <c:pt idx="47">
                  <c:v>0.42081630334196801</c:v>
                </c:pt>
                <c:pt idx="48">
                  <c:v>0.448838217055334</c:v>
                </c:pt>
                <c:pt idx="49">
                  <c:v>0.36318026895732702</c:v>
                </c:pt>
                <c:pt idx="50">
                  <c:v>0.34390914005984602</c:v>
                </c:pt>
                <c:pt idx="51">
                  <c:v>0.375614699788753</c:v>
                </c:pt>
                <c:pt idx="52">
                  <c:v>0.32867823823447001</c:v>
                </c:pt>
                <c:pt idx="53">
                  <c:v>0.367507110667324</c:v>
                </c:pt>
                <c:pt idx="54">
                  <c:v>0.35149603095022403</c:v>
                </c:pt>
                <c:pt idx="55">
                  <c:v>0.44532678728656699</c:v>
                </c:pt>
                <c:pt idx="56">
                  <c:v>0.36050419424852598</c:v>
                </c:pt>
                <c:pt idx="57">
                  <c:v>0.34255959886114501</c:v>
                </c:pt>
                <c:pt idx="58">
                  <c:v>0.27957227646101102</c:v>
                </c:pt>
                <c:pt idx="59">
                  <c:v>0.317473914360965</c:v>
                </c:pt>
                <c:pt idx="60">
                  <c:v>0.31887337366381602</c:v>
                </c:pt>
                <c:pt idx="61">
                  <c:v>0.29537654604302999</c:v>
                </c:pt>
                <c:pt idx="62">
                  <c:v>0.26742098205773002</c:v>
                </c:pt>
                <c:pt idx="63">
                  <c:v>0.24479435862258001</c:v>
                </c:pt>
                <c:pt idx="64">
                  <c:v>0.237917625361597</c:v>
                </c:pt>
                <c:pt idx="65">
                  <c:v>0.20615753285260499</c:v>
                </c:pt>
                <c:pt idx="66">
                  <c:v>0.22408204711702101</c:v>
                </c:pt>
                <c:pt idx="67">
                  <c:v>0.198423451809356</c:v>
                </c:pt>
                <c:pt idx="68">
                  <c:v>0.207566383348706</c:v>
                </c:pt>
                <c:pt idx="69">
                  <c:v>0.211490213520756</c:v>
                </c:pt>
                <c:pt idx="70">
                  <c:v>0.20595651338554899</c:v>
                </c:pt>
                <c:pt idx="71">
                  <c:v>0.23176782552682701</c:v>
                </c:pt>
                <c:pt idx="72">
                  <c:v>0.21774521903119201</c:v>
                </c:pt>
                <c:pt idx="73">
                  <c:v>0.16872084361202799</c:v>
                </c:pt>
                <c:pt idx="74">
                  <c:v>0.225349986868493</c:v>
                </c:pt>
                <c:pt idx="75">
                  <c:v>0.19259265452190399</c:v>
                </c:pt>
                <c:pt idx="76">
                  <c:v>0.18860290627631801</c:v>
                </c:pt>
                <c:pt idx="77">
                  <c:v>0.201700266774197</c:v>
                </c:pt>
                <c:pt idx="78">
                  <c:v>0.229229412516334</c:v>
                </c:pt>
                <c:pt idx="79">
                  <c:v>0.23720140290169101</c:v>
                </c:pt>
                <c:pt idx="80">
                  <c:v>0.247552043204605</c:v>
                </c:pt>
                <c:pt idx="81">
                  <c:v>0.19140740225004799</c:v>
                </c:pt>
                <c:pt idx="82">
                  <c:v>0.20362851056977099</c:v>
                </c:pt>
                <c:pt idx="83">
                  <c:v>0.21031566196248699</c:v>
                </c:pt>
                <c:pt idx="84">
                  <c:v>0.22746727531950001</c:v>
                </c:pt>
                <c:pt idx="85">
                  <c:v>0.22878840738751399</c:v>
                </c:pt>
                <c:pt idx="86">
                  <c:v>0.18173646877830801</c:v>
                </c:pt>
                <c:pt idx="87">
                  <c:v>0.21164123434732099</c:v>
                </c:pt>
                <c:pt idx="88">
                  <c:v>0.20036413485170701</c:v>
                </c:pt>
                <c:pt idx="89">
                  <c:v>0.23228707309600399</c:v>
                </c:pt>
                <c:pt idx="90">
                  <c:v>0.25717974665211102</c:v>
                </c:pt>
                <c:pt idx="91">
                  <c:v>0.265405430764657</c:v>
                </c:pt>
                <c:pt idx="92">
                  <c:v>0.27268634948558601</c:v>
                </c:pt>
                <c:pt idx="93">
                  <c:v>0.269852952347092</c:v>
                </c:pt>
                <c:pt idx="94">
                  <c:v>0.28144640765008899</c:v>
                </c:pt>
                <c:pt idx="95">
                  <c:v>0.30553896353355398</c:v>
                </c:pt>
                <c:pt idx="96">
                  <c:v>0.30753436178897098</c:v>
                </c:pt>
                <c:pt idx="97">
                  <c:v>0.31679528245131799</c:v>
                </c:pt>
                <c:pt idx="98">
                  <c:v>0.32033306074621098</c:v>
                </c:pt>
                <c:pt idx="99">
                  <c:v>0.327299827130617</c:v>
                </c:pt>
                <c:pt idx="100">
                  <c:v>0.32898629856314399</c:v>
                </c:pt>
                <c:pt idx="101">
                  <c:v>0.32752612298605499</c:v>
                </c:pt>
                <c:pt idx="102">
                  <c:v>0.35290142907589001</c:v>
                </c:pt>
                <c:pt idx="103">
                  <c:v>0.36475228086717398</c:v>
                </c:pt>
                <c:pt idx="104">
                  <c:v>0.385516727872801</c:v>
                </c:pt>
                <c:pt idx="105">
                  <c:v>0.39765772962591101</c:v>
                </c:pt>
                <c:pt idx="106">
                  <c:v>0.415623452091954</c:v>
                </c:pt>
                <c:pt idx="107">
                  <c:v>0.42607493081007702</c:v>
                </c:pt>
                <c:pt idx="108">
                  <c:v>0.431794326432904</c:v>
                </c:pt>
                <c:pt idx="109">
                  <c:v>0.43285982578552701</c:v>
                </c:pt>
                <c:pt idx="110">
                  <c:v>0.42596872997242502</c:v>
                </c:pt>
                <c:pt idx="111">
                  <c:v>0.43864355564193902</c:v>
                </c:pt>
                <c:pt idx="112">
                  <c:v>0.42079432058146299</c:v>
                </c:pt>
                <c:pt idx="113">
                  <c:v>0.41532806113589099</c:v>
                </c:pt>
                <c:pt idx="114">
                  <c:v>0.43916593256648401</c:v>
                </c:pt>
                <c:pt idx="115">
                  <c:v>0.41145651440009801</c:v>
                </c:pt>
                <c:pt idx="116">
                  <c:v>0.424200677968946</c:v>
                </c:pt>
                <c:pt idx="117">
                  <c:v>0.42609107335961199</c:v>
                </c:pt>
                <c:pt idx="118">
                  <c:v>0.43985016118303299</c:v>
                </c:pt>
                <c:pt idx="119">
                  <c:v>0.43782025736664998</c:v>
                </c:pt>
                <c:pt idx="120">
                  <c:v>0.40787390603115597</c:v>
                </c:pt>
                <c:pt idx="121">
                  <c:v>0.41604655932277901</c:v>
                </c:pt>
                <c:pt idx="122">
                  <c:v>0.41936198987606998</c:v>
                </c:pt>
                <c:pt idx="123">
                  <c:v>0.42751475205602701</c:v>
                </c:pt>
                <c:pt idx="124">
                  <c:v>0.43757336585832501</c:v>
                </c:pt>
                <c:pt idx="125">
                  <c:v>0.44918080868068699</c:v>
                </c:pt>
                <c:pt idx="126">
                  <c:v>0.45977339574249199</c:v>
                </c:pt>
                <c:pt idx="127">
                  <c:v>0.44579256203147899</c:v>
                </c:pt>
                <c:pt idx="128">
                  <c:v>0.46336717640132402</c:v>
                </c:pt>
                <c:pt idx="129">
                  <c:v>0.43930782317814698</c:v>
                </c:pt>
                <c:pt idx="130">
                  <c:v>0.45730073147734501</c:v>
                </c:pt>
                <c:pt idx="131">
                  <c:v>0.44860730264559501</c:v>
                </c:pt>
                <c:pt idx="132">
                  <c:v>0.43263777000688902</c:v>
                </c:pt>
                <c:pt idx="133">
                  <c:v>0.42304000359803501</c:v>
                </c:pt>
                <c:pt idx="134">
                  <c:v>0.42212964072263398</c:v>
                </c:pt>
                <c:pt idx="135">
                  <c:v>0.420160955860652</c:v>
                </c:pt>
                <c:pt idx="136">
                  <c:v>0.42439980487303702</c:v>
                </c:pt>
                <c:pt idx="137">
                  <c:v>0.42495851757173497</c:v>
                </c:pt>
                <c:pt idx="138">
                  <c:v>0.42259176456291198</c:v>
                </c:pt>
                <c:pt idx="139">
                  <c:v>0.41361338324571101</c:v>
                </c:pt>
                <c:pt idx="140">
                  <c:v>0.41477460278032302</c:v>
                </c:pt>
                <c:pt idx="141">
                  <c:v>0.41299239228391499</c:v>
                </c:pt>
                <c:pt idx="142">
                  <c:v>0.41900768798973098</c:v>
                </c:pt>
                <c:pt idx="143">
                  <c:v>0.41162804738759501</c:v>
                </c:pt>
                <c:pt idx="144">
                  <c:v>0.39152778326068</c:v>
                </c:pt>
                <c:pt idx="145">
                  <c:v>0.39102295738549397</c:v>
                </c:pt>
                <c:pt idx="146">
                  <c:v>0.36981715059500198</c:v>
                </c:pt>
                <c:pt idx="147">
                  <c:v>0.36943963523018297</c:v>
                </c:pt>
                <c:pt idx="148">
                  <c:v>0.369316808205925</c:v>
                </c:pt>
                <c:pt idx="149">
                  <c:v>0.36446722677031201</c:v>
                </c:pt>
                <c:pt idx="150">
                  <c:v>0.37045852650416899</c:v>
                </c:pt>
                <c:pt idx="151">
                  <c:v>0.36114914277961602</c:v>
                </c:pt>
                <c:pt idx="152">
                  <c:v>0.35170833057422601</c:v>
                </c:pt>
                <c:pt idx="153">
                  <c:v>0.35245345289767699</c:v>
                </c:pt>
                <c:pt idx="154">
                  <c:v>0.36014373611963502</c:v>
                </c:pt>
                <c:pt idx="155">
                  <c:v>0.35432056821014002</c:v>
                </c:pt>
                <c:pt idx="156">
                  <c:v>0.32985338882359</c:v>
                </c:pt>
                <c:pt idx="157">
                  <c:v>0.32284571418775998</c:v>
                </c:pt>
                <c:pt idx="158">
                  <c:v>0.30880760310081301</c:v>
                </c:pt>
                <c:pt idx="159">
                  <c:v>0.28212907551223998</c:v>
                </c:pt>
                <c:pt idx="160">
                  <c:v>0.29625203363895802</c:v>
                </c:pt>
                <c:pt idx="161">
                  <c:v>0.287416358612681</c:v>
                </c:pt>
                <c:pt idx="162">
                  <c:v>0.28036218792203399</c:v>
                </c:pt>
                <c:pt idx="163">
                  <c:v>0.280186193816646</c:v>
                </c:pt>
                <c:pt idx="164">
                  <c:v>0.28743320298910002</c:v>
                </c:pt>
                <c:pt idx="165">
                  <c:v>0.278692782263188</c:v>
                </c:pt>
                <c:pt idx="166">
                  <c:v>0.279511523726796</c:v>
                </c:pt>
                <c:pt idx="167">
                  <c:v>0.28506303420964901</c:v>
                </c:pt>
                <c:pt idx="168">
                  <c:v>0.26216853980350902</c:v>
                </c:pt>
                <c:pt idx="169">
                  <c:v>0.25764665595175801</c:v>
                </c:pt>
                <c:pt idx="170">
                  <c:v>0.25208282546112498</c:v>
                </c:pt>
                <c:pt idx="171">
                  <c:v>0.251065623700581</c:v>
                </c:pt>
                <c:pt idx="172">
                  <c:v>0.25523617881856803</c:v>
                </c:pt>
                <c:pt idx="173">
                  <c:v>0.278230433274267</c:v>
                </c:pt>
                <c:pt idx="174">
                  <c:v>0.28591642375417098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'REO Severity'!$C$1:$C$2</c:f>
              <c:strCache>
                <c:ptCount val="1"/>
                <c:pt idx="0">
                  <c:v>Bass Loss aggEstimBassLoss</c:v>
                </c:pt>
              </c:strCache>
            </c:strRef>
          </c:tx>
          <c:marker>
            <c:symbol val="none"/>
          </c:marker>
          <c:cat>
            <c:numRef>
              <c:f>'REO Severity'!$A$3:$A$182</c:f>
              <c:numCache>
                <c:formatCode>m/d/yyyy</c:formatCode>
                <c:ptCount val="180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'REO Severity'!$C$3:$C$182</c:f>
              <c:numCache>
                <c:formatCode>General</c:formatCode>
                <c:ptCount val="180"/>
                <c:pt idx="0">
                  <c:v>0.37884019837308103</c:v>
                </c:pt>
                <c:pt idx="1">
                  <c:v>0.38070720425778298</c:v>
                </c:pt>
                <c:pt idx="2">
                  <c:v>0.38313828861869997</c:v>
                </c:pt>
                <c:pt idx="3">
                  <c:v>0.33839418767256102</c:v>
                </c:pt>
                <c:pt idx="4">
                  <c:v>0.36360879830293502</c:v>
                </c:pt>
                <c:pt idx="5">
                  <c:v>0.38029003483179402</c:v>
                </c:pt>
                <c:pt idx="6">
                  <c:v>0.339005236633181</c:v>
                </c:pt>
                <c:pt idx="7">
                  <c:v>0.34335231324513898</c:v>
                </c:pt>
                <c:pt idx="8">
                  <c:v>0.35108053668968398</c:v>
                </c:pt>
                <c:pt idx="9">
                  <c:v>0.36139844703525398</c:v>
                </c:pt>
                <c:pt idx="10">
                  <c:v>0.36590126427370601</c:v>
                </c:pt>
                <c:pt idx="11">
                  <c:v>0.35101478619903398</c:v>
                </c:pt>
                <c:pt idx="12">
                  <c:v>0.35643811955038002</c:v>
                </c:pt>
                <c:pt idx="13">
                  <c:v>0.36854359305814599</c:v>
                </c:pt>
                <c:pt idx="14">
                  <c:v>0.34660128332486001</c:v>
                </c:pt>
                <c:pt idx="15">
                  <c:v>0.35471311012194501</c:v>
                </c:pt>
                <c:pt idx="16">
                  <c:v>0.35069833132408601</c:v>
                </c:pt>
                <c:pt idx="17">
                  <c:v>0.36418485730932898</c:v>
                </c:pt>
                <c:pt idx="18">
                  <c:v>0.36192259143119898</c:v>
                </c:pt>
                <c:pt idx="19">
                  <c:v>0.351092027632183</c:v>
                </c:pt>
                <c:pt idx="20">
                  <c:v>0.35569455022895602</c:v>
                </c:pt>
                <c:pt idx="21">
                  <c:v>0.36013770643683102</c:v>
                </c:pt>
                <c:pt idx="22">
                  <c:v>0.36065691014800799</c:v>
                </c:pt>
                <c:pt idx="23">
                  <c:v>0.35726882840285601</c:v>
                </c:pt>
                <c:pt idx="24">
                  <c:v>0.35597633243891103</c:v>
                </c:pt>
                <c:pt idx="25">
                  <c:v>0.34347548039581399</c:v>
                </c:pt>
                <c:pt idx="26">
                  <c:v>0.352711497856186</c:v>
                </c:pt>
                <c:pt idx="27">
                  <c:v>0.352441260045251</c:v>
                </c:pt>
                <c:pt idx="28">
                  <c:v>0.36311806942453301</c:v>
                </c:pt>
                <c:pt idx="29">
                  <c:v>0.35951107977557001</c:v>
                </c:pt>
                <c:pt idx="30">
                  <c:v>0.35119773725925801</c:v>
                </c:pt>
                <c:pt idx="31">
                  <c:v>0.35313640762210202</c:v>
                </c:pt>
                <c:pt idx="32">
                  <c:v>0.35206853527252502</c:v>
                </c:pt>
                <c:pt idx="33">
                  <c:v>0.35199058722897297</c:v>
                </c:pt>
                <c:pt idx="34">
                  <c:v>0.35470454182498601</c:v>
                </c:pt>
                <c:pt idx="35">
                  <c:v>0.350964173091174</c:v>
                </c:pt>
                <c:pt idx="36">
                  <c:v>0.35749363203798801</c:v>
                </c:pt>
                <c:pt idx="37">
                  <c:v>0.35278242614681998</c:v>
                </c:pt>
                <c:pt idx="38">
                  <c:v>0.35049165405650801</c:v>
                </c:pt>
                <c:pt idx="39">
                  <c:v>0.35289398794486398</c:v>
                </c:pt>
                <c:pt idx="40">
                  <c:v>0.34383018045139202</c:v>
                </c:pt>
                <c:pt idx="41">
                  <c:v>0.34740055184734397</c:v>
                </c:pt>
                <c:pt idx="42">
                  <c:v>0.34799710671090101</c:v>
                </c:pt>
                <c:pt idx="43">
                  <c:v>0.34513584963454202</c:v>
                </c:pt>
                <c:pt idx="44">
                  <c:v>0.347722235468994</c:v>
                </c:pt>
                <c:pt idx="45">
                  <c:v>0.34217968722585201</c:v>
                </c:pt>
                <c:pt idx="46">
                  <c:v>0.35180568689298802</c:v>
                </c:pt>
                <c:pt idx="47">
                  <c:v>0.33990548838110801</c:v>
                </c:pt>
                <c:pt idx="48">
                  <c:v>0.34213920165525102</c:v>
                </c:pt>
                <c:pt idx="49">
                  <c:v>0.33580881542177399</c:v>
                </c:pt>
                <c:pt idx="50">
                  <c:v>0.334558962669671</c:v>
                </c:pt>
                <c:pt idx="51">
                  <c:v>0.32964400503621999</c:v>
                </c:pt>
                <c:pt idx="52">
                  <c:v>0.33274555495969899</c:v>
                </c:pt>
                <c:pt idx="53">
                  <c:v>0.33273018101732499</c:v>
                </c:pt>
                <c:pt idx="54">
                  <c:v>0.33170635044376701</c:v>
                </c:pt>
                <c:pt idx="55">
                  <c:v>0.32793892009106002</c:v>
                </c:pt>
                <c:pt idx="56">
                  <c:v>0.32373708708792298</c:v>
                </c:pt>
                <c:pt idx="57">
                  <c:v>0.319521458883812</c:v>
                </c:pt>
                <c:pt idx="58">
                  <c:v>0.32012575696562801</c:v>
                </c:pt>
                <c:pt idx="59">
                  <c:v>0.33111153752140998</c:v>
                </c:pt>
                <c:pt idx="60">
                  <c:v>0.32849973369906199</c:v>
                </c:pt>
                <c:pt idx="61">
                  <c:v>0.31802416658225802</c:v>
                </c:pt>
                <c:pt idx="62">
                  <c:v>0.31322758910703002</c:v>
                </c:pt>
                <c:pt idx="63">
                  <c:v>0.31402963215694801</c:v>
                </c:pt>
                <c:pt idx="64">
                  <c:v>0.31412747398826901</c:v>
                </c:pt>
                <c:pt idx="65">
                  <c:v>0.31042149201473301</c:v>
                </c:pt>
                <c:pt idx="66">
                  <c:v>0.31476880108747002</c:v>
                </c:pt>
                <c:pt idx="67">
                  <c:v>0.31506939040446402</c:v>
                </c:pt>
                <c:pt idx="68">
                  <c:v>0.314913503118531</c:v>
                </c:pt>
                <c:pt idx="69">
                  <c:v>0.31473808001430398</c:v>
                </c:pt>
                <c:pt idx="70">
                  <c:v>0.31267044511813102</c:v>
                </c:pt>
                <c:pt idx="71">
                  <c:v>0.31890032248577399</c:v>
                </c:pt>
                <c:pt idx="72">
                  <c:v>0.32316593051909998</c:v>
                </c:pt>
                <c:pt idx="73">
                  <c:v>0.30667211466118499</c:v>
                </c:pt>
                <c:pt idx="74">
                  <c:v>0.32208308301115202</c:v>
                </c:pt>
                <c:pt idx="75">
                  <c:v>0.32097987623493901</c:v>
                </c:pt>
                <c:pt idx="76">
                  <c:v>0.32424621609551202</c:v>
                </c:pt>
                <c:pt idx="77">
                  <c:v>0.32602622610729398</c:v>
                </c:pt>
                <c:pt idx="78">
                  <c:v>0.33457961375167</c:v>
                </c:pt>
                <c:pt idx="79">
                  <c:v>0.34255479725092902</c:v>
                </c:pt>
                <c:pt idx="80">
                  <c:v>0.34784318013968202</c:v>
                </c:pt>
                <c:pt idx="81">
                  <c:v>0.33849729650666499</c:v>
                </c:pt>
                <c:pt idx="82">
                  <c:v>0.344389018504559</c:v>
                </c:pt>
                <c:pt idx="83">
                  <c:v>0.35023390159226298</c:v>
                </c:pt>
                <c:pt idx="84">
                  <c:v>0.35470369909264399</c:v>
                </c:pt>
                <c:pt idx="85">
                  <c:v>0.35648782304492099</c:v>
                </c:pt>
                <c:pt idx="86">
                  <c:v>0.35465430979938101</c:v>
                </c:pt>
                <c:pt idx="87">
                  <c:v>0.36032640575478198</c:v>
                </c:pt>
                <c:pt idx="88">
                  <c:v>0.36278936900082898</c:v>
                </c:pt>
                <c:pt idx="89">
                  <c:v>0.37099451596212202</c:v>
                </c:pt>
                <c:pt idx="90">
                  <c:v>0.38137625507010098</c:v>
                </c:pt>
                <c:pt idx="91">
                  <c:v>0.38864600283897699</c:v>
                </c:pt>
                <c:pt idx="92">
                  <c:v>0.39477638022648998</c:v>
                </c:pt>
                <c:pt idx="93">
                  <c:v>0.395262610631125</c:v>
                </c:pt>
                <c:pt idx="94">
                  <c:v>0.39913220258353399</c:v>
                </c:pt>
                <c:pt idx="95">
                  <c:v>0.406240607050812</c:v>
                </c:pt>
                <c:pt idx="96">
                  <c:v>0.40916502704487701</c:v>
                </c:pt>
                <c:pt idx="97">
                  <c:v>0.41597970616486601</c:v>
                </c:pt>
                <c:pt idx="98">
                  <c:v>0.418646130202529</c:v>
                </c:pt>
                <c:pt idx="99">
                  <c:v>0.41650361959097598</c:v>
                </c:pt>
                <c:pt idx="100">
                  <c:v>0.42295885729007998</c:v>
                </c:pt>
                <c:pt idx="101">
                  <c:v>0.42422303485427099</c:v>
                </c:pt>
                <c:pt idx="102">
                  <c:v>0.43327890288945797</c:v>
                </c:pt>
                <c:pt idx="103">
                  <c:v>0.43631873236480201</c:v>
                </c:pt>
                <c:pt idx="104">
                  <c:v>0.43995756859497698</c:v>
                </c:pt>
                <c:pt idx="105">
                  <c:v>0.44725835793314</c:v>
                </c:pt>
                <c:pt idx="106">
                  <c:v>0.44241181338921298</c:v>
                </c:pt>
                <c:pt idx="107">
                  <c:v>0.451109964821789</c:v>
                </c:pt>
                <c:pt idx="108">
                  <c:v>0.45128088210178702</c:v>
                </c:pt>
                <c:pt idx="109">
                  <c:v>0.453619211111909</c:v>
                </c:pt>
                <c:pt idx="110">
                  <c:v>0.44760576185242401</c:v>
                </c:pt>
                <c:pt idx="111">
                  <c:v>0.45532662276716601</c:v>
                </c:pt>
                <c:pt idx="112">
                  <c:v>0.45682438605480702</c:v>
                </c:pt>
                <c:pt idx="113">
                  <c:v>0.45686384362980398</c:v>
                </c:pt>
                <c:pt idx="114">
                  <c:v>0.460757137700399</c:v>
                </c:pt>
                <c:pt idx="115">
                  <c:v>0.45801735392915099</c:v>
                </c:pt>
                <c:pt idx="116">
                  <c:v>0.45207045466381202</c:v>
                </c:pt>
                <c:pt idx="117">
                  <c:v>0.44610141576857298</c:v>
                </c:pt>
                <c:pt idx="118">
                  <c:v>0.44857426922235699</c:v>
                </c:pt>
                <c:pt idx="119">
                  <c:v>0.44478986016515598</c:v>
                </c:pt>
                <c:pt idx="120">
                  <c:v>0.44281683866579602</c:v>
                </c:pt>
                <c:pt idx="121">
                  <c:v>0.435200884484231</c:v>
                </c:pt>
                <c:pt idx="122">
                  <c:v>0.43416339725448899</c:v>
                </c:pt>
                <c:pt idx="123">
                  <c:v>0.425083556841579</c:v>
                </c:pt>
                <c:pt idx="124">
                  <c:v>0.423772146943797</c:v>
                </c:pt>
                <c:pt idx="125">
                  <c:v>0.42311128424574601</c:v>
                </c:pt>
                <c:pt idx="126">
                  <c:v>0.42136899897075097</c:v>
                </c:pt>
                <c:pt idx="127">
                  <c:v>0.41523024558688898</c:v>
                </c:pt>
                <c:pt idx="128">
                  <c:v>0.41279315711578801</c:v>
                </c:pt>
                <c:pt idx="129">
                  <c:v>0.40348860382011398</c:v>
                </c:pt>
                <c:pt idx="130">
                  <c:v>0.40656414636718702</c:v>
                </c:pt>
                <c:pt idx="131">
                  <c:v>0.40801693785570298</c:v>
                </c:pt>
                <c:pt idx="132">
                  <c:v>0.40836354420923099</c:v>
                </c:pt>
                <c:pt idx="133">
                  <c:v>0.40207465918787999</c:v>
                </c:pt>
                <c:pt idx="134">
                  <c:v>0.39885344648085203</c:v>
                </c:pt>
                <c:pt idx="135">
                  <c:v>0.39269954342643598</c:v>
                </c:pt>
                <c:pt idx="136">
                  <c:v>0.392817199915305</c:v>
                </c:pt>
                <c:pt idx="137">
                  <c:v>0.391064356407127</c:v>
                </c:pt>
                <c:pt idx="138">
                  <c:v>0.388237383194795</c:v>
                </c:pt>
                <c:pt idx="139">
                  <c:v>0.39051310286339502</c:v>
                </c:pt>
                <c:pt idx="140">
                  <c:v>0.38955381524293797</c:v>
                </c:pt>
                <c:pt idx="141">
                  <c:v>0.388032254314437</c:v>
                </c:pt>
                <c:pt idx="142">
                  <c:v>0.38742336612556699</c:v>
                </c:pt>
                <c:pt idx="143">
                  <c:v>0.380309926401531</c:v>
                </c:pt>
                <c:pt idx="144">
                  <c:v>0.37987142799583101</c:v>
                </c:pt>
                <c:pt idx="145">
                  <c:v>0.37224142445504199</c:v>
                </c:pt>
                <c:pt idx="146">
                  <c:v>0.36310391107847001</c:v>
                </c:pt>
                <c:pt idx="147">
                  <c:v>0.35804657597843698</c:v>
                </c:pt>
                <c:pt idx="148">
                  <c:v>0.35779704057494699</c:v>
                </c:pt>
                <c:pt idx="149">
                  <c:v>0.353968763831704</c:v>
                </c:pt>
                <c:pt idx="150">
                  <c:v>0.34843852036791101</c:v>
                </c:pt>
                <c:pt idx="151">
                  <c:v>0.34644126901828298</c:v>
                </c:pt>
                <c:pt idx="152">
                  <c:v>0.34247124802881901</c:v>
                </c:pt>
                <c:pt idx="153">
                  <c:v>0.33785219543487599</c:v>
                </c:pt>
                <c:pt idx="154">
                  <c:v>0.32958303490012097</c:v>
                </c:pt>
                <c:pt idx="155">
                  <c:v>0.32463325089306799</c:v>
                </c:pt>
                <c:pt idx="156">
                  <c:v>0.31345745327678998</c:v>
                </c:pt>
                <c:pt idx="157">
                  <c:v>0.29900141158371601</c:v>
                </c:pt>
                <c:pt idx="158">
                  <c:v>0.29527390217642602</c:v>
                </c:pt>
                <c:pt idx="159">
                  <c:v>0.28517900357771803</c:v>
                </c:pt>
                <c:pt idx="160">
                  <c:v>0.28748783809136802</c:v>
                </c:pt>
                <c:pt idx="161">
                  <c:v>0.28629840302180698</c:v>
                </c:pt>
                <c:pt idx="162">
                  <c:v>0.283191601291641</c:v>
                </c:pt>
                <c:pt idx="163">
                  <c:v>0.28521700309270098</c:v>
                </c:pt>
                <c:pt idx="164">
                  <c:v>0.28288600858063701</c:v>
                </c:pt>
                <c:pt idx="165">
                  <c:v>0.27998739914492798</c:v>
                </c:pt>
                <c:pt idx="166">
                  <c:v>0.277290368285459</c:v>
                </c:pt>
                <c:pt idx="167">
                  <c:v>0.27676711058647302</c:v>
                </c:pt>
                <c:pt idx="168">
                  <c:v>0.27006901011930801</c:v>
                </c:pt>
                <c:pt idx="169">
                  <c:v>0.26553188521662402</c:v>
                </c:pt>
                <c:pt idx="170">
                  <c:v>0.26335838211572898</c:v>
                </c:pt>
                <c:pt idx="171">
                  <c:v>0.264479386468292</c:v>
                </c:pt>
                <c:pt idx="172">
                  <c:v>0.26717714102211598</c:v>
                </c:pt>
                <c:pt idx="173">
                  <c:v>0.26695614896166397</c:v>
                </c:pt>
                <c:pt idx="174">
                  <c:v>0.26823908936843899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059840"/>
        <c:axId val="535086208"/>
      </c:lineChart>
      <c:dateAx>
        <c:axId val="5350598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5086208"/>
        <c:crosses val="autoZero"/>
        <c:auto val="1"/>
        <c:lblOffset val="100"/>
        <c:baseTimeUnit val="months"/>
      </c:dateAx>
      <c:valAx>
        <c:axId val="535086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5059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5" Type="http://schemas.openxmlformats.org/officeDocument/2006/relationships/chart" Target="../charts/chart54.xml"/><Relationship Id="rId4" Type="http://schemas.openxmlformats.org/officeDocument/2006/relationships/chart" Target="../charts/chart53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8.xml"/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4" Type="http://schemas.openxmlformats.org/officeDocument/2006/relationships/chart" Target="../charts/chart7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204786</xdr:colOff>
      <xdr:row>1</xdr:row>
      <xdr:rowOff>14286</xdr:rowOff>
    </xdr:from>
    <xdr:to>
      <xdr:col>22</xdr:col>
      <xdr:colOff>561975</xdr:colOff>
      <xdr:row>17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490536</xdr:colOff>
      <xdr:row>24</xdr:row>
      <xdr:rowOff>61912</xdr:rowOff>
    </xdr:from>
    <xdr:to>
      <xdr:col>27</xdr:col>
      <xdr:colOff>57149</xdr:colOff>
      <xdr:row>48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190499</xdr:colOff>
      <xdr:row>74</xdr:row>
      <xdr:rowOff>85724</xdr:rowOff>
    </xdr:from>
    <xdr:to>
      <xdr:col>26</xdr:col>
      <xdr:colOff>552449</xdr:colOff>
      <xdr:row>93</xdr:row>
      <xdr:rowOff>190499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309562</xdr:colOff>
      <xdr:row>49</xdr:row>
      <xdr:rowOff>100011</xdr:rowOff>
    </xdr:from>
    <xdr:to>
      <xdr:col>26</xdr:col>
      <xdr:colOff>762000</xdr:colOff>
      <xdr:row>72</xdr:row>
      <xdr:rowOff>123824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21</xdr:col>
      <xdr:colOff>190500</xdr:colOff>
      <xdr:row>29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500061</xdr:colOff>
      <xdr:row>33</xdr:row>
      <xdr:rowOff>176211</xdr:rowOff>
    </xdr:from>
    <xdr:to>
      <xdr:col>21</xdr:col>
      <xdr:colOff>219074</xdr:colOff>
      <xdr:row>54</xdr:row>
      <xdr:rowOff>123824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59</xdr:row>
      <xdr:rowOff>0</xdr:rowOff>
    </xdr:from>
    <xdr:to>
      <xdr:col>21</xdr:col>
      <xdr:colOff>190500</xdr:colOff>
      <xdr:row>81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161925</xdr:rowOff>
    </xdr:from>
    <xdr:to>
      <xdr:col>16</xdr:col>
      <xdr:colOff>585788</xdr:colOff>
      <xdr:row>22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23811</xdr:colOff>
      <xdr:row>23</xdr:row>
      <xdr:rowOff>138112</xdr:rowOff>
    </xdr:from>
    <xdr:to>
      <xdr:col>17</xdr:col>
      <xdr:colOff>9524</xdr:colOff>
      <xdr:row>38</xdr:row>
      <xdr:rowOff>23812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585786</xdr:colOff>
      <xdr:row>40</xdr:row>
      <xdr:rowOff>157162</xdr:rowOff>
    </xdr:from>
    <xdr:to>
      <xdr:col>16</xdr:col>
      <xdr:colOff>590549</xdr:colOff>
      <xdr:row>55</xdr:row>
      <xdr:rowOff>42862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161925</xdr:rowOff>
    </xdr:from>
    <xdr:to>
      <xdr:col>16</xdr:col>
      <xdr:colOff>585788</xdr:colOff>
      <xdr:row>22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23811</xdr:colOff>
      <xdr:row>23</xdr:row>
      <xdr:rowOff>138112</xdr:rowOff>
    </xdr:from>
    <xdr:to>
      <xdr:col>17</xdr:col>
      <xdr:colOff>9524</xdr:colOff>
      <xdr:row>38</xdr:row>
      <xdr:rowOff>23812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585786</xdr:colOff>
      <xdr:row>40</xdr:row>
      <xdr:rowOff>157162</xdr:rowOff>
    </xdr:from>
    <xdr:to>
      <xdr:col>16</xdr:col>
      <xdr:colOff>590549</xdr:colOff>
      <xdr:row>55</xdr:row>
      <xdr:rowOff>42862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442912</xdr:colOff>
      <xdr:row>67</xdr:row>
      <xdr:rowOff>42862</xdr:rowOff>
    </xdr:from>
    <xdr:to>
      <xdr:col>16</xdr:col>
      <xdr:colOff>457200</xdr:colOff>
      <xdr:row>85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280987</xdr:colOff>
      <xdr:row>3</xdr:row>
      <xdr:rowOff>166686</xdr:rowOff>
    </xdr:from>
    <xdr:to>
      <xdr:col>17</xdr:col>
      <xdr:colOff>200025</xdr:colOff>
      <xdr:row>20</xdr:row>
      <xdr:rowOff>95249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276225</xdr:colOff>
      <xdr:row>41</xdr:row>
      <xdr:rowOff>152400</xdr:rowOff>
    </xdr:from>
    <xdr:to>
      <xdr:col>16</xdr:col>
      <xdr:colOff>200025</xdr:colOff>
      <xdr:row>56</xdr:row>
      <xdr:rowOff>38100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338136</xdr:colOff>
      <xdr:row>27</xdr:row>
      <xdr:rowOff>33337</xdr:rowOff>
    </xdr:from>
    <xdr:to>
      <xdr:col>16</xdr:col>
      <xdr:colOff>104775</xdr:colOff>
      <xdr:row>41</xdr:row>
      <xdr:rowOff>109537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152400</xdr:colOff>
      <xdr:row>6</xdr:row>
      <xdr:rowOff>85725</xdr:rowOff>
    </xdr:from>
    <xdr:to>
      <xdr:col>34</xdr:col>
      <xdr:colOff>9525</xdr:colOff>
      <xdr:row>20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138111</xdr:colOff>
      <xdr:row>23</xdr:row>
      <xdr:rowOff>80962</xdr:rowOff>
    </xdr:from>
    <xdr:to>
      <xdr:col>33</xdr:col>
      <xdr:colOff>409574</xdr:colOff>
      <xdr:row>37</xdr:row>
      <xdr:rowOff>157162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109536</xdr:colOff>
      <xdr:row>41</xdr:row>
      <xdr:rowOff>42862</xdr:rowOff>
    </xdr:from>
    <xdr:to>
      <xdr:col>33</xdr:col>
      <xdr:colOff>476249</xdr:colOff>
      <xdr:row>55</xdr:row>
      <xdr:rowOff>119062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423861</xdr:colOff>
      <xdr:row>3</xdr:row>
      <xdr:rowOff>128587</xdr:rowOff>
    </xdr:from>
    <xdr:to>
      <xdr:col>22</xdr:col>
      <xdr:colOff>161924</xdr:colOff>
      <xdr:row>23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461962</xdr:colOff>
      <xdr:row>27</xdr:row>
      <xdr:rowOff>161925</xdr:rowOff>
    </xdr:from>
    <xdr:to>
      <xdr:col>22</xdr:col>
      <xdr:colOff>19050</xdr:colOff>
      <xdr:row>42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242887</xdr:colOff>
      <xdr:row>3</xdr:row>
      <xdr:rowOff>80962</xdr:rowOff>
    </xdr:from>
    <xdr:to>
      <xdr:col>11</xdr:col>
      <xdr:colOff>547687</xdr:colOff>
      <xdr:row>17</xdr:row>
      <xdr:rowOff>157162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252412</xdr:colOff>
      <xdr:row>29</xdr:row>
      <xdr:rowOff>147637</xdr:rowOff>
    </xdr:from>
    <xdr:to>
      <xdr:col>11</xdr:col>
      <xdr:colOff>557212</xdr:colOff>
      <xdr:row>44</xdr:row>
      <xdr:rowOff>33337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566737</xdr:colOff>
      <xdr:row>29</xdr:row>
      <xdr:rowOff>90487</xdr:rowOff>
    </xdr:from>
    <xdr:to>
      <xdr:col>25</xdr:col>
      <xdr:colOff>261937</xdr:colOff>
      <xdr:row>43</xdr:row>
      <xdr:rowOff>166687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500062</xdr:colOff>
      <xdr:row>3</xdr:row>
      <xdr:rowOff>23812</xdr:rowOff>
    </xdr:from>
    <xdr:to>
      <xdr:col>25</xdr:col>
      <xdr:colOff>195262</xdr:colOff>
      <xdr:row>17</xdr:row>
      <xdr:rowOff>100012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423862</xdr:colOff>
      <xdr:row>3</xdr:row>
      <xdr:rowOff>33337</xdr:rowOff>
    </xdr:from>
    <xdr:to>
      <xdr:col>38</xdr:col>
      <xdr:colOff>119062</xdr:colOff>
      <xdr:row>17</xdr:row>
      <xdr:rowOff>109537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100012</xdr:colOff>
      <xdr:row>60</xdr:row>
      <xdr:rowOff>147637</xdr:rowOff>
    </xdr:from>
    <xdr:to>
      <xdr:col>12</xdr:col>
      <xdr:colOff>404812</xdr:colOff>
      <xdr:row>75</xdr:row>
      <xdr:rowOff>33337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319086</xdr:colOff>
      <xdr:row>4</xdr:row>
      <xdr:rowOff>95250</xdr:rowOff>
    </xdr:from>
    <xdr:to>
      <xdr:col>23</xdr:col>
      <xdr:colOff>171450</xdr:colOff>
      <xdr:row>26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6</xdr:row>
      <xdr:rowOff>161925</xdr:rowOff>
    </xdr:from>
    <xdr:to>
      <xdr:col>30</xdr:col>
      <xdr:colOff>504825</xdr:colOff>
      <xdr:row>21</xdr:row>
      <xdr:rowOff>47625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161925</xdr:colOff>
      <xdr:row>24</xdr:row>
      <xdr:rowOff>28575</xdr:rowOff>
    </xdr:from>
    <xdr:to>
      <xdr:col>30</xdr:col>
      <xdr:colOff>333375</xdr:colOff>
      <xdr:row>38</xdr:row>
      <xdr:rowOff>104775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314325</xdr:colOff>
      <xdr:row>41</xdr:row>
      <xdr:rowOff>19050</xdr:rowOff>
    </xdr:from>
    <xdr:to>
      <xdr:col>30</xdr:col>
      <xdr:colOff>314325</xdr:colOff>
      <xdr:row>55</xdr:row>
      <xdr:rowOff>95250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595312</xdr:colOff>
      <xdr:row>5</xdr:row>
      <xdr:rowOff>28575</xdr:rowOff>
    </xdr:from>
    <xdr:to>
      <xdr:col>20</xdr:col>
      <xdr:colOff>228600</xdr:colOff>
      <xdr:row>19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604836</xdr:colOff>
      <xdr:row>22</xdr:row>
      <xdr:rowOff>171450</xdr:rowOff>
    </xdr:from>
    <xdr:to>
      <xdr:col>20</xdr:col>
      <xdr:colOff>266699</xdr:colOff>
      <xdr:row>37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61912</xdr:colOff>
      <xdr:row>41</xdr:row>
      <xdr:rowOff>85725</xdr:rowOff>
    </xdr:from>
    <xdr:to>
      <xdr:col>20</xdr:col>
      <xdr:colOff>190500</xdr:colOff>
      <xdr:row>55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128586</xdr:colOff>
      <xdr:row>57</xdr:row>
      <xdr:rowOff>161925</xdr:rowOff>
    </xdr:from>
    <xdr:to>
      <xdr:col>20</xdr:col>
      <xdr:colOff>266699</xdr:colOff>
      <xdr:row>72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647700</xdr:colOff>
      <xdr:row>8</xdr:row>
      <xdr:rowOff>133350</xdr:rowOff>
    </xdr:from>
    <xdr:to>
      <xdr:col>18</xdr:col>
      <xdr:colOff>376237</xdr:colOff>
      <xdr:row>23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404812</xdr:colOff>
      <xdr:row>25</xdr:row>
      <xdr:rowOff>9525</xdr:rowOff>
    </xdr:from>
    <xdr:to>
      <xdr:col>18</xdr:col>
      <xdr:colOff>276225</xdr:colOff>
      <xdr:row>39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942975</xdr:colOff>
      <xdr:row>42</xdr:row>
      <xdr:rowOff>152400</xdr:rowOff>
    </xdr:from>
    <xdr:to>
      <xdr:col>17</xdr:col>
      <xdr:colOff>457200</xdr:colOff>
      <xdr:row>57</xdr:row>
      <xdr:rowOff>38100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552449</xdr:colOff>
      <xdr:row>2</xdr:row>
      <xdr:rowOff>38100</xdr:rowOff>
    </xdr:from>
    <xdr:to>
      <xdr:col>21</xdr:col>
      <xdr:colOff>447674</xdr:colOff>
      <xdr:row>16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547687</xdr:colOff>
      <xdr:row>24</xdr:row>
      <xdr:rowOff>180975</xdr:rowOff>
    </xdr:from>
    <xdr:to>
      <xdr:col>23</xdr:col>
      <xdr:colOff>200025</xdr:colOff>
      <xdr:row>39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423861</xdr:colOff>
      <xdr:row>9</xdr:row>
      <xdr:rowOff>161925</xdr:rowOff>
    </xdr:from>
    <xdr:to>
      <xdr:col>15</xdr:col>
      <xdr:colOff>9524</xdr:colOff>
      <xdr:row>24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452436</xdr:colOff>
      <xdr:row>28</xdr:row>
      <xdr:rowOff>9525</xdr:rowOff>
    </xdr:from>
    <xdr:to>
      <xdr:col>15</xdr:col>
      <xdr:colOff>371475</xdr:colOff>
      <xdr:row>42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447675</xdr:colOff>
      <xdr:row>46</xdr:row>
      <xdr:rowOff>0</xdr:rowOff>
    </xdr:from>
    <xdr:to>
      <xdr:col>16</xdr:col>
      <xdr:colOff>38100</xdr:colOff>
      <xdr:row>60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71437</xdr:colOff>
      <xdr:row>15</xdr:row>
      <xdr:rowOff>123825</xdr:rowOff>
    </xdr:from>
    <xdr:to>
      <xdr:col>27</xdr:col>
      <xdr:colOff>11161</xdr:colOff>
      <xdr:row>30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42862</xdr:colOff>
      <xdr:row>33</xdr:row>
      <xdr:rowOff>133350</xdr:rowOff>
    </xdr:from>
    <xdr:to>
      <xdr:col>26</xdr:col>
      <xdr:colOff>600076</xdr:colOff>
      <xdr:row>48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52386</xdr:colOff>
      <xdr:row>50</xdr:row>
      <xdr:rowOff>152400</xdr:rowOff>
    </xdr:from>
    <xdr:to>
      <xdr:col>26</xdr:col>
      <xdr:colOff>606153</xdr:colOff>
      <xdr:row>65</xdr:row>
      <xdr:rowOff>38100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23812</xdr:colOff>
      <xdr:row>68</xdr:row>
      <xdr:rowOff>114300</xdr:rowOff>
    </xdr:from>
    <xdr:to>
      <xdr:col>26</xdr:col>
      <xdr:colOff>561976</xdr:colOff>
      <xdr:row>83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119061</xdr:colOff>
      <xdr:row>86</xdr:row>
      <xdr:rowOff>85725</xdr:rowOff>
    </xdr:from>
    <xdr:to>
      <xdr:col>27</xdr:col>
      <xdr:colOff>32022</xdr:colOff>
      <xdr:row>100</xdr:row>
      <xdr:rowOff>161925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71437</xdr:colOff>
      <xdr:row>15</xdr:row>
      <xdr:rowOff>123825</xdr:rowOff>
    </xdr:from>
    <xdr:to>
      <xdr:col>27</xdr:col>
      <xdr:colOff>11161</xdr:colOff>
      <xdr:row>30</xdr:row>
      <xdr:rowOff>9525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42862</xdr:colOff>
      <xdr:row>33</xdr:row>
      <xdr:rowOff>133350</xdr:rowOff>
    </xdr:from>
    <xdr:to>
      <xdr:col>26</xdr:col>
      <xdr:colOff>600076</xdr:colOff>
      <xdr:row>48</xdr:row>
      <xdr:rowOff>19050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52386</xdr:colOff>
      <xdr:row>50</xdr:row>
      <xdr:rowOff>152400</xdr:rowOff>
    </xdr:from>
    <xdr:to>
      <xdr:col>26</xdr:col>
      <xdr:colOff>606153</xdr:colOff>
      <xdr:row>65</xdr:row>
      <xdr:rowOff>38100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23812</xdr:colOff>
      <xdr:row>68</xdr:row>
      <xdr:rowOff>114300</xdr:rowOff>
    </xdr:from>
    <xdr:to>
      <xdr:col>26</xdr:col>
      <xdr:colOff>561976</xdr:colOff>
      <xdr:row>83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119061</xdr:colOff>
      <xdr:row>86</xdr:row>
      <xdr:rowOff>85725</xdr:rowOff>
    </xdr:from>
    <xdr:to>
      <xdr:col>27</xdr:col>
      <xdr:colOff>32022</xdr:colOff>
      <xdr:row>100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595312</xdr:colOff>
      <xdr:row>9</xdr:row>
      <xdr:rowOff>76200</xdr:rowOff>
    </xdr:from>
    <xdr:to>
      <xdr:col>26</xdr:col>
      <xdr:colOff>476250</xdr:colOff>
      <xdr:row>23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576262</xdr:colOff>
      <xdr:row>26</xdr:row>
      <xdr:rowOff>19050</xdr:rowOff>
    </xdr:from>
    <xdr:to>
      <xdr:col>26</xdr:col>
      <xdr:colOff>495300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471486</xdr:colOff>
      <xdr:row>43</xdr:row>
      <xdr:rowOff>123825</xdr:rowOff>
    </xdr:from>
    <xdr:to>
      <xdr:col>26</xdr:col>
      <xdr:colOff>380999</xdr:colOff>
      <xdr:row>58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290512</xdr:colOff>
      <xdr:row>5</xdr:row>
      <xdr:rowOff>171450</xdr:rowOff>
    </xdr:from>
    <xdr:to>
      <xdr:col>26</xdr:col>
      <xdr:colOff>304800</xdr:colOff>
      <xdr:row>20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319086</xdr:colOff>
      <xdr:row>24</xdr:row>
      <xdr:rowOff>47625</xdr:rowOff>
    </xdr:from>
    <xdr:to>
      <xdr:col>26</xdr:col>
      <xdr:colOff>457199</xdr:colOff>
      <xdr:row>38</xdr:row>
      <xdr:rowOff>123825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319087</xdr:colOff>
      <xdr:row>59</xdr:row>
      <xdr:rowOff>0</xdr:rowOff>
    </xdr:from>
    <xdr:to>
      <xdr:col>26</xdr:col>
      <xdr:colOff>428625</xdr:colOff>
      <xdr:row>73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471486</xdr:colOff>
      <xdr:row>43</xdr:row>
      <xdr:rowOff>123825</xdr:rowOff>
    </xdr:from>
    <xdr:to>
      <xdr:col>26</xdr:col>
      <xdr:colOff>380999</xdr:colOff>
      <xdr:row>58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290512</xdr:colOff>
      <xdr:row>5</xdr:row>
      <xdr:rowOff>171450</xdr:rowOff>
    </xdr:from>
    <xdr:to>
      <xdr:col>26</xdr:col>
      <xdr:colOff>304800</xdr:colOff>
      <xdr:row>20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319086</xdr:colOff>
      <xdr:row>24</xdr:row>
      <xdr:rowOff>47625</xdr:rowOff>
    </xdr:from>
    <xdr:to>
      <xdr:col>26</xdr:col>
      <xdr:colOff>457199</xdr:colOff>
      <xdr:row>38</xdr:row>
      <xdr:rowOff>123825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319087</xdr:colOff>
      <xdr:row>59</xdr:row>
      <xdr:rowOff>0</xdr:rowOff>
    </xdr:from>
    <xdr:to>
      <xdr:col>26</xdr:col>
      <xdr:colOff>428625</xdr:colOff>
      <xdr:row>73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180974</xdr:colOff>
      <xdr:row>43</xdr:row>
      <xdr:rowOff>142875</xdr:rowOff>
    </xdr:from>
    <xdr:to>
      <xdr:col>41</xdr:col>
      <xdr:colOff>90487</xdr:colOff>
      <xdr:row>58</xdr:row>
      <xdr:rowOff>28575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0</xdr:colOff>
      <xdr:row>6</xdr:row>
      <xdr:rowOff>0</xdr:rowOff>
    </xdr:from>
    <xdr:to>
      <xdr:col>41</xdr:col>
      <xdr:colOff>14288</xdr:colOff>
      <xdr:row>20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28574</xdr:colOff>
      <xdr:row>24</xdr:row>
      <xdr:rowOff>66675</xdr:rowOff>
    </xdr:from>
    <xdr:to>
      <xdr:col>41</xdr:col>
      <xdr:colOff>166687</xdr:colOff>
      <xdr:row>38</xdr:row>
      <xdr:rowOff>142875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28575</xdr:colOff>
      <xdr:row>59</xdr:row>
      <xdr:rowOff>19050</xdr:rowOff>
    </xdr:from>
    <xdr:to>
      <xdr:col>41</xdr:col>
      <xdr:colOff>138113</xdr:colOff>
      <xdr:row>73</xdr:row>
      <xdr:rowOff>95250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471486</xdr:colOff>
      <xdr:row>43</xdr:row>
      <xdr:rowOff>123825</xdr:rowOff>
    </xdr:from>
    <xdr:to>
      <xdr:col>26</xdr:col>
      <xdr:colOff>380999</xdr:colOff>
      <xdr:row>58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290512</xdr:colOff>
      <xdr:row>5</xdr:row>
      <xdr:rowOff>171450</xdr:rowOff>
    </xdr:from>
    <xdr:to>
      <xdr:col>26</xdr:col>
      <xdr:colOff>304800</xdr:colOff>
      <xdr:row>20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319086</xdr:colOff>
      <xdr:row>24</xdr:row>
      <xdr:rowOff>47625</xdr:rowOff>
    </xdr:from>
    <xdr:to>
      <xdr:col>26</xdr:col>
      <xdr:colOff>457199</xdr:colOff>
      <xdr:row>38</xdr:row>
      <xdr:rowOff>123825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319087</xdr:colOff>
      <xdr:row>59</xdr:row>
      <xdr:rowOff>0</xdr:rowOff>
    </xdr:from>
    <xdr:to>
      <xdr:col>26</xdr:col>
      <xdr:colOff>428625</xdr:colOff>
      <xdr:row>73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I%20Recoveri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%20Code/data/resul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B1" t="str">
            <v>pctMtgIns</v>
          </cell>
          <cell r="C1" t="str">
            <v>ActualMIPct</v>
          </cell>
          <cell r="O1" t="str">
            <v>pctMtgIns</v>
          </cell>
          <cell r="P1" t="str">
            <v>ActualMIPct</v>
          </cell>
          <cell r="AC1" t="str">
            <v>pctMtgIns</v>
          </cell>
          <cell r="AD1" t="str">
            <v>ActualMIPct</v>
          </cell>
        </row>
        <row r="2">
          <cell r="A2">
            <v>81</v>
          </cell>
          <cell r="B2">
            <v>12.29</v>
          </cell>
          <cell r="C2">
            <v>4.45</v>
          </cell>
          <cell r="N2">
            <v>81</v>
          </cell>
          <cell r="O2">
            <v>12.51</v>
          </cell>
          <cell r="P2">
            <v>4.5</v>
          </cell>
          <cell r="AB2">
            <v>81</v>
          </cell>
          <cell r="AC2">
            <v>12.51</v>
          </cell>
          <cell r="AD2">
            <v>5.6</v>
          </cell>
        </row>
        <row r="3">
          <cell r="A3">
            <v>82</v>
          </cell>
          <cell r="B3">
            <v>12.39</v>
          </cell>
          <cell r="C3">
            <v>6.05</v>
          </cell>
          <cell r="N3">
            <v>82</v>
          </cell>
          <cell r="O3">
            <v>12.54</v>
          </cell>
          <cell r="P3">
            <v>6.15</v>
          </cell>
          <cell r="AB3">
            <v>82</v>
          </cell>
          <cell r="AC3">
            <v>12.54</v>
          </cell>
          <cell r="AD3">
            <v>7.54</v>
          </cell>
        </row>
        <row r="4">
          <cell r="A4">
            <v>83</v>
          </cell>
          <cell r="B4">
            <v>12.39</v>
          </cell>
          <cell r="C4">
            <v>6.86</v>
          </cell>
          <cell r="N4">
            <v>83</v>
          </cell>
          <cell r="O4">
            <v>12.44</v>
          </cell>
          <cell r="P4">
            <v>6.87</v>
          </cell>
          <cell r="AB4">
            <v>83</v>
          </cell>
          <cell r="AC4">
            <v>12.44</v>
          </cell>
          <cell r="AD4">
            <v>8.44</v>
          </cell>
        </row>
        <row r="5">
          <cell r="A5">
            <v>84</v>
          </cell>
          <cell r="B5">
            <v>12.46</v>
          </cell>
          <cell r="C5">
            <v>7.35</v>
          </cell>
          <cell r="N5">
            <v>84</v>
          </cell>
          <cell r="O5">
            <v>12.5</v>
          </cell>
          <cell r="P5">
            <v>7.5</v>
          </cell>
          <cell r="AB5">
            <v>84</v>
          </cell>
          <cell r="AC5">
            <v>12.5</v>
          </cell>
          <cell r="AD5">
            <v>9.25</v>
          </cell>
        </row>
        <row r="6">
          <cell r="A6">
            <v>85</v>
          </cell>
          <cell r="B6">
            <v>12.5</v>
          </cell>
          <cell r="C6">
            <v>8.19</v>
          </cell>
          <cell r="N6">
            <v>85</v>
          </cell>
          <cell r="O6">
            <v>12.51</v>
          </cell>
          <cell r="P6">
            <v>8.32</v>
          </cell>
          <cell r="AB6">
            <v>85</v>
          </cell>
          <cell r="AC6">
            <v>12.51</v>
          </cell>
          <cell r="AD6">
            <v>10.27</v>
          </cell>
        </row>
        <row r="7">
          <cell r="A7">
            <v>86</v>
          </cell>
          <cell r="B7">
            <v>24.04</v>
          </cell>
          <cell r="C7">
            <v>15.79</v>
          </cell>
          <cell r="N7">
            <v>86</v>
          </cell>
          <cell r="O7">
            <v>24.09</v>
          </cell>
          <cell r="P7">
            <v>16.07</v>
          </cell>
          <cell r="AB7">
            <v>86</v>
          </cell>
          <cell r="AC7">
            <v>24.09</v>
          </cell>
          <cell r="AD7">
            <v>19.940000000000001</v>
          </cell>
        </row>
        <row r="8">
          <cell r="A8">
            <v>87</v>
          </cell>
          <cell r="B8">
            <v>24.13</v>
          </cell>
          <cell r="C8">
            <v>16.010000000000002</v>
          </cell>
          <cell r="N8">
            <v>87</v>
          </cell>
          <cell r="O8">
            <v>24.13</v>
          </cell>
          <cell r="P8">
            <v>16.239999999999998</v>
          </cell>
          <cell r="AB8">
            <v>87</v>
          </cell>
          <cell r="AC8">
            <v>24.13</v>
          </cell>
          <cell r="AD8">
            <v>20.21</v>
          </cell>
        </row>
        <row r="9">
          <cell r="A9">
            <v>88</v>
          </cell>
          <cell r="B9">
            <v>24.2</v>
          </cell>
          <cell r="C9">
            <v>16.670000000000002</v>
          </cell>
          <cell r="N9">
            <v>88</v>
          </cell>
          <cell r="O9">
            <v>24.24</v>
          </cell>
          <cell r="P9">
            <v>16.899999999999999</v>
          </cell>
          <cell r="AB9">
            <v>88</v>
          </cell>
          <cell r="AC9">
            <v>24.24</v>
          </cell>
          <cell r="AD9">
            <v>20.89</v>
          </cell>
        </row>
        <row r="10">
          <cell r="A10">
            <v>89</v>
          </cell>
          <cell r="B10">
            <v>24.28</v>
          </cell>
          <cell r="C10">
            <v>17.14</v>
          </cell>
          <cell r="N10">
            <v>89</v>
          </cell>
          <cell r="O10">
            <v>24.32</v>
          </cell>
          <cell r="P10">
            <v>17.34</v>
          </cell>
          <cell r="AB10">
            <v>89</v>
          </cell>
          <cell r="AC10">
            <v>24.32</v>
          </cell>
          <cell r="AD10">
            <v>21.52</v>
          </cell>
        </row>
        <row r="11">
          <cell r="A11">
            <v>90</v>
          </cell>
          <cell r="B11">
            <v>24.41</v>
          </cell>
          <cell r="C11">
            <v>16.88</v>
          </cell>
          <cell r="N11">
            <v>90</v>
          </cell>
          <cell r="O11">
            <v>24.42</v>
          </cell>
          <cell r="P11">
            <v>17.14</v>
          </cell>
          <cell r="AB11">
            <v>90</v>
          </cell>
          <cell r="AC11">
            <v>24.42</v>
          </cell>
          <cell r="AD11">
            <v>21.28</v>
          </cell>
        </row>
        <row r="12">
          <cell r="A12">
            <v>91</v>
          </cell>
          <cell r="B12">
            <v>28.96</v>
          </cell>
          <cell r="C12">
            <v>20.420000000000002</v>
          </cell>
          <cell r="N12">
            <v>91</v>
          </cell>
          <cell r="O12">
            <v>29.12</v>
          </cell>
          <cell r="P12">
            <v>21.04</v>
          </cell>
          <cell r="AB12">
            <v>91</v>
          </cell>
          <cell r="AC12">
            <v>29.12</v>
          </cell>
          <cell r="AD12">
            <v>25.96</v>
          </cell>
        </row>
        <row r="13">
          <cell r="A13">
            <v>92</v>
          </cell>
          <cell r="B13">
            <v>28.86</v>
          </cell>
          <cell r="C13">
            <v>20.64</v>
          </cell>
          <cell r="N13">
            <v>92</v>
          </cell>
          <cell r="O13">
            <v>28.96</v>
          </cell>
          <cell r="P13">
            <v>21.09</v>
          </cell>
          <cell r="AB13">
            <v>92</v>
          </cell>
          <cell r="AC13">
            <v>28.96</v>
          </cell>
          <cell r="AD13">
            <v>26.03</v>
          </cell>
        </row>
        <row r="14">
          <cell r="A14">
            <v>93</v>
          </cell>
          <cell r="B14">
            <v>29.23</v>
          </cell>
          <cell r="C14">
            <v>21.3</v>
          </cell>
          <cell r="N14">
            <v>93</v>
          </cell>
          <cell r="O14">
            <v>29.27</v>
          </cell>
          <cell r="P14">
            <v>21.56</v>
          </cell>
          <cell r="AB14">
            <v>93</v>
          </cell>
          <cell r="AC14">
            <v>29.27</v>
          </cell>
          <cell r="AD14">
            <v>26.69</v>
          </cell>
        </row>
        <row r="15">
          <cell r="A15">
            <v>94</v>
          </cell>
          <cell r="B15">
            <v>29.23</v>
          </cell>
          <cell r="C15">
            <v>20.98</v>
          </cell>
          <cell r="N15">
            <v>94</v>
          </cell>
          <cell r="O15">
            <v>29.35</v>
          </cell>
          <cell r="P15">
            <v>21.49</v>
          </cell>
          <cell r="AB15">
            <v>94</v>
          </cell>
          <cell r="AC15">
            <v>29.35</v>
          </cell>
          <cell r="AD15">
            <v>26.6</v>
          </cell>
        </row>
        <row r="16">
          <cell r="A16">
            <v>95</v>
          </cell>
          <cell r="B16">
            <v>29.33</v>
          </cell>
          <cell r="C16">
            <v>20.39</v>
          </cell>
          <cell r="N16">
            <v>95</v>
          </cell>
          <cell r="O16">
            <v>29.36</v>
          </cell>
          <cell r="P16">
            <v>20.71</v>
          </cell>
          <cell r="AB16">
            <v>95</v>
          </cell>
          <cell r="AC16">
            <v>29.36</v>
          </cell>
          <cell r="AD16">
            <v>25.71</v>
          </cell>
        </row>
        <row r="17">
          <cell r="A17">
            <v>96</v>
          </cell>
          <cell r="B17">
            <v>30.13</v>
          </cell>
          <cell r="C17">
            <v>18.149999999999999</v>
          </cell>
          <cell r="N17">
            <v>96</v>
          </cell>
          <cell r="O17">
            <v>31.09</v>
          </cell>
          <cell r="P17">
            <v>18.68</v>
          </cell>
          <cell r="AB17">
            <v>96</v>
          </cell>
          <cell r="AC17">
            <v>31.09</v>
          </cell>
          <cell r="AD17">
            <v>23.48</v>
          </cell>
        </row>
        <row r="18">
          <cell r="A18">
            <v>97</v>
          </cell>
          <cell r="B18">
            <v>28.39</v>
          </cell>
          <cell r="C18">
            <v>20.47</v>
          </cell>
          <cell r="N18">
            <v>97</v>
          </cell>
          <cell r="O18">
            <v>29.88</v>
          </cell>
          <cell r="P18">
            <v>22.01</v>
          </cell>
          <cell r="AB18">
            <v>97</v>
          </cell>
          <cell r="AC18">
            <v>29.88</v>
          </cell>
          <cell r="AD18">
            <v>27.68</v>
          </cell>
        </row>
        <row r="19">
          <cell r="A19">
            <v>98</v>
          </cell>
          <cell r="B19">
            <v>28.61</v>
          </cell>
          <cell r="C19">
            <v>22.36</v>
          </cell>
          <cell r="N19">
            <v>98</v>
          </cell>
          <cell r="O19">
            <v>32.33</v>
          </cell>
          <cell r="P19">
            <v>25.43</v>
          </cell>
          <cell r="AB19">
            <v>98</v>
          </cell>
          <cell r="AC19">
            <v>32.33</v>
          </cell>
          <cell r="AD19">
            <v>31.03</v>
          </cell>
        </row>
        <row r="20">
          <cell r="A20">
            <v>99</v>
          </cell>
          <cell r="B20">
            <v>32.950000000000003</v>
          </cell>
          <cell r="C20">
            <v>23.22</v>
          </cell>
          <cell r="N20">
            <v>99</v>
          </cell>
          <cell r="O20">
            <v>33.24</v>
          </cell>
          <cell r="P20">
            <v>23.34</v>
          </cell>
          <cell r="AB20">
            <v>99</v>
          </cell>
          <cell r="AC20">
            <v>33.24</v>
          </cell>
          <cell r="AD20">
            <v>29.08</v>
          </cell>
        </row>
        <row r="21">
          <cell r="A21">
            <v>100</v>
          </cell>
          <cell r="B21">
            <v>33.020000000000003</v>
          </cell>
          <cell r="C21">
            <v>22.19</v>
          </cell>
          <cell r="N21">
            <v>100</v>
          </cell>
          <cell r="O21">
            <v>33.85</v>
          </cell>
          <cell r="P21">
            <v>22.92</v>
          </cell>
          <cell r="AB21">
            <v>100</v>
          </cell>
          <cell r="AC21">
            <v>33.85</v>
          </cell>
          <cell r="AD21">
            <v>28.48</v>
          </cell>
        </row>
        <row r="30">
          <cell r="B30" t="str">
            <v>pctMtgIns</v>
          </cell>
          <cell r="C30" t="str">
            <v>ActualMIPct</v>
          </cell>
          <cell r="O30" t="str">
            <v>pctMtgIns</v>
          </cell>
          <cell r="P30" t="str">
            <v>ActualMIPct</v>
          </cell>
        </row>
        <row r="31">
          <cell r="A31">
            <v>2000</v>
          </cell>
          <cell r="B31">
            <v>24</v>
          </cell>
          <cell r="C31">
            <v>22.59</v>
          </cell>
          <cell r="N31">
            <v>2000</v>
          </cell>
          <cell r="O31">
            <v>25.92</v>
          </cell>
          <cell r="P31">
            <v>40.47</v>
          </cell>
        </row>
        <row r="32">
          <cell r="A32">
            <v>2001</v>
          </cell>
          <cell r="B32">
            <v>19.72</v>
          </cell>
          <cell r="C32">
            <v>16.75</v>
          </cell>
          <cell r="N32">
            <v>2001</v>
          </cell>
          <cell r="O32">
            <v>25.12</v>
          </cell>
          <cell r="P32">
            <v>31.16</v>
          </cell>
        </row>
        <row r="33">
          <cell r="A33">
            <v>2002</v>
          </cell>
          <cell r="B33">
            <v>19.11</v>
          </cell>
          <cell r="C33">
            <v>16.670000000000002</v>
          </cell>
          <cell r="N33">
            <v>2002</v>
          </cell>
          <cell r="O33">
            <v>25.12</v>
          </cell>
          <cell r="P33">
            <v>25.82</v>
          </cell>
        </row>
        <row r="34">
          <cell r="A34">
            <v>2003</v>
          </cell>
          <cell r="B34">
            <v>18.690000000000001</v>
          </cell>
          <cell r="C34">
            <v>14.39</v>
          </cell>
          <cell r="N34">
            <v>2003</v>
          </cell>
          <cell r="O34">
            <v>25.71</v>
          </cell>
          <cell r="P34">
            <v>21.34</v>
          </cell>
        </row>
        <row r="35">
          <cell r="A35">
            <v>2004</v>
          </cell>
          <cell r="B35">
            <v>18.66</v>
          </cell>
          <cell r="C35">
            <v>14.36</v>
          </cell>
          <cell r="N35">
            <v>2004</v>
          </cell>
          <cell r="O35">
            <v>25.7</v>
          </cell>
          <cell r="P35">
            <v>21.11</v>
          </cell>
        </row>
        <row r="36">
          <cell r="A36">
            <v>2005</v>
          </cell>
          <cell r="B36">
            <v>18.05</v>
          </cell>
          <cell r="C36">
            <v>11.93</v>
          </cell>
          <cell r="N36">
            <v>2005</v>
          </cell>
          <cell r="O36">
            <v>25.37</v>
          </cell>
          <cell r="P36">
            <v>18.68</v>
          </cell>
        </row>
        <row r="37">
          <cell r="A37">
            <v>2006</v>
          </cell>
          <cell r="B37">
            <v>16.62</v>
          </cell>
          <cell r="C37">
            <v>11.79</v>
          </cell>
          <cell r="N37">
            <v>2006</v>
          </cell>
          <cell r="O37">
            <v>25.17</v>
          </cell>
          <cell r="P37">
            <v>19.399999999999999</v>
          </cell>
        </row>
        <row r="38">
          <cell r="A38">
            <v>2007</v>
          </cell>
          <cell r="B38">
            <v>14.65</v>
          </cell>
          <cell r="C38">
            <v>10.66</v>
          </cell>
          <cell r="N38">
            <v>2007</v>
          </cell>
          <cell r="O38">
            <v>25.64</v>
          </cell>
          <cell r="P38">
            <v>20.420000000000002</v>
          </cell>
        </row>
        <row r="39">
          <cell r="A39">
            <v>2008</v>
          </cell>
          <cell r="B39">
            <v>12.46</v>
          </cell>
          <cell r="C39">
            <v>9.68</v>
          </cell>
          <cell r="N39">
            <v>2008</v>
          </cell>
          <cell r="O39">
            <v>26.09</v>
          </cell>
          <cell r="P39">
            <v>21.4</v>
          </cell>
        </row>
        <row r="40">
          <cell r="A40">
            <v>2009</v>
          </cell>
          <cell r="B40">
            <v>11.09</v>
          </cell>
          <cell r="C40">
            <v>7.4</v>
          </cell>
          <cell r="N40">
            <v>2009</v>
          </cell>
          <cell r="O40">
            <v>26.45</v>
          </cell>
          <cell r="P40">
            <v>17.829999999999998</v>
          </cell>
        </row>
        <row r="41">
          <cell r="A41">
            <v>2010</v>
          </cell>
          <cell r="B41">
            <v>10.029999999999999</v>
          </cell>
          <cell r="C41">
            <v>6.82</v>
          </cell>
          <cell r="N41">
            <v>2010</v>
          </cell>
          <cell r="O41">
            <v>26.2</v>
          </cell>
          <cell r="P41">
            <v>17.97</v>
          </cell>
        </row>
        <row r="42">
          <cell r="A42">
            <v>2011</v>
          </cell>
          <cell r="B42">
            <v>9.5500000000000007</v>
          </cell>
          <cell r="C42">
            <v>6.69</v>
          </cell>
          <cell r="N42">
            <v>2011</v>
          </cell>
          <cell r="O42">
            <v>25.87</v>
          </cell>
          <cell r="P42">
            <v>18.2</v>
          </cell>
        </row>
        <row r="43">
          <cell r="A43">
            <v>2012</v>
          </cell>
          <cell r="B43">
            <v>9.5399999999999991</v>
          </cell>
          <cell r="C43">
            <v>6.26</v>
          </cell>
          <cell r="N43">
            <v>2012</v>
          </cell>
          <cell r="O43">
            <v>25.81</v>
          </cell>
          <cell r="P43">
            <v>16.97</v>
          </cell>
        </row>
        <row r="44">
          <cell r="A44">
            <v>2013</v>
          </cell>
          <cell r="B44">
            <v>9.11</v>
          </cell>
          <cell r="C44">
            <v>5.89</v>
          </cell>
          <cell r="N44">
            <v>2013</v>
          </cell>
          <cell r="O44">
            <v>25.43</v>
          </cell>
          <cell r="P44">
            <v>16.41</v>
          </cell>
        </row>
        <row r="45">
          <cell r="A45">
            <v>2014</v>
          </cell>
          <cell r="B45">
            <v>8.35</v>
          </cell>
          <cell r="C45">
            <v>5.15</v>
          </cell>
          <cell r="N45">
            <v>2014</v>
          </cell>
          <cell r="O45">
            <v>25.34</v>
          </cell>
          <cell r="P45">
            <v>15.57</v>
          </cell>
        </row>
        <row r="61">
          <cell r="B61" t="str">
            <v>pctMtgIns</v>
          </cell>
          <cell r="C61" t="str">
            <v>ActualMI/Claim Amount</v>
          </cell>
          <cell r="D61" t="str">
            <v>ActualMI/UPB</v>
          </cell>
        </row>
        <row r="62">
          <cell r="A62">
            <v>81</v>
          </cell>
          <cell r="B62">
            <v>12.51</v>
          </cell>
          <cell r="C62">
            <v>4.5</v>
          </cell>
          <cell r="D62">
            <v>5.6</v>
          </cell>
        </row>
        <row r="63">
          <cell r="A63">
            <v>82</v>
          </cell>
          <cell r="B63">
            <v>12.54</v>
          </cell>
          <cell r="C63">
            <v>6.15</v>
          </cell>
          <cell r="D63">
            <v>7.54</v>
          </cell>
        </row>
        <row r="64">
          <cell r="A64">
            <v>83</v>
          </cell>
          <cell r="B64">
            <v>12.44</v>
          </cell>
          <cell r="C64">
            <v>6.87</v>
          </cell>
          <cell r="D64">
            <v>8.44</v>
          </cell>
        </row>
        <row r="65">
          <cell r="A65">
            <v>84</v>
          </cell>
          <cell r="B65">
            <v>12.5</v>
          </cell>
          <cell r="C65">
            <v>7.5</v>
          </cell>
          <cell r="D65">
            <v>9.25</v>
          </cell>
        </row>
        <row r="66">
          <cell r="A66">
            <v>85</v>
          </cell>
          <cell r="B66">
            <v>12.51</v>
          </cell>
          <cell r="C66">
            <v>8.32</v>
          </cell>
          <cell r="D66">
            <v>10.27</v>
          </cell>
        </row>
        <row r="67">
          <cell r="A67">
            <v>86</v>
          </cell>
          <cell r="B67">
            <v>24.09</v>
          </cell>
          <cell r="C67">
            <v>16.07</v>
          </cell>
          <cell r="D67">
            <v>19.940000000000001</v>
          </cell>
        </row>
        <row r="68">
          <cell r="A68">
            <v>87</v>
          </cell>
          <cell r="B68">
            <v>24.13</v>
          </cell>
          <cell r="C68">
            <v>16.239999999999998</v>
          </cell>
          <cell r="D68">
            <v>20.21</v>
          </cell>
        </row>
        <row r="69">
          <cell r="A69">
            <v>88</v>
          </cell>
          <cell r="B69">
            <v>24.24</v>
          </cell>
          <cell r="C69">
            <v>16.899999999999999</v>
          </cell>
          <cell r="D69">
            <v>20.89</v>
          </cell>
        </row>
        <row r="70">
          <cell r="A70">
            <v>89</v>
          </cell>
          <cell r="B70">
            <v>24.32</v>
          </cell>
          <cell r="C70">
            <v>17.34</v>
          </cell>
          <cell r="D70">
            <v>21.52</v>
          </cell>
        </row>
        <row r="71">
          <cell r="A71">
            <v>90</v>
          </cell>
          <cell r="B71">
            <v>24.42</v>
          </cell>
          <cell r="C71">
            <v>17.14</v>
          </cell>
          <cell r="D71">
            <v>21.28</v>
          </cell>
        </row>
        <row r="72">
          <cell r="A72">
            <v>91</v>
          </cell>
          <cell r="B72">
            <v>29.12</v>
          </cell>
          <cell r="C72">
            <v>21.04</v>
          </cell>
          <cell r="D72">
            <v>25.96</v>
          </cell>
        </row>
        <row r="73">
          <cell r="A73">
            <v>92</v>
          </cell>
          <cell r="B73">
            <v>28.96</v>
          </cell>
          <cell r="C73">
            <v>21.09</v>
          </cell>
          <cell r="D73">
            <v>26.03</v>
          </cell>
        </row>
        <row r="74">
          <cell r="A74">
            <v>93</v>
          </cell>
          <cell r="B74">
            <v>29.27</v>
          </cell>
          <cell r="C74">
            <v>21.56</v>
          </cell>
          <cell r="D74">
            <v>26.69</v>
          </cell>
        </row>
        <row r="75">
          <cell r="A75">
            <v>94</v>
          </cell>
          <cell r="B75">
            <v>29.35</v>
          </cell>
          <cell r="C75">
            <v>21.49</v>
          </cell>
          <cell r="D75">
            <v>26.6</v>
          </cell>
        </row>
        <row r="76">
          <cell r="A76">
            <v>95</v>
          </cell>
          <cell r="B76">
            <v>29.36</v>
          </cell>
          <cell r="C76">
            <v>20.71</v>
          </cell>
          <cell r="D76">
            <v>25.71</v>
          </cell>
        </row>
        <row r="77">
          <cell r="A77">
            <v>96</v>
          </cell>
          <cell r="B77">
            <v>31.09</v>
          </cell>
          <cell r="C77">
            <v>18.68</v>
          </cell>
          <cell r="D77">
            <v>23.48</v>
          </cell>
        </row>
        <row r="78">
          <cell r="A78">
            <v>97</v>
          </cell>
          <cell r="B78">
            <v>29.88</v>
          </cell>
          <cell r="C78">
            <v>22.01</v>
          </cell>
          <cell r="D78">
            <v>27.68</v>
          </cell>
        </row>
        <row r="79">
          <cell r="A79">
            <v>98</v>
          </cell>
          <cell r="B79">
            <v>32.33</v>
          </cell>
          <cell r="C79">
            <v>25.43</v>
          </cell>
          <cell r="D79">
            <v>31.03</v>
          </cell>
        </row>
        <row r="80">
          <cell r="A80">
            <v>99</v>
          </cell>
          <cell r="B80">
            <v>33.24</v>
          </cell>
          <cell r="C80">
            <v>23.34</v>
          </cell>
          <cell r="D80">
            <v>29.08</v>
          </cell>
        </row>
        <row r="81">
          <cell r="A81">
            <v>100</v>
          </cell>
          <cell r="B81">
            <v>33.85</v>
          </cell>
          <cell r="C81">
            <v>22.92</v>
          </cell>
          <cell r="D81">
            <v>28.48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</sheetNames>
    <sheetDataSet>
      <sheetData sheetId="0">
        <row r="1">
          <cell r="H1" t="str">
            <v>aggActuralTotalLoss</v>
          </cell>
          <cell r="I1" t="str">
            <v>aggEstimTotalLoss</v>
          </cell>
          <cell r="J1" t="str">
            <v>aggActuralTotalSeverity</v>
          </cell>
          <cell r="K1" t="str">
            <v>aggEstimTotalSeverity</v>
          </cell>
        </row>
        <row r="2">
          <cell r="H2">
            <v>0</v>
          </cell>
          <cell r="I2">
            <v>2219.1742435635701</v>
          </cell>
          <cell r="J2">
            <v>0</v>
          </cell>
          <cell r="K2">
            <v>3.6409749689312002E-2</v>
          </cell>
        </row>
        <row r="3">
          <cell r="H3">
            <v>4998.6314081918599</v>
          </cell>
          <cell r="I3">
            <v>38910.266151334697</v>
          </cell>
          <cell r="J3">
            <v>2.7590786506693499E-2</v>
          </cell>
          <cell r="K3">
            <v>0.25757153686767598</v>
          </cell>
        </row>
        <row r="4">
          <cell r="H4">
            <v>-30.679172759299</v>
          </cell>
          <cell r="I4">
            <v>12607.569465262501</v>
          </cell>
          <cell r="J4">
            <v>1.8515956657337901E-4</v>
          </cell>
          <cell r="K4">
            <v>0.124671369327849</v>
          </cell>
        </row>
        <row r="5">
          <cell r="H5">
            <v>10459.439807418399</v>
          </cell>
          <cell r="I5">
            <v>18341.6558509018</v>
          </cell>
          <cell r="J5">
            <v>4.5850310666843801E-2</v>
          </cell>
          <cell r="K5">
            <v>0.15228814825624301</v>
          </cell>
        </row>
        <row r="6">
          <cell r="H6">
            <v>720.40120483328099</v>
          </cell>
          <cell r="I6">
            <v>13714.1610612194</v>
          </cell>
          <cell r="J6">
            <v>1.3660463008684599E-2</v>
          </cell>
          <cell r="K6">
            <v>0.13786343269651899</v>
          </cell>
        </row>
        <row r="7">
          <cell r="H7">
            <v>1732.5069790055099</v>
          </cell>
          <cell r="I7">
            <v>25488.383669372099</v>
          </cell>
          <cell r="J7">
            <v>2.9612798433957199E-2</v>
          </cell>
          <cell r="K7">
            <v>0.24819432930832799</v>
          </cell>
        </row>
        <row r="8">
          <cell r="H8">
            <v>1839.39966343683</v>
          </cell>
          <cell r="I8">
            <v>22882.959290487699</v>
          </cell>
          <cell r="J8">
            <v>2.23320709175958E-2</v>
          </cell>
          <cell r="K8">
            <v>0.18703473056725001</v>
          </cell>
        </row>
        <row r="9">
          <cell r="H9">
            <v>2932.2043924036202</v>
          </cell>
          <cell r="I9">
            <v>19783.817564727298</v>
          </cell>
          <cell r="J9">
            <v>2.0768509423847701E-2</v>
          </cell>
          <cell r="K9">
            <v>0.16910527773272399</v>
          </cell>
        </row>
        <row r="10">
          <cell r="H10">
            <v>1115.6384442537901</v>
          </cell>
          <cell r="I10">
            <v>19024.1819252612</v>
          </cell>
          <cell r="J10">
            <v>1.8674546453242499E-2</v>
          </cell>
          <cell r="K10">
            <v>0.16347091014697801</v>
          </cell>
        </row>
        <row r="11">
          <cell r="H11">
            <v>2423.91740808655</v>
          </cell>
          <cell r="I11">
            <v>15812.438952324201</v>
          </cell>
          <cell r="J11">
            <v>1.93100522451168E-2</v>
          </cell>
          <cell r="K11">
            <v>0.13268358520548201</v>
          </cell>
        </row>
        <row r="12">
          <cell r="H12">
            <v>3609.7237556254699</v>
          </cell>
          <cell r="I12">
            <v>18571.3184328934</v>
          </cell>
          <cell r="J12">
            <v>3.18296246415899E-2</v>
          </cell>
          <cell r="K12">
            <v>0.16451101725849501</v>
          </cell>
        </row>
        <row r="13">
          <cell r="H13">
            <v>7223.6077006999703</v>
          </cell>
          <cell r="I13">
            <v>23553.774397594399</v>
          </cell>
          <cell r="J13">
            <v>5.4591475326077103E-2</v>
          </cell>
          <cell r="K13">
            <v>0.21208860495333501</v>
          </cell>
        </row>
        <row r="14">
          <cell r="H14">
            <v>4191.7565529204103</v>
          </cell>
          <cell r="I14">
            <v>22861.3988070466</v>
          </cell>
          <cell r="J14">
            <v>3.7587597118249501E-2</v>
          </cell>
          <cell r="K14">
            <v>0.21647957889033501</v>
          </cell>
        </row>
        <row r="15">
          <cell r="H15">
            <v>3443.1941445997199</v>
          </cell>
          <cell r="I15">
            <v>20329.926071062899</v>
          </cell>
          <cell r="J15">
            <v>3.4494676720888198E-2</v>
          </cell>
          <cell r="K15">
            <v>0.18678293746330099</v>
          </cell>
        </row>
        <row r="16">
          <cell r="H16">
            <v>5218.0480673956599</v>
          </cell>
          <cell r="I16">
            <v>19731.203424592601</v>
          </cell>
          <cell r="J16">
            <v>4.1975383372898203E-2</v>
          </cell>
          <cell r="K16">
            <v>0.18013892246742</v>
          </cell>
        </row>
        <row r="17">
          <cell r="H17">
            <v>1252.15465947289</v>
          </cell>
          <cell r="I17">
            <v>23891.489119015299</v>
          </cell>
          <cell r="J17">
            <v>2.2914907361798201E-2</v>
          </cell>
          <cell r="K17">
            <v>0.23105663462876999</v>
          </cell>
        </row>
        <row r="18">
          <cell r="H18">
            <v>1158.8493155564699</v>
          </cell>
          <cell r="I18">
            <v>22346.054638156002</v>
          </cell>
          <cell r="J18">
            <v>1.24423561945752E-2</v>
          </cell>
          <cell r="K18">
            <v>0.18702451244295301</v>
          </cell>
        </row>
        <row r="19">
          <cell r="H19">
            <v>2908.0118486207698</v>
          </cell>
          <cell r="I19">
            <v>23176.6380324893</v>
          </cell>
          <cell r="J19">
            <v>2.2316105795577801E-2</v>
          </cell>
          <cell r="K19">
            <v>0.21607331212419101</v>
          </cell>
        </row>
        <row r="20">
          <cell r="H20">
            <v>9149.6396845575091</v>
          </cell>
          <cell r="I20">
            <v>22590.1610142803</v>
          </cell>
          <cell r="J20">
            <v>6.8054047537342802E-2</v>
          </cell>
          <cell r="K20">
            <v>0.19773240103492301</v>
          </cell>
        </row>
        <row r="21">
          <cell r="H21">
            <v>5560.76629612745</v>
          </cell>
          <cell r="I21">
            <v>22618.592342290998</v>
          </cell>
          <cell r="J21">
            <v>6.2287498473351799E-2</v>
          </cell>
          <cell r="K21">
            <v>0.21518314186259699</v>
          </cell>
        </row>
        <row r="22">
          <cell r="H22">
            <v>5158.2597502072604</v>
          </cell>
          <cell r="I22">
            <v>24939.050443178101</v>
          </cell>
          <cell r="J22">
            <v>5.4401468445518103E-2</v>
          </cell>
          <cell r="K22">
            <v>0.25110845678666999</v>
          </cell>
        </row>
        <row r="23">
          <cell r="H23">
            <v>7303.3468914376299</v>
          </cell>
          <cell r="I23">
            <v>25752.273216155001</v>
          </cell>
          <cell r="J23">
            <v>6.4660466488630997E-2</v>
          </cell>
          <cell r="K23">
            <v>0.22788929216918</v>
          </cell>
        </row>
        <row r="24">
          <cell r="H24">
            <v>9164.8593287885105</v>
          </cell>
          <cell r="I24">
            <v>26008.3856099968</v>
          </cell>
          <cell r="J24">
            <v>9.0439639233758307E-2</v>
          </cell>
          <cell r="K24">
            <v>0.233630160425398</v>
          </cell>
        </row>
        <row r="25">
          <cell r="H25">
            <v>8907.4477712122898</v>
          </cell>
          <cell r="I25">
            <v>26313.416906399201</v>
          </cell>
          <cell r="J25">
            <v>7.3834832004806505E-2</v>
          </cell>
          <cell r="K25">
            <v>0.22786215288709499</v>
          </cell>
        </row>
        <row r="26">
          <cell r="H26">
            <v>7595.4636876398699</v>
          </cell>
          <cell r="I26">
            <v>23530.038604179601</v>
          </cell>
          <cell r="J26">
            <v>7.1658966858939604E-2</v>
          </cell>
          <cell r="K26">
            <v>0.21839886826443999</v>
          </cell>
        </row>
        <row r="27">
          <cell r="H27">
            <v>7160.2562848862999</v>
          </cell>
          <cell r="I27">
            <v>22474.168242302101</v>
          </cell>
          <cell r="J27">
            <v>6.4088970739821505E-2</v>
          </cell>
          <cell r="K27">
            <v>0.21180688222364599</v>
          </cell>
        </row>
        <row r="28">
          <cell r="H28">
            <v>7193.6082012960896</v>
          </cell>
          <cell r="I28">
            <v>22502.188014039399</v>
          </cell>
          <cell r="J28">
            <v>6.2896215248747403E-2</v>
          </cell>
          <cell r="K28">
            <v>0.20900319187656999</v>
          </cell>
        </row>
        <row r="29">
          <cell r="H29">
            <v>7172.9768117973199</v>
          </cell>
          <cell r="I29">
            <v>22992.9717746721</v>
          </cell>
          <cell r="J29">
            <v>6.3763641307281294E-2</v>
          </cell>
          <cell r="K29">
            <v>0.20883510072325201</v>
          </cell>
        </row>
        <row r="30">
          <cell r="H30">
            <v>8579.0639609330501</v>
          </cell>
          <cell r="I30">
            <v>24108.3035730468</v>
          </cell>
          <cell r="J30">
            <v>8.2407655244510894E-2</v>
          </cell>
          <cell r="K30">
            <v>0.226248115540402</v>
          </cell>
        </row>
        <row r="31">
          <cell r="H31">
            <v>6100.69346081402</v>
          </cell>
          <cell r="I31">
            <v>22977.347002034901</v>
          </cell>
          <cell r="J31">
            <v>5.8593744382504802E-2</v>
          </cell>
          <cell r="K31">
            <v>0.21437452545939201</v>
          </cell>
        </row>
        <row r="32">
          <cell r="H32">
            <v>7388.1022978001301</v>
          </cell>
          <cell r="I32">
            <v>24005.656638132499</v>
          </cell>
          <cell r="J32">
            <v>7.5345383018296505E-2</v>
          </cell>
          <cell r="K32">
            <v>0.225156891625829</v>
          </cell>
        </row>
        <row r="33">
          <cell r="H33">
            <v>7590.7071575981799</v>
          </cell>
          <cell r="I33">
            <v>22854.477873057702</v>
          </cell>
          <cell r="J33">
            <v>8.35742215256947E-2</v>
          </cell>
          <cell r="K33">
            <v>0.22771043623189899</v>
          </cell>
        </row>
        <row r="34">
          <cell r="H34">
            <v>7933.1672328433397</v>
          </cell>
          <cell r="I34">
            <v>26322.403154309999</v>
          </cell>
          <cell r="J34">
            <v>7.5744833185741503E-2</v>
          </cell>
          <cell r="K34">
            <v>0.24626044978351899</v>
          </cell>
        </row>
        <row r="35">
          <cell r="H35">
            <v>10046.4469795471</v>
          </cell>
          <cell r="I35">
            <v>25894.712817384101</v>
          </cell>
          <cell r="J35">
            <v>9.7138964465662905E-2</v>
          </cell>
          <cell r="K35">
            <v>0.24947933241676901</v>
          </cell>
        </row>
        <row r="36">
          <cell r="H36">
            <v>8601.3642482817904</v>
          </cell>
          <cell r="I36">
            <v>25936.919355872</v>
          </cell>
          <cell r="J36">
            <v>8.4915775449670397E-2</v>
          </cell>
          <cell r="K36">
            <v>0.23976190847548001</v>
          </cell>
        </row>
        <row r="37">
          <cell r="H37">
            <v>9657.16007306545</v>
          </cell>
          <cell r="I37">
            <v>28543.0075914995</v>
          </cell>
          <cell r="J37">
            <v>8.88692032895496E-2</v>
          </cell>
          <cell r="K37">
            <v>0.25278724785180401</v>
          </cell>
        </row>
        <row r="38">
          <cell r="H38">
            <v>11193.330559885801</v>
          </cell>
          <cell r="I38">
            <v>25020.314544933401</v>
          </cell>
          <cell r="J38">
            <v>0.103438803226961</v>
          </cell>
          <cell r="K38">
            <v>0.23801283092129399</v>
          </cell>
        </row>
        <row r="39">
          <cell r="H39">
            <v>7393.44421374582</v>
          </cell>
          <cell r="I39">
            <v>25121.077973793701</v>
          </cell>
          <cell r="J39">
            <v>7.6607476225484597E-2</v>
          </cell>
          <cell r="K39">
            <v>0.236007716883706</v>
          </cell>
        </row>
        <row r="40">
          <cell r="H40">
            <v>8858.2293732610106</v>
          </cell>
          <cell r="I40">
            <v>25785.762585754201</v>
          </cell>
          <cell r="J40">
            <v>8.1240811954508399E-2</v>
          </cell>
          <cell r="K40">
            <v>0.240432734149957</v>
          </cell>
        </row>
        <row r="41">
          <cell r="H41">
            <v>8236.7122344115596</v>
          </cell>
          <cell r="I41">
            <v>25966.195624703101</v>
          </cell>
          <cell r="J41">
            <v>8.0285829746770801E-2</v>
          </cell>
          <cell r="K41">
            <v>0.243442420919393</v>
          </cell>
        </row>
        <row r="42">
          <cell r="H42">
            <v>8407.3194063196097</v>
          </cell>
          <cell r="I42">
            <v>24241.331737361401</v>
          </cell>
          <cell r="J42">
            <v>7.3418529462470905E-2</v>
          </cell>
          <cell r="K42">
            <v>0.22674717817699799</v>
          </cell>
        </row>
        <row r="43">
          <cell r="H43">
            <v>7516.9576626991102</v>
          </cell>
          <cell r="I43">
            <v>27368.090423214999</v>
          </cell>
          <cell r="J43">
            <v>7.2227076966163997E-2</v>
          </cell>
          <cell r="K43">
            <v>0.24423050127637899</v>
          </cell>
        </row>
        <row r="44">
          <cell r="H44">
            <v>8488.43856615814</v>
          </cell>
          <cell r="I44">
            <v>24057.767212155999</v>
          </cell>
          <cell r="J44">
            <v>7.8984769564803395E-2</v>
          </cell>
          <cell r="K44">
            <v>0.22044634812751199</v>
          </cell>
        </row>
        <row r="45">
          <cell r="H45">
            <v>9178.1013905250802</v>
          </cell>
          <cell r="I45">
            <v>25402.791200582102</v>
          </cell>
          <cell r="J45">
            <v>9.0215859185591094E-2</v>
          </cell>
          <cell r="K45">
            <v>0.237083614930439</v>
          </cell>
        </row>
        <row r="46">
          <cell r="H46">
            <v>10262.6721579473</v>
          </cell>
          <cell r="I46">
            <v>24984.889626467699</v>
          </cell>
          <cell r="J46">
            <v>9.7246350071187398E-2</v>
          </cell>
          <cell r="K46">
            <v>0.242005925818923</v>
          </cell>
        </row>
        <row r="47">
          <cell r="H47">
            <v>11167.5203169821</v>
          </cell>
          <cell r="I47">
            <v>27023.250445056699</v>
          </cell>
          <cell r="J47">
            <v>0.104445993825921</v>
          </cell>
          <cell r="K47">
            <v>0.24668707120966199</v>
          </cell>
        </row>
        <row r="48">
          <cell r="H48">
            <v>11376.778187350999</v>
          </cell>
          <cell r="I48">
            <v>26388.577990698901</v>
          </cell>
          <cell r="J48">
            <v>0.113528551531121</v>
          </cell>
          <cell r="K48">
            <v>0.25492621033146201</v>
          </cell>
        </row>
        <row r="49">
          <cell r="H49">
            <v>10934.2142907332</v>
          </cell>
          <cell r="I49">
            <v>26081.648098247701</v>
          </cell>
          <cell r="J49">
            <v>0.101360016038859</v>
          </cell>
          <cell r="K49">
            <v>0.241686521756735</v>
          </cell>
        </row>
        <row r="50">
          <cell r="H50">
            <v>11051.667567632199</v>
          </cell>
          <cell r="I50">
            <v>26582.256072746801</v>
          </cell>
          <cell r="J50">
            <v>0.115414320691762</v>
          </cell>
          <cell r="K50">
            <v>0.25788613018845602</v>
          </cell>
        </row>
        <row r="51">
          <cell r="H51">
            <v>12008.2821570628</v>
          </cell>
          <cell r="I51">
            <v>25437.936576796801</v>
          </cell>
          <cell r="J51">
            <v>0.10838573662954799</v>
          </cell>
          <cell r="K51">
            <v>0.24094120190906201</v>
          </cell>
        </row>
        <row r="52">
          <cell r="H52">
            <v>10030.4528300863</v>
          </cell>
          <cell r="I52">
            <v>25593.226366889499</v>
          </cell>
          <cell r="J52">
            <v>9.9309167264900203E-2</v>
          </cell>
          <cell r="K52">
            <v>0.245078415083548</v>
          </cell>
        </row>
        <row r="53">
          <cell r="H53">
            <v>13132.7515526796</v>
          </cell>
          <cell r="I53">
            <v>25896.922841723201</v>
          </cell>
          <cell r="J53">
            <v>0.121618497096388</v>
          </cell>
          <cell r="K53">
            <v>0.24500179449737799</v>
          </cell>
        </row>
        <row r="54">
          <cell r="H54">
            <v>13193.4699395103</v>
          </cell>
          <cell r="I54">
            <v>26760.453338843501</v>
          </cell>
          <cell r="J54">
            <v>0.116248367205359</v>
          </cell>
          <cell r="K54">
            <v>0.24792608652839401</v>
          </cell>
        </row>
        <row r="55">
          <cell r="H55">
            <v>12217.7541079478</v>
          </cell>
          <cell r="I55">
            <v>25867.149028503001</v>
          </cell>
          <cell r="J55">
            <v>0.11838648805452801</v>
          </cell>
          <cell r="K55">
            <v>0.23981177287493299</v>
          </cell>
        </row>
        <row r="56">
          <cell r="H56">
            <v>12918.844778487501</v>
          </cell>
          <cell r="I56">
            <v>25225.7017726962</v>
          </cell>
          <cell r="J56">
            <v>0.11840006197642999</v>
          </cell>
          <cell r="K56">
            <v>0.23472597273916401</v>
          </cell>
        </row>
        <row r="57">
          <cell r="H57">
            <v>12771.625891981401</v>
          </cell>
          <cell r="I57">
            <v>24986.751846913899</v>
          </cell>
          <cell r="J57">
            <v>0.119777612056873</v>
          </cell>
          <cell r="K57">
            <v>0.23695288093400901</v>
          </cell>
        </row>
        <row r="58">
          <cell r="H58">
            <v>12507.3931069888</v>
          </cell>
          <cell r="I58">
            <v>25102.093055015201</v>
          </cell>
          <cell r="J58">
            <v>0.12777648468838901</v>
          </cell>
          <cell r="K58">
            <v>0.24321079178604901</v>
          </cell>
        </row>
        <row r="59">
          <cell r="H59">
            <v>11576.7499150562</v>
          </cell>
          <cell r="I59">
            <v>25153.472226131002</v>
          </cell>
          <cell r="J59">
            <v>0.11366707535519199</v>
          </cell>
          <cell r="K59">
            <v>0.23946918399196701</v>
          </cell>
        </row>
        <row r="60">
          <cell r="H60">
            <v>10598.792797501001</v>
          </cell>
          <cell r="I60">
            <v>25337.846322757701</v>
          </cell>
          <cell r="J60">
            <v>0.102584058078674</v>
          </cell>
          <cell r="K60">
            <v>0.23209691545480199</v>
          </cell>
        </row>
        <row r="61">
          <cell r="H61">
            <v>12804.5951435636</v>
          </cell>
          <cell r="I61">
            <v>26671.306082319199</v>
          </cell>
          <cell r="J61">
            <v>0.124440403849124</v>
          </cell>
          <cell r="K61">
            <v>0.246967552706297</v>
          </cell>
        </row>
        <row r="62">
          <cell r="H62">
            <v>14557.9129659268</v>
          </cell>
          <cell r="I62">
            <v>25155.756324436101</v>
          </cell>
          <cell r="J62">
            <v>0.137102715109926</v>
          </cell>
          <cell r="K62">
            <v>0.236834400754979</v>
          </cell>
        </row>
        <row r="63">
          <cell r="H63">
            <v>14932.9387253733</v>
          </cell>
          <cell r="I63">
            <v>27050.994024993601</v>
          </cell>
          <cell r="J63">
            <v>0.14313263122126199</v>
          </cell>
          <cell r="K63">
            <v>0.25823009754183401</v>
          </cell>
        </row>
        <row r="64">
          <cell r="H64">
            <v>15853.2028117972</v>
          </cell>
          <cell r="I64">
            <v>27443.311157320099</v>
          </cell>
          <cell r="J64">
            <v>0.158420676008767</v>
          </cell>
          <cell r="K64">
            <v>0.26149347092015401</v>
          </cell>
        </row>
        <row r="65">
          <cell r="H65">
            <v>14856.6699928041</v>
          </cell>
          <cell r="I65">
            <v>25238.3410229888</v>
          </cell>
          <cell r="J65">
            <v>0.15011013039808299</v>
          </cell>
          <cell r="K65">
            <v>0.246793393835151</v>
          </cell>
        </row>
        <row r="66">
          <cell r="H66">
            <v>14169.667366667099</v>
          </cell>
          <cell r="I66">
            <v>24816.073775045199</v>
          </cell>
          <cell r="J66">
            <v>0.14493516849958399</v>
          </cell>
          <cell r="K66">
            <v>0.245828577655124</v>
          </cell>
        </row>
        <row r="67">
          <cell r="H67">
            <v>15895.7574568571</v>
          </cell>
          <cell r="I67">
            <v>25869.148977487701</v>
          </cell>
          <cell r="J67">
            <v>0.153353061000533</v>
          </cell>
          <cell r="K67">
            <v>0.25062670744079102</v>
          </cell>
        </row>
        <row r="68">
          <cell r="H68">
            <v>16155.6893441887</v>
          </cell>
          <cell r="I68">
            <v>24670.834737166198</v>
          </cell>
          <cell r="J68">
            <v>0.16175811596393899</v>
          </cell>
          <cell r="K68">
            <v>0.24149872744426701</v>
          </cell>
        </row>
        <row r="69">
          <cell r="H69">
            <v>14963.4409903776</v>
          </cell>
          <cell r="I69">
            <v>24736.813931542601</v>
          </cell>
          <cell r="J69">
            <v>0.15342723925778301</v>
          </cell>
          <cell r="K69">
            <v>0.242568406223827</v>
          </cell>
        </row>
        <row r="70">
          <cell r="H70">
            <v>17331.631391086801</v>
          </cell>
          <cell r="I70">
            <v>25420.4952782088</v>
          </cell>
          <cell r="J70">
            <v>0.17185265883433101</v>
          </cell>
          <cell r="K70">
            <v>0.24656408284010001</v>
          </cell>
        </row>
        <row r="71">
          <cell r="H71">
            <v>15958.819664831501</v>
          </cell>
          <cell r="I71">
            <v>25841.5229609095</v>
          </cell>
          <cell r="J71">
            <v>0.17215692171236899</v>
          </cell>
          <cell r="K71">
            <v>0.25645622263113899</v>
          </cell>
        </row>
        <row r="72">
          <cell r="H72">
            <v>16876.330026630701</v>
          </cell>
          <cell r="I72">
            <v>25389.559118254099</v>
          </cell>
          <cell r="J72">
            <v>0.171993992854586</v>
          </cell>
          <cell r="K72">
            <v>0.24906585643906701</v>
          </cell>
        </row>
        <row r="73">
          <cell r="H73">
            <v>17075.847135346801</v>
          </cell>
          <cell r="I73">
            <v>25383.035880343501</v>
          </cell>
          <cell r="J73">
            <v>0.177554279294975</v>
          </cell>
          <cell r="K73">
            <v>0.25302733382138898</v>
          </cell>
        </row>
        <row r="74">
          <cell r="H74">
            <v>17371.300389678199</v>
          </cell>
          <cell r="I74">
            <v>24962.634786222501</v>
          </cell>
          <cell r="J74">
            <v>0.17407765779919601</v>
          </cell>
          <cell r="K74">
            <v>0.23983533339712701</v>
          </cell>
        </row>
        <row r="75">
          <cell r="H75">
            <v>19023.462061378901</v>
          </cell>
          <cell r="I75">
            <v>26429.867440699902</v>
          </cell>
          <cell r="J75">
            <v>0.19156821975105101</v>
          </cell>
          <cell r="K75">
            <v>0.25971359738659799</v>
          </cell>
        </row>
        <row r="76">
          <cell r="H76">
            <v>16456.693768137698</v>
          </cell>
          <cell r="I76">
            <v>27205.1635293828</v>
          </cell>
          <cell r="J76">
            <v>0.179935283779979</v>
          </cell>
          <cell r="K76">
            <v>0.27494972818218</v>
          </cell>
        </row>
        <row r="77">
          <cell r="H77">
            <v>17530.851657082501</v>
          </cell>
          <cell r="I77">
            <v>25827.651461233199</v>
          </cell>
          <cell r="J77">
            <v>0.16226658992301399</v>
          </cell>
          <cell r="K77">
            <v>0.241255840255926</v>
          </cell>
        </row>
        <row r="78">
          <cell r="H78">
            <v>18719.358810331501</v>
          </cell>
          <cell r="I78">
            <v>27221.094638811399</v>
          </cell>
          <cell r="J78">
            <v>0.188823288690671</v>
          </cell>
          <cell r="K78">
            <v>0.26309577491797398</v>
          </cell>
        </row>
        <row r="79">
          <cell r="H79">
            <v>15299.419817211699</v>
          </cell>
          <cell r="I79">
            <v>26790.830207673102</v>
          </cell>
          <cell r="J79">
            <v>0.15698890405264501</v>
          </cell>
          <cell r="K79">
            <v>0.25359721614824698</v>
          </cell>
        </row>
        <row r="80">
          <cell r="H80">
            <v>21739.225307520599</v>
          </cell>
          <cell r="I80">
            <v>27746.971607816598</v>
          </cell>
          <cell r="J80">
            <v>0.196118085309027</v>
          </cell>
          <cell r="K80">
            <v>0.26018005585265902</v>
          </cell>
        </row>
        <row r="81">
          <cell r="H81">
            <v>18913.0873674996</v>
          </cell>
          <cell r="I81">
            <v>27099.492067058</v>
          </cell>
          <cell r="J81">
            <v>0.179964757048962</v>
          </cell>
          <cell r="K81">
            <v>0.25856292162889899</v>
          </cell>
        </row>
        <row r="82">
          <cell r="H82">
            <v>20059.404498024898</v>
          </cell>
          <cell r="I82">
            <v>27754.653095481899</v>
          </cell>
          <cell r="J82">
            <v>0.20758580666889001</v>
          </cell>
          <cell r="K82">
            <v>0.26945060268384102</v>
          </cell>
        </row>
        <row r="83">
          <cell r="H83">
            <v>20526.303213682801</v>
          </cell>
          <cell r="I83">
            <v>28820.198015784099</v>
          </cell>
          <cell r="J83">
            <v>0.196058619994638</v>
          </cell>
          <cell r="K83">
            <v>0.27787306396316902</v>
          </cell>
        </row>
        <row r="84">
          <cell r="H84">
            <v>21673.974459121</v>
          </cell>
          <cell r="I84">
            <v>29203.550673932899</v>
          </cell>
          <cell r="J84">
            <v>0.21304492030473099</v>
          </cell>
          <cell r="K84">
            <v>0.28414897992382698</v>
          </cell>
        </row>
        <row r="85">
          <cell r="H85">
            <v>17511.911355161999</v>
          </cell>
          <cell r="I85">
            <v>29446.698499627098</v>
          </cell>
          <cell r="J85">
            <v>0.16967322773927801</v>
          </cell>
          <cell r="K85">
            <v>0.26958724241180698</v>
          </cell>
        </row>
        <row r="86">
          <cell r="H86">
            <v>18526.8432552185</v>
          </cell>
          <cell r="I86">
            <v>27010.593416315602</v>
          </cell>
          <cell r="J86">
            <v>0.16777975724828501</v>
          </cell>
          <cell r="K86">
            <v>0.243339292708565</v>
          </cell>
        </row>
        <row r="87">
          <cell r="H87">
            <v>20808.005233761101</v>
          </cell>
          <cell r="I87">
            <v>28847.704696337201</v>
          </cell>
          <cell r="J87">
            <v>0.19011815169251001</v>
          </cell>
          <cell r="K87">
            <v>0.26327952474882499</v>
          </cell>
        </row>
        <row r="88">
          <cell r="H88">
            <v>19709.326349410701</v>
          </cell>
          <cell r="I88">
            <v>29214.0869848531</v>
          </cell>
          <cell r="J88">
            <v>0.19615831155299801</v>
          </cell>
          <cell r="K88">
            <v>0.275483065254023</v>
          </cell>
        </row>
        <row r="89">
          <cell r="H89">
            <v>20932.4068897613</v>
          </cell>
          <cell r="I89">
            <v>30163.427001445601</v>
          </cell>
          <cell r="J89">
            <v>0.201573885680571</v>
          </cell>
          <cell r="K89">
            <v>0.27535061969279001</v>
          </cell>
        </row>
        <row r="90">
          <cell r="H90">
            <v>18299.643028040002</v>
          </cell>
          <cell r="I90">
            <v>29511.946398892898</v>
          </cell>
          <cell r="J90">
            <v>0.166786128855964</v>
          </cell>
          <cell r="K90">
            <v>0.255913530432198</v>
          </cell>
        </row>
        <row r="91">
          <cell r="H91">
            <v>18945.848538827198</v>
          </cell>
          <cell r="I91">
            <v>29394.9783849919</v>
          </cell>
          <cell r="J91">
            <v>0.181753327517131</v>
          </cell>
          <cell r="K91">
            <v>0.26323703314091801</v>
          </cell>
        </row>
        <row r="92">
          <cell r="H92">
            <v>18996.8834313769</v>
          </cell>
          <cell r="I92">
            <v>30737.951507498401</v>
          </cell>
          <cell r="J92">
            <v>0.18361239740317001</v>
          </cell>
          <cell r="K92">
            <v>0.27215310341391402</v>
          </cell>
        </row>
        <row r="93">
          <cell r="H93">
            <v>21896.8416028063</v>
          </cell>
          <cell r="I93">
            <v>31262.118146710502</v>
          </cell>
          <cell r="J93">
            <v>0.199538191185366</v>
          </cell>
          <cell r="K93">
            <v>0.27029559318382801</v>
          </cell>
        </row>
        <row r="94">
          <cell r="H94">
            <v>24385.8635304296</v>
          </cell>
          <cell r="I94">
            <v>34990.027943282701</v>
          </cell>
          <cell r="J94">
            <v>0.23156092274847001</v>
          </cell>
          <cell r="K94">
            <v>0.31245580637590997</v>
          </cell>
        </row>
        <row r="95">
          <cell r="H95">
            <v>24529.3659875868</v>
          </cell>
          <cell r="I95">
            <v>36244.6951069024</v>
          </cell>
          <cell r="J95">
            <v>0.212126595756467</v>
          </cell>
          <cell r="K95">
            <v>0.30151346497743697</v>
          </cell>
        </row>
        <row r="96">
          <cell r="H96">
            <v>27258.598266213001</v>
          </cell>
          <cell r="I96">
            <v>37221.028816652099</v>
          </cell>
          <cell r="J96">
            <v>0.231411629818735</v>
          </cell>
          <cell r="K96">
            <v>0.309973456512179</v>
          </cell>
        </row>
        <row r="97">
          <cell r="H97">
            <v>28836.568329514499</v>
          </cell>
          <cell r="I97">
            <v>39697.235114945601</v>
          </cell>
          <cell r="J97">
            <v>0.228538028390364</v>
          </cell>
          <cell r="K97">
            <v>0.30550089623077398</v>
          </cell>
        </row>
        <row r="98">
          <cell r="H98">
            <v>29980.063379757201</v>
          </cell>
          <cell r="I98">
            <v>40300.181102896699</v>
          </cell>
          <cell r="J98">
            <v>0.224184933066952</v>
          </cell>
          <cell r="K98">
            <v>0.29841624130771799</v>
          </cell>
        </row>
        <row r="99">
          <cell r="H99">
            <v>30141.174479964298</v>
          </cell>
          <cell r="I99">
            <v>41239.697700618199</v>
          </cell>
          <cell r="J99">
            <v>0.21485321431503401</v>
          </cell>
          <cell r="K99">
            <v>0.29459921031535802</v>
          </cell>
        </row>
        <row r="100">
          <cell r="H100">
            <v>32028.6771653619</v>
          </cell>
          <cell r="I100">
            <v>42433.128551090798</v>
          </cell>
          <cell r="J100">
            <v>0.22840942181148</v>
          </cell>
          <cell r="K100">
            <v>0.30028017318549299</v>
          </cell>
        </row>
        <row r="101">
          <cell r="H101">
            <v>36604.288578583502</v>
          </cell>
          <cell r="I101">
            <v>44506.3729706058</v>
          </cell>
          <cell r="J101">
            <v>0.25055625438912998</v>
          </cell>
          <cell r="K101">
            <v>0.31245803849313603</v>
          </cell>
        </row>
        <row r="102">
          <cell r="H102">
            <v>39323.587511568003</v>
          </cell>
          <cell r="I102">
            <v>48036.726361398702</v>
          </cell>
          <cell r="J102">
            <v>0.24467157690631999</v>
          </cell>
          <cell r="K102">
            <v>0.31366907734812799</v>
          </cell>
        </row>
        <row r="103">
          <cell r="H103">
            <v>42814.710824699301</v>
          </cell>
          <cell r="I103">
            <v>52607.686328907199</v>
          </cell>
          <cell r="J103">
            <v>0.253997695045939</v>
          </cell>
          <cell r="K103">
            <v>0.32491661759667301</v>
          </cell>
        </row>
        <row r="104">
          <cell r="H104">
            <v>41203.233218964102</v>
          </cell>
          <cell r="I104">
            <v>52364.107798245597</v>
          </cell>
          <cell r="J104">
            <v>0.24451529205188599</v>
          </cell>
          <cell r="K104">
            <v>0.32596403669194401</v>
          </cell>
        </row>
        <row r="105">
          <cell r="H105">
            <v>44962.625101401398</v>
          </cell>
          <cell r="I105">
            <v>56366.400882968301</v>
          </cell>
          <cell r="J105">
            <v>0.25580791658591501</v>
          </cell>
          <cell r="K105">
            <v>0.33569718046244501</v>
          </cell>
        </row>
        <row r="106">
          <cell r="H106">
            <v>44760.106473818902</v>
          </cell>
          <cell r="I106">
            <v>59903.260731332201</v>
          </cell>
          <cell r="J106">
            <v>0.255411988518009</v>
          </cell>
          <cell r="K106">
            <v>0.348678431409226</v>
          </cell>
        </row>
        <row r="107">
          <cell r="H107">
            <v>49844.123624896602</v>
          </cell>
          <cell r="I107">
            <v>63357.5123575705</v>
          </cell>
          <cell r="J107">
            <v>0.26545595022453</v>
          </cell>
          <cell r="K107">
            <v>0.352478352607489</v>
          </cell>
        </row>
        <row r="108">
          <cell r="H108">
            <v>51268.860096523298</v>
          </cell>
          <cell r="I108">
            <v>65789.274966104596</v>
          </cell>
          <cell r="J108">
            <v>0.28044680452584703</v>
          </cell>
          <cell r="K108">
            <v>0.362529355737019</v>
          </cell>
        </row>
        <row r="109">
          <cell r="H109">
            <v>58054.841483950098</v>
          </cell>
          <cell r="I109">
            <v>70959.558375847904</v>
          </cell>
          <cell r="J109">
            <v>0.30925412839005301</v>
          </cell>
          <cell r="K109">
            <v>0.38735213358477399</v>
          </cell>
        </row>
        <row r="110">
          <cell r="H110">
            <v>61437.407692510496</v>
          </cell>
          <cell r="I110">
            <v>73591.756745009494</v>
          </cell>
          <cell r="J110">
            <v>0.31181985673761897</v>
          </cell>
          <cell r="K110">
            <v>0.38529082476877102</v>
          </cell>
        </row>
        <row r="111">
          <cell r="H111">
            <v>63934.1141426334</v>
          </cell>
          <cell r="I111">
            <v>71725.680470676103</v>
          </cell>
          <cell r="J111">
            <v>0.32463021644488099</v>
          </cell>
          <cell r="K111">
            <v>0.37806585708394802</v>
          </cell>
        </row>
        <row r="112">
          <cell r="H112">
            <v>68760.379283628296</v>
          </cell>
          <cell r="I112">
            <v>73847.021404222207</v>
          </cell>
          <cell r="J112">
            <v>0.34255442621868398</v>
          </cell>
          <cell r="K112">
            <v>0.38104073257601301</v>
          </cell>
        </row>
        <row r="113">
          <cell r="H113">
            <v>68741.417834713604</v>
          </cell>
          <cell r="I113">
            <v>74679.931922335105</v>
          </cell>
          <cell r="J113">
            <v>0.34243562438918601</v>
          </cell>
          <cell r="K113">
            <v>0.38614351480702702</v>
          </cell>
        </row>
        <row r="114">
          <cell r="H114">
            <v>73158.851450825605</v>
          </cell>
          <cell r="I114">
            <v>78821.525325519193</v>
          </cell>
          <cell r="J114">
            <v>0.34521375344335797</v>
          </cell>
          <cell r="K114">
            <v>0.38704238933655699</v>
          </cell>
        </row>
        <row r="115">
          <cell r="H115">
            <v>75281.847716769407</v>
          </cell>
          <cell r="I115">
            <v>81908.536395604897</v>
          </cell>
          <cell r="J115">
            <v>0.359549750501993</v>
          </cell>
          <cell r="K115">
            <v>0.404066116211658</v>
          </cell>
        </row>
        <row r="116">
          <cell r="H116">
            <v>72617.730722645705</v>
          </cell>
          <cell r="I116">
            <v>81191.751652940293</v>
          </cell>
          <cell r="J116">
            <v>0.33954667222704599</v>
          </cell>
          <cell r="K116">
            <v>0.39697158267567101</v>
          </cell>
        </row>
        <row r="117">
          <cell r="H117">
            <v>75209.753053837398</v>
          </cell>
          <cell r="I117">
            <v>83727.991948215</v>
          </cell>
          <cell r="J117">
            <v>0.35310184086485003</v>
          </cell>
          <cell r="K117">
            <v>0.41033371733326501</v>
          </cell>
        </row>
        <row r="118">
          <cell r="H118">
            <v>78023.3255761576</v>
          </cell>
          <cell r="I118">
            <v>86426.400388709604</v>
          </cell>
          <cell r="J118">
            <v>0.374373531861588</v>
          </cell>
          <cell r="K118">
            <v>0.43000003932923703</v>
          </cell>
        </row>
        <row r="119">
          <cell r="H119">
            <v>76644.185779024396</v>
          </cell>
          <cell r="I119">
            <v>86048.002367045498</v>
          </cell>
          <cell r="J119">
            <v>0.37219671465695697</v>
          </cell>
          <cell r="K119">
            <v>0.43571792002714099</v>
          </cell>
        </row>
        <row r="120">
          <cell r="H120">
            <v>74216.520441087996</v>
          </cell>
          <cell r="I120">
            <v>85306.925195974996</v>
          </cell>
          <cell r="J120">
            <v>0.35136792542988199</v>
          </cell>
          <cell r="K120">
            <v>0.42312245843663898</v>
          </cell>
        </row>
        <row r="121">
          <cell r="H121">
            <v>78027.5630754616</v>
          </cell>
          <cell r="I121">
            <v>88806.803309436495</v>
          </cell>
          <cell r="J121">
            <v>0.37020685290544297</v>
          </cell>
          <cell r="K121">
            <v>0.43722329588331499</v>
          </cell>
        </row>
        <row r="122">
          <cell r="H122">
            <v>79617.034201250004</v>
          </cell>
          <cell r="I122">
            <v>87330.495109925803</v>
          </cell>
          <cell r="J122">
            <v>0.38381829905849402</v>
          </cell>
          <cell r="K122">
            <v>0.43444107169434498</v>
          </cell>
        </row>
        <row r="123">
          <cell r="H123">
            <v>79272.090313048597</v>
          </cell>
          <cell r="I123">
            <v>87746.235145439801</v>
          </cell>
          <cell r="J123">
            <v>0.38630942501096899</v>
          </cell>
          <cell r="K123">
            <v>0.43750401466696198</v>
          </cell>
        </row>
        <row r="124">
          <cell r="H124">
            <v>81722.815637027394</v>
          </cell>
          <cell r="I124">
            <v>89027.962767563004</v>
          </cell>
          <cell r="J124">
            <v>0.39385349844089301</v>
          </cell>
          <cell r="K124">
            <v>0.44468052864098001</v>
          </cell>
        </row>
        <row r="125">
          <cell r="H125">
            <v>85578.897853785398</v>
          </cell>
          <cell r="I125">
            <v>92425.2404209425</v>
          </cell>
          <cell r="J125">
            <v>0.401712702201456</v>
          </cell>
          <cell r="K125">
            <v>0.45101046188590899</v>
          </cell>
        </row>
        <row r="126">
          <cell r="H126">
            <v>82216.855431612494</v>
          </cell>
          <cell r="I126">
            <v>91705.803622720094</v>
          </cell>
          <cell r="J126">
            <v>0.39259288827568101</v>
          </cell>
          <cell r="K126">
            <v>0.45251750593569101</v>
          </cell>
        </row>
        <row r="127">
          <cell r="H127">
            <v>88950.645895206602</v>
          </cell>
          <cell r="I127">
            <v>95308.188918940607</v>
          </cell>
          <cell r="J127">
            <v>0.40473210602062798</v>
          </cell>
          <cell r="K127">
            <v>0.45117065710112503</v>
          </cell>
        </row>
        <row r="128">
          <cell r="H128">
            <v>91905.568252553901</v>
          </cell>
          <cell r="I128">
            <v>96095.807057640399</v>
          </cell>
          <cell r="J128">
            <v>0.42463012525139898</v>
          </cell>
          <cell r="K128">
            <v>0.46185448307379501</v>
          </cell>
        </row>
        <row r="129">
          <cell r="H129">
            <v>90609.934248585996</v>
          </cell>
          <cell r="I129">
            <v>94109.611548111905</v>
          </cell>
          <cell r="J129">
            <v>0.42745711477412202</v>
          </cell>
          <cell r="K129">
            <v>0.45766565733007503</v>
          </cell>
        </row>
        <row r="130">
          <cell r="H130">
            <v>92995.772252300798</v>
          </cell>
          <cell r="I130">
            <v>95343.214625543595</v>
          </cell>
          <cell r="J130">
            <v>0.44139954426446898</v>
          </cell>
          <cell r="K130">
            <v>0.463903915043614</v>
          </cell>
        </row>
        <row r="131">
          <cell r="H131">
            <v>91699.909037846897</v>
          </cell>
          <cell r="I131">
            <v>94700.448688837394</v>
          </cell>
          <cell r="J131">
            <v>0.42841426382339098</v>
          </cell>
          <cell r="K131">
            <v>0.455941685409541</v>
          </cell>
        </row>
        <row r="132">
          <cell r="H132">
            <v>92738.521359198305</v>
          </cell>
          <cell r="I132">
            <v>94854.640244931594</v>
          </cell>
          <cell r="J132">
            <v>0.43757393400955702</v>
          </cell>
          <cell r="K132">
            <v>0.45860228183130503</v>
          </cell>
        </row>
        <row r="133">
          <cell r="H133">
            <v>95493.945629129405</v>
          </cell>
          <cell r="I133">
            <v>95131.396242021103</v>
          </cell>
          <cell r="J133">
            <v>0.44739381097163</v>
          </cell>
          <cell r="K133">
            <v>0.462240387063234</v>
          </cell>
        </row>
        <row r="134">
          <cell r="H134">
            <v>97823.553858155894</v>
          </cell>
          <cell r="I134">
            <v>99637.445859963904</v>
          </cell>
          <cell r="J134">
            <v>0.46560030686500797</v>
          </cell>
          <cell r="K134">
            <v>0.48679717134060102</v>
          </cell>
        </row>
        <row r="135">
          <cell r="H135">
            <v>99223.635587273704</v>
          </cell>
          <cell r="I135">
            <v>101769.648195097</v>
          </cell>
          <cell r="J135">
            <v>0.471616578743421</v>
          </cell>
          <cell r="K135">
            <v>0.49707295853420003</v>
          </cell>
        </row>
        <row r="136">
          <cell r="H136">
            <v>101844.97191124099</v>
          </cell>
          <cell r="I136">
            <v>105398.94586834501</v>
          </cell>
          <cell r="J136">
            <v>0.47796676138516497</v>
          </cell>
          <cell r="K136">
            <v>0.50693287682778099</v>
          </cell>
        </row>
        <row r="137">
          <cell r="H137">
            <v>101377.750709406</v>
          </cell>
          <cell r="I137">
            <v>103524.756761465</v>
          </cell>
          <cell r="J137">
            <v>0.46852527303798602</v>
          </cell>
          <cell r="K137">
            <v>0.49389072104894</v>
          </cell>
        </row>
        <row r="138">
          <cell r="H138">
            <v>102396.45723724501</v>
          </cell>
          <cell r="I138">
            <v>107419.38902603</v>
          </cell>
          <cell r="J138">
            <v>0.47185256397341502</v>
          </cell>
          <cell r="K138">
            <v>0.50716270438675803</v>
          </cell>
        </row>
        <row r="139">
          <cell r="H139">
            <v>101072.458452297</v>
          </cell>
          <cell r="I139">
            <v>106622.015676023</v>
          </cell>
          <cell r="J139">
            <v>0.47062962293135802</v>
          </cell>
          <cell r="K139">
            <v>0.506483885114835</v>
          </cell>
        </row>
        <row r="140">
          <cell r="H140">
            <v>103878.276217975</v>
          </cell>
          <cell r="I140">
            <v>107908.75309912099</v>
          </cell>
          <cell r="J140">
            <v>0.48078287731911001</v>
          </cell>
          <cell r="K140">
            <v>0.51086656630820504</v>
          </cell>
        </row>
        <row r="141">
          <cell r="H141">
            <v>102451.731675766</v>
          </cell>
          <cell r="I141">
            <v>106781.59153473499</v>
          </cell>
          <cell r="J141">
            <v>0.48210438112916099</v>
          </cell>
          <cell r="K141">
            <v>0.51206518201454598</v>
          </cell>
        </row>
        <row r="142">
          <cell r="H142">
            <v>104421.164851535</v>
          </cell>
          <cell r="I142">
            <v>106561.662980031</v>
          </cell>
          <cell r="J142">
            <v>0.48080018959472098</v>
          </cell>
          <cell r="K142">
            <v>0.50536799824318401</v>
          </cell>
        </row>
        <row r="143">
          <cell r="H143">
            <v>104322.12823058999</v>
          </cell>
          <cell r="I143">
            <v>107905.73333657801</v>
          </cell>
          <cell r="J143">
            <v>0.48355814131983199</v>
          </cell>
          <cell r="K143">
            <v>0.51334706257334894</v>
          </cell>
        </row>
        <row r="144">
          <cell r="H144">
            <v>106034.036129015</v>
          </cell>
          <cell r="I144">
            <v>107864.68710729999</v>
          </cell>
          <cell r="J144">
            <v>0.48969463597276802</v>
          </cell>
          <cell r="K144">
            <v>0.51258135349294498</v>
          </cell>
        </row>
        <row r="145">
          <cell r="H145">
            <v>102817.52942281999</v>
          </cell>
          <cell r="I145">
            <v>104473.83439329</v>
          </cell>
          <cell r="J145">
            <v>0.47949411990907298</v>
          </cell>
          <cell r="K145">
            <v>0.50202579485854604</v>
          </cell>
        </row>
        <row r="146">
          <cell r="H146">
            <v>106115.70410852499</v>
          </cell>
          <cell r="I146">
            <v>108621.48255766901</v>
          </cell>
          <cell r="J146">
            <v>0.50101165017395799</v>
          </cell>
          <cell r="K146">
            <v>0.52428755986617703</v>
          </cell>
        </row>
        <row r="147">
          <cell r="H147">
            <v>102709.45225073901</v>
          </cell>
          <cell r="I147">
            <v>106247.473025311</v>
          </cell>
          <cell r="J147">
            <v>0.49036594265296102</v>
          </cell>
          <cell r="K147">
            <v>0.51584898970505999</v>
          </cell>
        </row>
        <row r="148">
          <cell r="H148">
            <v>101118.982298972</v>
          </cell>
          <cell r="I148">
            <v>105790.216346929</v>
          </cell>
          <cell r="J148">
            <v>0.483650453271183</v>
          </cell>
          <cell r="K148">
            <v>0.51970643173364595</v>
          </cell>
        </row>
        <row r="149">
          <cell r="H149">
            <v>98435.479691208195</v>
          </cell>
          <cell r="I149">
            <v>105493.532289601</v>
          </cell>
          <cell r="J149">
            <v>0.47149167772740003</v>
          </cell>
          <cell r="K149">
            <v>0.51736147964068602</v>
          </cell>
        </row>
        <row r="150">
          <cell r="H150">
            <v>97846.028104259007</v>
          </cell>
          <cell r="I150">
            <v>105941.00297034701</v>
          </cell>
          <cell r="J150">
            <v>0.46451007992515803</v>
          </cell>
          <cell r="K150">
            <v>0.51605538692451003</v>
          </cell>
        </row>
        <row r="151">
          <cell r="H151">
            <v>99668.740433959101</v>
          </cell>
          <cell r="I151">
            <v>107542.525829509</v>
          </cell>
          <cell r="J151">
            <v>0.47090623629336698</v>
          </cell>
          <cell r="K151">
            <v>0.51986997720483596</v>
          </cell>
        </row>
        <row r="152">
          <cell r="H152">
            <v>97951.775452176196</v>
          </cell>
          <cell r="I152">
            <v>104531.17868733501</v>
          </cell>
          <cell r="J152">
            <v>0.46555789428691602</v>
          </cell>
          <cell r="K152">
            <v>0.50991393515836103</v>
          </cell>
        </row>
        <row r="153">
          <cell r="H153">
            <v>94668.601041365095</v>
          </cell>
          <cell r="I153">
            <v>101826.574337617</v>
          </cell>
          <cell r="J153">
            <v>0.46029470331683803</v>
          </cell>
          <cell r="K153">
            <v>0.50582602805050603</v>
          </cell>
        </row>
        <row r="154">
          <cell r="H154">
            <v>94106.210804205199</v>
          </cell>
          <cell r="I154">
            <v>101052.614585295</v>
          </cell>
          <cell r="J154">
            <v>0.45893759036852999</v>
          </cell>
          <cell r="K154">
            <v>0.50203132280521001</v>
          </cell>
        </row>
        <row r="155">
          <cell r="H155">
            <v>95627.345826759294</v>
          </cell>
          <cell r="I155">
            <v>101206.930124348</v>
          </cell>
          <cell r="J155">
            <v>0.46431185617813597</v>
          </cell>
          <cell r="K155">
            <v>0.50398223849648904</v>
          </cell>
        </row>
        <row r="156">
          <cell r="H156">
            <v>91783.635127375106</v>
          </cell>
          <cell r="I156">
            <v>97586.2812183965</v>
          </cell>
          <cell r="J156">
            <v>0.452359496055732</v>
          </cell>
          <cell r="K156">
            <v>0.493981408706756</v>
          </cell>
        </row>
        <row r="157">
          <cell r="H157">
            <v>90857.1376638082</v>
          </cell>
          <cell r="I157">
            <v>96639.929015734</v>
          </cell>
          <cell r="J157">
            <v>0.44755682830150001</v>
          </cell>
          <cell r="K157">
            <v>0.48823793394542297</v>
          </cell>
        </row>
        <row r="158">
          <cell r="H158">
            <v>94514.758040353598</v>
          </cell>
          <cell r="I158">
            <v>99260.953762995297</v>
          </cell>
          <cell r="J158">
            <v>0.46786690403111197</v>
          </cell>
          <cell r="K158">
            <v>0.50214939898914401</v>
          </cell>
        </row>
        <row r="159">
          <cell r="H159">
            <v>91446.086619200694</v>
          </cell>
          <cell r="I159">
            <v>96105.0709037005</v>
          </cell>
          <cell r="J159">
            <v>0.45739870596397503</v>
          </cell>
          <cell r="K159">
            <v>0.49508495632370803</v>
          </cell>
        </row>
        <row r="160">
          <cell r="H160">
            <v>91333.947652791394</v>
          </cell>
          <cell r="I160">
            <v>97329.691937866897</v>
          </cell>
          <cell r="J160">
            <v>0.45582343887373</v>
          </cell>
          <cell r="K160">
            <v>0.49937413799595798</v>
          </cell>
        </row>
        <row r="161">
          <cell r="H161">
            <v>89660.954692779895</v>
          </cell>
          <cell r="I161">
            <v>93015.803764272903</v>
          </cell>
          <cell r="J161">
            <v>0.45795817921687998</v>
          </cell>
          <cell r="K161">
            <v>0.49329043309241</v>
          </cell>
        </row>
        <row r="162">
          <cell r="H162">
            <v>88382.699644401102</v>
          </cell>
          <cell r="I162">
            <v>93867.8561576137</v>
          </cell>
          <cell r="J162">
            <v>0.45919958456440602</v>
          </cell>
          <cell r="K162">
            <v>0.50146131881054901</v>
          </cell>
        </row>
        <row r="163">
          <cell r="H163">
            <v>88068.360875654806</v>
          </cell>
          <cell r="I163">
            <v>92887.045901404694</v>
          </cell>
          <cell r="J163">
            <v>0.45268903107146402</v>
          </cell>
          <cell r="K163">
            <v>0.49512098753190997</v>
          </cell>
        </row>
        <row r="164">
          <cell r="H164">
            <v>87812.016742674299</v>
          </cell>
          <cell r="I164">
            <v>92346.649302867605</v>
          </cell>
          <cell r="J164">
            <v>0.45272584581398501</v>
          </cell>
          <cell r="K164">
            <v>0.49494734594032902</v>
          </cell>
        </row>
        <row r="165">
          <cell r="H165">
            <v>89119.975668727406</v>
          </cell>
          <cell r="I165">
            <v>94418.512733838303</v>
          </cell>
          <cell r="J165">
            <v>0.46226262191012801</v>
          </cell>
          <cell r="K165">
            <v>0.50644352055809005</v>
          </cell>
        </row>
        <row r="166">
          <cell r="H166">
            <v>88629.289943458105</v>
          </cell>
          <cell r="I166">
            <v>92921.676775619693</v>
          </cell>
          <cell r="J166">
            <v>0.47184488751925102</v>
          </cell>
          <cell r="K166">
            <v>0.51192542178900302</v>
          </cell>
        </row>
        <row r="167">
          <cell r="H167">
            <v>91200.449525981705</v>
          </cell>
          <cell r="I167">
            <v>94500.2316428411</v>
          </cell>
          <cell r="J167">
            <v>0.49708567492689099</v>
          </cell>
          <cell r="K167">
            <v>0.53149683081237697</v>
          </cell>
        </row>
        <row r="168">
          <cell r="H168">
            <v>89324.961137926104</v>
          </cell>
          <cell r="I168">
            <v>92161.140042527695</v>
          </cell>
          <cell r="J168">
            <v>0.490406504813443</v>
          </cell>
          <cell r="K168">
            <v>0.52240688156388404</v>
          </cell>
        </row>
        <row r="169">
          <cell r="H169">
            <v>96106.596445784497</v>
          </cell>
          <cell r="I169">
            <v>95919.175035940701</v>
          </cell>
          <cell r="J169">
            <v>0.50494113030592902</v>
          </cell>
          <cell r="K169">
            <v>0.527031573899015</v>
          </cell>
        </row>
        <row r="170">
          <cell r="H170">
            <v>96170.320563372705</v>
          </cell>
          <cell r="I170">
            <v>96730.076773445893</v>
          </cell>
          <cell r="J170">
            <v>0.52824759657000198</v>
          </cell>
          <cell r="K170">
            <v>0.55246128883054502</v>
          </cell>
        </row>
        <row r="171">
          <cell r="H171">
            <v>97048.531478971694</v>
          </cell>
          <cell r="I171">
            <v>96989.953936307895</v>
          </cell>
          <cell r="J171">
            <v>0.53631270877580905</v>
          </cell>
          <cell r="K171">
            <v>0.55786179660778201</v>
          </cell>
        </row>
        <row r="172">
          <cell r="H172">
            <v>93654.378432267695</v>
          </cell>
          <cell r="I172">
            <v>95232.779669998403</v>
          </cell>
          <cell r="J172">
            <v>0.52522114530711195</v>
          </cell>
          <cell r="K172">
            <v>0.55101831336009399</v>
          </cell>
        </row>
        <row r="173">
          <cell r="H173">
            <v>96816.488846797001</v>
          </cell>
          <cell r="I173">
            <v>97311.093191629698</v>
          </cell>
          <cell r="J173">
            <v>0.53005783288624897</v>
          </cell>
          <cell r="K173">
            <v>0.54868235392577103</v>
          </cell>
        </row>
        <row r="174">
          <cell r="H174">
            <v>101041.067273226</v>
          </cell>
          <cell r="I174">
            <v>98632.469743170193</v>
          </cell>
          <cell r="J174">
            <v>0.53402928330926103</v>
          </cell>
          <cell r="K174">
            <v>0.53854252396650604</v>
          </cell>
        </row>
        <row r="175">
          <cell r="H175">
            <v>104238.33086582299</v>
          </cell>
          <cell r="I175">
            <v>96448.2294958407</v>
          </cell>
          <cell r="J175">
            <v>0.56017608860551305</v>
          </cell>
          <cell r="K175">
            <v>0.53441983845583296</v>
          </cell>
        </row>
        <row r="176">
          <cell r="H176">
            <v>115331.495879842</v>
          </cell>
          <cell r="I176">
            <v>97129.9635118679</v>
          </cell>
          <cell r="J176">
            <v>0.59941134947438501</v>
          </cell>
          <cell r="K176">
            <v>0.52986398747435903</v>
          </cell>
        </row>
        <row r="177">
          <cell r="H177">
            <v>124745.774488322</v>
          </cell>
          <cell r="I177">
            <v>112057.43831833699</v>
          </cell>
          <cell r="J177">
            <v>0.596503139597372</v>
          </cell>
          <cell r="K177">
            <v>0.544949976128977</v>
          </cell>
        </row>
        <row r="178">
          <cell r="H178">
            <v>145046.226481074</v>
          </cell>
          <cell r="I178">
            <v>92621.561592306607</v>
          </cell>
          <cell r="J178">
            <v>0.73363893695346205</v>
          </cell>
          <cell r="K178">
            <v>0.50344524503357002</v>
          </cell>
        </row>
      </sheetData>
    </sheetDataSet>
  </externalBook>
</externalLink>
</file>

<file path=xl/queryTables/queryTable1.xml><?xml version="1.0" encoding="utf-8"?>
<queryTable xmlns="http://schemas.openxmlformats.org/spreadsheetml/2006/main" name="DiscountPct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DiscountPct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_3" connectionId="17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_2" connectionId="19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emp" connectionId="16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temp" connectionId="21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temp" connectionId="23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temp_1" connectionId="18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temp_2" connectionId="20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temp_3" connectionId="22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temp_4" connectionId="25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temp_1" connectionId="26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result_1" connectionId="5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result" connectionId="3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temp" connectionId="27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result_2" connectionId="9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result_3" connectionId="11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result_3" connectionId="10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result_2" connectionId="8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name="result_1" connectionId="12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name="resultSev_1" connectionId="13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name="resultSev_1" connectionId="14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name="resultSev_1" connectionId="1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queryTable" Target="../queryTables/queryTable7.xml"/><Relationship Id="rId1" Type="http://schemas.openxmlformats.org/officeDocument/2006/relationships/drawing" Target="../drawings/drawing8.xml"/><Relationship Id="rId6" Type="http://schemas.openxmlformats.org/officeDocument/2006/relationships/queryTable" Target="../queryTables/queryTable11.xml"/><Relationship Id="rId5" Type="http://schemas.openxmlformats.org/officeDocument/2006/relationships/queryTable" Target="../queryTables/queryTable10.xml"/><Relationship Id="rId4" Type="http://schemas.openxmlformats.org/officeDocument/2006/relationships/queryTable" Target="../queryTables/query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2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4.xml"/><Relationship Id="rId2" Type="http://schemas.openxmlformats.org/officeDocument/2006/relationships/queryTable" Target="../queryTables/queryTable13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5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6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Relationship Id="rId4" Type="http://schemas.openxmlformats.org/officeDocument/2006/relationships/queryTable" Target="../queryTables/queryTable1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8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Relationship Id="rId4" Type="http://schemas.openxmlformats.org/officeDocument/2006/relationships/queryTable" Target="../queryTables/queryTable1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0.x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1.x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2.x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3.xml"/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383"/>
  <sheetViews>
    <sheetView topLeftCell="A46" workbookViewId="0">
      <selection activeCell="AA84" sqref="AA84"/>
    </sheetView>
  </sheetViews>
  <sheetFormatPr defaultRowHeight="15" x14ac:dyDescent="0.25"/>
  <cols>
    <col min="1" max="1" width="11.28515625" bestFit="1" customWidth="1"/>
    <col min="2" max="2" width="18.42578125" customWidth="1"/>
    <col min="3" max="3" width="16.5703125" customWidth="1"/>
    <col min="4" max="4" width="18.140625" customWidth="1"/>
    <col min="5" max="5" width="17.42578125" customWidth="1"/>
    <col min="6" max="6" width="16" customWidth="1"/>
    <col min="7" max="7" width="22" customWidth="1"/>
    <col min="8" max="8" width="21.140625" customWidth="1"/>
    <col min="9" max="9" width="18.7109375" customWidth="1"/>
    <col min="10" max="10" width="17.28515625" customWidth="1"/>
    <col min="11" max="11" width="22.42578125" customWidth="1"/>
    <col min="12" max="12" width="20.85546875" customWidth="1"/>
    <col min="27" max="27" width="11.5703125" customWidth="1"/>
    <col min="31" max="31" width="11.28515625" bestFit="1" customWidth="1"/>
  </cols>
  <sheetData>
    <row r="1" spans="1:3" x14ac:dyDescent="0.25">
      <c r="B1" t="s">
        <v>2</v>
      </c>
      <c r="C1" t="s">
        <v>3</v>
      </c>
    </row>
    <row r="2" spans="1:3" x14ac:dyDescent="0.25">
      <c r="A2">
        <v>2000</v>
      </c>
      <c r="B2">
        <v>54.812222222222204</v>
      </c>
      <c r="C2">
        <v>49.516692775079001</v>
      </c>
    </row>
    <row r="3" spans="1:3" x14ac:dyDescent="0.25">
      <c r="A3">
        <v>2001</v>
      </c>
      <c r="B3">
        <v>48.35</v>
      </c>
      <c r="C3">
        <v>50.461736055902001</v>
      </c>
    </row>
    <row r="4" spans="1:3" x14ac:dyDescent="0.25">
      <c r="A4">
        <v>2002</v>
      </c>
      <c r="B4">
        <v>50.973303167420802</v>
      </c>
      <c r="C4">
        <v>49.722432367615497</v>
      </c>
    </row>
    <row r="5" spans="1:3" x14ac:dyDescent="0.25">
      <c r="A5">
        <v>2003</v>
      </c>
      <c r="B5">
        <v>49.0919495412844</v>
      </c>
      <c r="C5">
        <v>48.905621276876701</v>
      </c>
    </row>
    <row r="6" spans="1:3" x14ac:dyDescent="0.25">
      <c r="A6">
        <v>2004</v>
      </c>
      <c r="B6">
        <v>48.450809443507602</v>
      </c>
      <c r="C6">
        <v>49.305088849873499</v>
      </c>
    </row>
    <row r="7" spans="1:3" x14ac:dyDescent="0.25">
      <c r="A7">
        <v>2005</v>
      </c>
      <c r="B7">
        <v>51.968390624999998</v>
      </c>
      <c r="C7">
        <v>47.126141327565399</v>
      </c>
    </row>
    <row r="8" spans="1:3" x14ac:dyDescent="0.25">
      <c r="A8">
        <v>2006</v>
      </c>
      <c r="B8">
        <v>51.773728489483801</v>
      </c>
      <c r="C8">
        <v>46.662978224426901</v>
      </c>
    </row>
    <row r="9" spans="1:3" x14ac:dyDescent="0.25">
      <c r="A9">
        <v>2007</v>
      </c>
      <c r="B9">
        <v>49.9790825688073</v>
      </c>
      <c r="C9">
        <v>47.789303626805399</v>
      </c>
    </row>
    <row r="10" spans="1:3" x14ac:dyDescent="0.25">
      <c r="A10">
        <v>2008</v>
      </c>
      <c r="B10">
        <v>49.665262054507302</v>
      </c>
      <c r="C10">
        <v>51.587412182563803</v>
      </c>
    </row>
    <row r="11" spans="1:3" x14ac:dyDescent="0.25">
      <c r="A11">
        <v>2009</v>
      </c>
      <c r="B11">
        <v>52.315883544303802</v>
      </c>
      <c r="C11">
        <v>55.9209274455689</v>
      </c>
    </row>
    <row r="12" spans="1:3" x14ac:dyDescent="0.25">
      <c r="A12">
        <v>2010</v>
      </c>
      <c r="B12">
        <v>52.822645285087702</v>
      </c>
      <c r="C12">
        <v>55.660774347735398</v>
      </c>
    </row>
    <row r="13" spans="1:3" x14ac:dyDescent="0.25">
      <c r="A13">
        <v>2011</v>
      </c>
      <c r="B13">
        <v>53.939908030506999</v>
      </c>
      <c r="C13">
        <v>56.025463643719</v>
      </c>
    </row>
    <row r="14" spans="1:3" x14ac:dyDescent="0.25">
      <c r="A14">
        <v>2012</v>
      </c>
      <c r="B14">
        <v>57.388536377213597</v>
      </c>
      <c r="C14">
        <v>55.509445254974302</v>
      </c>
    </row>
    <row r="15" spans="1:3" x14ac:dyDescent="0.25">
      <c r="A15">
        <v>2013</v>
      </c>
      <c r="B15">
        <v>57.0402198133092</v>
      </c>
      <c r="C15">
        <v>52.633982995827303</v>
      </c>
    </row>
    <row r="16" spans="1:3" x14ac:dyDescent="0.25">
      <c r="A16">
        <v>2014</v>
      </c>
      <c r="B16">
        <v>51.029180855959503</v>
      </c>
      <c r="C16">
        <v>51.725001606028997</v>
      </c>
    </row>
    <row r="23" spans="1:33" x14ac:dyDescent="0.25">
      <c r="A23" s="1"/>
      <c r="B23" t="s">
        <v>0</v>
      </c>
      <c r="C23" t="s">
        <v>1</v>
      </c>
    </row>
    <row r="24" spans="1:33" x14ac:dyDescent="0.25">
      <c r="A24" s="2">
        <v>36617</v>
      </c>
      <c r="B24">
        <v>0</v>
      </c>
      <c r="C24">
        <v>47.799770000000002</v>
      </c>
      <c r="AA24" s="3"/>
      <c r="AB24" t="s">
        <v>0</v>
      </c>
      <c r="AC24" t="s">
        <v>1</v>
      </c>
      <c r="AE24" s="3"/>
      <c r="AF24" t="s">
        <v>0</v>
      </c>
      <c r="AG24" t="s">
        <v>1</v>
      </c>
    </row>
    <row r="25" spans="1:33" x14ac:dyDescent="0.25">
      <c r="A25" s="2">
        <v>36708</v>
      </c>
      <c r="B25">
        <v>32.380000000000003</v>
      </c>
      <c r="C25">
        <v>47.503309999999999</v>
      </c>
      <c r="AA25" s="4">
        <v>36526</v>
      </c>
      <c r="AB25">
        <v>70.144999999999996</v>
      </c>
      <c r="AC25">
        <v>48.843490000000003</v>
      </c>
      <c r="AE25" s="4">
        <v>36526</v>
      </c>
      <c r="AF25">
        <v>70.144999999999996</v>
      </c>
      <c r="AG25">
        <v>50.960459999999998</v>
      </c>
    </row>
    <row r="26" spans="1:33" x14ac:dyDescent="0.25">
      <c r="A26" s="2">
        <v>36739</v>
      </c>
      <c r="B26">
        <v>69.040000000000006</v>
      </c>
      <c r="C26">
        <v>54.553220000000003</v>
      </c>
      <c r="AA26" s="4">
        <v>36557</v>
      </c>
      <c r="AB26">
        <v>70.540000000000006</v>
      </c>
      <c r="AC26">
        <v>48.674219999999998</v>
      </c>
      <c r="AE26" s="4">
        <v>36557</v>
      </c>
      <c r="AF26">
        <v>70.540000000000006</v>
      </c>
      <c r="AG26">
        <v>49.691160000000004</v>
      </c>
    </row>
    <row r="27" spans="1:33" x14ac:dyDescent="0.25">
      <c r="A27" s="2">
        <v>36770</v>
      </c>
      <c r="B27">
        <v>51.36</v>
      </c>
      <c r="C27">
        <v>35.331699999999998</v>
      </c>
      <c r="AA27" s="4">
        <v>36586</v>
      </c>
      <c r="AB27">
        <v>68.650000000000006</v>
      </c>
      <c r="AC27">
        <v>51.302610000000001</v>
      </c>
      <c r="AE27" s="4">
        <v>36586</v>
      </c>
      <c r="AF27">
        <v>68.650000000000006</v>
      </c>
      <c r="AG27">
        <v>53.196269999999998</v>
      </c>
    </row>
    <row r="28" spans="1:33" x14ac:dyDescent="0.25">
      <c r="A28" s="2">
        <v>36800</v>
      </c>
      <c r="B28">
        <v>77.900000000000006</v>
      </c>
      <c r="C28">
        <v>55.377339999999997</v>
      </c>
      <c r="AA28" s="4">
        <v>36617</v>
      </c>
      <c r="AB28">
        <v>60.743679999999998</v>
      </c>
      <c r="AC28">
        <v>51.961289999999998</v>
      </c>
      <c r="AE28" s="4">
        <v>36617</v>
      </c>
      <c r="AF28">
        <v>60.743679999999998</v>
      </c>
      <c r="AG28">
        <v>53.122169999999997</v>
      </c>
    </row>
    <row r="29" spans="1:33" x14ac:dyDescent="0.25">
      <c r="A29" s="2">
        <v>36831</v>
      </c>
      <c r="B29">
        <v>49.84</v>
      </c>
      <c r="C29">
        <v>51.014299999999999</v>
      </c>
      <c r="AA29" s="4">
        <v>36647</v>
      </c>
      <c r="AB29">
        <v>67.331999999999994</v>
      </c>
      <c r="AC29">
        <v>50.526870000000002</v>
      </c>
      <c r="AE29" s="4">
        <v>36647</v>
      </c>
      <c r="AF29">
        <v>67.331999999999994</v>
      </c>
      <c r="AG29">
        <v>52.210700000000003</v>
      </c>
    </row>
    <row r="30" spans="1:33" x14ac:dyDescent="0.25">
      <c r="A30" s="2">
        <v>36861</v>
      </c>
      <c r="B30">
        <v>83.53</v>
      </c>
      <c r="C30">
        <v>56.16892</v>
      </c>
      <c r="AA30" s="4">
        <v>36678</v>
      </c>
      <c r="AB30">
        <v>55.628329999999998</v>
      </c>
      <c r="AC30">
        <v>47.971240000000002</v>
      </c>
      <c r="AE30" s="4">
        <v>36678</v>
      </c>
      <c r="AF30">
        <v>55.628329999999998</v>
      </c>
      <c r="AG30">
        <v>48.844540000000002</v>
      </c>
    </row>
    <row r="31" spans="1:33" x14ac:dyDescent="0.25">
      <c r="A31" s="2">
        <v>36892</v>
      </c>
      <c r="B31">
        <v>65.045000000000002</v>
      </c>
      <c r="C31">
        <v>46.574330000000003</v>
      </c>
      <c r="AA31" s="4">
        <v>36708</v>
      </c>
      <c r="AB31">
        <v>67.976839999999996</v>
      </c>
      <c r="AC31">
        <v>52.717669999999998</v>
      </c>
      <c r="AE31" s="4">
        <v>36708</v>
      </c>
      <c r="AF31">
        <v>67.976839999999996</v>
      </c>
      <c r="AG31">
        <v>53.244070000000001</v>
      </c>
    </row>
    <row r="32" spans="1:33" x14ac:dyDescent="0.25">
      <c r="A32" s="2">
        <v>36923</v>
      </c>
      <c r="B32">
        <v>43.241669999999999</v>
      </c>
      <c r="C32">
        <v>55.517479999999999</v>
      </c>
      <c r="AA32" s="4">
        <v>36739</v>
      </c>
      <c r="AB32">
        <v>54.498570000000001</v>
      </c>
      <c r="AC32">
        <v>53.413119999999999</v>
      </c>
      <c r="AE32" s="4">
        <v>36739</v>
      </c>
      <c r="AF32">
        <v>54.498570000000001</v>
      </c>
      <c r="AG32">
        <v>54.050620000000002</v>
      </c>
    </row>
    <row r="33" spans="1:33" x14ac:dyDescent="0.25">
      <c r="A33" s="2">
        <v>36951</v>
      </c>
      <c r="B33">
        <v>48.26</v>
      </c>
      <c r="C33">
        <v>50.76484</v>
      </c>
      <c r="AA33" s="4">
        <v>36770</v>
      </c>
      <c r="AB33">
        <v>56.598289999999999</v>
      </c>
      <c r="AC33">
        <v>53.856459999999998</v>
      </c>
      <c r="AE33" s="4">
        <v>36770</v>
      </c>
      <c r="AF33">
        <v>56.598289999999999</v>
      </c>
      <c r="AG33">
        <v>54.08099</v>
      </c>
    </row>
    <row r="34" spans="1:33" x14ac:dyDescent="0.25">
      <c r="A34" s="2">
        <v>36982</v>
      </c>
      <c r="B34">
        <v>60.71</v>
      </c>
      <c r="C34">
        <v>46.87735</v>
      </c>
      <c r="AA34" s="4">
        <v>36800</v>
      </c>
      <c r="AB34">
        <v>52.733559999999997</v>
      </c>
      <c r="AC34">
        <v>55.134650000000001</v>
      </c>
      <c r="AE34" s="4">
        <v>36800</v>
      </c>
      <c r="AF34">
        <v>52.733559999999997</v>
      </c>
      <c r="AG34">
        <v>55.426549999999999</v>
      </c>
    </row>
    <row r="35" spans="1:33" x14ac:dyDescent="0.25">
      <c r="A35" s="2">
        <v>37012</v>
      </c>
      <c r="B35">
        <v>28.836670000000002</v>
      </c>
      <c r="C35">
        <v>40.405410000000003</v>
      </c>
      <c r="AA35" s="4">
        <v>36831</v>
      </c>
      <c r="AB35">
        <v>58.51923</v>
      </c>
      <c r="AC35">
        <v>53.52205</v>
      </c>
      <c r="AE35" s="4">
        <v>36831</v>
      </c>
      <c r="AF35">
        <v>58.51923</v>
      </c>
      <c r="AG35">
        <v>53.821919999999999</v>
      </c>
    </row>
    <row r="36" spans="1:33" x14ac:dyDescent="0.25">
      <c r="A36" s="2">
        <v>37043</v>
      </c>
      <c r="B36">
        <v>68.433999999999997</v>
      </c>
      <c r="C36">
        <v>58.200740000000003</v>
      </c>
      <c r="AA36" s="4">
        <v>36861</v>
      </c>
      <c r="AB36">
        <v>55.280430000000003</v>
      </c>
      <c r="AC36">
        <v>51.521230000000003</v>
      </c>
      <c r="AE36" s="4">
        <v>36861</v>
      </c>
      <c r="AF36">
        <v>55.280430000000003</v>
      </c>
      <c r="AG36">
        <v>51.907150000000001</v>
      </c>
    </row>
    <row r="37" spans="1:33" x14ac:dyDescent="0.25">
      <c r="A37" s="2">
        <v>37073</v>
      </c>
      <c r="B37">
        <v>51.10125</v>
      </c>
      <c r="C37">
        <v>52.936430000000001</v>
      </c>
      <c r="AA37" s="4">
        <v>36892</v>
      </c>
      <c r="AB37">
        <v>46.566719999999997</v>
      </c>
      <c r="AC37">
        <v>50.966410000000003</v>
      </c>
      <c r="AE37" s="4">
        <v>36892</v>
      </c>
      <c r="AF37">
        <v>46.566719999999997</v>
      </c>
      <c r="AG37">
        <v>51.04477</v>
      </c>
    </row>
    <row r="38" spans="1:33" x14ac:dyDescent="0.25">
      <c r="A38" s="2">
        <v>37104</v>
      </c>
      <c r="B38">
        <v>30.54889</v>
      </c>
      <c r="C38">
        <v>45.522190000000002</v>
      </c>
      <c r="AA38" s="4">
        <v>36923</v>
      </c>
      <c r="AB38">
        <v>57.664459999999998</v>
      </c>
      <c r="AC38">
        <v>52.57094</v>
      </c>
      <c r="AE38" s="4">
        <v>36923</v>
      </c>
      <c r="AF38">
        <v>57.664459999999998</v>
      </c>
      <c r="AG38">
        <v>53.08428</v>
      </c>
    </row>
    <row r="39" spans="1:33" x14ac:dyDescent="0.25">
      <c r="A39" s="2">
        <v>37135</v>
      </c>
      <c r="B39">
        <v>31.728750000000002</v>
      </c>
      <c r="C39">
        <v>38.512360000000001</v>
      </c>
      <c r="AA39" s="4">
        <v>36951</v>
      </c>
      <c r="AB39">
        <v>59.10436</v>
      </c>
      <c r="AC39">
        <v>52.111460000000001</v>
      </c>
      <c r="AE39" s="4">
        <v>36951</v>
      </c>
      <c r="AF39">
        <v>59.10436</v>
      </c>
      <c r="AG39">
        <v>52.428710000000002</v>
      </c>
    </row>
    <row r="40" spans="1:33" x14ac:dyDescent="0.25">
      <c r="A40" s="2">
        <v>37165</v>
      </c>
      <c r="B40">
        <v>53.648180000000004</v>
      </c>
      <c r="C40">
        <v>52.845300000000002</v>
      </c>
      <c r="AA40" s="4">
        <v>36982</v>
      </c>
      <c r="AB40">
        <v>56.511850000000003</v>
      </c>
      <c r="AC40">
        <v>49.750230000000002</v>
      </c>
      <c r="AE40" s="4">
        <v>36982</v>
      </c>
      <c r="AF40">
        <v>56.511850000000003</v>
      </c>
      <c r="AG40">
        <v>50.024360000000001</v>
      </c>
    </row>
    <row r="41" spans="1:33" x14ac:dyDescent="0.25">
      <c r="A41" s="2">
        <v>37196</v>
      </c>
      <c r="B41">
        <v>49.338569999999997</v>
      </c>
      <c r="C41">
        <v>50.124130000000001</v>
      </c>
      <c r="AA41" s="4">
        <v>37012</v>
      </c>
      <c r="AB41">
        <v>53.7211</v>
      </c>
      <c r="AC41">
        <v>52.157800000000002</v>
      </c>
      <c r="AE41" s="4">
        <v>37012</v>
      </c>
      <c r="AF41">
        <v>53.7211</v>
      </c>
      <c r="AG41">
        <v>52.46499</v>
      </c>
    </row>
    <row r="42" spans="1:33" x14ac:dyDescent="0.25">
      <c r="A42" s="2">
        <v>37226</v>
      </c>
      <c r="B42">
        <v>49.689230000000002</v>
      </c>
      <c r="C42">
        <v>47.552570000000003</v>
      </c>
      <c r="AA42" s="4">
        <v>37043</v>
      </c>
      <c r="AB42">
        <v>58.527659999999997</v>
      </c>
      <c r="AC42">
        <v>50.83117</v>
      </c>
      <c r="AE42" s="4">
        <v>37043</v>
      </c>
      <c r="AF42">
        <v>58.527659999999997</v>
      </c>
      <c r="AG42">
        <v>51.054459999999999</v>
      </c>
    </row>
    <row r="43" spans="1:33" x14ac:dyDescent="0.25">
      <c r="A43" s="2">
        <v>37257</v>
      </c>
      <c r="B43">
        <v>51.25</v>
      </c>
      <c r="C43">
        <v>50.715089999999996</v>
      </c>
      <c r="AA43" s="4">
        <v>37073</v>
      </c>
      <c r="AB43">
        <v>57.761450000000004</v>
      </c>
      <c r="AC43">
        <v>50.99982</v>
      </c>
      <c r="AE43" s="4">
        <v>37073</v>
      </c>
      <c r="AF43">
        <v>57.761450000000004</v>
      </c>
      <c r="AG43">
        <v>51.367089999999997</v>
      </c>
    </row>
    <row r="44" spans="1:33" x14ac:dyDescent="0.25">
      <c r="A44" s="2">
        <v>37288</v>
      </c>
      <c r="B44">
        <v>57.664999999999999</v>
      </c>
      <c r="C44">
        <v>50.436</v>
      </c>
      <c r="AA44" s="4">
        <v>37104</v>
      </c>
      <c r="AB44">
        <v>51.322519999999997</v>
      </c>
      <c r="AC44">
        <v>50.191609999999997</v>
      </c>
      <c r="AE44" s="4">
        <v>37104</v>
      </c>
      <c r="AF44">
        <v>51.322519999999997</v>
      </c>
      <c r="AG44">
        <v>50.397210000000001</v>
      </c>
    </row>
    <row r="45" spans="1:33" x14ac:dyDescent="0.25">
      <c r="A45" s="2">
        <v>37316</v>
      </c>
      <c r="B45">
        <v>52.553330000000003</v>
      </c>
      <c r="C45">
        <v>48.105490000000003</v>
      </c>
      <c r="AA45" s="4">
        <v>37135</v>
      </c>
      <c r="AB45">
        <v>47.963709999999999</v>
      </c>
      <c r="AC45">
        <v>48.287570000000002</v>
      </c>
      <c r="AE45" s="4">
        <v>37135</v>
      </c>
      <c r="AF45">
        <v>47.963709999999999</v>
      </c>
      <c r="AG45">
        <v>48.396659999999997</v>
      </c>
    </row>
    <row r="46" spans="1:33" x14ac:dyDescent="0.25">
      <c r="A46" s="2">
        <v>37347</v>
      </c>
      <c r="B46">
        <v>46.73583</v>
      </c>
      <c r="C46">
        <v>49.091650000000001</v>
      </c>
      <c r="AA46" s="4">
        <v>37165</v>
      </c>
      <c r="AB46">
        <v>50.188879999999997</v>
      </c>
      <c r="AC46">
        <v>50.030230000000003</v>
      </c>
      <c r="AE46" s="4">
        <v>37165</v>
      </c>
      <c r="AF46">
        <v>50.188879999999997</v>
      </c>
      <c r="AG46">
        <v>50.361240000000002</v>
      </c>
    </row>
    <row r="47" spans="1:33" x14ac:dyDescent="0.25">
      <c r="A47" s="2">
        <v>37377</v>
      </c>
      <c r="B47">
        <v>58.533639999999998</v>
      </c>
      <c r="C47">
        <v>47.906829999999999</v>
      </c>
      <c r="AA47" s="4">
        <v>37196</v>
      </c>
      <c r="AB47">
        <v>53.714509999999997</v>
      </c>
      <c r="AC47">
        <v>49.171950000000002</v>
      </c>
      <c r="AE47" s="4">
        <v>37196</v>
      </c>
      <c r="AF47">
        <v>53.714509999999997</v>
      </c>
      <c r="AG47">
        <v>49.633009999999999</v>
      </c>
    </row>
    <row r="48" spans="1:33" x14ac:dyDescent="0.25">
      <c r="A48" s="2">
        <v>37408</v>
      </c>
      <c r="B48">
        <v>64.736869999999996</v>
      </c>
      <c r="C48">
        <v>47.339489999999998</v>
      </c>
      <c r="AA48" s="4">
        <v>37226</v>
      </c>
      <c r="AB48">
        <v>53.560859999999998</v>
      </c>
      <c r="AC48">
        <v>50.968600000000002</v>
      </c>
      <c r="AE48" s="4">
        <v>37226</v>
      </c>
      <c r="AF48">
        <v>53.560859999999998</v>
      </c>
      <c r="AG48">
        <v>51.167099999999998</v>
      </c>
    </row>
    <row r="49" spans="1:33" x14ac:dyDescent="0.25">
      <c r="A49" s="2">
        <v>37438</v>
      </c>
      <c r="B49">
        <v>49.314779999999999</v>
      </c>
      <c r="C49">
        <v>46.593249999999998</v>
      </c>
      <c r="AA49" s="4">
        <v>37257</v>
      </c>
      <c r="AB49">
        <v>57.439340000000001</v>
      </c>
      <c r="AC49">
        <v>50.215440000000001</v>
      </c>
      <c r="AE49" s="4">
        <v>37257</v>
      </c>
      <c r="AF49">
        <v>57.439340000000001</v>
      </c>
      <c r="AG49">
        <v>50.572490000000002</v>
      </c>
    </row>
    <row r="50" spans="1:33" x14ac:dyDescent="0.25">
      <c r="A50" s="2">
        <v>37469</v>
      </c>
      <c r="B50">
        <v>50.488819999999997</v>
      </c>
      <c r="C50">
        <v>45.417610000000003</v>
      </c>
      <c r="AA50" s="4">
        <v>37288</v>
      </c>
      <c r="AB50">
        <v>58.131259999999997</v>
      </c>
      <c r="AC50">
        <v>50.171950000000002</v>
      </c>
      <c r="AE50" s="4">
        <v>37288</v>
      </c>
      <c r="AF50">
        <v>58.131259999999997</v>
      </c>
      <c r="AG50">
        <v>50.632750000000001</v>
      </c>
    </row>
    <row r="51" spans="1:33" x14ac:dyDescent="0.25">
      <c r="A51" s="2">
        <v>37500</v>
      </c>
      <c r="B51">
        <v>57.817999999999998</v>
      </c>
      <c r="C51">
        <v>49.150080000000003</v>
      </c>
      <c r="AA51" s="4">
        <v>37316</v>
      </c>
      <c r="AB51">
        <v>58.3249</v>
      </c>
      <c r="AC51">
        <v>51.089309999999998</v>
      </c>
      <c r="AE51" s="4">
        <v>37316</v>
      </c>
      <c r="AF51">
        <v>58.3249</v>
      </c>
      <c r="AG51">
        <v>51.43441</v>
      </c>
    </row>
    <row r="52" spans="1:33" x14ac:dyDescent="0.25">
      <c r="A52" s="2">
        <v>37530</v>
      </c>
      <c r="B52">
        <v>43.483910000000002</v>
      </c>
      <c r="C52">
        <v>50.456159999999997</v>
      </c>
      <c r="AA52" s="4">
        <v>37347</v>
      </c>
      <c r="AB52">
        <v>56.858310000000003</v>
      </c>
      <c r="AC52">
        <v>51.054389999999998</v>
      </c>
      <c r="AE52" s="4">
        <v>37347</v>
      </c>
      <c r="AF52">
        <v>56.858310000000003</v>
      </c>
      <c r="AG52">
        <v>51.413080000000001</v>
      </c>
    </row>
    <row r="53" spans="1:33" x14ac:dyDescent="0.25">
      <c r="A53" s="2">
        <v>37561</v>
      </c>
      <c r="B53">
        <v>45.187309999999997</v>
      </c>
      <c r="C53">
        <v>46.361519999999999</v>
      </c>
      <c r="AA53" s="4">
        <v>37377</v>
      </c>
      <c r="AB53">
        <v>58.741889999999998</v>
      </c>
      <c r="AC53">
        <v>50.344140000000003</v>
      </c>
      <c r="AE53" s="4">
        <v>37377</v>
      </c>
      <c r="AF53">
        <v>58.741889999999998</v>
      </c>
      <c r="AG53">
        <v>50.650829999999999</v>
      </c>
    </row>
    <row r="54" spans="1:33" x14ac:dyDescent="0.25">
      <c r="A54" s="2">
        <v>37591</v>
      </c>
      <c r="B54">
        <v>49.195</v>
      </c>
      <c r="C54">
        <v>48.223599999999998</v>
      </c>
      <c r="AA54" s="4">
        <v>37408</v>
      </c>
      <c r="AB54">
        <v>56.436239999999998</v>
      </c>
      <c r="AC54">
        <v>50.37679</v>
      </c>
      <c r="AE54" s="4">
        <v>37408</v>
      </c>
      <c r="AF54">
        <v>56.436239999999998</v>
      </c>
      <c r="AG54">
        <v>50.639009999999999</v>
      </c>
    </row>
    <row r="55" spans="1:33" x14ac:dyDescent="0.25">
      <c r="A55" s="2">
        <v>37622</v>
      </c>
      <c r="B55">
        <v>42.428890000000003</v>
      </c>
      <c r="C55">
        <v>46.908369999999998</v>
      </c>
      <c r="AA55" s="4">
        <v>37438</v>
      </c>
      <c r="AB55">
        <v>56.462350000000001</v>
      </c>
      <c r="AC55">
        <v>50.143450000000001</v>
      </c>
      <c r="AE55" s="4">
        <v>37438</v>
      </c>
      <c r="AF55">
        <v>56.462350000000001</v>
      </c>
      <c r="AG55">
        <v>50.475200000000001</v>
      </c>
    </row>
    <row r="56" spans="1:33" x14ac:dyDescent="0.25">
      <c r="A56" s="2">
        <v>37653</v>
      </c>
      <c r="B56">
        <v>59.917409999999997</v>
      </c>
      <c r="C56">
        <v>48.509010000000004</v>
      </c>
      <c r="AA56" s="4">
        <v>37469</v>
      </c>
      <c r="AB56">
        <v>53.862670000000001</v>
      </c>
      <c r="AC56">
        <v>49.140909999999998</v>
      </c>
      <c r="AE56" s="4">
        <v>37469</v>
      </c>
      <c r="AF56">
        <v>53.862670000000001</v>
      </c>
      <c r="AG56">
        <v>49.436590000000002</v>
      </c>
    </row>
    <row r="57" spans="1:33" x14ac:dyDescent="0.25">
      <c r="A57" s="2">
        <v>37681</v>
      </c>
      <c r="B57">
        <v>52.364350000000002</v>
      </c>
      <c r="C57">
        <v>47.072499999999998</v>
      </c>
      <c r="AA57" s="4">
        <v>37500</v>
      </c>
      <c r="AB57">
        <v>54.45581</v>
      </c>
      <c r="AC57">
        <v>49.153199999999998</v>
      </c>
      <c r="AE57" s="4">
        <v>37500</v>
      </c>
      <c r="AF57">
        <v>54.45581</v>
      </c>
      <c r="AG57">
        <v>49.370229999999999</v>
      </c>
    </row>
    <row r="58" spans="1:33" x14ac:dyDescent="0.25">
      <c r="A58" s="2">
        <v>37712</v>
      </c>
      <c r="B58">
        <v>46.185130000000001</v>
      </c>
      <c r="C58">
        <v>46.589700000000001</v>
      </c>
      <c r="AA58" s="4">
        <v>37530</v>
      </c>
      <c r="AB58">
        <v>55.622660000000003</v>
      </c>
      <c r="AC58">
        <v>49.515830000000001</v>
      </c>
      <c r="AE58" s="4">
        <v>37530</v>
      </c>
      <c r="AF58">
        <v>55.622660000000003</v>
      </c>
      <c r="AG58">
        <v>49.701590000000003</v>
      </c>
    </row>
    <row r="59" spans="1:33" x14ac:dyDescent="0.25">
      <c r="A59" s="2">
        <v>37742</v>
      </c>
      <c r="B59">
        <v>44.519820000000003</v>
      </c>
      <c r="C59">
        <v>48.184980000000003</v>
      </c>
      <c r="AA59" s="4">
        <v>37561</v>
      </c>
      <c r="AB59">
        <v>50.239379999999997</v>
      </c>
      <c r="AC59">
        <v>49.784779999999998</v>
      </c>
      <c r="AE59" s="4">
        <v>37561</v>
      </c>
      <c r="AF59">
        <v>50.239379999999997</v>
      </c>
      <c r="AG59">
        <v>49.962269999999997</v>
      </c>
    </row>
    <row r="60" spans="1:33" x14ac:dyDescent="0.25">
      <c r="A60" s="2">
        <v>37773</v>
      </c>
      <c r="B60">
        <v>48.959119999999999</v>
      </c>
      <c r="C60">
        <v>46.584029999999998</v>
      </c>
      <c r="AA60" s="4">
        <v>37591</v>
      </c>
      <c r="AB60">
        <v>53.115589999999997</v>
      </c>
      <c r="AC60">
        <v>49.692810000000001</v>
      </c>
      <c r="AE60" s="4">
        <v>37591</v>
      </c>
      <c r="AF60">
        <v>53.115589999999997</v>
      </c>
      <c r="AG60">
        <v>49.834310000000002</v>
      </c>
    </row>
    <row r="61" spans="1:33" x14ac:dyDescent="0.25">
      <c r="A61" s="2">
        <v>37803</v>
      </c>
      <c r="B61">
        <v>54.040939999999999</v>
      </c>
      <c r="C61">
        <v>45.73995</v>
      </c>
      <c r="AA61" s="4">
        <v>37622</v>
      </c>
      <c r="AB61">
        <v>54.03125</v>
      </c>
      <c r="AC61">
        <v>49.409190000000002</v>
      </c>
      <c r="AE61" s="4">
        <v>37622</v>
      </c>
      <c r="AF61">
        <v>54.03125</v>
      </c>
      <c r="AG61">
        <v>49.633180000000003</v>
      </c>
    </row>
    <row r="62" spans="1:33" x14ac:dyDescent="0.25">
      <c r="A62" s="2">
        <v>37834</v>
      </c>
      <c r="B62">
        <v>57.668819999999997</v>
      </c>
      <c r="C62">
        <v>48.902819999999998</v>
      </c>
      <c r="AA62" s="4">
        <v>37653</v>
      </c>
      <c r="AB62">
        <v>54.953240000000001</v>
      </c>
      <c r="AC62">
        <v>49.627310000000001</v>
      </c>
      <c r="AE62" s="4">
        <v>37653</v>
      </c>
      <c r="AF62">
        <v>54.953240000000001</v>
      </c>
      <c r="AG62">
        <v>49.819279999999999</v>
      </c>
    </row>
    <row r="63" spans="1:33" x14ac:dyDescent="0.25">
      <c r="A63" s="2">
        <v>37865</v>
      </c>
      <c r="B63">
        <v>45.013500000000001</v>
      </c>
      <c r="C63">
        <v>47.296140000000001</v>
      </c>
      <c r="AA63" s="4">
        <v>37681</v>
      </c>
      <c r="AB63">
        <v>55.743630000000003</v>
      </c>
      <c r="AC63">
        <v>49.497050000000002</v>
      </c>
      <c r="AE63" s="4">
        <v>37681</v>
      </c>
      <c r="AF63">
        <v>55.743630000000003</v>
      </c>
      <c r="AG63">
        <v>49.689250000000001</v>
      </c>
    </row>
    <row r="64" spans="1:33" x14ac:dyDescent="0.25">
      <c r="A64" s="2">
        <v>37895</v>
      </c>
      <c r="B64">
        <v>52.283659999999998</v>
      </c>
      <c r="C64">
        <v>48.412999999999997</v>
      </c>
      <c r="AA64" s="4">
        <v>37712</v>
      </c>
      <c r="AB64">
        <v>52.009390000000003</v>
      </c>
      <c r="AC64">
        <v>49.179859999999998</v>
      </c>
      <c r="AE64" s="4">
        <v>37712</v>
      </c>
      <c r="AF64">
        <v>52.009390000000003</v>
      </c>
      <c r="AG64">
        <v>49.353589999999997</v>
      </c>
    </row>
    <row r="65" spans="1:33" x14ac:dyDescent="0.25">
      <c r="A65" s="2">
        <v>37926</v>
      </c>
      <c r="B65">
        <v>44.176299999999998</v>
      </c>
      <c r="C65">
        <v>46.388339999999999</v>
      </c>
      <c r="AA65" s="4">
        <v>37742</v>
      </c>
      <c r="AB65">
        <v>50.604320000000001</v>
      </c>
      <c r="AC65">
        <v>49.741799999999998</v>
      </c>
      <c r="AE65" s="4">
        <v>37742</v>
      </c>
      <c r="AF65">
        <v>50.604320000000001</v>
      </c>
      <c r="AG65">
        <v>49.929209999999998</v>
      </c>
    </row>
    <row r="66" spans="1:33" x14ac:dyDescent="0.25">
      <c r="A66" s="2">
        <v>37956</v>
      </c>
      <c r="B66">
        <v>46.061329999999998</v>
      </c>
      <c r="C66">
        <v>47.60765</v>
      </c>
      <c r="AA66" s="4">
        <v>37773</v>
      </c>
      <c r="AB66">
        <v>53.191029999999998</v>
      </c>
      <c r="AC66">
        <v>49.301360000000003</v>
      </c>
      <c r="AE66" s="4">
        <v>37773</v>
      </c>
      <c r="AF66">
        <v>53.191029999999998</v>
      </c>
      <c r="AG66">
        <v>49.452599999999997</v>
      </c>
    </row>
    <row r="67" spans="1:33" x14ac:dyDescent="0.25">
      <c r="A67" s="2">
        <v>37987</v>
      </c>
      <c r="B67">
        <v>54.056220000000003</v>
      </c>
      <c r="C67">
        <v>47.965699999999998</v>
      </c>
      <c r="AA67" s="4">
        <v>37803</v>
      </c>
      <c r="AB67">
        <v>54.698709999999998</v>
      </c>
      <c r="AC67">
        <v>49.693820000000002</v>
      </c>
      <c r="AE67" s="4">
        <v>37803</v>
      </c>
      <c r="AF67">
        <v>54.698709999999998</v>
      </c>
      <c r="AG67">
        <v>49.841030000000003</v>
      </c>
    </row>
    <row r="68" spans="1:33" x14ac:dyDescent="0.25">
      <c r="A68" s="2">
        <v>38018</v>
      </c>
      <c r="B68">
        <v>42.064999999999998</v>
      </c>
      <c r="C68">
        <v>48.199550000000002</v>
      </c>
      <c r="AA68" s="4">
        <v>37834</v>
      </c>
      <c r="AB68">
        <v>55.916319999999999</v>
      </c>
      <c r="AC68">
        <v>49.490720000000003</v>
      </c>
      <c r="AE68" s="4">
        <v>37834</v>
      </c>
      <c r="AF68">
        <v>55.916319999999999</v>
      </c>
      <c r="AG68">
        <v>49.634880000000003</v>
      </c>
    </row>
    <row r="69" spans="1:33" x14ac:dyDescent="0.25">
      <c r="A69" s="2">
        <v>38047</v>
      </c>
      <c r="B69">
        <v>45.748750000000001</v>
      </c>
      <c r="C69">
        <v>48.058190000000003</v>
      </c>
      <c r="AA69" s="4">
        <v>37865</v>
      </c>
      <c r="AB69">
        <v>51.463720000000002</v>
      </c>
      <c r="AC69">
        <v>48.830779999999997</v>
      </c>
      <c r="AE69" s="4">
        <v>37865</v>
      </c>
      <c r="AF69">
        <v>51.463720000000002</v>
      </c>
      <c r="AG69">
        <v>48.982619999999997</v>
      </c>
    </row>
    <row r="70" spans="1:33" x14ac:dyDescent="0.25">
      <c r="A70" s="2">
        <v>38078</v>
      </c>
      <c r="B70">
        <v>45.58419</v>
      </c>
      <c r="C70">
        <v>45.962519999999998</v>
      </c>
      <c r="AA70" s="4">
        <v>37895</v>
      </c>
      <c r="AB70">
        <v>52.938220000000001</v>
      </c>
      <c r="AC70">
        <v>49.172490000000003</v>
      </c>
      <c r="AE70" s="4">
        <v>37895</v>
      </c>
      <c r="AF70">
        <v>52.938220000000001</v>
      </c>
      <c r="AG70">
        <v>49.293239999999997</v>
      </c>
    </row>
    <row r="71" spans="1:33" x14ac:dyDescent="0.25">
      <c r="A71" s="2">
        <v>38108</v>
      </c>
      <c r="B71">
        <v>51.647289999999998</v>
      </c>
      <c r="C71">
        <v>48.714599999999997</v>
      </c>
      <c r="AA71" s="4">
        <v>37926</v>
      </c>
      <c r="AB71">
        <v>51.578420000000001</v>
      </c>
      <c r="AC71">
        <v>48.546689999999998</v>
      </c>
      <c r="AE71" s="4">
        <v>37926</v>
      </c>
      <c r="AF71">
        <v>51.578420000000001</v>
      </c>
      <c r="AG71">
        <v>48.645510000000002</v>
      </c>
    </row>
    <row r="72" spans="1:33" x14ac:dyDescent="0.25">
      <c r="A72" s="2">
        <v>38139</v>
      </c>
      <c r="B72">
        <v>51.805689999999998</v>
      </c>
      <c r="C72">
        <v>48.199399999999997</v>
      </c>
      <c r="AA72" s="4">
        <v>37956</v>
      </c>
      <c r="AB72">
        <v>48.585430000000002</v>
      </c>
      <c r="AC72">
        <v>49.027189999999997</v>
      </c>
      <c r="AE72" s="4">
        <v>37956</v>
      </c>
      <c r="AF72">
        <v>48.585430000000002</v>
      </c>
      <c r="AG72">
        <v>49.067</v>
      </c>
    </row>
    <row r="73" spans="1:33" x14ac:dyDescent="0.25">
      <c r="A73" s="2">
        <v>38169</v>
      </c>
      <c r="B73">
        <v>52.953679999999999</v>
      </c>
      <c r="C73">
        <v>48.763579999999997</v>
      </c>
      <c r="AA73" s="4">
        <v>37987</v>
      </c>
      <c r="AB73">
        <v>45.058570000000003</v>
      </c>
      <c r="AC73">
        <v>48.162300000000002</v>
      </c>
      <c r="AE73" s="4">
        <v>37987</v>
      </c>
      <c r="AF73">
        <v>45.058570000000003</v>
      </c>
      <c r="AG73">
        <v>48.23124</v>
      </c>
    </row>
    <row r="74" spans="1:33" x14ac:dyDescent="0.25">
      <c r="A74" s="2">
        <v>38200</v>
      </c>
      <c r="B74">
        <v>45.968110000000003</v>
      </c>
      <c r="C74">
        <v>46.107509999999998</v>
      </c>
      <c r="AA74" s="4">
        <v>38018</v>
      </c>
      <c r="AB74">
        <v>48.686450000000001</v>
      </c>
      <c r="AC74">
        <v>48.620510000000003</v>
      </c>
      <c r="AE74" s="4">
        <v>38018</v>
      </c>
      <c r="AF74">
        <v>48.686450000000001</v>
      </c>
      <c r="AG74">
        <v>48.750610000000002</v>
      </c>
    </row>
    <row r="75" spans="1:33" x14ac:dyDescent="0.25">
      <c r="A75" s="2">
        <v>38231</v>
      </c>
      <c r="B75">
        <v>44.305329999999998</v>
      </c>
      <c r="C75">
        <v>45.386330000000001</v>
      </c>
      <c r="AA75" s="4">
        <v>38047</v>
      </c>
      <c r="AB75">
        <v>45.359929999999999</v>
      </c>
      <c r="AC75">
        <v>48.418619999999997</v>
      </c>
      <c r="AE75" s="4">
        <v>38047</v>
      </c>
      <c r="AF75">
        <v>45.359929999999999</v>
      </c>
      <c r="AG75">
        <v>48.511060000000001</v>
      </c>
    </row>
    <row r="76" spans="1:33" x14ac:dyDescent="0.25">
      <c r="A76" s="2">
        <v>38261</v>
      </c>
      <c r="B76">
        <v>38.461570000000002</v>
      </c>
      <c r="C76">
        <v>47.60257</v>
      </c>
      <c r="AA76" s="4">
        <v>38078</v>
      </c>
      <c r="AB76">
        <v>51.076070000000001</v>
      </c>
      <c r="AC76">
        <v>48.242400000000004</v>
      </c>
      <c r="AE76" s="4">
        <v>38078</v>
      </c>
      <c r="AF76">
        <v>51.076070000000001</v>
      </c>
      <c r="AG76">
        <v>48.370049999999999</v>
      </c>
    </row>
    <row r="77" spans="1:33" x14ac:dyDescent="0.25">
      <c r="A77" s="2">
        <v>38292</v>
      </c>
      <c r="B77">
        <v>48.784799999999997</v>
      </c>
      <c r="C77">
        <v>48.291699999999999</v>
      </c>
      <c r="AA77" s="4">
        <v>38108</v>
      </c>
      <c r="AB77">
        <v>52.900060000000003</v>
      </c>
      <c r="AC77">
        <v>48.585259999999998</v>
      </c>
      <c r="AE77" s="4">
        <v>38108</v>
      </c>
      <c r="AF77">
        <v>52.900060000000003</v>
      </c>
      <c r="AG77">
        <v>48.653309999999998</v>
      </c>
    </row>
    <row r="78" spans="1:33" x14ac:dyDescent="0.25">
      <c r="A78" s="2">
        <v>38322</v>
      </c>
      <c r="B78">
        <v>55.765999999999998</v>
      </c>
      <c r="C78">
        <v>47.378459999999997</v>
      </c>
      <c r="AA78" s="4">
        <v>38139</v>
      </c>
      <c r="AB78">
        <v>51.523589999999999</v>
      </c>
      <c r="AC78">
        <v>48.458770000000001</v>
      </c>
      <c r="AE78" s="4">
        <v>38139</v>
      </c>
      <c r="AF78">
        <v>51.523589999999999</v>
      </c>
      <c r="AG78">
        <v>48.572130000000001</v>
      </c>
    </row>
    <row r="79" spans="1:33" x14ac:dyDescent="0.25">
      <c r="A79" s="2">
        <v>38353</v>
      </c>
      <c r="B79">
        <v>53.828499999999998</v>
      </c>
      <c r="C79">
        <v>44.735950000000003</v>
      </c>
      <c r="AA79" s="4">
        <v>38169</v>
      </c>
      <c r="AB79">
        <v>53.51867</v>
      </c>
      <c r="AC79">
        <v>48.603949999999998</v>
      </c>
      <c r="AE79" s="4">
        <v>38169</v>
      </c>
      <c r="AF79">
        <v>53.51867</v>
      </c>
      <c r="AG79">
        <v>48.692039999999999</v>
      </c>
    </row>
    <row r="80" spans="1:33" x14ac:dyDescent="0.25">
      <c r="A80" s="2">
        <v>38384</v>
      </c>
      <c r="B80">
        <v>51.305489999999999</v>
      </c>
      <c r="C80">
        <v>45.565890000000003</v>
      </c>
      <c r="AA80" s="4">
        <v>38200</v>
      </c>
      <c r="AB80">
        <v>50.458449999999999</v>
      </c>
      <c r="AC80">
        <v>48.12921</v>
      </c>
      <c r="AE80" s="4">
        <v>38200</v>
      </c>
      <c r="AF80">
        <v>50.458449999999999</v>
      </c>
      <c r="AG80">
        <v>48.2273</v>
      </c>
    </row>
    <row r="81" spans="1:33" x14ac:dyDescent="0.25">
      <c r="A81" s="2">
        <v>38412</v>
      </c>
      <c r="B81">
        <v>49.108730000000001</v>
      </c>
      <c r="C81">
        <v>46.7166</v>
      </c>
      <c r="AA81" s="4">
        <v>38231</v>
      </c>
      <c r="AB81">
        <v>50.965440000000001</v>
      </c>
      <c r="AC81">
        <v>47.912109999999998</v>
      </c>
      <c r="AE81" s="4">
        <v>38231</v>
      </c>
      <c r="AF81">
        <v>50.965440000000001</v>
      </c>
      <c r="AG81">
        <v>48.008830000000003</v>
      </c>
    </row>
    <row r="82" spans="1:33" x14ac:dyDescent="0.25">
      <c r="A82" s="2">
        <v>38443</v>
      </c>
      <c r="B82">
        <v>47.379049999999999</v>
      </c>
      <c r="C82">
        <v>45.619439999999997</v>
      </c>
      <c r="AA82" s="4">
        <v>38261</v>
      </c>
      <c r="AB82">
        <v>46.035310000000003</v>
      </c>
      <c r="AC82">
        <v>47.991869999999999</v>
      </c>
      <c r="AE82" s="4">
        <v>38261</v>
      </c>
      <c r="AF82">
        <v>46.035310000000003</v>
      </c>
      <c r="AG82">
        <v>48.060099999999998</v>
      </c>
    </row>
    <row r="83" spans="1:33" x14ac:dyDescent="0.25">
      <c r="A83" s="2">
        <v>38473</v>
      </c>
      <c r="B83">
        <v>51.332619999999999</v>
      </c>
      <c r="C83">
        <v>45.121090000000002</v>
      </c>
      <c r="AA83" s="4">
        <v>38292</v>
      </c>
      <c r="AB83">
        <v>50.681100000000001</v>
      </c>
      <c r="AC83">
        <v>48.324910000000003</v>
      </c>
      <c r="AE83" s="4">
        <v>38292</v>
      </c>
      <c r="AF83">
        <v>50.681100000000001</v>
      </c>
      <c r="AG83">
        <v>48.390230000000003</v>
      </c>
    </row>
    <row r="84" spans="1:33" x14ac:dyDescent="0.25">
      <c r="A84" s="2">
        <v>38504</v>
      </c>
      <c r="B84">
        <v>52.851880000000001</v>
      </c>
      <c r="C84">
        <v>45.554510000000001</v>
      </c>
      <c r="AA84" s="4">
        <v>38322</v>
      </c>
      <c r="AB84">
        <v>50.798560000000002</v>
      </c>
      <c r="AC84">
        <v>48.119750000000003</v>
      </c>
      <c r="AE84" s="4">
        <v>38322</v>
      </c>
      <c r="AF84">
        <v>50.798560000000002</v>
      </c>
      <c r="AG84">
        <v>48.106830000000002</v>
      </c>
    </row>
    <row r="85" spans="1:33" x14ac:dyDescent="0.25">
      <c r="A85" s="2">
        <v>38534</v>
      </c>
      <c r="B85">
        <v>56.127890000000001</v>
      </c>
      <c r="C85">
        <v>47.161459999999998</v>
      </c>
      <c r="AA85" s="4">
        <v>38353</v>
      </c>
      <c r="AB85">
        <v>52.938110000000002</v>
      </c>
      <c r="AC85">
        <v>48.05603</v>
      </c>
      <c r="AE85" s="4">
        <v>38353</v>
      </c>
      <c r="AF85">
        <v>52.938110000000002</v>
      </c>
      <c r="AG85">
        <v>48.170189999999998</v>
      </c>
    </row>
    <row r="86" spans="1:33" x14ac:dyDescent="0.25">
      <c r="A86" s="2">
        <v>38565</v>
      </c>
      <c r="B86">
        <v>52.030200000000001</v>
      </c>
      <c r="C86">
        <v>43.698909999999998</v>
      </c>
      <c r="AA86" s="4">
        <v>38384</v>
      </c>
      <c r="AB86">
        <v>52.738079999999997</v>
      </c>
      <c r="AC86">
        <v>47.421230000000001</v>
      </c>
      <c r="AE86" s="4">
        <v>38384</v>
      </c>
      <c r="AF86">
        <v>52.738079999999997</v>
      </c>
      <c r="AG86">
        <v>47.495809999999999</v>
      </c>
    </row>
    <row r="87" spans="1:33" x14ac:dyDescent="0.25">
      <c r="A87" s="2">
        <v>38596</v>
      </c>
      <c r="B87">
        <v>54.232460000000003</v>
      </c>
      <c r="C87">
        <v>44.272190000000002</v>
      </c>
      <c r="AA87" s="4">
        <v>38412</v>
      </c>
      <c r="AB87">
        <v>50.852939999999997</v>
      </c>
      <c r="AC87">
        <v>47.168430000000001</v>
      </c>
      <c r="AE87" s="4">
        <v>38412</v>
      </c>
      <c r="AF87">
        <v>50.852939999999997</v>
      </c>
      <c r="AG87">
        <v>47.199629999999999</v>
      </c>
    </row>
    <row r="88" spans="1:33" x14ac:dyDescent="0.25">
      <c r="A88" s="2">
        <v>38626</v>
      </c>
      <c r="B88">
        <v>55.731999999999999</v>
      </c>
      <c r="C88">
        <v>45.63015</v>
      </c>
      <c r="AA88" s="4">
        <v>38443</v>
      </c>
      <c r="AB88">
        <v>52.542310000000001</v>
      </c>
      <c r="AC88">
        <v>47.753149999999998</v>
      </c>
      <c r="AE88" s="4">
        <v>38443</v>
      </c>
      <c r="AF88">
        <v>52.542310000000001</v>
      </c>
      <c r="AG88">
        <v>47.794330000000002</v>
      </c>
    </row>
    <row r="89" spans="1:33" x14ac:dyDescent="0.25">
      <c r="A89" s="2">
        <v>38657</v>
      </c>
      <c r="B89">
        <v>51.607570000000003</v>
      </c>
      <c r="C89">
        <v>45.044289999999997</v>
      </c>
      <c r="AA89" s="4">
        <v>38473</v>
      </c>
      <c r="AB89">
        <v>53.16377</v>
      </c>
      <c r="AC89">
        <v>47.227820000000001</v>
      </c>
      <c r="AE89" s="4">
        <v>38473</v>
      </c>
      <c r="AF89">
        <v>53.16377</v>
      </c>
      <c r="AG89">
        <v>47.267719999999997</v>
      </c>
    </row>
    <row r="90" spans="1:33" x14ac:dyDescent="0.25">
      <c r="A90" s="2">
        <v>38687</v>
      </c>
      <c r="B90">
        <v>50.398890000000002</v>
      </c>
      <c r="C90">
        <v>42.97099</v>
      </c>
      <c r="AA90" s="4">
        <v>38504</v>
      </c>
      <c r="AB90">
        <v>53.333829999999999</v>
      </c>
      <c r="AC90">
        <v>47.006270000000001</v>
      </c>
      <c r="AE90" s="4">
        <v>38504</v>
      </c>
      <c r="AF90">
        <v>53.333829999999999</v>
      </c>
      <c r="AG90">
        <v>47.047829999999998</v>
      </c>
    </row>
    <row r="91" spans="1:33" x14ac:dyDescent="0.25">
      <c r="A91" s="2">
        <v>38718</v>
      </c>
      <c r="B91">
        <v>45.927059999999997</v>
      </c>
      <c r="C91">
        <v>44.98742</v>
      </c>
      <c r="AA91" s="4">
        <v>38534</v>
      </c>
      <c r="AB91">
        <v>53.90849</v>
      </c>
      <c r="AC91">
        <v>46.970089999999999</v>
      </c>
      <c r="AE91" s="4">
        <v>38534</v>
      </c>
      <c r="AF91">
        <v>53.90849</v>
      </c>
      <c r="AG91">
        <v>47.087949999999999</v>
      </c>
    </row>
    <row r="92" spans="1:33" x14ac:dyDescent="0.25">
      <c r="A92" s="2">
        <v>38749</v>
      </c>
      <c r="B92">
        <v>48.855710000000002</v>
      </c>
      <c r="C92">
        <v>42.246740000000003</v>
      </c>
      <c r="AA92" s="4">
        <v>38565</v>
      </c>
      <c r="AB92">
        <v>54.94265</v>
      </c>
      <c r="AC92">
        <v>46.956829999999997</v>
      </c>
      <c r="AE92" s="4">
        <v>38565</v>
      </c>
      <c r="AF92">
        <v>54.94265</v>
      </c>
      <c r="AG92">
        <v>47.058529999999998</v>
      </c>
    </row>
    <row r="93" spans="1:33" x14ac:dyDescent="0.25">
      <c r="A93" s="2">
        <v>38777</v>
      </c>
      <c r="B93">
        <v>49.872709999999998</v>
      </c>
      <c r="C93">
        <v>43.128909999999998</v>
      </c>
      <c r="AA93" s="4">
        <v>38596</v>
      </c>
      <c r="AB93">
        <v>53.515509999999999</v>
      </c>
      <c r="AC93">
        <v>46.527929999999998</v>
      </c>
      <c r="AE93" s="4">
        <v>38596</v>
      </c>
      <c r="AF93">
        <v>53.515509999999999</v>
      </c>
      <c r="AG93">
        <v>46.601869999999998</v>
      </c>
    </row>
    <row r="94" spans="1:33" x14ac:dyDescent="0.25">
      <c r="A94" s="2">
        <v>38808</v>
      </c>
      <c r="B94">
        <v>58.047690000000003</v>
      </c>
      <c r="C94">
        <v>46.087629999999997</v>
      </c>
      <c r="AA94" s="4">
        <v>38626</v>
      </c>
      <c r="AB94">
        <v>54.789079999999998</v>
      </c>
      <c r="AC94">
        <v>46.417400000000001</v>
      </c>
      <c r="AE94" s="4">
        <v>38626</v>
      </c>
      <c r="AF94">
        <v>54.789079999999998</v>
      </c>
      <c r="AG94">
        <v>46.476680000000002</v>
      </c>
    </row>
    <row r="95" spans="1:33" x14ac:dyDescent="0.25">
      <c r="A95" s="2">
        <v>38838</v>
      </c>
      <c r="B95">
        <v>52.146120000000003</v>
      </c>
      <c r="C95">
        <v>43.311050000000002</v>
      </c>
      <c r="AA95" s="4">
        <v>38657</v>
      </c>
      <c r="AB95">
        <v>53.678959999999996</v>
      </c>
      <c r="AC95">
        <v>46.758540000000004</v>
      </c>
      <c r="AE95" s="4">
        <v>38657</v>
      </c>
      <c r="AF95">
        <v>53.678959999999996</v>
      </c>
      <c r="AG95">
        <v>46.743340000000003</v>
      </c>
    </row>
    <row r="96" spans="1:33" x14ac:dyDescent="0.25">
      <c r="A96" s="2">
        <v>38869</v>
      </c>
      <c r="B96">
        <v>56.025640000000003</v>
      </c>
      <c r="C96">
        <v>47.299379999999999</v>
      </c>
      <c r="AA96" s="4">
        <v>38687</v>
      </c>
      <c r="AB96">
        <v>53.212229999999998</v>
      </c>
      <c r="AC96">
        <v>46.260919999999999</v>
      </c>
      <c r="AE96" s="4">
        <v>38687</v>
      </c>
      <c r="AF96">
        <v>53.212229999999998</v>
      </c>
      <c r="AG96">
        <v>46.378129999999999</v>
      </c>
    </row>
    <row r="97" spans="1:33" x14ac:dyDescent="0.25">
      <c r="A97" s="2">
        <v>38899</v>
      </c>
      <c r="B97">
        <v>56.530700000000003</v>
      </c>
      <c r="C97">
        <v>46.15448</v>
      </c>
      <c r="AA97" s="4">
        <v>38718</v>
      </c>
      <c r="AB97">
        <v>53.735080000000004</v>
      </c>
      <c r="AC97">
        <v>47.033769999999997</v>
      </c>
      <c r="AE97" s="4">
        <v>38718</v>
      </c>
      <c r="AF97">
        <v>53.735080000000004</v>
      </c>
      <c r="AG97">
        <v>47.195810000000002</v>
      </c>
    </row>
    <row r="98" spans="1:33" x14ac:dyDescent="0.25">
      <c r="A98" s="2">
        <v>38930</v>
      </c>
      <c r="B98">
        <v>54.517449999999997</v>
      </c>
      <c r="C98">
        <v>45.397390000000001</v>
      </c>
      <c r="AA98" s="4">
        <v>38749</v>
      </c>
      <c r="AB98">
        <v>52.245089999999998</v>
      </c>
      <c r="AC98">
        <v>46.352040000000002</v>
      </c>
      <c r="AE98" s="4">
        <v>38749</v>
      </c>
      <c r="AF98">
        <v>52.245089999999998</v>
      </c>
      <c r="AG98">
        <v>46.413910000000001</v>
      </c>
    </row>
    <row r="99" spans="1:33" x14ac:dyDescent="0.25">
      <c r="A99" s="2">
        <v>38961</v>
      </c>
      <c r="B99">
        <v>48.050220000000003</v>
      </c>
      <c r="C99">
        <v>43.668129999999998</v>
      </c>
      <c r="AA99" s="4">
        <v>38777</v>
      </c>
      <c r="AB99">
        <v>53.613790000000002</v>
      </c>
      <c r="AC99">
        <v>45.943489999999997</v>
      </c>
      <c r="AE99" s="4">
        <v>38777</v>
      </c>
      <c r="AF99">
        <v>53.613790000000002</v>
      </c>
      <c r="AG99">
        <v>45.952640000000002</v>
      </c>
    </row>
    <row r="100" spans="1:33" x14ac:dyDescent="0.25">
      <c r="A100" s="2">
        <v>38991</v>
      </c>
      <c r="B100">
        <v>54.615850000000002</v>
      </c>
      <c r="C100">
        <v>44.625329999999998</v>
      </c>
      <c r="AA100" s="4">
        <v>38808</v>
      </c>
      <c r="AB100">
        <v>56.059159999999999</v>
      </c>
      <c r="AC100">
        <v>47.266199999999998</v>
      </c>
      <c r="AE100" s="4">
        <v>38808</v>
      </c>
      <c r="AF100">
        <v>56.059159999999999</v>
      </c>
      <c r="AG100">
        <v>47.345930000000003</v>
      </c>
    </row>
    <row r="101" spans="1:33" x14ac:dyDescent="0.25">
      <c r="A101" s="2">
        <v>39022</v>
      </c>
      <c r="B101">
        <v>47.764780000000002</v>
      </c>
      <c r="C101">
        <v>44.591569999999997</v>
      </c>
      <c r="AA101" s="4">
        <v>38838</v>
      </c>
      <c r="AB101">
        <v>54.408200000000001</v>
      </c>
      <c r="AC101">
        <v>46.500390000000003</v>
      </c>
      <c r="AE101" s="4">
        <v>38838</v>
      </c>
      <c r="AF101">
        <v>54.408200000000001</v>
      </c>
      <c r="AG101">
        <v>46.549199999999999</v>
      </c>
    </row>
    <row r="102" spans="1:33" x14ac:dyDescent="0.25">
      <c r="A102" s="2">
        <v>39052</v>
      </c>
      <c r="B102">
        <v>49.121789999999997</v>
      </c>
      <c r="C102">
        <v>45.651269999999997</v>
      </c>
      <c r="AA102" s="4">
        <v>38869</v>
      </c>
      <c r="AB102">
        <v>55.69706</v>
      </c>
      <c r="AC102">
        <v>46.95073</v>
      </c>
      <c r="AE102" s="4">
        <v>38869</v>
      </c>
      <c r="AF102">
        <v>55.69706</v>
      </c>
      <c r="AG102">
        <v>47.008789999999998</v>
      </c>
    </row>
    <row r="103" spans="1:33" x14ac:dyDescent="0.25">
      <c r="A103" s="2">
        <v>39083</v>
      </c>
      <c r="B103">
        <v>52.140940000000001</v>
      </c>
      <c r="C103">
        <v>46.044249999999998</v>
      </c>
      <c r="AA103" s="4">
        <v>38899</v>
      </c>
      <c r="AB103">
        <v>53.528350000000003</v>
      </c>
      <c r="AC103">
        <v>46.985790000000001</v>
      </c>
      <c r="AE103" s="4">
        <v>38899</v>
      </c>
      <c r="AF103">
        <v>53.528350000000003</v>
      </c>
      <c r="AG103">
        <v>47.10613</v>
      </c>
    </row>
    <row r="104" spans="1:33" x14ac:dyDescent="0.25">
      <c r="A104" s="2">
        <v>39114</v>
      </c>
      <c r="B104">
        <v>55.464210000000001</v>
      </c>
      <c r="C104">
        <v>46.300739999999998</v>
      </c>
      <c r="AA104" s="4">
        <v>38930</v>
      </c>
      <c r="AB104">
        <v>53.320050000000002</v>
      </c>
      <c r="AC104">
        <v>46.934359999999998</v>
      </c>
      <c r="AE104" s="4">
        <v>38930</v>
      </c>
      <c r="AF104">
        <v>53.320050000000002</v>
      </c>
      <c r="AG104">
        <v>46.960360000000001</v>
      </c>
    </row>
    <row r="105" spans="1:33" x14ac:dyDescent="0.25">
      <c r="A105" s="2">
        <v>39142</v>
      </c>
      <c r="B105">
        <v>45.705359999999999</v>
      </c>
      <c r="C105">
        <v>42.586820000000003</v>
      </c>
      <c r="AA105" s="4">
        <v>38961</v>
      </c>
      <c r="AB105">
        <v>51.838569999999997</v>
      </c>
      <c r="AC105">
        <v>46.610280000000003</v>
      </c>
      <c r="AE105" s="4">
        <v>38961</v>
      </c>
      <c r="AF105">
        <v>51.838569999999997</v>
      </c>
      <c r="AG105">
        <v>46.632640000000002</v>
      </c>
    </row>
    <row r="106" spans="1:33" x14ac:dyDescent="0.25">
      <c r="A106" s="2">
        <v>39173</v>
      </c>
      <c r="B106">
        <v>46.136249999999997</v>
      </c>
      <c r="C106">
        <v>44.486579999999996</v>
      </c>
      <c r="AA106" s="4">
        <v>38991</v>
      </c>
      <c r="AB106">
        <v>51.777239999999999</v>
      </c>
      <c r="AC106">
        <v>46.419499999999999</v>
      </c>
      <c r="AE106" s="4">
        <v>38991</v>
      </c>
      <c r="AF106">
        <v>51.777239999999999</v>
      </c>
      <c r="AG106">
        <v>46.471260000000001</v>
      </c>
    </row>
    <row r="107" spans="1:33" x14ac:dyDescent="0.25">
      <c r="A107" s="2">
        <v>39203</v>
      </c>
      <c r="B107">
        <v>60.368250000000003</v>
      </c>
      <c r="C107">
        <v>48.89423</v>
      </c>
      <c r="AA107" s="4">
        <v>39022</v>
      </c>
      <c r="AB107">
        <v>50.008330000000001</v>
      </c>
      <c r="AC107">
        <v>46.264879999999998</v>
      </c>
      <c r="AE107" s="4">
        <v>39022</v>
      </c>
      <c r="AF107">
        <v>50.008330000000001</v>
      </c>
      <c r="AG107">
        <v>46.282260000000001</v>
      </c>
    </row>
    <row r="108" spans="1:33" x14ac:dyDescent="0.25">
      <c r="A108" s="2">
        <v>39234</v>
      </c>
      <c r="B108">
        <v>48.210799999999999</v>
      </c>
      <c r="C108">
        <v>47.321669999999997</v>
      </c>
      <c r="AA108" s="4">
        <v>39052</v>
      </c>
      <c r="AB108">
        <v>52.583449999999999</v>
      </c>
      <c r="AC108">
        <v>47.480260000000001</v>
      </c>
      <c r="AE108" s="4">
        <v>39052</v>
      </c>
      <c r="AF108">
        <v>52.583449999999999</v>
      </c>
      <c r="AG108">
        <v>47.433140000000002</v>
      </c>
    </row>
    <row r="109" spans="1:33" x14ac:dyDescent="0.25">
      <c r="A109" s="2">
        <v>39264</v>
      </c>
      <c r="B109">
        <v>51.427909999999997</v>
      </c>
      <c r="C109">
        <v>46.536679999999997</v>
      </c>
      <c r="AA109" s="4">
        <v>39083</v>
      </c>
      <c r="AB109">
        <v>52.67022</v>
      </c>
      <c r="AC109">
        <v>47.913809999999998</v>
      </c>
      <c r="AE109" s="4">
        <v>39083</v>
      </c>
      <c r="AF109">
        <v>52.67022</v>
      </c>
      <c r="AG109">
        <v>48.107050000000001</v>
      </c>
    </row>
    <row r="110" spans="1:33" x14ac:dyDescent="0.25">
      <c r="A110" s="2">
        <v>39295</v>
      </c>
      <c r="B110">
        <v>48.539619999999999</v>
      </c>
      <c r="C110">
        <v>45.4831</v>
      </c>
      <c r="AA110" s="4">
        <v>39114</v>
      </c>
      <c r="AB110">
        <v>53.180210000000002</v>
      </c>
      <c r="AC110">
        <v>47.445010000000003</v>
      </c>
      <c r="AE110" s="4">
        <v>39114</v>
      </c>
      <c r="AF110">
        <v>53.180210000000002</v>
      </c>
      <c r="AG110">
        <v>47.470660000000002</v>
      </c>
    </row>
    <row r="111" spans="1:33" x14ac:dyDescent="0.25">
      <c r="A111" s="2">
        <v>39326</v>
      </c>
      <c r="B111">
        <v>47.789149999999999</v>
      </c>
      <c r="C111">
        <v>45.786349999999999</v>
      </c>
      <c r="AA111" s="4">
        <v>39142</v>
      </c>
      <c r="AB111">
        <v>51.499470000000002</v>
      </c>
      <c r="AC111">
        <v>47.091639999999998</v>
      </c>
      <c r="AE111" s="4">
        <v>39142</v>
      </c>
      <c r="AF111">
        <v>51.499470000000002</v>
      </c>
      <c r="AG111">
        <v>47.092979999999997</v>
      </c>
    </row>
    <row r="112" spans="1:33" x14ac:dyDescent="0.25">
      <c r="A112" s="2">
        <v>39356</v>
      </c>
      <c r="B112">
        <v>50.190640000000002</v>
      </c>
      <c r="C112">
        <v>47.90645</v>
      </c>
      <c r="AA112" s="4">
        <v>39173</v>
      </c>
      <c r="AB112">
        <v>52.016260000000003</v>
      </c>
      <c r="AC112">
        <v>47.119929999999997</v>
      </c>
      <c r="AE112" s="4">
        <v>39173</v>
      </c>
      <c r="AF112">
        <v>52.016260000000003</v>
      </c>
      <c r="AG112">
        <v>47.130459999999999</v>
      </c>
    </row>
    <row r="113" spans="1:33" x14ac:dyDescent="0.25">
      <c r="A113" s="2">
        <v>39387</v>
      </c>
      <c r="B113">
        <v>47.863950000000003</v>
      </c>
      <c r="C113">
        <v>45.255740000000003</v>
      </c>
      <c r="AA113" s="4">
        <v>39203</v>
      </c>
      <c r="AB113">
        <v>54.265590000000003</v>
      </c>
      <c r="AC113">
        <v>48.048200000000001</v>
      </c>
      <c r="AE113" s="4">
        <v>39203</v>
      </c>
      <c r="AF113">
        <v>54.265590000000003</v>
      </c>
      <c r="AG113">
        <v>48.150970000000001</v>
      </c>
    </row>
    <row r="114" spans="1:33" x14ac:dyDescent="0.25">
      <c r="A114" s="2">
        <v>39417</v>
      </c>
      <c r="B114">
        <v>51.898919999999997</v>
      </c>
      <c r="C114">
        <v>50.512039999999999</v>
      </c>
      <c r="AA114" s="4">
        <v>39234</v>
      </c>
      <c r="AB114">
        <v>53.832940000000001</v>
      </c>
      <c r="AC114">
        <v>48.194569999999999</v>
      </c>
      <c r="AE114" s="4">
        <v>39234</v>
      </c>
      <c r="AF114">
        <v>53.832940000000001</v>
      </c>
      <c r="AG114">
        <v>48.19773</v>
      </c>
    </row>
    <row r="115" spans="1:33" x14ac:dyDescent="0.25">
      <c r="A115" s="2">
        <v>39448</v>
      </c>
      <c r="B115">
        <v>53.50432</v>
      </c>
      <c r="C115">
        <v>49.685139999999997</v>
      </c>
      <c r="AA115" s="4">
        <v>39264</v>
      </c>
      <c r="AB115">
        <v>53.551110000000001</v>
      </c>
      <c r="AC115">
        <v>48.2804</v>
      </c>
      <c r="AE115" s="4">
        <v>39264</v>
      </c>
      <c r="AF115">
        <v>53.551110000000001</v>
      </c>
      <c r="AG115">
        <v>48.227110000000003</v>
      </c>
    </row>
    <row r="116" spans="1:33" x14ac:dyDescent="0.25">
      <c r="A116" s="2">
        <v>39479</v>
      </c>
      <c r="B116">
        <v>48.695999999999998</v>
      </c>
      <c r="C116">
        <v>48.74492</v>
      </c>
      <c r="AA116" s="4">
        <v>39295</v>
      </c>
      <c r="AB116">
        <v>50.395040000000002</v>
      </c>
      <c r="AC116">
        <v>47.902299999999997</v>
      </c>
      <c r="AE116" s="4">
        <v>39295</v>
      </c>
      <c r="AF116">
        <v>50.395040000000002</v>
      </c>
      <c r="AG116">
        <v>47.914879999999997</v>
      </c>
    </row>
    <row r="117" spans="1:33" x14ac:dyDescent="0.25">
      <c r="A117" s="2">
        <v>39508</v>
      </c>
      <c r="B117">
        <v>48.223280000000003</v>
      </c>
      <c r="C117">
        <v>49.929180000000002</v>
      </c>
      <c r="AA117" s="4">
        <v>39326</v>
      </c>
      <c r="AB117">
        <v>49.62209</v>
      </c>
      <c r="AC117">
        <v>47.67389</v>
      </c>
      <c r="AE117" s="4">
        <v>39326</v>
      </c>
      <c r="AF117">
        <v>49.62209</v>
      </c>
      <c r="AG117">
        <v>47.558590000000002</v>
      </c>
    </row>
    <row r="118" spans="1:33" x14ac:dyDescent="0.25">
      <c r="A118" s="2">
        <v>39539</v>
      </c>
      <c r="B118">
        <v>47.33323</v>
      </c>
      <c r="C118">
        <v>50.275170000000003</v>
      </c>
      <c r="AA118" s="4">
        <v>39356</v>
      </c>
      <c r="AB118">
        <v>47.80424</v>
      </c>
      <c r="AC118">
        <v>48.327219999999997</v>
      </c>
      <c r="AE118" s="4">
        <v>39356</v>
      </c>
      <c r="AF118">
        <v>47.80424</v>
      </c>
      <c r="AG118">
        <v>48.259599999999999</v>
      </c>
    </row>
    <row r="119" spans="1:33" x14ac:dyDescent="0.25">
      <c r="A119" s="2">
        <v>39569</v>
      </c>
      <c r="B119">
        <v>46.87988</v>
      </c>
      <c r="C119">
        <v>48.057830000000003</v>
      </c>
      <c r="AA119" s="4">
        <v>39387</v>
      </c>
      <c r="AB119">
        <v>49.593519999999998</v>
      </c>
      <c r="AC119">
        <v>48.246450000000003</v>
      </c>
      <c r="AE119" s="4">
        <v>39387</v>
      </c>
      <c r="AF119">
        <v>49.593519999999998</v>
      </c>
      <c r="AG119">
        <v>48.17933</v>
      </c>
    </row>
    <row r="120" spans="1:33" x14ac:dyDescent="0.25">
      <c r="A120" s="2">
        <v>39600</v>
      </c>
      <c r="B120">
        <v>51.156869999999998</v>
      </c>
      <c r="C120">
        <v>48.801400000000001</v>
      </c>
      <c r="AA120" s="4">
        <v>39417</v>
      </c>
      <c r="AB120">
        <v>48.915509999999998</v>
      </c>
      <c r="AC120">
        <v>49.29795</v>
      </c>
      <c r="AE120" s="4">
        <v>39417</v>
      </c>
      <c r="AF120">
        <v>48.915509999999998</v>
      </c>
      <c r="AG120">
        <v>49.097729999999999</v>
      </c>
    </row>
    <row r="121" spans="1:33" x14ac:dyDescent="0.25">
      <c r="A121" s="2">
        <v>39630</v>
      </c>
      <c r="B121">
        <v>48.482550000000003</v>
      </c>
      <c r="C121">
        <v>49.436079999999997</v>
      </c>
      <c r="AA121" s="4">
        <v>39448</v>
      </c>
      <c r="AB121">
        <v>49.552039999999998</v>
      </c>
      <c r="AC121">
        <v>49.862780000000001</v>
      </c>
      <c r="AE121" s="4">
        <v>39448</v>
      </c>
      <c r="AF121">
        <v>49.552039999999998</v>
      </c>
      <c r="AG121">
        <v>49.762039999999999</v>
      </c>
    </row>
    <row r="122" spans="1:33" x14ac:dyDescent="0.25">
      <c r="A122" s="2">
        <v>39661</v>
      </c>
      <c r="B122">
        <v>52.701149999999998</v>
      </c>
      <c r="C122">
        <v>52.52908</v>
      </c>
      <c r="AA122" s="4">
        <v>39479</v>
      </c>
      <c r="AB122">
        <v>51.115659999999998</v>
      </c>
      <c r="AC122">
        <v>50.664870000000001</v>
      </c>
      <c r="AE122" s="4">
        <v>39479</v>
      </c>
      <c r="AF122">
        <v>51.115659999999998</v>
      </c>
      <c r="AG122">
        <v>50.493769999999998</v>
      </c>
    </row>
    <row r="123" spans="1:33" x14ac:dyDescent="0.25">
      <c r="A123" s="2">
        <v>39692</v>
      </c>
      <c r="B123">
        <v>51.254019999999997</v>
      </c>
      <c r="C123">
        <v>51.206719999999997</v>
      </c>
      <c r="AA123" s="4">
        <v>39508</v>
      </c>
      <c r="AB123">
        <v>49.775230000000001</v>
      </c>
      <c r="AC123">
        <v>50.620649999999998</v>
      </c>
      <c r="AE123" s="4">
        <v>39508</v>
      </c>
      <c r="AF123">
        <v>49.775230000000001</v>
      </c>
      <c r="AG123">
        <v>50.426729999999999</v>
      </c>
    </row>
    <row r="124" spans="1:33" x14ac:dyDescent="0.25">
      <c r="A124" s="2">
        <v>39722</v>
      </c>
      <c r="B124">
        <v>46.351410000000001</v>
      </c>
      <c r="C124">
        <v>51.349429999999998</v>
      </c>
      <c r="AA124" s="4">
        <v>39539</v>
      </c>
      <c r="AB124">
        <v>49.318849999999998</v>
      </c>
      <c r="AC124">
        <v>50.441369999999999</v>
      </c>
      <c r="AE124" s="4">
        <v>39539</v>
      </c>
      <c r="AF124">
        <v>49.318849999999998</v>
      </c>
      <c r="AG124">
        <v>50.313969999999998</v>
      </c>
    </row>
    <row r="125" spans="1:33" x14ac:dyDescent="0.25">
      <c r="A125" s="2">
        <v>39753</v>
      </c>
      <c r="B125">
        <v>48.341589999999997</v>
      </c>
      <c r="C125">
        <v>51.135509999999996</v>
      </c>
      <c r="AA125" s="4">
        <v>39569</v>
      </c>
      <c r="AB125">
        <v>50.969099999999997</v>
      </c>
      <c r="AC125">
        <v>51.724640000000001</v>
      </c>
      <c r="AE125" s="4">
        <v>39569</v>
      </c>
      <c r="AF125">
        <v>50.969099999999997</v>
      </c>
      <c r="AG125">
        <v>51.477539999999998</v>
      </c>
    </row>
    <row r="126" spans="1:33" x14ac:dyDescent="0.25">
      <c r="A126" s="2">
        <v>39783</v>
      </c>
      <c r="B126">
        <v>50.060499999999998</v>
      </c>
      <c r="C126">
        <v>53.78978</v>
      </c>
      <c r="AA126" s="4">
        <v>39600</v>
      </c>
      <c r="AB126">
        <v>51.373269999999998</v>
      </c>
      <c r="AC126">
        <v>52.148670000000003</v>
      </c>
      <c r="AE126" s="4">
        <v>39600</v>
      </c>
      <c r="AF126">
        <v>51.373269999999998</v>
      </c>
      <c r="AG126">
        <v>51.832549999999998</v>
      </c>
    </row>
    <row r="127" spans="1:33" x14ac:dyDescent="0.25">
      <c r="A127" s="2">
        <v>39814</v>
      </c>
      <c r="B127">
        <v>52.891280000000002</v>
      </c>
      <c r="C127">
        <v>57.505920000000003</v>
      </c>
      <c r="AA127" s="4">
        <v>39630</v>
      </c>
      <c r="AB127">
        <v>52.052030000000002</v>
      </c>
      <c r="AC127">
        <v>52.350619999999999</v>
      </c>
      <c r="AE127" s="4">
        <v>39630</v>
      </c>
      <c r="AF127">
        <v>52.052030000000002</v>
      </c>
      <c r="AG127">
        <v>52.124859999999998</v>
      </c>
    </row>
    <row r="128" spans="1:33" x14ac:dyDescent="0.25">
      <c r="A128" s="2">
        <v>39845</v>
      </c>
      <c r="B128">
        <v>46.45722</v>
      </c>
      <c r="C128">
        <v>53.437959999999997</v>
      </c>
      <c r="AA128" s="4">
        <v>39661</v>
      </c>
      <c r="AB128">
        <v>52.258989999999997</v>
      </c>
      <c r="AC128">
        <v>52.778419999999997</v>
      </c>
      <c r="AE128" s="4">
        <v>39661</v>
      </c>
      <c r="AF128">
        <v>52.258989999999997</v>
      </c>
      <c r="AG128">
        <v>52.560389999999998</v>
      </c>
    </row>
    <row r="129" spans="1:33" x14ac:dyDescent="0.25">
      <c r="A129" s="2">
        <v>39873</v>
      </c>
      <c r="B129">
        <v>48.0807</v>
      </c>
      <c r="C129">
        <v>53.835880000000003</v>
      </c>
      <c r="AA129" s="4">
        <v>39692</v>
      </c>
      <c r="AB129">
        <v>53.068800000000003</v>
      </c>
      <c r="AC129">
        <v>53.224229999999999</v>
      </c>
      <c r="AE129" s="4">
        <v>39692</v>
      </c>
      <c r="AF129">
        <v>53.068800000000003</v>
      </c>
      <c r="AG129">
        <v>53.06297</v>
      </c>
    </row>
    <row r="130" spans="1:33" x14ac:dyDescent="0.25">
      <c r="A130" s="2">
        <v>39904</v>
      </c>
      <c r="B130">
        <v>50.738399999999999</v>
      </c>
      <c r="C130">
        <v>55.14967</v>
      </c>
      <c r="AA130" s="4">
        <v>39722</v>
      </c>
      <c r="AB130">
        <v>51.869790000000002</v>
      </c>
      <c r="AC130">
        <v>53.936950000000003</v>
      </c>
      <c r="AE130" s="4">
        <v>39722</v>
      </c>
      <c r="AF130">
        <v>51.869790000000002</v>
      </c>
      <c r="AG130">
        <v>53.7468</v>
      </c>
    </row>
    <row r="131" spans="1:33" x14ac:dyDescent="0.25">
      <c r="A131" s="2">
        <v>39934</v>
      </c>
      <c r="B131">
        <v>53.096119999999999</v>
      </c>
      <c r="C131">
        <v>57.829909999999998</v>
      </c>
      <c r="AA131" s="4">
        <v>39753</v>
      </c>
      <c r="AB131">
        <v>51.732759999999999</v>
      </c>
      <c r="AC131">
        <v>54.376829999999998</v>
      </c>
      <c r="AE131" s="4">
        <v>39753</v>
      </c>
      <c r="AF131">
        <v>51.732759999999999</v>
      </c>
      <c r="AG131">
        <v>54.13767</v>
      </c>
    </row>
    <row r="132" spans="1:33" x14ac:dyDescent="0.25">
      <c r="A132" s="2">
        <v>39965</v>
      </c>
      <c r="B132">
        <v>50.732939999999999</v>
      </c>
      <c r="C132">
        <v>55.540329999999997</v>
      </c>
      <c r="AA132" s="4">
        <v>39783</v>
      </c>
      <c r="AB132">
        <v>49.794620000000002</v>
      </c>
      <c r="AC132">
        <v>54.08914</v>
      </c>
      <c r="AE132" s="4">
        <v>39783</v>
      </c>
      <c r="AF132">
        <v>49.794620000000002</v>
      </c>
      <c r="AG132">
        <v>53.6693</v>
      </c>
    </row>
    <row r="133" spans="1:33" x14ac:dyDescent="0.25">
      <c r="A133" s="2">
        <v>39995</v>
      </c>
      <c r="B133">
        <v>53.963940000000001</v>
      </c>
      <c r="C133">
        <v>56.574570000000001</v>
      </c>
      <c r="AA133" s="4">
        <v>39814</v>
      </c>
      <c r="AB133">
        <v>49.8155</v>
      </c>
      <c r="AC133">
        <v>55.05415</v>
      </c>
      <c r="AE133" s="4">
        <v>39814</v>
      </c>
      <c r="AF133">
        <v>49.8155</v>
      </c>
      <c r="AG133">
        <v>54.63053</v>
      </c>
    </row>
    <row r="134" spans="1:33" x14ac:dyDescent="0.25">
      <c r="A134" s="2">
        <v>40026</v>
      </c>
      <c r="B134">
        <v>54.80142</v>
      </c>
      <c r="C134">
        <v>57.91433</v>
      </c>
      <c r="AA134" s="4">
        <v>39845</v>
      </c>
      <c r="AB134">
        <v>48.477310000000003</v>
      </c>
      <c r="AC134">
        <v>54.772680000000001</v>
      </c>
      <c r="AE134" s="4">
        <v>39845</v>
      </c>
      <c r="AF134">
        <v>48.477310000000003</v>
      </c>
      <c r="AG134">
        <v>54.517049999999998</v>
      </c>
    </row>
    <row r="135" spans="1:33" x14ac:dyDescent="0.25">
      <c r="A135" s="2">
        <v>40057</v>
      </c>
      <c r="B135">
        <v>51.075499999999998</v>
      </c>
      <c r="C135">
        <v>54.856960000000001</v>
      </c>
      <c r="AA135" s="4">
        <v>39873</v>
      </c>
      <c r="AB135">
        <v>48.671509999999998</v>
      </c>
      <c r="AC135">
        <v>55.517960000000002</v>
      </c>
      <c r="AE135" s="4">
        <v>39873</v>
      </c>
      <c r="AF135">
        <v>48.671509999999998</v>
      </c>
      <c r="AG135">
        <v>55.162909999999997</v>
      </c>
    </row>
    <row r="136" spans="1:33" x14ac:dyDescent="0.25">
      <c r="A136" s="2">
        <v>40087</v>
      </c>
      <c r="B136">
        <v>51.777030000000003</v>
      </c>
      <c r="C136">
        <v>55.63429</v>
      </c>
      <c r="AA136" s="4">
        <v>39904</v>
      </c>
      <c r="AB136">
        <v>49.200600000000001</v>
      </c>
      <c r="AC136">
        <v>55.435870000000001</v>
      </c>
      <c r="AE136" s="4">
        <v>39904</v>
      </c>
      <c r="AF136">
        <v>49.200600000000001</v>
      </c>
      <c r="AG136">
        <v>55.216999999999999</v>
      </c>
    </row>
    <row r="137" spans="1:33" x14ac:dyDescent="0.25">
      <c r="A137" s="2">
        <v>40118</v>
      </c>
      <c r="B137">
        <v>55.99306</v>
      </c>
      <c r="C137">
        <v>55.095559999999999</v>
      </c>
      <c r="AA137" s="4">
        <v>39934</v>
      </c>
      <c r="AB137">
        <v>51.493160000000003</v>
      </c>
      <c r="AC137">
        <v>56.666069999999998</v>
      </c>
      <c r="AE137" s="4">
        <v>39934</v>
      </c>
      <c r="AF137">
        <v>51.493160000000003</v>
      </c>
      <c r="AG137">
        <v>56.460700000000003</v>
      </c>
    </row>
    <row r="138" spans="1:33" x14ac:dyDescent="0.25">
      <c r="A138" s="2">
        <v>40148</v>
      </c>
      <c r="B138">
        <v>53.605289999999997</v>
      </c>
      <c r="C138">
        <v>55.76538</v>
      </c>
      <c r="AA138" s="4">
        <v>39965</v>
      </c>
      <c r="AB138">
        <v>51.739159999999998</v>
      </c>
      <c r="AC138">
        <v>56.259920000000001</v>
      </c>
      <c r="AE138" s="4">
        <v>39965</v>
      </c>
      <c r="AF138">
        <v>51.739159999999998</v>
      </c>
      <c r="AG138">
        <v>56.082689999999999</v>
      </c>
    </row>
    <row r="139" spans="1:33" x14ac:dyDescent="0.25">
      <c r="A139" s="2">
        <v>40179</v>
      </c>
      <c r="B139">
        <v>50.870420000000003</v>
      </c>
      <c r="C139">
        <v>54.344549999999998</v>
      </c>
      <c r="AA139" s="4">
        <v>39995</v>
      </c>
      <c r="AB139">
        <v>53.57741</v>
      </c>
      <c r="AC139">
        <v>57.058390000000003</v>
      </c>
      <c r="AE139" s="4">
        <v>39995</v>
      </c>
      <c r="AF139">
        <v>53.57741</v>
      </c>
      <c r="AG139">
        <v>56.923340000000003</v>
      </c>
    </row>
    <row r="140" spans="1:33" x14ac:dyDescent="0.25">
      <c r="A140" s="2">
        <v>40210</v>
      </c>
      <c r="B140">
        <v>54.157879999999999</v>
      </c>
      <c r="C140">
        <v>55.818449999999999</v>
      </c>
      <c r="AA140" s="4">
        <v>40026</v>
      </c>
      <c r="AB140">
        <v>53.758540000000004</v>
      </c>
      <c r="AC140">
        <v>56.61298</v>
      </c>
      <c r="AE140" s="4">
        <v>40026</v>
      </c>
      <c r="AF140">
        <v>53.758540000000004</v>
      </c>
      <c r="AG140">
        <v>56.472709999999999</v>
      </c>
    </row>
    <row r="141" spans="1:33" x14ac:dyDescent="0.25">
      <c r="A141" s="2">
        <v>40238</v>
      </c>
      <c r="B141">
        <v>51.701880000000003</v>
      </c>
      <c r="C141">
        <v>54.402180000000001</v>
      </c>
      <c r="AA141" s="4">
        <v>40057</v>
      </c>
      <c r="AB141">
        <v>52.549520000000001</v>
      </c>
      <c r="AC141">
        <v>56.347430000000003</v>
      </c>
      <c r="AE141" s="4">
        <v>40057</v>
      </c>
      <c r="AF141">
        <v>52.549520000000001</v>
      </c>
      <c r="AG141">
        <v>56.125070000000001</v>
      </c>
    </row>
    <row r="142" spans="1:33" x14ac:dyDescent="0.25">
      <c r="A142" s="2">
        <v>40269</v>
      </c>
      <c r="B142">
        <v>55.14076</v>
      </c>
      <c r="C142">
        <v>55.272100000000002</v>
      </c>
      <c r="AA142" s="4">
        <v>40087</v>
      </c>
      <c r="AB142">
        <v>53.822339999999997</v>
      </c>
      <c r="AC142">
        <v>56.144739999999999</v>
      </c>
      <c r="AE142" s="4">
        <v>40087</v>
      </c>
      <c r="AF142">
        <v>53.822339999999997</v>
      </c>
      <c r="AG142">
        <v>55.94764</v>
      </c>
    </row>
    <row r="143" spans="1:33" x14ac:dyDescent="0.25">
      <c r="A143" s="2">
        <v>40299</v>
      </c>
      <c r="B143">
        <v>52.44247</v>
      </c>
      <c r="C143">
        <v>55.570700000000002</v>
      </c>
      <c r="AA143" s="4">
        <v>40118</v>
      </c>
      <c r="AB143">
        <v>55.119059999999998</v>
      </c>
      <c r="AC143">
        <v>56.896619999999999</v>
      </c>
      <c r="AE143" s="4">
        <v>40118</v>
      </c>
      <c r="AF143">
        <v>55.119059999999998</v>
      </c>
      <c r="AG143">
        <v>56.723140000000001</v>
      </c>
    </row>
    <row r="144" spans="1:33" x14ac:dyDescent="0.25">
      <c r="A144" s="2">
        <v>40330</v>
      </c>
      <c r="B144">
        <v>55.494990000000001</v>
      </c>
      <c r="C144">
        <v>56.848280000000003</v>
      </c>
      <c r="AA144" s="4">
        <v>40148</v>
      </c>
      <c r="AB144">
        <v>53.808100000000003</v>
      </c>
      <c r="AC144">
        <v>56.566429999999997</v>
      </c>
      <c r="AE144" s="4">
        <v>40148</v>
      </c>
      <c r="AF144">
        <v>53.808100000000003</v>
      </c>
      <c r="AG144">
        <v>56.354680000000002</v>
      </c>
    </row>
    <row r="145" spans="1:33" x14ac:dyDescent="0.25">
      <c r="A145" s="2">
        <v>40360</v>
      </c>
      <c r="B145">
        <v>51.510370000000002</v>
      </c>
      <c r="C145">
        <v>56.090820000000001</v>
      </c>
      <c r="AA145" s="4">
        <v>40179</v>
      </c>
      <c r="AB145">
        <v>52.052860000000003</v>
      </c>
      <c r="AC145">
        <v>55.997810000000001</v>
      </c>
      <c r="AE145" s="4">
        <v>40179</v>
      </c>
      <c r="AF145">
        <v>52.052860000000003</v>
      </c>
      <c r="AG145">
        <v>55.928570000000001</v>
      </c>
    </row>
    <row r="146" spans="1:33" x14ac:dyDescent="0.25">
      <c r="A146" s="2">
        <v>40391</v>
      </c>
      <c r="B146">
        <v>52.016599999999997</v>
      </c>
      <c r="C146">
        <v>57.18459</v>
      </c>
      <c r="AA146" s="4">
        <v>40210</v>
      </c>
      <c r="AB146">
        <v>51.390949999999997</v>
      </c>
      <c r="AC146">
        <v>55.97589</v>
      </c>
      <c r="AE146" s="4">
        <v>40210</v>
      </c>
      <c r="AF146">
        <v>51.390949999999997</v>
      </c>
      <c r="AG146">
        <v>55.864069999999998</v>
      </c>
    </row>
    <row r="147" spans="1:33" x14ac:dyDescent="0.25">
      <c r="A147" s="2">
        <v>40422</v>
      </c>
      <c r="B147">
        <v>50.597880000000004</v>
      </c>
      <c r="C147">
        <v>54.998190000000001</v>
      </c>
      <c r="AA147" s="4">
        <v>40238</v>
      </c>
      <c r="AB147">
        <v>52.882669999999997</v>
      </c>
      <c r="AC147">
        <v>55.909869999999998</v>
      </c>
      <c r="AE147" s="4">
        <v>40238</v>
      </c>
      <c r="AF147">
        <v>52.882669999999997</v>
      </c>
      <c r="AG147">
        <v>55.788510000000002</v>
      </c>
    </row>
    <row r="148" spans="1:33" x14ac:dyDescent="0.25">
      <c r="A148" s="2">
        <v>40452</v>
      </c>
      <c r="B148">
        <v>51.503239999999998</v>
      </c>
      <c r="C148">
        <v>57.022320000000001</v>
      </c>
      <c r="AA148" s="4">
        <v>40269</v>
      </c>
      <c r="AB148">
        <v>54.366190000000003</v>
      </c>
      <c r="AC148">
        <v>56.371989999999997</v>
      </c>
      <c r="AE148" s="4">
        <v>40269</v>
      </c>
      <c r="AF148">
        <v>54.366190000000003</v>
      </c>
      <c r="AG148">
        <v>56.253030000000003</v>
      </c>
    </row>
    <row r="149" spans="1:33" x14ac:dyDescent="0.25">
      <c r="A149" s="2">
        <v>40483</v>
      </c>
      <c r="B149">
        <v>52.30865</v>
      </c>
      <c r="C149">
        <v>56.367579999999997</v>
      </c>
      <c r="AA149" s="4">
        <v>40299</v>
      </c>
      <c r="AB149">
        <v>54.496049999999997</v>
      </c>
      <c r="AC149">
        <v>56.059049999999999</v>
      </c>
      <c r="AE149" s="4">
        <v>40299</v>
      </c>
      <c r="AF149">
        <v>54.496049999999997</v>
      </c>
      <c r="AG149">
        <v>55.906190000000002</v>
      </c>
    </row>
    <row r="150" spans="1:33" x14ac:dyDescent="0.25">
      <c r="A150" s="2">
        <v>40513</v>
      </c>
      <c r="B150">
        <v>53.863010000000003</v>
      </c>
      <c r="C150">
        <v>56.42906</v>
      </c>
      <c r="AA150" s="4">
        <v>40330</v>
      </c>
      <c r="AB150">
        <v>56.348140000000001</v>
      </c>
      <c r="AC150">
        <v>57.240319999999997</v>
      </c>
      <c r="AE150" s="4">
        <v>40330</v>
      </c>
      <c r="AF150">
        <v>56.348140000000001</v>
      </c>
      <c r="AG150">
        <v>57.265720000000002</v>
      </c>
    </row>
    <row r="151" spans="1:33" x14ac:dyDescent="0.25">
      <c r="A151" s="2">
        <v>40544</v>
      </c>
      <c r="B151">
        <v>51.616210000000002</v>
      </c>
      <c r="C151">
        <v>55.685650000000003</v>
      </c>
      <c r="AA151" s="4">
        <v>40360</v>
      </c>
      <c r="AB151">
        <v>53.43777</v>
      </c>
      <c r="AC151">
        <v>56.742579999999997</v>
      </c>
      <c r="AE151" s="4">
        <v>40360</v>
      </c>
      <c r="AF151">
        <v>53.43777</v>
      </c>
      <c r="AG151">
        <v>56.687240000000003</v>
      </c>
    </row>
    <row r="152" spans="1:33" x14ac:dyDescent="0.25">
      <c r="A152" s="2">
        <v>40575</v>
      </c>
      <c r="B152">
        <v>51.650289999999998</v>
      </c>
      <c r="C152">
        <v>56.617199999999997</v>
      </c>
      <c r="AA152" s="4">
        <v>40391</v>
      </c>
      <c r="AB152">
        <v>52.491759999999999</v>
      </c>
      <c r="AC152">
        <v>56.646769999999997</v>
      </c>
      <c r="AE152" s="4">
        <v>40391</v>
      </c>
      <c r="AF152">
        <v>52.491759999999999</v>
      </c>
      <c r="AG152">
        <v>56.594790000000003</v>
      </c>
    </row>
    <row r="153" spans="1:33" x14ac:dyDescent="0.25">
      <c r="A153" s="2">
        <v>40603</v>
      </c>
      <c r="B153">
        <v>52.7196</v>
      </c>
      <c r="C153">
        <v>56.483429999999998</v>
      </c>
      <c r="AA153" s="4">
        <v>40422</v>
      </c>
      <c r="AB153">
        <v>51.237589999999997</v>
      </c>
      <c r="AC153">
        <v>56.627749999999999</v>
      </c>
      <c r="AE153" s="4">
        <v>40422</v>
      </c>
      <c r="AF153">
        <v>51.237589999999997</v>
      </c>
      <c r="AG153">
        <v>56.534599999999998</v>
      </c>
    </row>
    <row r="154" spans="1:33" x14ac:dyDescent="0.25">
      <c r="A154" s="2">
        <v>40634</v>
      </c>
      <c r="B154">
        <v>52.734400000000001</v>
      </c>
      <c r="C154">
        <v>55.763080000000002</v>
      </c>
      <c r="AA154" s="4">
        <v>40452</v>
      </c>
      <c r="AB154">
        <v>51.813800000000001</v>
      </c>
      <c r="AC154">
        <v>57.075040000000001</v>
      </c>
      <c r="AE154" s="4">
        <v>40452</v>
      </c>
      <c r="AF154">
        <v>51.813800000000001</v>
      </c>
      <c r="AG154">
        <v>56.973700000000001</v>
      </c>
    </row>
    <row r="155" spans="1:33" x14ac:dyDescent="0.25">
      <c r="A155" s="2">
        <v>40664</v>
      </c>
      <c r="B155">
        <v>55.697360000000003</v>
      </c>
      <c r="C155">
        <v>57.086309999999997</v>
      </c>
      <c r="AA155" s="4">
        <v>40483</v>
      </c>
      <c r="AB155">
        <v>51.158799999999999</v>
      </c>
      <c r="AC155">
        <v>56.998040000000003</v>
      </c>
      <c r="AE155" s="4">
        <v>40483</v>
      </c>
      <c r="AF155">
        <v>51.158799999999999</v>
      </c>
      <c r="AG155">
        <v>56.934989999999999</v>
      </c>
    </row>
    <row r="156" spans="1:33" x14ac:dyDescent="0.25">
      <c r="A156" s="2">
        <v>40695</v>
      </c>
      <c r="B156">
        <v>53.509749999999997</v>
      </c>
      <c r="C156">
        <v>56.277799999999999</v>
      </c>
      <c r="AA156" s="4">
        <v>40513</v>
      </c>
      <c r="AB156">
        <v>51.965130000000002</v>
      </c>
      <c r="AC156">
        <v>57.083799999999997</v>
      </c>
      <c r="AE156" s="4">
        <v>40513</v>
      </c>
      <c r="AF156">
        <v>51.965130000000002</v>
      </c>
      <c r="AG156">
        <v>56.884740000000001</v>
      </c>
    </row>
    <row r="157" spans="1:33" x14ac:dyDescent="0.25">
      <c r="A157" s="2">
        <v>40725</v>
      </c>
      <c r="B157">
        <v>55.910409999999999</v>
      </c>
      <c r="C157">
        <v>56.986370000000001</v>
      </c>
      <c r="AA157" s="4">
        <v>40544</v>
      </c>
      <c r="AB157">
        <v>51.572870000000002</v>
      </c>
      <c r="AC157">
        <v>56.601199999999999</v>
      </c>
      <c r="AE157" s="4">
        <v>40544</v>
      </c>
      <c r="AF157">
        <v>51.572870000000002</v>
      </c>
      <c r="AG157">
        <v>56.378720000000001</v>
      </c>
    </row>
    <row r="158" spans="1:33" x14ac:dyDescent="0.25">
      <c r="A158" s="2">
        <v>40756</v>
      </c>
      <c r="B158">
        <v>55.506169999999997</v>
      </c>
      <c r="C158">
        <v>57.01914</v>
      </c>
      <c r="AA158" s="4">
        <v>40575</v>
      </c>
      <c r="AB158">
        <v>52.684440000000002</v>
      </c>
      <c r="AC158">
        <v>56.529339999999998</v>
      </c>
      <c r="AE158" s="4">
        <v>40575</v>
      </c>
      <c r="AF158">
        <v>52.684440000000002</v>
      </c>
      <c r="AG158">
        <v>56.264139999999998</v>
      </c>
    </row>
    <row r="159" spans="1:33" x14ac:dyDescent="0.25">
      <c r="A159" s="2">
        <v>40787</v>
      </c>
      <c r="B159">
        <v>56.514600000000002</v>
      </c>
      <c r="C159">
        <v>56.167119999999997</v>
      </c>
      <c r="AA159" s="4">
        <v>40603</v>
      </c>
      <c r="AB159">
        <v>53.420830000000002</v>
      </c>
      <c r="AC159">
        <v>56.69247</v>
      </c>
      <c r="AE159" s="4">
        <v>40603</v>
      </c>
      <c r="AF159">
        <v>53.420830000000002</v>
      </c>
      <c r="AG159">
        <v>56.465350000000001</v>
      </c>
    </row>
    <row r="160" spans="1:33" x14ac:dyDescent="0.25">
      <c r="A160" s="2">
        <v>40817</v>
      </c>
      <c r="B160">
        <v>53.739939999999997</v>
      </c>
      <c r="C160">
        <v>56.311019999999999</v>
      </c>
      <c r="AA160" s="4">
        <v>40634</v>
      </c>
      <c r="AB160">
        <v>54.958060000000003</v>
      </c>
      <c r="AC160">
        <v>57.35163</v>
      </c>
      <c r="AE160" s="4">
        <v>40634</v>
      </c>
      <c r="AF160">
        <v>54.958060000000003</v>
      </c>
      <c r="AG160">
        <v>57.244950000000003</v>
      </c>
    </row>
    <row r="161" spans="1:33" x14ac:dyDescent="0.25">
      <c r="A161" s="2">
        <v>40848</v>
      </c>
      <c r="B161">
        <v>53.289479999999998</v>
      </c>
      <c r="C161">
        <v>56.746229999999997</v>
      </c>
      <c r="AA161" s="4">
        <v>40664</v>
      </c>
      <c r="AB161">
        <v>55.559809999999999</v>
      </c>
      <c r="AC161">
        <v>57.222709999999999</v>
      </c>
      <c r="AE161" s="4">
        <v>40664</v>
      </c>
      <c r="AF161">
        <v>55.559809999999999</v>
      </c>
      <c r="AG161">
        <v>57.085599999999999</v>
      </c>
    </row>
    <row r="162" spans="1:33" x14ac:dyDescent="0.25">
      <c r="A162" s="2">
        <v>40878</v>
      </c>
      <c r="B162">
        <v>53.942360000000001</v>
      </c>
      <c r="C162">
        <v>57.130980000000001</v>
      </c>
      <c r="AA162" s="4">
        <v>40695</v>
      </c>
      <c r="AB162">
        <v>55.87762</v>
      </c>
      <c r="AC162">
        <v>57.452129999999997</v>
      </c>
      <c r="AE162" s="4">
        <v>40695</v>
      </c>
      <c r="AF162">
        <v>55.87762</v>
      </c>
      <c r="AG162">
        <v>57.31467</v>
      </c>
    </row>
    <row r="163" spans="1:33" x14ac:dyDescent="0.25">
      <c r="A163" s="2">
        <v>40909</v>
      </c>
      <c r="B163">
        <v>55.128740000000001</v>
      </c>
      <c r="C163">
        <v>56.712789999999998</v>
      </c>
      <c r="AA163" s="4">
        <v>40725</v>
      </c>
      <c r="AB163">
        <v>55.43976</v>
      </c>
      <c r="AC163">
        <v>57.324269999999999</v>
      </c>
      <c r="AE163" s="4">
        <v>40725</v>
      </c>
      <c r="AF163">
        <v>55.43976</v>
      </c>
      <c r="AG163">
        <v>57.24915</v>
      </c>
    </row>
    <row r="164" spans="1:33" x14ac:dyDescent="0.25">
      <c r="A164" s="2">
        <v>40940</v>
      </c>
      <c r="B164">
        <v>53.748040000000003</v>
      </c>
      <c r="C164">
        <v>56.56053</v>
      </c>
      <c r="AA164" s="4">
        <v>40756</v>
      </c>
      <c r="AB164">
        <v>55.491120000000002</v>
      </c>
      <c r="AC164">
        <v>57.304099999999998</v>
      </c>
      <c r="AE164" s="4">
        <v>40756</v>
      </c>
      <c r="AF164">
        <v>55.491120000000002</v>
      </c>
      <c r="AG164">
        <v>57.254040000000003</v>
      </c>
    </row>
    <row r="165" spans="1:33" x14ac:dyDescent="0.25">
      <c r="A165" s="2">
        <v>40969</v>
      </c>
      <c r="B165">
        <v>57.908769999999997</v>
      </c>
      <c r="C165">
        <v>56.600239999999999</v>
      </c>
      <c r="AA165" s="4">
        <v>40787</v>
      </c>
      <c r="AB165">
        <v>55.78407</v>
      </c>
      <c r="AC165">
        <v>57.465330000000002</v>
      </c>
      <c r="AE165" s="4">
        <v>40787</v>
      </c>
      <c r="AF165">
        <v>55.78407</v>
      </c>
      <c r="AG165">
        <v>57.410980000000002</v>
      </c>
    </row>
    <row r="166" spans="1:33" x14ac:dyDescent="0.25">
      <c r="A166" s="2">
        <v>41000</v>
      </c>
      <c r="B166">
        <v>58.249899999999997</v>
      </c>
      <c r="C166">
        <v>56.43092</v>
      </c>
      <c r="AA166" s="4">
        <v>40817</v>
      </c>
      <c r="AB166">
        <v>55.6282</v>
      </c>
      <c r="AC166">
        <v>57.189570000000003</v>
      </c>
      <c r="AE166" s="4">
        <v>40817</v>
      </c>
      <c r="AF166">
        <v>55.6282</v>
      </c>
      <c r="AG166">
        <v>57.164499999999997</v>
      </c>
    </row>
    <row r="167" spans="1:33" x14ac:dyDescent="0.25">
      <c r="A167" s="2">
        <v>41030</v>
      </c>
      <c r="B167">
        <v>58.496160000000003</v>
      </c>
      <c r="C167">
        <v>56.271030000000003</v>
      </c>
      <c r="AA167" s="4">
        <v>40848</v>
      </c>
      <c r="AB167">
        <v>54.996209999999998</v>
      </c>
      <c r="AC167">
        <v>56.980339999999998</v>
      </c>
      <c r="AE167" s="4">
        <v>40848</v>
      </c>
      <c r="AF167">
        <v>54.996209999999998</v>
      </c>
      <c r="AG167">
        <v>56.997599999999998</v>
      </c>
    </row>
    <row r="168" spans="1:33" x14ac:dyDescent="0.25">
      <c r="A168" s="2">
        <v>41061</v>
      </c>
      <c r="B168">
        <v>61.098840000000003</v>
      </c>
      <c r="C168">
        <v>57.129899999999999</v>
      </c>
      <c r="AA168" s="4">
        <v>40878</v>
      </c>
      <c r="AB168">
        <v>54.796329999999998</v>
      </c>
      <c r="AC168">
        <v>57.164119999999997</v>
      </c>
      <c r="AE168" s="4">
        <v>40878</v>
      </c>
      <c r="AF168">
        <v>54.796329999999998</v>
      </c>
      <c r="AG168">
        <v>57.178939999999997</v>
      </c>
    </row>
    <row r="169" spans="1:33" x14ac:dyDescent="0.25">
      <c r="A169" s="2">
        <v>41091</v>
      </c>
      <c r="B169">
        <v>55.930120000000002</v>
      </c>
      <c r="C169">
        <v>55.326189999999997</v>
      </c>
      <c r="AA169" s="4">
        <v>40909</v>
      </c>
      <c r="AB169">
        <v>54.62809</v>
      </c>
      <c r="AC169">
        <v>56.750239999999998</v>
      </c>
      <c r="AE169" s="4">
        <v>40909</v>
      </c>
      <c r="AF169">
        <v>54.62809</v>
      </c>
      <c r="AG169">
        <v>56.777340000000002</v>
      </c>
    </row>
    <row r="170" spans="1:33" x14ac:dyDescent="0.25">
      <c r="A170" s="2">
        <v>41122</v>
      </c>
      <c r="B170">
        <v>59.567610000000002</v>
      </c>
      <c r="C170">
        <v>55.78586</v>
      </c>
      <c r="AA170" s="4">
        <v>40940</v>
      </c>
      <c r="AB170">
        <v>54.613900000000001</v>
      </c>
      <c r="AC170">
        <v>56.584380000000003</v>
      </c>
      <c r="AE170" s="4">
        <v>40940</v>
      </c>
      <c r="AF170">
        <v>54.613900000000001</v>
      </c>
      <c r="AG170">
        <v>56.594709999999999</v>
      </c>
    </row>
    <row r="171" spans="1:33" x14ac:dyDescent="0.25">
      <c r="A171" s="2">
        <v>41153</v>
      </c>
      <c r="B171">
        <v>56.155259999999998</v>
      </c>
      <c r="C171">
        <v>55.222380000000001</v>
      </c>
      <c r="AA171" s="4">
        <v>40969</v>
      </c>
      <c r="AB171">
        <v>56.237540000000003</v>
      </c>
      <c r="AC171">
        <v>56.411009999999997</v>
      </c>
      <c r="AE171" s="4">
        <v>40969</v>
      </c>
      <c r="AF171">
        <v>56.237540000000003</v>
      </c>
      <c r="AG171">
        <v>56.41328</v>
      </c>
    </row>
    <row r="172" spans="1:33" x14ac:dyDescent="0.25">
      <c r="A172" s="2">
        <v>41183</v>
      </c>
      <c r="B172">
        <v>56.555889999999998</v>
      </c>
      <c r="C172">
        <v>55.05292</v>
      </c>
      <c r="AA172" s="4">
        <v>41000</v>
      </c>
      <c r="AB172">
        <v>57.603270000000002</v>
      </c>
      <c r="AC172">
        <v>56.357640000000004</v>
      </c>
      <c r="AE172" s="4">
        <v>41000</v>
      </c>
      <c r="AF172">
        <v>57.603270000000002</v>
      </c>
      <c r="AG172">
        <v>56.389029999999998</v>
      </c>
    </row>
    <row r="173" spans="1:33" x14ac:dyDescent="0.25">
      <c r="A173" s="2">
        <v>41214</v>
      </c>
      <c r="B173">
        <v>58.502040000000001</v>
      </c>
      <c r="C173">
        <v>55.791400000000003</v>
      </c>
      <c r="AA173" s="4">
        <v>41030</v>
      </c>
      <c r="AB173">
        <v>58.923439999999999</v>
      </c>
      <c r="AC173">
        <v>56.642769999999999</v>
      </c>
      <c r="AE173" s="4">
        <v>41030</v>
      </c>
      <c r="AF173">
        <v>58.923439999999999</v>
      </c>
      <c r="AG173">
        <v>56.698549999999997</v>
      </c>
    </row>
    <row r="174" spans="1:33" x14ac:dyDescent="0.25">
      <c r="A174" s="2">
        <v>41244</v>
      </c>
      <c r="B174">
        <v>55.298650000000002</v>
      </c>
      <c r="C174">
        <v>55.264650000000003</v>
      </c>
      <c r="AA174" s="4">
        <v>41061</v>
      </c>
      <c r="AB174">
        <v>59.205629999999999</v>
      </c>
      <c r="AC174">
        <v>56.637219999999999</v>
      </c>
      <c r="AE174" s="4">
        <v>41061</v>
      </c>
      <c r="AF174">
        <v>59.205629999999999</v>
      </c>
      <c r="AG174">
        <v>56.745710000000003</v>
      </c>
    </row>
    <row r="175" spans="1:33" x14ac:dyDescent="0.25">
      <c r="A175" s="2">
        <v>41275</v>
      </c>
      <c r="B175">
        <v>57.669199999999996</v>
      </c>
      <c r="C175">
        <v>54.797089999999997</v>
      </c>
      <c r="AA175" s="4">
        <v>41091</v>
      </c>
      <c r="AB175">
        <v>58.372030000000002</v>
      </c>
      <c r="AC175">
        <v>56.680520000000001</v>
      </c>
      <c r="AE175" s="4">
        <v>41091</v>
      </c>
      <c r="AF175">
        <v>58.372030000000002</v>
      </c>
      <c r="AG175">
        <v>56.824629999999999</v>
      </c>
    </row>
    <row r="176" spans="1:33" x14ac:dyDescent="0.25">
      <c r="A176" s="2">
        <v>41306</v>
      </c>
      <c r="B176">
        <v>57.529380000000003</v>
      </c>
      <c r="C176">
        <v>53.79616</v>
      </c>
      <c r="AA176" s="4">
        <v>41122</v>
      </c>
      <c r="AB176">
        <v>58.199249999999999</v>
      </c>
      <c r="AC176">
        <v>56.209690000000002</v>
      </c>
      <c r="AE176" s="4">
        <v>41122</v>
      </c>
      <c r="AF176">
        <v>58.199249999999999</v>
      </c>
      <c r="AG176">
        <v>56.382510000000003</v>
      </c>
    </row>
    <row r="177" spans="1:33" x14ac:dyDescent="0.25">
      <c r="A177" s="2">
        <v>41334</v>
      </c>
      <c r="B177">
        <v>58.060139999999997</v>
      </c>
      <c r="C177">
        <v>53.399329999999999</v>
      </c>
      <c r="AA177" s="4">
        <v>41153</v>
      </c>
      <c r="AB177">
        <v>57.9803</v>
      </c>
      <c r="AC177">
        <v>56.189929999999997</v>
      </c>
      <c r="AE177" s="4">
        <v>41153</v>
      </c>
      <c r="AF177">
        <v>57.9803</v>
      </c>
      <c r="AG177">
        <v>56.346829999999997</v>
      </c>
    </row>
    <row r="178" spans="1:33" x14ac:dyDescent="0.25">
      <c r="A178" s="2">
        <v>41365</v>
      </c>
      <c r="B178">
        <v>57.5959</v>
      </c>
      <c r="C178">
        <v>53.833840000000002</v>
      </c>
      <c r="AA178" s="4">
        <v>41183</v>
      </c>
      <c r="AB178">
        <v>57.778619999999997</v>
      </c>
      <c r="AC178">
        <v>55.952889999999996</v>
      </c>
      <c r="AE178" s="4">
        <v>41183</v>
      </c>
      <c r="AF178">
        <v>57.778619999999997</v>
      </c>
      <c r="AG178">
        <v>56.127839999999999</v>
      </c>
    </row>
    <row r="179" spans="1:33" x14ac:dyDescent="0.25">
      <c r="A179" s="2">
        <v>41395</v>
      </c>
      <c r="B179">
        <v>57.280740000000002</v>
      </c>
      <c r="C179">
        <v>52.263869999999997</v>
      </c>
      <c r="AA179" s="4">
        <v>41214</v>
      </c>
      <c r="AB179">
        <v>57.823639999999997</v>
      </c>
      <c r="AC179">
        <v>55.670299999999997</v>
      </c>
      <c r="AE179" s="4">
        <v>41214</v>
      </c>
      <c r="AF179">
        <v>57.823639999999997</v>
      </c>
      <c r="AG179">
        <v>55.820300000000003</v>
      </c>
    </row>
    <row r="180" spans="1:33" x14ac:dyDescent="0.25">
      <c r="A180" s="2">
        <v>41426</v>
      </c>
      <c r="B180">
        <v>59.869819999999997</v>
      </c>
      <c r="C180">
        <v>53.68683</v>
      </c>
      <c r="AA180" s="4">
        <v>41244</v>
      </c>
      <c r="AB180">
        <v>58.099029999999999</v>
      </c>
      <c r="AC180">
        <v>55.983319999999999</v>
      </c>
      <c r="AE180" s="4">
        <v>41244</v>
      </c>
      <c r="AF180">
        <v>58.099029999999999</v>
      </c>
      <c r="AG180">
        <v>56.15278</v>
      </c>
    </row>
    <row r="181" spans="1:33" x14ac:dyDescent="0.25">
      <c r="A181" s="2">
        <v>41456</v>
      </c>
      <c r="B181">
        <v>56.683680000000003</v>
      </c>
      <c r="C181">
        <v>52.460009999999997</v>
      </c>
      <c r="AA181" s="4">
        <v>41275</v>
      </c>
      <c r="AB181">
        <v>56.342089999999999</v>
      </c>
      <c r="AC181">
        <v>55.017290000000003</v>
      </c>
      <c r="AE181" s="4">
        <v>41275</v>
      </c>
      <c r="AF181">
        <v>56.342089999999999</v>
      </c>
      <c r="AG181">
        <v>55.1509</v>
      </c>
    </row>
    <row r="182" spans="1:33" x14ac:dyDescent="0.25">
      <c r="A182" s="2">
        <v>41487</v>
      </c>
      <c r="B182">
        <v>52.734290000000001</v>
      </c>
      <c r="C182">
        <v>51.347560000000001</v>
      </c>
      <c r="AA182" s="4">
        <v>41306</v>
      </c>
      <c r="AB182">
        <v>57.388959999999997</v>
      </c>
      <c r="AC182">
        <v>54.811250000000001</v>
      </c>
      <c r="AE182" s="4">
        <v>41306</v>
      </c>
      <c r="AF182">
        <v>57.388959999999997</v>
      </c>
      <c r="AG182">
        <v>54.956249999999997</v>
      </c>
    </row>
    <row r="183" spans="1:33" x14ac:dyDescent="0.25">
      <c r="A183" s="2">
        <v>41518</v>
      </c>
      <c r="B183">
        <v>57.450130000000001</v>
      </c>
      <c r="C183">
        <v>52.425409999999999</v>
      </c>
      <c r="AA183" s="4">
        <v>41334</v>
      </c>
      <c r="AB183">
        <v>58.353270000000002</v>
      </c>
      <c r="AC183">
        <v>54.636060000000001</v>
      </c>
      <c r="AE183" s="4">
        <v>41334</v>
      </c>
      <c r="AF183">
        <v>58.353270000000002</v>
      </c>
      <c r="AG183">
        <v>54.752049999999997</v>
      </c>
    </row>
    <row r="184" spans="1:33" x14ac:dyDescent="0.25">
      <c r="A184" s="2">
        <v>41548</v>
      </c>
      <c r="B184">
        <v>56.179139999999997</v>
      </c>
      <c r="C184">
        <v>51.535710000000002</v>
      </c>
      <c r="AA184" s="4">
        <v>41365</v>
      </c>
      <c r="AB184">
        <v>57.812159999999999</v>
      </c>
      <c r="AC184">
        <v>54.022759999999998</v>
      </c>
      <c r="AE184" s="4">
        <v>41365</v>
      </c>
      <c r="AF184">
        <v>57.812159999999999</v>
      </c>
      <c r="AG184">
        <v>54.127670000000002</v>
      </c>
    </row>
    <row r="185" spans="1:33" x14ac:dyDescent="0.25">
      <c r="A185" s="2">
        <v>41579</v>
      </c>
      <c r="B185">
        <v>56.624429999999997</v>
      </c>
      <c r="C185">
        <v>51.587510000000002</v>
      </c>
      <c r="AA185" s="4">
        <v>41395</v>
      </c>
      <c r="AB185">
        <v>57.930750000000003</v>
      </c>
      <c r="AC185">
        <v>53.548690000000001</v>
      </c>
      <c r="AE185" s="4">
        <v>41395</v>
      </c>
      <c r="AF185">
        <v>57.930750000000003</v>
      </c>
      <c r="AG185">
        <v>53.627839999999999</v>
      </c>
    </row>
    <row r="186" spans="1:33" x14ac:dyDescent="0.25">
      <c r="A186" s="2">
        <v>41609</v>
      </c>
      <c r="B186">
        <v>55.629489999999997</v>
      </c>
      <c r="C186">
        <v>50.754469999999998</v>
      </c>
      <c r="AA186" s="4">
        <v>41426</v>
      </c>
      <c r="AB186">
        <v>58.82911</v>
      </c>
      <c r="AC186">
        <v>53.684739999999998</v>
      </c>
      <c r="AE186" s="4">
        <v>41426</v>
      </c>
      <c r="AF186">
        <v>58.82911</v>
      </c>
      <c r="AG186">
        <v>53.769530000000003</v>
      </c>
    </row>
    <row r="187" spans="1:33" x14ac:dyDescent="0.25">
      <c r="A187" s="2">
        <v>41640</v>
      </c>
      <c r="B187">
        <v>54.062269999999998</v>
      </c>
      <c r="C187">
        <v>50.448689999999999</v>
      </c>
      <c r="AA187" s="4">
        <v>41456</v>
      </c>
      <c r="AB187">
        <v>58.258000000000003</v>
      </c>
      <c r="AC187">
        <v>53.348520000000001</v>
      </c>
      <c r="AE187" s="4">
        <v>41456</v>
      </c>
      <c r="AF187">
        <v>58.258000000000003</v>
      </c>
      <c r="AG187">
        <v>53.428870000000003</v>
      </c>
    </row>
    <row r="188" spans="1:33" x14ac:dyDescent="0.25">
      <c r="A188" s="2">
        <v>41671</v>
      </c>
      <c r="B188">
        <v>51.562989999999999</v>
      </c>
      <c r="C188">
        <v>50.374609999999997</v>
      </c>
      <c r="AA188" s="4">
        <v>41487</v>
      </c>
      <c r="AB188">
        <v>57.878860000000003</v>
      </c>
      <c r="AC188">
        <v>53.109749999999998</v>
      </c>
      <c r="AE188" s="4">
        <v>41487</v>
      </c>
      <c r="AF188">
        <v>57.878860000000003</v>
      </c>
      <c r="AG188">
        <v>53.168550000000003</v>
      </c>
    </row>
    <row r="189" spans="1:33" x14ac:dyDescent="0.25">
      <c r="A189" s="2">
        <v>41699</v>
      </c>
      <c r="B189">
        <v>54.996220000000001</v>
      </c>
      <c r="C189">
        <v>50.903419999999997</v>
      </c>
      <c r="AA189" s="4">
        <v>41518</v>
      </c>
      <c r="AB189">
        <v>57.414409999999997</v>
      </c>
      <c r="AC189">
        <v>52.431339999999999</v>
      </c>
      <c r="AE189" s="4">
        <v>41518</v>
      </c>
      <c r="AF189">
        <v>57.414409999999997</v>
      </c>
      <c r="AG189">
        <v>52.458489999999998</v>
      </c>
    </row>
    <row r="190" spans="1:33" x14ac:dyDescent="0.25">
      <c r="A190" s="2">
        <v>41730</v>
      </c>
      <c r="B190">
        <v>54.349179999999997</v>
      </c>
      <c r="C190">
        <v>51.3262</v>
      </c>
      <c r="AA190" s="4">
        <v>41548</v>
      </c>
      <c r="AB190">
        <v>55.905279999999998</v>
      </c>
      <c r="AC190">
        <v>51.766979999999997</v>
      </c>
      <c r="AE190" s="4">
        <v>41548</v>
      </c>
      <c r="AF190">
        <v>55.905279999999998</v>
      </c>
      <c r="AG190">
        <v>51.807490000000001</v>
      </c>
    </row>
    <row r="191" spans="1:33" x14ac:dyDescent="0.25">
      <c r="A191" s="2">
        <v>41760</v>
      </c>
      <c r="B191">
        <v>52.91</v>
      </c>
      <c r="C191">
        <v>51.51294</v>
      </c>
      <c r="AA191" s="4">
        <v>41579</v>
      </c>
      <c r="AB191">
        <v>55.533560000000001</v>
      </c>
      <c r="AC191">
        <v>51.806080000000001</v>
      </c>
      <c r="AE191" s="4">
        <v>41579</v>
      </c>
      <c r="AF191">
        <v>55.533560000000001</v>
      </c>
      <c r="AG191">
        <v>51.789230000000003</v>
      </c>
    </row>
    <row r="192" spans="1:33" x14ac:dyDescent="0.25">
      <c r="A192" s="2">
        <v>41791</v>
      </c>
      <c r="B192">
        <v>53.025069999999999</v>
      </c>
      <c r="C192">
        <v>51.793300000000002</v>
      </c>
      <c r="AA192" s="4">
        <v>41609</v>
      </c>
      <c r="AB192">
        <v>54.865389999999998</v>
      </c>
      <c r="AC192">
        <v>51.971820000000001</v>
      </c>
      <c r="AE192" s="4">
        <v>41609</v>
      </c>
      <c r="AF192">
        <v>54.865389999999998</v>
      </c>
      <c r="AG192">
        <v>51.920810000000003</v>
      </c>
    </row>
    <row r="193" spans="1:33" x14ac:dyDescent="0.25">
      <c r="A193" s="2">
        <v>41821</v>
      </c>
      <c r="B193">
        <v>47.28828</v>
      </c>
      <c r="C193">
        <v>51.694200000000002</v>
      </c>
      <c r="AA193" s="4">
        <v>41640</v>
      </c>
      <c r="AB193">
        <v>54.347610000000003</v>
      </c>
      <c r="AC193">
        <v>50.956710000000001</v>
      </c>
      <c r="AE193" s="4">
        <v>41640</v>
      </c>
      <c r="AF193">
        <v>54.347610000000003</v>
      </c>
      <c r="AG193">
        <v>50.978729999999999</v>
      </c>
    </row>
    <row r="194" spans="1:33" x14ac:dyDescent="0.25">
      <c r="A194" s="2">
        <v>41852</v>
      </c>
      <c r="B194">
        <v>52.017290000000003</v>
      </c>
      <c r="C194">
        <v>52.10201</v>
      </c>
      <c r="AA194" s="4">
        <v>41671</v>
      </c>
      <c r="AB194">
        <v>53.809339999999999</v>
      </c>
      <c r="AC194">
        <v>50.705770000000001</v>
      </c>
      <c r="AE194" s="4">
        <v>41671</v>
      </c>
      <c r="AF194">
        <v>53.809339999999999</v>
      </c>
      <c r="AG194">
        <v>50.666359999999997</v>
      </c>
    </row>
    <row r="195" spans="1:33" x14ac:dyDescent="0.25">
      <c r="A195" s="2">
        <v>41883</v>
      </c>
      <c r="B195">
        <v>35.852960000000003</v>
      </c>
      <c r="C195">
        <v>49.533520000000003</v>
      </c>
      <c r="AA195" s="4">
        <v>41699</v>
      </c>
      <c r="AB195">
        <v>55.082079999999998</v>
      </c>
      <c r="AC195">
        <v>51.090040000000002</v>
      </c>
      <c r="AE195" s="4">
        <v>41699</v>
      </c>
      <c r="AF195">
        <v>55.082079999999998</v>
      </c>
      <c r="AG195">
        <v>51.058140000000002</v>
      </c>
    </row>
    <row r="196" spans="1:33" x14ac:dyDescent="0.25">
      <c r="AA196" s="4">
        <v>41730</v>
      </c>
      <c r="AB196">
        <v>54.500160000000001</v>
      </c>
      <c r="AC196">
        <v>50.962359999999997</v>
      </c>
      <c r="AE196" s="4">
        <v>41730</v>
      </c>
      <c r="AF196">
        <v>54.500160000000001</v>
      </c>
      <c r="AG196">
        <v>50.992510000000003</v>
      </c>
    </row>
    <row r="197" spans="1:33" x14ac:dyDescent="0.25">
      <c r="AA197" s="4">
        <v>41760</v>
      </c>
      <c r="AB197">
        <v>54.781959999999998</v>
      </c>
      <c r="AC197">
        <v>51.646320000000003</v>
      </c>
      <c r="AE197" s="4">
        <v>41760</v>
      </c>
      <c r="AF197">
        <v>54.781959999999998</v>
      </c>
      <c r="AG197">
        <v>51.76538</v>
      </c>
    </row>
    <row r="198" spans="1:33" x14ac:dyDescent="0.25">
      <c r="AA198" s="4">
        <v>41791</v>
      </c>
      <c r="AB198">
        <v>51.808199999999999</v>
      </c>
      <c r="AC198">
        <v>51.127319999999997</v>
      </c>
      <c r="AE198" s="4">
        <v>41791</v>
      </c>
      <c r="AF198">
        <v>51.808199999999999</v>
      </c>
      <c r="AG198">
        <v>51.363849999999999</v>
      </c>
    </row>
    <row r="199" spans="1:33" x14ac:dyDescent="0.25">
      <c r="AA199" s="4">
        <v>41821</v>
      </c>
      <c r="AB199">
        <v>48.903599999999997</v>
      </c>
      <c r="AC199">
        <v>51.031149999999997</v>
      </c>
      <c r="AE199" s="4">
        <v>41821</v>
      </c>
      <c r="AF199">
        <v>48.903599999999997</v>
      </c>
      <c r="AG199">
        <v>51.313760000000002</v>
      </c>
    </row>
    <row r="200" spans="1:33" x14ac:dyDescent="0.25">
      <c r="AA200" s="4">
        <v>41852</v>
      </c>
      <c r="AB200">
        <v>50.3566</v>
      </c>
      <c r="AC200">
        <v>52.441679999999998</v>
      </c>
      <c r="AE200" s="4">
        <v>41852</v>
      </c>
      <c r="AF200">
        <v>50.3566</v>
      </c>
      <c r="AG200">
        <v>53.218130000000002</v>
      </c>
    </row>
    <row r="201" spans="1:33" x14ac:dyDescent="0.25">
      <c r="AA201" s="4">
        <v>41883</v>
      </c>
      <c r="AB201">
        <v>37.999760000000002</v>
      </c>
      <c r="AC201">
        <v>50.805160000000001</v>
      </c>
      <c r="AE201" s="4">
        <v>41883</v>
      </c>
      <c r="AF201">
        <v>37.999760000000002</v>
      </c>
      <c r="AG201">
        <v>51.113970000000002</v>
      </c>
    </row>
    <row r="206" spans="1:33" x14ac:dyDescent="0.25">
      <c r="B206" t="s">
        <v>89</v>
      </c>
      <c r="C206" t="s">
        <v>90</v>
      </c>
      <c r="D206" t="s">
        <v>11</v>
      </c>
      <c r="E206" t="s">
        <v>12</v>
      </c>
      <c r="F206" t="s">
        <v>91</v>
      </c>
      <c r="G206" t="s">
        <v>98</v>
      </c>
      <c r="H206" t="s">
        <v>92</v>
      </c>
      <c r="I206" t="s">
        <v>93</v>
      </c>
      <c r="J206" t="s">
        <v>94</v>
      </c>
      <c r="K206" t="s">
        <v>95</v>
      </c>
      <c r="L206" t="s">
        <v>96</v>
      </c>
    </row>
    <row r="207" spans="1:33" x14ac:dyDescent="0.25">
      <c r="B207">
        <v>6708.20223389487</v>
      </c>
      <c r="C207">
        <v>0.19099305930234101</v>
      </c>
      <c r="D207">
        <v>1232.72217112816</v>
      </c>
      <c r="E207">
        <v>2.4659560005549599E-2</v>
      </c>
      <c r="F207">
        <v>2.8735888529796302E-2</v>
      </c>
      <c r="G207">
        <v>9780.3156791042893</v>
      </c>
      <c r="H207">
        <v>0.18258212542118701</v>
      </c>
      <c r="I207">
        <v>0</v>
      </c>
      <c r="J207">
        <v>1829.74670157223</v>
      </c>
      <c r="K207">
        <v>0</v>
      </c>
      <c r="L207">
        <v>6.18063824165003E-2</v>
      </c>
    </row>
    <row r="208" spans="1:33" x14ac:dyDescent="0.25">
      <c r="B208">
        <v>8969.9878932147694</v>
      </c>
      <c r="C208">
        <v>0.284066995383566</v>
      </c>
      <c r="D208">
        <v>2744.8298529509898</v>
      </c>
      <c r="E208">
        <v>5.7787845971694903E-2</v>
      </c>
      <c r="F208">
        <v>4.5018574387584699E-2</v>
      </c>
      <c r="G208">
        <v>11854.3952683851</v>
      </c>
      <c r="H208">
        <v>3.41556325354892E-2</v>
      </c>
      <c r="I208">
        <v>4998.6314081918599</v>
      </c>
      <c r="J208">
        <v>53286.264069990801</v>
      </c>
      <c r="K208">
        <v>2.7590786506693499E-2</v>
      </c>
      <c r="L208">
        <v>0.35271778320735597</v>
      </c>
    </row>
    <row r="209" spans="2:12" x14ac:dyDescent="0.25">
      <c r="B209">
        <v>5306.1588439185098</v>
      </c>
      <c r="C209">
        <v>0.20587346787588201</v>
      </c>
      <c r="D209">
        <v>2010.3248279762099</v>
      </c>
      <c r="E209">
        <v>2.0190788719132099E-2</v>
      </c>
      <c r="F209">
        <v>4.4554449995565099E-2</v>
      </c>
      <c r="G209">
        <v>13175.7689699728</v>
      </c>
      <c r="H209">
        <v>0.13329704269786</v>
      </c>
      <c r="I209">
        <v>333.78215160281098</v>
      </c>
      <c r="J209">
        <v>15544.958309747601</v>
      </c>
      <c r="K209">
        <v>3.9524640122287902E-3</v>
      </c>
      <c r="L209">
        <v>0.13732166389271899</v>
      </c>
    </row>
    <row r="210" spans="2:12" x14ac:dyDescent="0.25">
      <c r="B210">
        <v>18269.307421711499</v>
      </c>
      <c r="C210">
        <v>0.236103911019545</v>
      </c>
      <c r="D210">
        <v>3489.50262008666</v>
      </c>
      <c r="E210">
        <v>3.2748499585905498E-2</v>
      </c>
      <c r="F210">
        <v>4.6840533212757197E-2</v>
      </c>
      <c r="G210">
        <v>13772.2776853345</v>
      </c>
      <c r="H210">
        <v>0.140785363273074</v>
      </c>
      <c r="I210">
        <v>14609.3115452327</v>
      </c>
      <c r="J210">
        <v>29795.8889627723</v>
      </c>
      <c r="K210">
        <v>6.8954344046968805E-2</v>
      </c>
      <c r="L210">
        <v>0.174907580545134</v>
      </c>
    </row>
    <row r="211" spans="2:12" x14ac:dyDescent="0.25">
      <c r="B211">
        <v>13292.8546663057</v>
      </c>
      <c r="C211">
        <v>0.22354515308302</v>
      </c>
      <c r="D211">
        <v>2344.6416077560498</v>
      </c>
      <c r="E211">
        <v>3.33278701856509E-2</v>
      </c>
      <c r="F211">
        <v>4.5399838582816703E-2</v>
      </c>
      <c r="G211">
        <v>20386.209275926602</v>
      </c>
      <c r="H211">
        <v>0.17130532697814799</v>
      </c>
      <c r="I211">
        <v>720.40120483328099</v>
      </c>
      <c r="J211">
        <v>12023.7080606053</v>
      </c>
      <c r="K211">
        <v>1.3660463008684599E-2</v>
      </c>
      <c r="L211">
        <v>0.13096753487334001</v>
      </c>
    </row>
    <row r="212" spans="2:12" x14ac:dyDescent="0.25">
      <c r="B212">
        <v>25873.806437105999</v>
      </c>
      <c r="C212">
        <v>0.235072844457304</v>
      </c>
      <c r="D212">
        <v>3176.2356493802099</v>
      </c>
      <c r="E212">
        <v>4.9697338624489301E-2</v>
      </c>
      <c r="F212">
        <v>4.8774293438858203E-2</v>
      </c>
      <c r="G212">
        <v>28544.216062490999</v>
      </c>
      <c r="H212">
        <v>0.18491762616094501</v>
      </c>
      <c r="I212">
        <v>5351.8579978547696</v>
      </c>
      <c r="J212">
        <v>11011.296212744899</v>
      </c>
      <c r="K212">
        <v>5.41153054500619E-2</v>
      </c>
      <c r="L212">
        <v>0.14862685035970599</v>
      </c>
    </row>
    <row r="213" spans="2:12" x14ac:dyDescent="0.25">
      <c r="B213">
        <v>3069.6737796433999</v>
      </c>
      <c r="C213">
        <v>0.28220756481970499</v>
      </c>
      <c r="D213">
        <v>4070.2220189013001</v>
      </c>
      <c r="E213">
        <v>6.9092480958168306E-2</v>
      </c>
      <c r="F213">
        <v>5.7118657963937502E-2</v>
      </c>
      <c r="G213">
        <v>8634.7393414932794</v>
      </c>
      <c r="H213">
        <v>0.17460471684762299</v>
      </c>
      <c r="I213">
        <v>5182.4989689301801</v>
      </c>
      <c r="J213">
        <v>29519.078765031401</v>
      </c>
      <c r="K213">
        <v>5.2913420255303198E-2</v>
      </c>
      <c r="L213">
        <v>0.233813986894188</v>
      </c>
    </row>
    <row r="214" spans="2:12" x14ac:dyDescent="0.25">
      <c r="B214">
        <v>13455.2506363147</v>
      </c>
      <c r="C214">
        <v>0.23969885866999799</v>
      </c>
      <c r="D214">
        <v>3127.5504444584899</v>
      </c>
      <c r="E214">
        <v>4.5154598547826802E-2</v>
      </c>
      <c r="F214">
        <v>4.7508829919462703E-2</v>
      </c>
      <c r="G214">
        <v>11340.7076332942</v>
      </c>
      <c r="H214">
        <v>0.20231614016378499</v>
      </c>
      <c r="I214">
        <v>10219.5352579633</v>
      </c>
      <c r="J214">
        <v>11684.469819575599</v>
      </c>
      <c r="K214">
        <v>7.2307082062092298E-2</v>
      </c>
      <c r="L214">
        <v>0.130046146973502</v>
      </c>
    </row>
    <row r="215" spans="2:12" x14ac:dyDescent="0.25">
      <c r="B215">
        <v>41712.385848061902</v>
      </c>
      <c r="C215">
        <v>0.25687564741066599</v>
      </c>
      <c r="D215">
        <v>4486.6282777402303</v>
      </c>
      <c r="E215">
        <v>5.8964635888012103E-2</v>
      </c>
      <c r="F215">
        <v>4.9453688470424501E-2</v>
      </c>
      <c r="G215">
        <v>45831.877217085297</v>
      </c>
      <c r="H215">
        <v>0.25981937490163798</v>
      </c>
      <c r="I215">
        <v>6686.9857256148398</v>
      </c>
      <c r="J215">
        <v>8462.5360456594408</v>
      </c>
      <c r="K215">
        <v>6.8594655876074898E-2</v>
      </c>
      <c r="L215">
        <v>0.10547459686746501</v>
      </c>
    </row>
    <row r="216" spans="2:12" x14ac:dyDescent="0.25">
      <c r="B216">
        <v>17718.860824842999</v>
      </c>
      <c r="C216">
        <v>0.25969230924596398</v>
      </c>
      <c r="D216">
        <v>5579.0736577845701</v>
      </c>
      <c r="E216">
        <v>5.4312613467000601E-2</v>
      </c>
      <c r="F216">
        <v>5.9400688847443997E-2</v>
      </c>
      <c r="G216">
        <v>24447.3039601163</v>
      </c>
      <c r="H216">
        <v>0.20813011271144799</v>
      </c>
      <c r="I216">
        <v>8298.8167467802996</v>
      </c>
      <c r="J216">
        <v>21746.997334326301</v>
      </c>
      <c r="K216">
        <v>5.92184897295749E-2</v>
      </c>
      <c r="L216">
        <v>0.16527549884896101</v>
      </c>
    </row>
    <row r="217" spans="2:12" x14ac:dyDescent="0.25">
      <c r="B217">
        <v>25429.406682495101</v>
      </c>
      <c r="C217">
        <v>0.26292747414251599</v>
      </c>
      <c r="D217">
        <v>6427.5724709869201</v>
      </c>
      <c r="E217">
        <v>6.1683160818272999E-2</v>
      </c>
      <c r="F217">
        <v>5.6271740778171202E-2</v>
      </c>
      <c r="G217">
        <v>29259.980410018201</v>
      </c>
      <c r="H217">
        <v>0.20615971362024199</v>
      </c>
      <c r="I217">
        <v>7805.9859859230301</v>
      </c>
      <c r="J217">
        <v>20465.984050794199</v>
      </c>
      <c r="K217">
        <v>6.82662904073046E-2</v>
      </c>
      <c r="L217">
        <v>0.17472266211871801</v>
      </c>
    </row>
    <row r="218" spans="2:12" x14ac:dyDescent="0.25">
      <c r="B218">
        <v>19700.9839576132</v>
      </c>
      <c r="C218">
        <v>0.27184469273164702</v>
      </c>
      <c r="D218">
        <v>5509.7888430895</v>
      </c>
      <c r="E218">
        <v>6.2796865740607694E-2</v>
      </c>
      <c r="F218">
        <v>5.7243316141813202E-2</v>
      </c>
      <c r="G218">
        <v>16978.981631352599</v>
      </c>
      <c r="H218">
        <v>0.14848306323736399</v>
      </c>
      <c r="I218">
        <v>15005.8770947598</v>
      </c>
      <c r="J218">
        <v>32133.890721959</v>
      </c>
      <c r="K218">
        <v>0.11303731630208</v>
      </c>
      <c r="L218">
        <v>0.243401811376704</v>
      </c>
    </row>
    <row r="219" spans="2:12" x14ac:dyDescent="0.25">
      <c r="B219">
        <v>23749.482761287702</v>
      </c>
      <c r="C219">
        <v>0.291782086966485</v>
      </c>
      <c r="D219">
        <v>6260.1497221745403</v>
      </c>
      <c r="E219">
        <v>7.4549524096156103E-2</v>
      </c>
      <c r="F219">
        <v>5.9056925171897201E-2</v>
      </c>
      <c r="G219">
        <v>25689.638334176801</v>
      </c>
      <c r="H219">
        <v>0.16499025912224499</v>
      </c>
      <c r="I219">
        <v>11102.142954025499</v>
      </c>
      <c r="J219">
        <v>31580.915764726</v>
      </c>
      <c r="K219">
        <v>9.0574601066855207E-2</v>
      </c>
      <c r="L219">
        <v>0.26039827711229302</v>
      </c>
    </row>
    <row r="220" spans="2:12" x14ac:dyDescent="0.25">
      <c r="B220">
        <v>17030.671587774399</v>
      </c>
      <c r="C220">
        <v>0.258446923609639</v>
      </c>
      <c r="D220">
        <v>5398.3003991065498</v>
      </c>
      <c r="E220">
        <v>6.2576189428590195E-2</v>
      </c>
      <c r="F220">
        <v>6.1905148057808397E-2</v>
      </c>
      <c r="G220">
        <v>21963.3668425334</v>
      </c>
      <c r="H220">
        <v>0.189043556322675</v>
      </c>
      <c r="I220">
        <v>7534.5670959506797</v>
      </c>
      <c r="J220">
        <v>22987.6171805917</v>
      </c>
      <c r="K220">
        <v>7.2540279661884602E-2</v>
      </c>
      <c r="L220">
        <v>0.193884704773362</v>
      </c>
    </row>
    <row r="221" spans="2:12" x14ac:dyDescent="0.25">
      <c r="B221">
        <v>25781.565586966601</v>
      </c>
      <c r="C221">
        <v>0.28423364784912097</v>
      </c>
      <c r="D221">
        <v>5169.3766585569201</v>
      </c>
      <c r="E221">
        <v>7.5231781382178106E-2</v>
      </c>
      <c r="F221">
        <v>6.83067462493923E-2</v>
      </c>
      <c r="G221">
        <v>28107.166718929999</v>
      </c>
      <c r="H221">
        <v>0.19825992227721501</v>
      </c>
      <c r="I221">
        <v>10327.7053190837</v>
      </c>
      <c r="J221">
        <v>27350.192781726699</v>
      </c>
      <c r="K221">
        <v>8.4813159237299499E-2</v>
      </c>
      <c r="L221">
        <v>0.22951225320347601</v>
      </c>
    </row>
    <row r="222" spans="2:12" x14ac:dyDescent="0.25">
      <c r="B222">
        <v>20598.521207688998</v>
      </c>
      <c r="C222">
        <v>0.29761543620143099</v>
      </c>
      <c r="D222">
        <v>6374.24212861458</v>
      </c>
      <c r="E222">
        <v>9.11144212818846E-2</v>
      </c>
      <c r="F222">
        <v>7.2580776157447E-2</v>
      </c>
      <c r="G222">
        <v>22871.419304083902</v>
      </c>
      <c r="H222">
        <v>0.17737886546481399</v>
      </c>
      <c r="I222">
        <v>7107.3901145806003</v>
      </c>
      <c r="J222">
        <v>29860.092503477401</v>
      </c>
      <c r="K222">
        <v>7.2029345091657093E-2</v>
      </c>
      <c r="L222">
        <v>0.28393176817594901</v>
      </c>
    </row>
    <row r="223" spans="2:12" x14ac:dyDescent="0.25">
      <c r="B223">
        <v>30393.1458847836</v>
      </c>
      <c r="C223">
        <v>0.283499890670385</v>
      </c>
      <c r="D223">
        <v>6346.6621968440604</v>
      </c>
      <c r="E223">
        <v>7.8573283835400604E-2</v>
      </c>
      <c r="F223">
        <v>7.1791633209538505E-2</v>
      </c>
      <c r="G223">
        <v>32302.9589159891</v>
      </c>
      <c r="H223">
        <v>0.18312535849319</v>
      </c>
      <c r="I223">
        <v>5382.87777666908</v>
      </c>
      <c r="J223">
        <v>31520.015328998401</v>
      </c>
      <c r="K223">
        <v>4.1918846230123298E-2</v>
      </c>
      <c r="L223">
        <v>0.25073944922213298</v>
      </c>
    </row>
    <row r="224" spans="2:12" x14ac:dyDescent="0.25">
      <c r="B224">
        <v>24064.900534125201</v>
      </c>
      <c r="C224">
        <v>0.28980934081948601</v>
      </c>
      <c r="D224">
        <v>5633.2835900707896</v>
      </c>
      <c r="E224">
        <v>7.9222676887678603E-2</v>
      </c>
      <c r="F224">
        <v>7.0709802110506398E-2</v>
      </c>
      <c r="G224">
        <v>20521.967169162399</v>
      </c>
      <c r="H224">
        <v>0.180861612491029</v>
      </c>
      <c r="I224">
        <v>5996.8350240215304</v>
      </c>
      <c r="J224">
        <v>31638.407763830299</v>
      </c>
      <c r="K224">
        <v>5.0770558612883702E-2</v>
      </c>
      <c r="L224">
        <v>0.25888020732664302</v>
      </c>
    </row>
    <row r="225" spans="2:12" x14ac:dyDescent="0.25">
      <c r="B225">
        <v>32704.660025214402</v>
      </c>
      <c r="C225">
        <v>0.28741828413529702</v>
      </c>
      <c r="D225">
        <v>7093.8554722000399</v>
      </c>
      <c r="E225">
        <v>7.90775343206849E-2</v>
      </c>
      <c r="F225">
        <v>7.0789318663242701E-2</v>
      </c>
      <c r="G225">
        <v>22041.1313997943</v>
      </c>
      <c r="H225">
        <v>0.18694390360631599</v>
      </c>
      <c r="I225">
        <v>13053.2744021566</v>
      </c>
      <c r="J225">
        <v>29794.637222638899</v>
      </c>
      <c r="K225">
        <v>9.3418630186642496E-2</v>
      </c>
      <c r="L225">
        <v>0.25034123351290899</v>
      </c>
    </row>
    <row r="226" spans="2:12" x14ac:dyDescent="0.25">
      <c r="B226">
        <v>26689.589391102101</v>
      </c>
      <c r="C226">
        <v>0.29231989080818099</v>
      </c>
      <c r="D226">
        <v>6604.7748041609702</v>
      </c>
      <c r="E226">
        <v>8.5046412060895193E-2</v>
      </c>
      <c r="F226">
        <v>7.4388658990441406E-2</v>
      </c>
      <c r="G226">
        <v>23238.364051946701</v>
      </c>
      <c r="H226">
        <v>0.185756929143574</v>
      </c>
      <c r="I226">
        <v>10768.085461151401</v>
      </c>
      <c r="J226">
        <v>31207.5345701974</v>
      </c>
      <c r="K226">
        <v>0.103281833934493</v>
      </c>
      <c r="L226">
        <v>0.26599803271594402</v>
      </c>
    </row>
    <row r="227" spans="2:12" x14ac:dyDescent="0.25">
      <c r="B227">
        <v>36659.272443768103</v>
      </c>
      <c r="C227">
        <v>0.302601699223641</v>
      </c>
      <c r="D227">
        <v>6272.1625557034004</v>
      </c>
      <c r="E227">
        <v>9.3160412114961302E-2</v>
      </c>
      <c r="F227">
        <v>7.6965787567643995E-2</v>
      </c>
      <c r="G227">
        <v>15681.376117707499</v>
      </c>
      <c r="H227">
        <v>0.156883075834573</v>
      </c>
      <c r="I227">
        <v>10092.716410347501</v>
      </c>
      <c r="J227">
        <v>36397.217131145699</v>
      </c>
      <c r="K227">
        <v>0.102012774360374</v>
      </c>
      <c r="L227">
        <v>0.315844823071673</v>
      </c>
    </row>
    <row r="228" spans="2:12" x14ac:dyDescent="0.25">
      <c r="B228">
        <v>40747.7605719493</v>
      </c>
      <c r="C228">
        <v>0.28983656538039099</v>
      </c>
      <c r="D228">
        <v>6484.4739746085997</v>
      </c>
      <c r="E228">
        <v>8.4354274337502394E-2</v>
      </c>
      <c r="F228">
        <v>7.9907178184170605E-2</v>
      </c>
      <c r="G228">
        <v>20390.744099290601</v>
      </c>
      <c r="H228">
        <v>0.156635397879623</v>
      </c>
      <c r="I228">
        <v>11146.781095516601</v>
      </c>
      <c r="J228">
        <v>38790.907227388801</v>
      </c>
      <c r="K228">
        <v>9.6419487157489797E-2</v>
      </c>
      <c r="L228">
        <v>0.297462620022441</v>
      </c>
    </row>
    <row r="229" spans="2:12" x14ac:dyDescent="0.25">
      <c r="B229">
        <v>23974.1626337038</v>
      </c>
      <c r="C229">
        <v>0.29646792634498198</v>
      </c>
      <c r="D229">
        <v>7786.0638820402601</v>
      </c>
      <c r="E229">
        <v>8.9029033823645395E-2</v>
      </c>
      <c r="F229">
        <v>8.3069583596732402E-2</v>
      </c>
      <c r="G229">
        <v>15011.5028105072</v>
      </c>
      <c r="H229">
        <v>0.13599432742582199</v>
      </c>
      <c r="I229">
        <v>12716.7676794168</v>
      </c>
      <c r="J229">
        <v>42029.2781470763</v>
      </c>
      <c r="K229">
        <v>0.113988883751061</v>
      </c>
      <c r="L229">
        <v>0.33257221633953699</v>
      </c>
    </row>
    <row r="230" spans="2:12" x14ac:dyDescent="0.25">
      <c r="B230">
        <v>48282.648947193797</v>
      </c>
      <c r="C230">
        <v>0.31243317576282997</v>
      </c>
      <c r="D230">
        <v>7578.6384378174098</v>
      </c>
      <c r="E230">
        <v>9.2125258159443099E-2</v>
      </c>
      <c r="F230">
        <v>8.4044069346682806E-2</v>
      </c>
      <c r="G230">
        <v>20285.113759654902</v>
      </c>
      <c r="H230">
        <v>0.18059681216773499</v>
      </c>
      <c r="I230">
        <v>11261.065578736399</v>
      </c>
      <c r="J230">
        <v>40635.189680884403</v>
      </c>
      <c r="K230">
        <v>9.0677697619210795E-2</v>
      </c>
      <c r="L230">
        <v>0.308005691101221</v>
      </c>
    </row>
    <row r="231" spans="2:12" x14ac:dyDescent="0.25">
      <c r="B231">
        <v>24757.9213750009</v>
      </c>
      <c r="C231">
        <v>0.292002252307552</v>
      </c>
      <c r="D231">
        <v>6316.40529771397</v>
      </c>
      <c r="E231">
        <v>8.5627569260959796E-2</v>
      </c>
      <c r="F231">
        <v>7.6434969277640097E-2</v>
      </c>
      <c r="G231">
        <v>12778.8649196673</v>
      </c>
      <c r="H231">
        <v>0.15979871555380801</v>
      </c>
      <c r="I231">
        <v>10384.5048044002</v>
      </c>
      <c r="J231">
        <v>34520.456054522598</v>
      </c>
      <c r="K231">
        <v>9.6062450206838207E-2</v>
      </c>
      <c r="L231">
        <v>0.294266075292344</v>
      </c>
    </row>
    <row r="232" spans="2:12" x14ac:dyDescent="0.25">
      <c r="B232">
        <v>26217.957823660701</v>
      </c>
      <c r="C232">
        <v>0.28747494997401501</v>
      </c>
      <c r="D232">
        <v>6602.3621467257299</v>
      </c>
      <c r="E232">
        <v>8.3473905733224704E-2</v>
      </c>
      <c r="F232">
        <v>7.9742932278145204E-2</v>
      </c>
      <c r="G232">
        <v>17723.3258805808</v>
      </c>
      <c r="H232">
        <v>0.167363081963911</v>
      </c>
      <c r="I232">
        <v>11016.080048273399</v>
      </c>
      <c r="J232">
        <v>33798.449964693798</v>
      </c>
      <c r="K232">
        <v>9.6886883854372594E-2</v>
      </c>
      <c r="L232">
        <v>0.28332870602147397</v>
      </c>
    </row>
    <row r="233" spans="2:12" x14ac:dyDescent="0.25">
      <c r="B233">
        <v>35959.4926828319</v>
      </c>
      <c r="C233">
        <v>0.29869625591955801</v>
      </c>
      <c r="D233">
        <v>6705.5536796237102</v>
      </c>
      <c r="E233">
        <v>8.6659821365362003E-2</v>
      </c>
      <c r="F233">
        <v>7.9798665990784098E-2</v>
      </c>
      <c r="G233">
        <v>24595.857351267801</v>
      </c>
      <c r="H233">
        <v>0.174318380266832</v>
      </c>
      <c r="I233">
        <v>10914.7415268076</v>
      </c>
      <c r="J233">
        <v>35911.098717254303</v>
      </c>
      <c r="K233">
        <v>9.3216942826086696E-2</v>
      </c>
      <c r="L233">
        <v>0.290836363008873</v>
      </c>
    </row>
    <row r="234" spans="2:12" x14ac:dyDescent="0.25">
      <c r="B234">
        <v>30226.4048790632</v>
      </c>
      <c r="C234">
        <v>0.28496992028812901</v>
      </c>
      <c r="D234">
        <v>6768.3970972043398</v>
      </c>
      <c r="E234">
        <v>8.82499053836205E-2</v>
      </c>
      <c r="F234">
        <v>8.125255728604E-2</v>
      </c>
      <c r="G234">
        <v>18898.097032763901</v>
      </c>
      <c r="H234">
        <v>0.17564304679729301</v>
      </c>
      <c r="I234">
        <v>9776.1142654672694</v>
      </c>
      <c r="J234">
        <v>34396.500156403898</v>
      </c>
      <c r="K234">
        <v>8.7732448817810102E-2</v>
      </c>
      <c r="L234">
        <v>0.27882933616049599</v>
      </c>
    </row>
    <row r="235" spans="2:12" x14ac:dyDescent="0.25">
      <c r="B235">
        <v>28258.492873226402</v>
      </c>
      <c r="C235">
        <v>0.30041568270385299</v>
      </c>
      <c r="D235">
        <v>7361.3863371825701</v>
      </c>
      <c r="E235">
        <v>9.5530574208311694E-2</v>
      </c>
      <c r="F235">
        <v>8.36201939089221E-2</v>
      </c>
      <c r="G235">
        <v>22702.946742475</v>
      </c>
      <c r="H235">
        <v>0.165192970786187</v>
      </c>
      <c r="I235">
        <v>11175.0389697543</v>
      </c>
      <c r="J235">
        <v>37442.058958584901</v>
      </c>
      <c r="K235">
        <v>0.10506894548418901</v>
      </c>
      <c r="L235">
        <v>0.31437348003490001</v>
      </c>
    </row>
    <row r="236" spans="2:12" x14ac:dyDescent="0.25">
      <c r="B236">
        <v>33748.630819038699</v>
      </c>
      <c r="C236">
        <v>0.29662094489346102</v>
      </c>
      <c r="D236">
        <v>7317.0539508187503</v>
      </c>
      <c r="E236">
        <v>9.09794818299417E-2</v>
      </c>
      <c r="F236">
        <v>8.4910657122233404E-2</v>
      </c>
      <c r="G236">
        <v>16585.758411254199</v>
      </c>
      <c r="H236">
        <v>0.164437283176607</v>
      </c>
      <c r="I236">
        <v>8714.7209408368599</v>
      </c>
      <c r="J236">
        <v>38994.438516259099</v>
      </c>
      <c r="K236">
        <v>8.1975139795215396E-2</v>
      </c>
      <c r="L236">
        <v>0.30807380066903001</v>
      </c>
    </row>
    <row r="237" spans="2:12" x14ac:dyDescent="0.25">
      <c r="B237">
        <v>28997.6160299365</v>
      </c>
      <c r="C237">
        <v>0.3055332593076</v>
      </c>
      <c r="D237">
        <v>6764.6587931408103</v>
      </c>
      <c r="E237">
        <v>9.8085930196164003E-2</v>
      </c>
      <c r="F237">
        <v>8.8157586217918499E-2</v>
      </c>
      <c r="G237">
        <v>20360.086462426902</v>
      </c>
      <c r="H237">
        <v>0.183021087857973</v>
      </c>
      <c r="I237">
        <v>10324.4287072388</v>
      </c>
      <c r="J237">
        <v>35469.204964855198</v>
      </c>
      <c r="K237">
        <v>0.101055539645881</v>
      </c>
      <c r="L237">
        <v>0.30875568786370999</v>
      </c>
    </row>
    <row r="238" spans="2:12" x14ac:dyDescent="0.25">
      <c r="B238">
        <v>32697.6615145004</v>
      </c>
      <c r="C238">
        <v>0.30505164085198799</v>
      </c>
      <c r="D238">
        <v>7060.8897595226999</v>
      </c>
      <c r="E238">
        <v>0.100002626757596</v>
      </c>
      <c r="F238">
        <v>8.7734108375589398E-2</v>
      </c>
      <c r="G238">
        <v>19442.974920708799</v>
      </c>
      <c r="H238">
        <v>0.174721810778103</v>
      </c>
      <c r="I238">
        <v>10493.575376552501</v>
      </c>
      <c r="J238">
        <v>36294.4843444828</v>
      </c>
      <c r="K238">
        <v>0.107324956991268</v>
      </c>
      <c r="L238">
        <v>0.31806656520707</v>
      </c>
    </row>
    <row r="239" spans="2:12" x14ac:dyDescent="0.25">
      <c r="B239">
        <v>38737.294487330299</v>
      </c>
      <c r="C239">
        <v>0.31149370910887603</v>
      </c>
      <c r="D239">
        <v>8339.4562677829708</v>
      </c>
      <c r="E239">
        <v>0.103547535449247</v>
      </c>
      <c r="F239">
        <v>9.0413618830306394E-2</v>
      </c>
      <c r="G239">
        <v>25308.6795438964</v>
      </c>
      <c r="H239">
        <v>0.16933323719592699</v>
      </c>
      <c r="I239">
        <v>11111.7331257981</v>
      </c>
      <c r="J239">
        <v>40473.799575712699</v>
      </c>
      <c r="K239">
        <v>0.10188165800205901</v>
      </c>
      <c r="L239">
        <v>0.33612162619250302</v>
      </c>
    </row>
    <row r="240" spans="2:12" x14ac:dyDescent="0.25">
      <c r="B240">
        <v>35149.590282076897</v>
      </c>
      <c r="C240">
        <v>0.30687123608333</v>
      </c>
      <c r="D240">
        <v>7061.5323946587996</v>
      </c>
      <c r="E240">
        <v>0.100632942625069</v>
      </c>
      <c r="F240">
        <v>8.7680612233103999E-2</v>
      </c>
      <c r="G240">
        <v>17962.1666990698</v>
      </c>
      <c r="H240">
        <v>0.159638743792586</v>
      </c>
      <c r="I240">
        <v>13275.2983827843</v>
      </c>
      <c r="J240">
        <v>38772.5415998436</v>
      </c>
      <c r="K240">
        <v>0.125723624338238</v>
      </c>
      <c r="L240">
        <v>0.335546047148916</v>
      </c>
    </row>
    <row r="241" spans="2:12" x14ac:dyDescent="0.25">
      <c r="B241">
        <v>40855.048647312396</v>
      </c>
      <c r="C241">
        <v>0.308655102531668</v>
      </c>
      <c r="D241">
        <v>7836.4880017119403</v>
      </c>
      <c r="E241">
        <v>0.10029721369667401</v>
      </c>
      <c r="F241">
        <v>8.7958538879517295E-2</v>
      </c>
      <c r="G241">
        <v>21370.725066949901</v>
      </c>
      <c r="H241">
        <v>0.15962595663983301</v>
      </c>
      <c r="I241">
        <v>11515.552009442101</v>
      </c>
      <c r="J241">
        <v>42594.021348454196</v>
      </c>
      <c r="K241">
        <v>0.108391390090955</v>
      </c>
      <c r="L241">
        <v>0.33728489846802601</v>
      </c>
    </row>
    <row r="242" spans="2:12" x14ac:dyDescent="0.25">
      <c r="B242">
        <v>37556.047663188001</v>
      </c>
      <c r="C242">
        <v>0.31206312632973798</v>
      </c>
      <c r="D242">
        <v>7963.4014965116103</v>
      </c>
      <c r="E242">
        <v>0.102116256672695</v>
      </c>
      <c r="F242">
        <v>8.7920392483461507E-2</v>
      </c>
      <c r="G242">
        <v>21893.611218467999</v>
      </c>
      <c r="H242">
        <v>0.15399157387404899</v>
      </c>
      <c r="I242">
        <v>12995.9628478384</v>
      </c>
      <c r="J242">
        <v>44076.516419141299</v>
      </c>
      <c r="K242">
        <v>0.11689205421281</v>
      </c>
      <c r="L242">
        <v>0.34810820161184602</v>
      </c>
    </row>
    <row r="243" spans="2:12" x14ac:dyDescent="0.25">
      <c r="B243">
        <v>32158.904307210301</v>
      </c>
      <c r="C243">
        <v>0.305627120797762</v>
      </c>
      <c r="D243">
        <v>7463.9077430671796</v>
      </c>
      <c r="E243">
        <v>0.102047987213132</v>
      </c>
      <c r="F243">
        <v>8.88645691132805E-2</v>
      </c>
      <c r="G243">
        <v>17544.574179941199</v>
      </c>
      <c r="H243">
        <v>0.170846878277848</v>
      </c>
      <c r="I243">
        <v>13781.063058387699</v>
      </c>
      <c r="J243">
        <v>38462.412201781503</v>
      </c>
      <c r="K243">
        <v>0.12672974562558301</v>
      </c>
      <c r="L243">
        <v>0.32569279884632601</v>
      </c>
    </row>
    <row r="244" spans="2:12" x14ac:dyDescent="0.25">
      <c r="B244">
        <v>30865.495664055899</v>
      </c>
      <c r="C244">
        <v>0.30622011933159199</v>
      </c>
      <c r="D244">
        <v>7883.6269919126398</v>
      </c>
      <c r="E244">
        <v>0.103610191990336</v>
      </c>
      <c r="F244">
        <v>8.8851822318007298E-2</v>
      </c>
      <c r="G244">
        <v>20019.135057129501</v>
      </c>
      <c r="H244">
        <v>0.176984172820665</v>
      </c>
      <c r="I244">
        <v>10388.0747091578</v>
      </c>
      <c r="J244">
        <v>37230.285611299398</v>
      </c>
      <c r="K244">
        <v>0.10200117772891699</v>
      </c>
      <c r="L244">
        <v>0.32169796081927099</v>
      </c>
    </row>
    <row r="245" spans="2:12" x14ac:dyDescent="0.25">
      <c r="B245">
        <v>34032.4542462627</v>
      </c>
      <c r="C245">
        <v>0.30695109652515901</v>
      </c>
      <c r="D245">
        <v>7373.0237403860801</v>
      </c>
      <c r="E245">
        <v>0.1030195185769</v>
      </c>
      <c r="F245">
        <v>9.0080472108758206E-2</v>
      </c>
      <c r="G245">
        <v>17163.181578726198</v>
      </c>
      <c r="H245">
        <v>0.16642825310922599</v>
      </c>
      <c r="I245">
        <v>13363.871697958701</v>
      </c>
      <c r="J245">
        <v>39891.628990029603</v>
      </c>
      <c r="K245">
        <v>0.116153589137814</v>
      </c>
      <c r="L245">
        <v>0.33362283410159099</v>
      </c>
    </row>
    <row r="246" spans="2:12" x14ac:dyDescent="0.25">
      <c r="B246">
        <v>41866.672301416504</v>
      </c>
      <c r="C246">
        <v>0.307153662173966</v>
      </c>
      <c r="D246">
        <v>7317.4728173840704</v>
      </c>
      <c r="E246">
        <v>0.103060590256714</v>
      </c>
      <c r="F246">
        <v>9.00361271210907E-2</v>
      </c>
      <c r="G246">
        <v>18144.543752943198</v>
      </c>
      <c r="H246">
        <v>0.16622287262645599</v>
      </c>
      <c r="I246">
        <v>11740.894522079399</v>
      </c>
      <c r="J246">
        <v>38629.767529826298</v>
      </c>
      <c r="K246">
        <v>0.107994488850641</v>
      </c>
      <c r="L246">
        <v>0.33402750692531402</v>
      </c>
    </row>
    <row r="247" spans="2:12" x14ac:dyDescent="0.25">
      <c r="B247">
        <v>40012.563261339899</v>
      </c>
      <c r="C247">
        <v>0.301393568729246</v>
      </c>
      <c r="D247">
        <v>7173.2232461172398</v>
      </c>
      <c r="E247">
        <v>9.86357712343712E-2</v>
      </c>
      <c r="F247">
        <v>8.5954271457317294E-2</v>
      </c>
      <c r="G247">
        <v>20738.2780910769</v>
      </c>
      <c r="H247">
        <v>0.173550484349274</v>
      </c>
      <c r="I247">
        <v>10389.8757902056</v>
      </c>
      <c r="J247">
        <v>37805.772625118901</v>
      </c>
      <c r="K247">
        <v>8.8325572803949398E-2</v>
      </c>
      <c r="L247">
        <v>0.31243312707165999</v>
      </c>
    </row>
    <row r="248" spans="2:12" x14ac:dyDescent="0.25">
      <c r="B248">
        <v>35419.283204147898</v>
      </c>
      <c r="C248">
        <v>0.31314599975310597</v>
      </c>
      <c r="D248">
        <v>8148.2012844865303</v>
      </c>
      <c r="E248">
        <v>0.104788179969238</v>
      </c>
      <c r="F248">
        <v>8.8208900097284201E-2</v>
      </c>
      <c r="G248">
        <v>15515.556062080201</v>
      </c>
      <c r="H248">
        <v>0.16352884372269999</v>
      </c>
      <c r="I248">
        <v>10975.627737475799</v>
      </c>
      <c r="J248">
        <v>42090.397598457297</v>
      </c>
      <c r="K248">
        <v>9.9617532711917797E-2</v>
      </c>
      <c r="L248">
        <v>0.34261423609692798</v>
      </c>
    </row>
    <row r="249" spans="2:12" x14ac:dyDescent="0.25">
      <c r="B249">
        <v>36933.273818898298</v>
      </c>
      <c r="C249">
        <v>0.29982672119532899</v>
      </c>
      <c r="D249">
        <v>7607.41654882479</v>
      </c>
      <c r="E249">
        <v>9.8204300947886E-2</v>
      </c>
      <c r="F249">
        <v>8.5790648195555194E-2</v>
      </c>
      <c r="G249">
        <v>19688.8813218174</v>
      </c>
      <c r="H249">
        <v>0.182076358094904</v>
      </c>
      <c r="I249">
        <v>11316.430380130199</v>
      </c>
      <c r="J249">
        <v>37713.993411002797</v>
      </c>
      <c r="K249">
        <v>0.101027641573118</v>
      </c>
      <c r="L249">
        <v>0.30174531224386603</v>
      </c>
    </row>
    <row r="250" spans="2:12" x14ac:dyDescent="0.25">
      <c r="B250">
        <v>31546.728977405499</v>
      </c>
      <c r="C250">
        <v>0.30324004185853498</v>
      </c>
      <c r="D250">
        <v>7901.8189531505604</v>
      </c>
      <c r="E250">
        <v>0.103782138163813</v>
      </c>
      <c r="F250">
        <v>8.7330910363085504E-2</v>
      </c>
      <c r="G250">
        <v>17115.6171059031</v>
      </c>
      <c r="H250">
        <v>0.172260711781972</v>
      </c>
      <c r="I250">
        <v>12363.200796209199</v>
      </c>
      <c r="J250">
        <v>38105.3409004571</v>
      </c>
      <c r="K250">
        <v>0.115454012000777</v>
      </c>
      <c r="L250">
        <v>0.32209237860346102</v>
      </c>
    </row>
    <row r="251" spans="2:12" x14ac:dyDescent="0.25">
      <c r="B251">
        <v>36348.920498982799</v>
      </c>
      <c r="C251">
        <v>0.30843345238147102</v>
      </c>
      <c r="D251">
        <v>7943.7517388809001</v>
      </c>
      <c r="E251">
        <v>0.107754242496973</v>
      </c>
      <c r="F251">
        <v>8.9730708907144005E-2</v>
      </c>
      <c r="G251">
        <v>19190.627397971599</v>
      </c>
      <c r="H251">
        <v>0.17206264412408301</v>
      </c>
      <c r="I251">
        <v>13393.0963286728</v>
      </c>
      <c r="J251">
        <v>39021.432952723</v>
      </c>
      <c r="K251">
        <v>0.122786661249202</v>
      </c>
      <c r="L251">
        <v>0.33385575966150499</v>
      </c>
    </row>
    <row r="252" spans="2:12" x14ac:dyDescent="0.25">
      <c r="B252">
        <v>35649.929552967304</v>
      </c>
      <c r="C252">
        <v>0.30555067973098698</v>
      </c>
      <c r="D252">
        <v>8639.8065501020392</v>
      </c>
      <c r="E252">
        <v>0.10538993800744299</v>
      </c>
      <c r="F252">
        <v>8.9332232522960006E-2</v>
      </c>
      <c r="G252">
        <v>17891.3709248136</v>
      </c>
      <c r="H252">
        <v>0.16432121242214301</v>
      </c>
      <c r="I252">
        <v>14029.599569403201</v>
      </c>
      <c r="J252">
        <v>41038.824582942201</v>
      </c>
      <c r="K252">
        <v>0.12779811565754301</v>
      </c>
      <c r="L252">
        <v>0.33595163783924697</v>
      </c>
    </row>
    <row r="253" spans="2:12" x14ac:dyDescent="0.25">
      <c r="B253">
        <v>33478.106580634303</v>
      </c>
      <c r="C253">
        <v>0.31118949820151398</v>
      </c>
      <c r="D253">
        <v>8762.6047276263707</v>
      </c>
      <c r="E253">
        <v>0.11036237376183899</v>
      </c>
      <c r="F253">
        <v>9.0375098332529602E-2</v>
      </c>
      <c r="G253">
        <v>20797.8645267108</v>
      </c>
      <c r="H253">
        <v>0.171358711692916</v>
      </c>
      <c r="I253">
        <v>13924.9225036231</v>
      </c>
      <c r="J253">
        <v>39412.866014605803</v>
      </c>
      <c r="K253">
        <v>0.135295808426831</v>
      </c>
      <c r="L253">
        <v>0.34056825860296602</v>
      </c>
    </row>
    <row r="254" spans="2:12" x14ac:dyDescent="0.25">
      <c r="B254">
        <v>41599.698160680302</v>
      </c>
      <c r="C254">
        <v>0.30878720508648799</v>
      </c>
      <c r="D254">
        <v>8744.9871116882296</v>
      </c>
      <c r="E254">
        <v>0.10847538171653701</v>
      </c>
      <c r="F254">
        <v>8.8195798232163905E-2</v>
      </c>
      <c r="G254">
        <v>18600.183092029602</v>
      </c>
      <c r="H254">
        <v>0.177325390933771</v>
      </c>
      <c r="I254">
        <v>13115.644879978199</v>
      </c>
      <c r="J254">
        <v>39864.734259001103</v>
      </c>
      <c r="K254">
        <v>0.118636357763207</v>
      </c>
      <c r="L254">
        <v>0.328132994101418</v>
      </c>
    </row>
    <row r="255" spans="2:12" x14ac:dyDescent="0.25">
      <c r="B255">
        <v>47179.925484814601</v>
      </c>
      <c r="C255">
        <v>0.31504962644029999</v>
      </c>
      <c r="D255">
        <v>7464.0372165837798</v>
      </c>
      <c r="E255">
        <v>0.114731486059493</v>
      </c>
      <c r="F255">
        <v>9.1641177820731404E-2</v>
      </c>
      <c r="G255">
        <v>16089.850649813799</v>
      </c>
      <c r="H255">
        <v>0.17560796476763901</v>
      </c>
      <c r="I255">
        <v>13482.081716517099</v>
      </c>
      <c r="J255">
        <v>38564.243296509601</v>
      </c>
      <c r="K255">
        <v>0.13534898540028401</v>
      </c>
      <c r="L255">
        <v>0.34581432555288599</v>
      </c>
    </row>
    <row r="256" spans="2:12" x14ac:dyDescent="0.25">
      <c r="B256">
        <v>43401.895802115898</v>
      </c>
      <c r="C256">
        <v>0.30045562911305401</v>
      </c>
      <c r="D256">
        <v>8442.3673281282699</v>
      </c>
      <c r="E256">
        <v>0.106491947407754</v>
      </c>
      <c r="F256">
        <v>8.8490936125380198E-2</v>
      </c>
      <c r="G256">
        <v>21249.6352888111</v>
      </c>
      <c r="H256">
        <v>0.17572534471640899</v>
      </c>
      <c r="I256">
        <v>13812.792673452999</v>
      </c>
      <c r="J256">
        <v>37945.444682881804</v>
      </c>
      <c r="K256">
        <v>0.120538960250343</v>
      </c>
      <c r="L256">
        <v>0.319713167929779</v>
      </c>
    </row>
    <row r="257" spans="2:12" x14ac:dyDescent="0.25">
      <c r="B257">
        <v>45594.818384848099</v>
      </c>
      <c r="C257">
        <v>0.30909139957646298</v>
      </c>
      <c r="D257">
        <v>8093.1595551211403</v>
      </c>
      <c r="E257">
        <v>0.11231834104989501</v>
      </c>
      <c r="F257">
        <v>8.9869663662614799E-2</v>
      </c>
      <c r="G257">
        <v>17270.314117417001</v>
      </c>
      <c r="H257">
        <v>0.17744260985107399</v>
      </c>
      <c r="I257">
        <v>11981.182146515601</v>
      </c>
      <c r="J257">
        <v>39589.155360306802</v>
      </c>
      <c r="K257">
        <v>0.11288403148151401</v>
      </c>
      <c r="L257">
        <v>0.33383679443789899</v>
      </c>
    </row>
    <row r="258" spans="2:12" x14ac:dyDescent="0.25">
      <c r="B258">
        <v>36635.328115160599</v>
      </c>
      <c r="C258">
        <v>0.29929208401287899</v>
      </c>
      <c r="D258">
        <v>9334.0099289882091</v>
      </c>
      <c r="E258">
        <v>0.111248377211037</v>
      </c>
      <c r="F258">
        <v>9.0488129041169693E-2</v>
      </c>
      <c r="G258">
        <v>16971.134999230799</v>
      </c>
      <c r="H258">
        <v>0.172142530286963</v>
      </c>
      <c r="I258">
        <v>15858.577793395099</v>
      </c>
      <c r="J258">
        <v>39004.382493304103</v>
      </c>
      <c r="K258">
        <v>0.143753324643145</v>
      </c>
      <c r="L258">
        <v>0.32888605997812298</v>
      </c>
    </row>
    <row r="259" spans="2:12" x14ac:dyDescent="0.25">
      <c r="B259">
        <v>35148.584657127001</v>
      </c>
      <c r="C259">
        <v>0.30080667118939902</v>
      </c>
      <c r="D259">
        <v>9068.1945469837701</v>
      </c>
      <c r="E259">
        <v>0.112933004143558</v>
      </c>
      <c r="F259">
        <v>9.0615313683552495E-2</v>
      </c>
      <c r="G259">
        <v>20967.337666267202</v>
      </c>
      <c r="H259">
        <v>0.17622335068382899</v>
      </c>
      <c r="I259">
        <v>16136.997491202899</v>
      </c>
      <c r="J259">
        <v>39386.6933376343</v>
      </c>
      <c r="K259">
        <v>0.139888875372295</v>
      </c>
      <c r="L259">
        <v>0.328131638332679</v>
      </c>
    </row>
    <row r="260" spans="2:12" x14ac:dyDescent="0.25">
      <c r="B260">
        <v>38801.052315847097</v>
      </c>
      <c r="C260">
        <v>0.29333145736663102</v>
      </c>
      <c r="D260">
        <v>8950.0216333037697</v>
      </c>
      <c r="E260">
        <v>0.111950858764612</v>
      </c>
      <c r="F260">
        <v>9.1395926756028201E-2</v>
      </c>
      <c r="G260">
        <v>22418.3516728141</v>
      </c>
      <c r="H260">
        <v>0.176107411143966</v>
      </c>
      <c r="I260">
        <v>14592.5863373967</v>
      </c>
      <c r="J260">
        <v>39210.9578396746</v>
      </c>
      <c r="K260">
        <v>0.135657848647708</v>
      </c>
      <c r="L260">
        <v>0.32057083174330497</v>
      </c>
    </row>
    <row r="261" spans="2:12" x14ac:dyDescent="0.25">
      <c r="B261">
        <v>31798.6253476559</v>
      </c>
      <c r="C261">
        <v>0.294888375976329</v>
      </c>
      <c r="D261">
        <v>9079.0646620958505</v>
      </c>
      <c r="E261">
        <v>0.108299026485664</v>
      </c>
      <c r="F261">
        <v>8.5941534694276095E-2</v>
      </c>
      <c r="G261">
        <v>15893.862165217401</v>
      </c>
      <c r="H261">
        <v>0.17293264043631401</v>
      </c>
      <c r="I261">
        <v>16610.567041672599</v>
      </c>
      <c r="J261">
        <v>37743.599605974901</v>
      </c>
      <c r="K261">
        <v>0.146099895799812</v>
      </c>
      <c r="L261">
        <v>0.31619629671995497</v>
      </c>
    </row>
    <row r="262" spans="2:12" x14ac:dyDescent="0.25">
      <c r="B262">
        <v>35650.213551123103</v>
      </c>
      <c r="C262">
        <v>0.29544595825596598</v>
      </c>
      <c r="D262">
        <v>9276.8232479108301</v>
      </c>
      <c r="E262">
        <v>0.113714638680752</v>
      </c>
      <c r="F262">
        <v>9.2118020973789794E-2</v>
      </c>
      <c r="G262">
        <v>20238.950576762902</v>
      </c>
      <c r="H262">
        <v>0.17848595024071401</v>
      </c>
      <c r="I262">
        <v>15261.880159594401</v>
      </c>
      <c r="J262">
        <v>37528.279963179397</v>
      </c>
      <c r="K262">
        <v>0.14247265989701999</v>
      </c>
      <c r="L262">
        <v>0.32279266766979398</v>
      </c>
    </row>
    <row r="263" spans="2:12" x14ac:dyDescent="0.25">
      <c r="B263">
        <v>33573.493610700403</v>
      </c>
      <c r="C263">
        <v>0.29548920491876002</v>
      </c>
      <c r="D263">
        <v>9149.3579571239006</v>
      </c>
      <c r="E263">
        <v>0.11557552737146901</v>
      </c>
      <c r="F263">
        <v>8.8933676762151803E-2</v>
      </c>
      <c r="G263">
        <v>20281.211050895199</v>
      </c>
      <c r="H263">
        <v>0.17541102878801099</v>
      </c>
      <c r="I263">
        <v>15391.957601583401</v>
      </c>
      <c r="J263">
        <v>37012.783969538003</v>
      </c>
      <c r="K263">
        <v>0.15339715767082401</v>
      </c>
      <c r="L263">
        <v>0.32458738026437001</v>
      </c>
    </row>
    <row r="264" spans="2:12" x14ac:dyDescent="0.25">
      <c r="B264">
        <v>46158.190966839298</v>
      </c>
      <c r="C264">
        <v>0.29475020757672499</v>
      </c>
      <c r="D264">
        <v>9804.2890872804692</v>
      </c>
      <c r="E264">
        <v>0.11527271232924</v>
      </c>
      <c r="F264">
        <v>9.0776126564477796E-2</v>
      </c>
      <c r="G264">
        <v>19729.507539163598</v>
      </c>
      <c r="H264">
        <v>0.166469623093952</v>
      </c>
      <c r="I264">
        <v>15220.1107187733</v>
      </c>
      <c r="J264">
        <v>39897.416808798502</v>
      </c>
      <c r="K264">
        <v>0.14399935688399301</v>
      </c>
      <c r="L264">
        <v>0.33432942337649002</v>
      </c>
    </row>
    <row r="265" spans="2:12" x14ac:dyDescent="0.25">
      <c r="B265">
        <v>38258.2329061317</v>
      </c>
      <c r="C265">
        <v>0.29223258642342598</v>
      </c>
      <c r="D265">
        <v>10085.7689353266</v>
      </c>
      <c r="E265">
        <v>0.113683132118304</v>
      </c>
      <c r="F265">
        <v>8.8255694600488793E-2</v>
      </c>
      <c r="G265">
        <v>21540.194644679701</v>
      </c>
      <c r="H265">
        <v>0.172167115126972</v>
      </c>
      <c r="I265">
        <v>13637.7687781121</v>
      </c>
      <c r="J265">
        <v>39405.752927358801</v>
      </c>
      <c r="K265">
        <v>0.127364671179375</v>
      </c>
      <c r="L265">
        <v>0.32200429801524599</v>
      </c>
    </row>
    <row r="266" spans="2:12" x14ac:dyDescent="0.25">
      <c r="B266">
        <v>41727.9364785125</v>
      </c>
      <c r="C266">
        <v>0.29725825061575101</v>
      </c>
      <c r="D266">
        <v>10927.0853098197</v>
      </c>
      <c r="E266">
        <v>0.121267273915597</v>
      </c>
      <c r="F266">
        <v>9.6201327679153195E-2</v>
      </c>
      <c r="G266">
        <v>21729.586366754</v>
      </c>
      <c r="H266">
        <v>0.173125308687546</v>
      </c>
      <c r="I266">
        <v>16391.0429447571</v>
      </c>
      <c r="J266">
        <v>41733.244192290098</v>
      </c>
      <c r="K266">
        <v>0.15448324912386699</v>
      </c>
      <c r="L266">
        <v>0.34160154352295502</v>
      </c>
    </row>
    <row r="267" spans="2:12" x14ac:dyDescent="0.25">
      <c r="B267">
        <v>27142.944502886799</v>
      </c>
      <c r="C267">
        <v>0.28981216645305602</v>
      </c>
      <c r="D267">
        <v>10585.628232740901</v>
      </c>
      <c r="E267">
        <v>0.1169992268364</v>
      </c>
      <c r="F267">
        <v>9.3075528571706506E-2</v>
      </c>
      <c r="G267">
        <v>15484.609975916501</v>
      </c>
      <c r="H267">
        <v>0.16768002935079401</v>
      </c>
      <c r="I267">
        <v>17682.931371526302</v>
      </c>
      <c r="J267">
        <v>40173.321320911004</v>
      </c>
      <c r="K267">
        <v>0.16192067239972299</v>
      </c>
      <c r="L267">
        <v>0.332206892510369</v>
      </c>
    </row>
    <row r="268" spans="2:12" x14ac:dyDescent="0.25">
      <c r="B268">
        <v>30076.4261528305</v>
      </c>
      <c r="C268">
        <v>0.299341055360835</v>
      </c>
      <c r="D268">
        <v>10517.187844321101</v>
      </c>
      <c r="E268">
        <v>0.122910718579719</v>
      </c>
      <c r="F268">
        <v>9.4562163298634899E-2</v>
      </c>
      <c r="G268">
        <v>16296.5739830158</v>
      </c>
      <c r="H268">
        <v>0.171425446456903</v>
      </c>
      <c r="I268">
        <v>18657.167659318198</v>
      </c>
      <c r="J268">
        <v>39892.327913351503</v>
      </c>
      <c r="K268">
        <v>0.17522242360634199</v>
      </c>
      <c r="L268">
        <v>0.34538849078228601</v>
      </c>
    </row>
    <row r="269" spans="2:12" x14ac:dyDescent="0.25">
      <c r="B269">
        <v>31982.6359847032</v>
      </c>
      <c r="C269">
        <v>0.30126113273060401</v>
      </c>
      <c r="D269">
        <v>10246.825324448</v>
      </c>
      <c r="E269">
        <v>0.124268956905856</v>
      </c>
      <c r="F269">
        <v>9.4001854189208395E-2</v>
      </c>
      <c r="G269">
        <v>15057.190028684299</v>
      </c>
      <c r="H269">
        <v>0.16525489399103899</v>
      </c>
      <c r="I269">
        <v>19764.165810263599</v>
      </c>
      <c r="J269">
        <v>41664.046817350601</v>
      </c>
      <c r="K269">
        <v>0.191408571599366</v>
      </c>
      <c r="L269">
        <v>0.35427704983462899</v>
      </c>
    </row>
    <row r="270" spans="2:12" x14ac:dyDescent="0.25">
      <c r="B270">
        <v>28509.050670717301</v>
      </c>
      <c r="C270">
        <v>0.28767709001027297</v>
      </c>
      <c r="D270">
        <v>10817.5888032558</v>
      </c>
      <c r="E270">
        <v>0.12132761302237</v>
      </c>
      <c r="F270">
        <v>9.2757647985107203E-2</v>
      </c>
      <c r="G270">
        <v>16087.2055544799</v>
      </c>
      <c r="H270">
        <v>0.178749681615269</v>
      </c>
      <c r="I270">
        <v>18313.845900632499</v>
      </c>
      <c r="J270">
        <v>36421.478739794198</v>
      </c>
      <c r="K270">
        <v>0.18082162252248599</v>
      </c>
      <c r="L270">
        <v>0.32301266940248202</v>
      </c>
    </row>
    <row r="271" spans="2:12" x14ac:dyDescent="0.25">
      <c r="B271">
        <v>24951.512063652099</v>
      </c>
      <c r="C271">
        <v>0.28457624742188098</v>
      </c>
      <c r="D271">
        <v>10736.380092896799</v>
      </c>
      <c r="E271">
        <v>0.122142908970158</v>
      </c>
      <c r="F271">
        <v>9.1475814765404603E-2</v>
      </c>
      <c r="G271">
        <v>15547.201035784699</v>
      </c>
      <c r="H271">
        <v>0.16838800593975001</v>
      </c>
      <c r="I271">
        <v>17649.061944680001</v>
      </c>
      <c r="J271">
        <v>37785.589735212801</v>
      </c>
      <c r="K271">
        <v>0.17507626716448499</v>
      </c>
      <c r="L271">
        <v>0.32980696521769298</v>
      </c>
    </row>
    <row r="272" spans="2:12" x14ac:dyDescent="0.25">
      <c r="B272">
        <v>22325.2392257963</v>
      </c>
      <c r="C272">
        <v>0.28410006669729698</v>
      </c>
      <c r="D272">
        <v>11340.4522529724</v>
      </c>
      <c r="E272">
        <v>0.12330880838536599</v>
      </c>
      <c r="F272">
        <v>9.31520185411749E-2</v>
      </c>
      <c r="G272">
        <v>13021.0513929321</v>
      </c>
      <c r="H272">
        <v>0.16245157667655899</v>
      </c>
      <c r="I272">
        <v>20728.327095311801</v>
      </c>
      <c r="J272">
        <v>39433.767584352499</v>
      </c>
      <c r="K272">
        <v>0.19468792516093</v>
      </c>
      <c r="L272">
        <v>0.33810931694727903</v>
      </c>
    </row>
    <row r="273" spans="2:12" x14ac:dyDescent="0.25">
      <c r="B273">
        <v>19557.8846296798</v>
      </c>
      <c r="C273">
        <v>0.28375047229948303</v>
      </c>
      <c r="D273">
        <v>11123.4237898257</v>
      </c>
      <c r="E273">
        <v>0.12169117741253201</v>
      </c>
      <c r="F273">
        <v>9.0964941485851603E-2</v>
      </c>
      <c r="G273">
        <v>15176.7229413552</v>
      </c>
      <c r="H273">
        <v>0.167045993604338</v>
      </c>
      <c r="I273">
        <v>20018.926654380099</v>
      </c>
      <c r="J273">
        <v>38032.310551562798</v>
      </c>
      <c r="K273">
        <v>0.19590664630282001</v>
      </c>
      <c r="L273">
        <v>0.32936059759352898</v>
      </c>
    </row>
    <row r="274" spans="2:12" x14ac:dyDescent="0.25">
      <c r="B274">
        <v>16620.006350523501</v>
      </c>
      <c r="C274">
        <v>0.28027646609700202</v>
      </c>
      <c r="D274">
        <v>11067.135006755399</v>
      </c>
      <c r="E274">
        <v>0.12372497315639799</v>
      </c>
      <c r="F274">
        <v>9.2681249078427896E-2</v>
      </c>
      <c r="G274">
        <v>14953.2446896981</v>
      </c>
      <c r="H274">
        <v>0.16504007156382</v>
      </c>
      <c r="I274">
        <v>18398.7187423912</v>
      </c>
      <c r="J274">
        <v>37567.510993478303</v>
      </c>
      <c r="K274">
        <v>0.18413211868468099</v>
      </c>
      <c r="L274">
        <v>0.33164261676800799</v>
      </c>
    </row>
    <row r="275" spans="2:12" x14ac:dyDescent="0.25">
      <c r="B275">
        <v>19076.716345003901</v>
      </c>
      <c r="C275">
        <v>0.28374478173308298</v>
      </c>
      <c r="D275">
        <v>11333.4971299921</v>
      </c>
      <c r="E275">
        <v>0.124164959333581</v>
      </c>
      <c r="F275">
        <v>9.1045509558347504E-2</v>
      </c>
      <c r="G275">
        <v>15002.8321824995</v>
      </c>
      <c r="H275">
        <v>0.173326029335965</v>
      </c>
      <c r="I275">
        <v>22981.356996988401</v>
      </c>
      <c r="J275">
        <v>36715.429590323598</v>
      </c>
      <c r="K275">
        <v>0.217354432941569</v>
      </c>
      <c r="L275">
        <v>0.32562922128904598</v>
      </c>
    </row>
    <row r="276" spans="2:12" x14ac:dyDescent="0.25">
      <c r="B276">
        <v>15480.4133548549</v>
      </c>
      <c r="C276">
        <v>0.285804127350477</v>
      </c>
      <c r="D276">
        <v>11232.854141863099</v>
      </c>
      <c r="E276">
        <v>0.12483938168222999</v>
      </c>
      <c r="F276">
        <v>9.1900518518513399E-2</v>
      </c>
      <c r="G276">
        <v>15049.187801882101</v>
      </c>
      <c r="H276">
        <v>0.164725370939306</v>
      </c>
      <c r="I276">
        <v>19514.978271823202</v>
      </c>
      <c r="J276">
        <v>38374.805345829896</v>
      </c>
      <c r="K276">
        <v>0.20011929327438399</v>
      </c>
      <c r="L276">
        <v>0.33781865661191401</v>
      </c>
    </row>
    <row r="277" spans="2:12" x14ac:dyDescent="0.25">
      <c r="B277">
        <v>16572.564572340099</v>
      </c>
      <c r="C277">
        <v>0.28576688421250801</v>
      </c>
      <c r="D277">
        <v>11717.216702739001</v>
      </c>
      <c r="E277">
        <v>0.122015901494294</v>
      </c>
      <c r="F277">
        <v>8.7697735694170706E-2</v>
      </c>
      <c r="G277">
        <v>14785.885305583201</v>
      </c>
      <c r="H277">
        <v>0.162941193195311</v>
      </c>
      <c r="I277">
        <v>21039.578439585101</v>
      </c>
      <c r="J277">
        <v>37972.432618537598</v>
      </c>
      <c r="K277">
        <v>0.20558994021316501</v>
      </c>
      <c r="L277">
        <v>0.33253932820566201</v>
      </c>
    </row>
    <row r="278" spans="2:12" x14ac:dyDescent="0.25">
      <c r="B278">
        <v>17613.5227249032</v>
      </c>
      <c r="C278">
        <v>0.27904965109826901</v>
      </c>
      <c r="D278">
        <v>11043.129642641399</v>
      </c>
      <c r="E278">
        <v>0.118947295490688</v>
      </c>
      <c r="F278">
        <v>8.7506978434978205E-2</v>
      </c>
      <c r="G278">
        <v>13912.1931875556</v>
      </c>
      <c r="H278">
        <v>0.153808887449252</v>
      </c>
      <c r="I278">
        <v>20337.4182594341</v>
      </c>
      <c r="J278">
        <v>37878.354477391797</v>
      </c>
      <c r="K278">
        <v>0.20512778032460599</v>
      </c>
      <c r="L278">
        <v>0.33169503757468299</v>
      </c>
    </row>
    <row r="279" spans="2:12" x14ac:dyDescent="0.25">
      <c r="B279">
        <v>16586.810096770299</v>
      </c>
      <c r="C279">
        <v>0.27485803412866699</v>
      </c>
      <c r="D279">
        <v>10874.3565034445</v>
      </c>
      <c r="E279">
        <v>0.11828404719419899</v>
      </c>
      <c r="F279">
        <v>8.6897450515109095E-2</v>
      </c>
      <c r="G279">
        <v>13665.1971689077</v>
      </c>
      <c r="H279">
        <v>0.15537676309158199</v>
      </c>
      <c r="I279">
        <v>21232.131853691499</v>
      </c>
      <c r="J279">
        <v>37500.231361743899</v>
      </c>
      <c r="K279">
        <v>0.20338040737061799</v>
      </c>
      <c r="L279">
        <v>0.32466276874639199</v>
      </c>
    </row>
    <row r="280" spans="2:12" x14ac:dyDescent="0.25">
      <c r="B280">
        <v>20042.061233616001</v>
      </c>
      <c r="C280">
        <v>0.28507786158424497</v>
      </c>
      <c r="D280">
        <v>12003.2264062913</v>
      </c>
      <c r="E280">
        <v>0.12514041207342999</v>
      </c>
      <c r="F280">
        <v>9.2234752341422602E-2</v>
      </c>
      <c r="G280">
        <v>14217.8904567299</v>
      </c>
      <c r="H280">
        <v>0.15076439290625801</v>
      </c>
      <c r="I280">
        <v>24437.7016465493</v>
      </c>
      <c r="J280">
        <v>40935.901620327102</v>
      </c>
      <c r="K280">
        <v>0.23378443630523299</v>
      </c>
      <c r="L280">
        <v>0.35168863309283999</v>
      </c>
    </row>
    <row r="281" spans="2:12" x14ac:dyDescent="0.25">
      <c r="B281">
        <v>18455.050425051701</v>
      </c>
      <c r="C281">
        <v>0.29007263720724802</v>
      </c>
      <c r="D281">
        <v>11035.645967197501</v>
      </c>
      <c r="E281">
        <v>0.128205620162123</v>
      </c>
      <c r="F281">
        <v>9.2102630301491295E-2</v>
      </c>
      <c r="G281">
        <v>15081.267404480601</v>
      </c>
      <c r="H281">
        <v>0.15989021096726999</v>
      </c>
      <c r="I281">
        <v>21936.1409622506</v>
      </c>
      <c r="J281">
        <v>37761.621698916599</v>
      </c>
      <c r="K281">
        <v>0.22465808707332999</v>
      </c>
      <c r="L281">
        <v>0.35049067670359202</v>
      </c>
    </row>
    <row r="282" spans="2:12" x14ac:dyDescent="0.25">
      <c r="B282">
        <v>15594.2117391624</v>
      </c>
      <c r="C282">
        <v>0.27533635987467397</v>
      </c>
      <c r="D282">
        <v>12062.247897786199</v>
      </c>
      <c r="E282">
        <v>0.11961219099519101</v>
      </c>
      <c r="F282">
        <v>9.0259707737144701E-2</v>
      </c>
      <c r="G282">
        <v>13959.110880479</v>
      </c>
      <c r="H282">
        <v>0.14873150382689099</v>
      </c>
      <c r="I282">
        <v>22272.734579813201</v>
      </c>
      <c r="J282">
        <v>41743.741914431601</v>
      </c>
      <c r="K282">
        <v>0.19814830188358401</v>
      </c>
      <c r="L282">
        <v>0.33647675478011901</v>
      </c>
    </row>
    <row r="283" spans="2:12" x14ac:dyDescent="0.25">
      <c r="B283">
        <v>18585.695674190199</v>
      </c>
      <c r="C283">
        <v>0.29580288499813501</v>
      </c>
      <c r="D283">
        <v>11247.311045660101</v>
      </c>
      <c r="E283">
        <v>0.12877892601416099</v>
      </c>
      <c r="F283">
        <v>9.1193617032957294E-2</v>
      </c>
      <c r="G283">
        <v>13927.9041295886</v>
      </c>
      <c r="H283">
        <v>0.15755448157174101</v>
      </c>
      <c r="I283">
        <v>23855.607965584899</v>
      </c>
      <c r="J283">
        <v>39652.970101163897</v>
      </c>
      <c r="K283">
        <v>0.236049412179024</v>
      </c>
      <c r="L283">
        <v>0.35822094647351299</v>
      </c>
    </row>
    <row r="284" spans="2:12" x14ac:dyDescent="0.25">
      <c r="B284">
        <v>16076.1665849489</v>
      </c>
      <c r="C284">
        <v>0.28820070932560898</v>
      </c>
      <c r="D284">
        <v>11615.9028604547</v>
      </c>
      <c r="E284">
        <v>0.121943539749783</v>
      </c>
      <c r="F284">
        <v>8.8116764001605993E-2</v>
      </c>
      <c r="G284">
        <v>15204.596571629099</v>
      </c>
      <c r="H284">
        <v>0.15838156371347101</v>
      </c>
      <c r="I284">
        <v>20137.579790415701</v>
      </c>
      <c r="J284">
        <v>39131.929455408601</v>
      </c>
      <c r="K284">
        <v>0.19834134347590901</v>
      </c>
      <c r="L284">
        <v>0.33987944936352699</v>
      </c>
    </row>
    <row r="285" spans="2:12" x14ac:dyDescent="0.25">
      <c r="B285">
        <v>18890.889553782901</v>
      </c>
      <c r="C285">
        <v>0.288765710250034</v>
      </c>
      <c r="D285">
        <v>12476.571430952299</v>
      </c>
      <c r="E285">
        <v>0.11881516920975101</v>
      </c>
      <c r="F285">
        <v>8.9695557578176599E-2</v>
      </c>
      <c r="G285">
        <v>12324.0081915879</v>
      </c>
      <c r="H285">
        <v>0.14310153063813599</v>
      </c>
      <c r="I285">
        <v>25252.392123107202</v>
      </c>
      <c r="J285">
        <v>43845.244484883697</v>
      </c>
      <c r="K285">
        <v>0.219819260134653</v>
      </c>
      <c r="L285">
        <v>0.35417490639982602</v>
      </c>
    </row>
    <row r="286" spans="2:12" x14ac:dyDescent="0.25">
      <c r="B286">
        <v>17278.630502600499</v>
      </c>
      <c r="C286">
        <v>0.30037035552553498</v>
      </c>
      <c r="D286">
        <v>12041.2446188781</v>
      </c>
      <c r="E286">
        <v>0.121372164333771</v>
      </c>
      <c r="F286">
        <v>8.8087335417784601E-2</v>
      </c>
      <c r="G286">
        <v>13539.1268095712</v>
      </c>
      <c r="H286">
        <v>0.14620081520221501</v>
      </c>
      <c r="I286">
        <v>23708.396356385299</v>
      </c>
      <c r="J286">
        <v>43201.2314860728</v>
      </c>
      <c r="K286">
        <v>0.21873290118417299</v>
      </c>
      <c r="L286">
        <v>0.36362904007487501</v>
      </c>
    </row>
    <row r="287" spans="2:12" x14ac:dyDescent="0.25">
      <c r="B287">
        <v>18340.757132236598</v>
      </c>
      <c r="C287">
        <v>0.306728759334433</v>
      </c>
      <c r="D287">
        <v>12107.6275295658</v>
      </c>
      <c r="E287">
        <v>0.12318592964547501</v>
      </c>
      <c r="F287">
        <v>8.9334659401045596E-2</v>
      </c>
      <c r="G287">
        <v>14172.3676242643</v>
      </c>
      <c r="H287">
        <v>0.14906496161136501</v>
      </c>
      <c r="I287">
        <v>23924.317834223799</v>
      </c>
      <c r="J287">
        <v>42614.715814414099</v>
      </c>
      <c r="K287">
        <v>0.241303480537056</v>
      </c>
      <c r="L287">
        <v>0.37018438676958798</v>
      </c>
    </row>
    <row r="288" spans="2:12" x14ac:dyDescent="0.25">
      <c r="B288">
        <v>21798.5569749567</v>
      </c>
      <c r="C288">
        <v>0.31487152702760302</v>
      </c>
      <c r="D288">
        <v>11908.2106195457</v>
      </c>
      <c r="E288">
        <v>0.12711763455566999</v>
      </c>
      <c r="F288">
        <v>9.18593569144147E-2</v>
      </c>
      <c r="G288">
        <v>16105.8539105579</v>
      </c>
      <c r="H288">
        <v>0.155111966303252</v>
      </c>
      <c r="I288">
        <v>25361.536076855598</v>
      </c>
      <c r="J288">
        <v>43679.785098615299</v>
      </c>
      <c r="K288">
        <v>0.23642047035386299</v>
      </c>
      <c r="L288">
        <v>0.37873655219443503</v>
      </c>
    </row>
    <row r="289" spans="2:12" x14ac:dyDescent="0.25">
      <c r="B289">
        <v>21472.367077794901</v>
      </c>
      <c r="C289">
        <v>0.31589193975894297</v>
      </c>
      <c r="D289">
        <v>11462.996303350799</v>
      </c>
      <c r="E289">
        <v>0.120774687156131</v>
      </c>
      <c r="F289">
        <v>8.7416473533739797E-2</v>
      </c>
      <c r="G289">
        <v>15062.631143258999</v>
      </c>
      <c r="H289">
        <v>0.149733406513302</v>
      </c>
      <c r="I289">
        <v>26022.880261493301</v>
      </c>
      <c r="J289">
        <v>43449.901168170101</v>
      </c>
      <c r="K289">
        <v>0.245997627214702</v>
      </c>
      <c r="L289">
        <v>0.37434969393551099</v>
      </c>
    </row>
    <row r="290" spans="2:12" x14ac:dyDescent="0.25">
      <c r="B290">
        <v>17004.891940311099</v>
      </c>
      <c r="C290">
        <v>0.31147224743712298</v>
      </c>
      <c r="D290">
        <v>12502.7739103608</v>
      </c>
      <c r="E290">
        <v>0.118721224470651</v>
      </c>
      <c r="F290">
        <v>8.66458164043305E-2</v>
      </c>
      <c r="G290">
        <v>15351.013506667699</v>
      </c>
      <c r="H290">
        <v>0.14174432915489399</v>
      </c>
      <c r="I290">
        <v>21917.650580537898</v>
      </c>
      <c r="J290">
        <v>46107.940001614697</v>
      </c>
      <c r="K290">
        <v>0.205580544305074</v>
      </c>
      <c r="L290">
        <v>0.37509495915720997</v>
      </c>
    </row>
    <row r="291" spans="2:12" x14ac:dyDescent="0.25">
      <c r="B291">
        <v>15151.6651742378</v>
      </c>
      <c r="C291">
        <v>0.30040880055119001</v>
      </c>
      <c r="D291">
        <v>10297.4064239788</v>
      </c>
      <c r="E291">
        <v>0.10508530259491999</v>
      </c>
      <c r="F291">
        <v>8.2155796985788496E-2</v>
      </c>
      <c r="G291">
        <v>11816.651716246701</v>
      </c>
      <c r="H291">
        <v>0.12766943235236</v>
      </c>
      <c r="I291">
        <v>22835.9947995738</v>
      </c>
      <c r="J291">
        <v>47360.464295422396</v>
      </c>
      <c r="K291">
        <v>0.20001130601815201</v>
      </c>
      <c r="L291">
        <v>0.35998046777953802</v>
      </c>
    </row>
    <row r="292" spans="2:12" x14ac:dyDescent="0.25">
      <c r="B292">
        <v>17122.613097515801</v>
      </c>
      <c r="C292">
        <v>0.31594207167195898</v>
      </c>
      <c r="D292">
        <v>11763.155705318301</v>
      </c>
      <c r="E292">
        <v>0.111435211884647</v>
      </c>
      <c r="F292">
        <v>8.0862943412771393E-2</v>
      </c>
      <c r="G292">
        <v>12458.502859017301</v>
      </c>
      <c r="H292">
        <v>0.13564028674974599</v>
      </c>
      <c r="I292">
        <v>25057.612254129799</v>
      </c>
      <c r="J292">
        <v>46789.926588761002</v>
      </c>
      <c r="K292">
        <v>0.221082528894711</v>
      </c>
      <c r="L292">
        <v>0.372599940219631</v>
      </c>
    </row>
    <row r="293" spans="2:12" x14ac:dyDescent="0.25">
      <c r="B293">
        <v>19205.1006213568</v>
      </c>
      <c r="C293">
        <v>0.32195530961511498</v>
      </c>
      <c r="D293">
        <v>10999.630457687699</v>
      </c>
      <c r="E293">
        <v>0.114787512482095</v>
      </c>
      <c r="F293">
        <v>8.4206349657722807E-2</v>
      </c>
      <c r="G293">
        <v>12125.222143929601</v>
      </c>
      <c r="H293">
        <v>0.132000598458973</v>
      </c>
      <c r="I293">
        <v>25686.700161757501</v>
      </c>
      <c r="J293">
        <v>47259.8163908602</v>
      </c>
      <c r="K293">
        <v>0.24068932117849001</v>
      </c>
      <c r="L293">
        <v>0.38894857329596</v>
      </c>
    </row>
    <row r="294" spans="2:12" x14ac:dyDescent="0.25">
      <c r="B294">
        <v>19601.267590813201</v>
      </c>
      <c r="C294">
        <v>0.32534370579449101</v>
      </c>
      <c r="D294">
        <v>10838.319746589201</v>
      </c>
      <c r="E294">
        <v>0.11305297830743299</v>
      </c>
      <c r="F294">
        <v>8.4094269183758702E-2</v>
      </c>
      <c r="G294">
        <v>13848.140956489</v>
      </c>
      <c r="H294">
        <v>0.13637849257001</v>
      </c>
      <c r="I294">
        <v>25520.2701031871</v>
      </c>
      <c r="J294">
        <v>48779.391854323898</v>
      </c>
      <c r="K294">
        <v>0.23153904638009201</v>
      </c>
      <c r="L294">
        <v>0.38611246071567301</v>
      </c>
    </row>
    <row r="295" spans="2:12" x14ac:dyDescent="0.25">
      <c r="B295">
        <v>15595.5283372622</v>
      </c>
      <c r="C295">
        <v>0.32045370518379801</v>
      </c>
      <c r="D295">
        <v>11215.8290837643</v>
      </c>
      <c r="E295">
        <v>0.104528603052088</v>
      </c>
      <c r="F295">
        <v>7.9336413971546393E-2</v>
      </c>
      <c r="G295">
        <v>11908.6292143515</v>
      </c>
      <c r="H295">
        <v>0.12640955112112101</v>
      </c>
      <c r="I295">
        <v>22850.749988213502</v>
      </c>
      <c r="J295">
        <v>50918.096180281798</v>
      </c>
      <c r="K295">
        <v>0.19446750719427899</v>
      </c>
      <c r="L295">
        <v>0.377909171086312</v>
      </c>
    </row>
    <row r="296" spans="2:12" x14ac:dyDescent="0.25">
      <c r="B296">
        <v>17118.514991894601</v>
      </c>
      <c r="C296">
        <v>0.328942094938449</v>
      </c>
      <c r="D296">
        <v>10677.4646738176</v>
      </c>
      <c r="E296">
        <v>0.109704112315581</v>
      </c>
      <c r="F296">
        <v>8.1107903171694098E-2</v>
      </c>
      <c r="G296">
        <v>13486.844811712899</v>
      </c>
      <c r="H296">
        <v>0.137974064556348</v>
      </c>
      <c r="I296">
        <v>23725.8796513134</v>
      </c>
      <c r="J296">
        <v>49555.488015358504</v>
      </c>
      <c r="K296">
        <v>0.21730071679652599</v>
      </c>
      <c r="L296">
        <v>0.38178004586937703</v>
      </c>
    </row>
    <row r="297" spans="2:12" x14ac:dyDescent="0.25">
      <c r="B297">
        <v>16670.813455840798</v>
      </c>
      <c r="C297">
        <v>0.33241696626794698</v>
      </c>
      <c r="D297">
        <v>11218.286180115399</v>
      </c>
      <c r="E297">
        <v>0.105336337782912</v>
      </c>
      <c r="F297">
        <v>7.7801299325168702E-2</v>
      </c>
      <c r="G297">
        <v>14163.250269086</v>
      </c>
      <c r="H297">
        <v>0.13114552556798001</v>
      </c>
      <c r="I297">
        <v>22567.8577944934</v>
      </c>
      <c r="J297">
        <v>51495.695255666396</v>
      </c>
      <c r="K297">
        <v>0.20556984291629701</v>
      </c>
      <c r="L297">
        <v>0.38440907780804701</v>
      </c>
    </row>
    <row r="298" spans="2:12" x14ac:dyDescent="0.25">
      <c r="B298">
        <v>20609.396267863202</v>
      </c>
      <c r="C298">
        <v>0.34201883594542398</v>
      </c>
      <c r="D298">
        <v>10558.750539488899</v>
      </c>
      <c r="E298">
        <v>0.101580630826693</v>
      </c>
      <c r="F298">
        <v>7.7833253045054895E-2</v>
      </c>
      <c r="G298">
        <v>12732.4399137214</v>
      </c>
      <c r="H298">
        <v>0.119178139330346</v>
      </c>
      <c r="I298">
        <v>27271.847296010299</v>
      </c>
      <c r="J298">
        <v>56534.402374623198</v>
      </c>
      <c r="K298">
        <v>0.23395440669620801</v>
      </c>
      <c r="L298">
        <v>0.402254580486826</v>
      </c>
    </row>
    <row r="299" spans="2:12" x14ac:dyDescent="0.25">
      <c r="B299">
        <v>23421.005855735999</v>
      </c>
      <c r="C299">
        <v>0.356335425865138</v>
      </c>
      <c r="D299">
        <v>11822.374334747399</v>
      </c>
      <c r="E299">
        <v>0.112235556702382</v>
      </c>
      <c r="F299">
        <v>8.0671714704880895E-2</v>
      </c>
      <c r="G299">
        <v>14613.4562949018</v>
      </c>
      <c r="H299">
        <v>0.134658488517751</v>
      </c>
      <c r="I299">
        <v>28680.0113348866</v>
      </c>
      <c r="J299">
        <v>54093.587148398103</v>
      </c>
      <c r="K299">
        <v>0.25649666805619897</v>
      </c>
      <c r="L299">
        <v>0.41458420875464902</v>
      </c>
    </row>
    <row r="300" spans="2:12" x14ac:dyDescent="0.25">
      <c r="B300">
        <v>27888.625780089598</v>
      </c>
      <c r="C300">
        <v>0.36150812965015899</v>
      </c>
      <c r="D300">
        <v>10956.680517332599</v>
      </c>
      <c r="E300">
        <v>0.104417464002222</v>
      </c>
      <c r="F300">
        <v>8.0046102511878395E-2</v>
      </c>
      <c r="G300">
        <v>16000.003535203299</v>
      </c>
      <c r="H300">
        <v>0.13439776183595301</v>
      </c>
      <c r="I300">
        <v>30941.3179053885</v>
      </c>
      <c r="J300">
        <v>56735.835223067603</v>
      </c>
      <c r="K300">
        <v>0.25274994633057302</v>
      </c>
      <c r="L300">
        <v>0.41157393432830702</v>
      </c>
    </row>
    <row r="301" spans="2:12" x14ac:dyDescent="0.25">
      <c r="B301">
        <v>30577.541873234801</v>
      </c>
      <c r="C301">
        <v>0.36691856335624601</v>
      </c>
      <c r="D301">
        <v>10777.8661796591</v>
      </c>
      <c r="E301">
        <v>0.101016547497634</v>
      </c>
      <c r="F301">
        <v>7.7446695202639207E-2</v>
      </c>
      <c r="G301">
        <v>14646.541451139399</v>
      </c>
      <c r="H301">
        <v>0.117580365173462</v>
      </c>
      <c r="I301">
        <v>32174.56721515</v>
      </c>
      <c r="J301">
        <v>59436.838882020602</v>
      </c>
      <c r="K301">
        <v>0.26334120263284599</v>
      </c>
      <c r="L301">
        <v>0.42780144088305599</v>
      </c>
    </row>
    <row r="302" spans="2:12" x14ac:dyDescent="0.25">
      <c r="B302">
        <v>31646.6292921327</v>
      </c>
      <c r="C302">
        <v>0.37527051047398902</v>
      </c>
      <c r="D302">
        <v>11216.344598829101</v>
      </c>
      <c r="E302">
        <v>9.9337820131036106E-2</v>
      </c>
      <c r="F302">
        <v>7.8023569770221499E-2</v>
      </c>
      <c r="G302">
        <v>15439.5370369865</v>
      </c>
      <c r="H302">
        <v>0.11485032089668901</v>
      </c>
      <c r="I302">
        <v>35266.029024308402</v>
      </c>
      <c r="J302">
        <v>65574.272876669507</v>
      </c>
      <c r="K302">
        <v>0.26330944823034602</v>
      </c>
      <c r="L302">
        <v>0.437781579478557</v>
      </c>
    </row>
    <row r="303" spans="2:12" x14ac:dyDescent="0.25">
      <c r="B303">
        <v>31058.517163160301</v>
      </c>
      <c r="C303">
        <v>0.375947716776245</v>
      </c>
      <c r="D303">
        <v>10772.4182103072</v>
      </c>
      <c r="E303">
        <v>9.3094223104747006E-2</v>
      </c>
      <c r="F303">
        <v>7.4216742771058095E-2</v>
      </c>
      <c r="G303">
        <v>13972.4394741255</v>
      </c>
      <c r="H303">
        <v>0.10675844569177401</v>
      </c>
      <c r="I303">
        <v>36417.518441525397</v>
      </c>
      <c r="J303">
        <v>66517.396239775699</v>
      </c>
      <c r="K303">
        <v>0.26397897786447899</v>
      </c>
      <c r="L303">
        <v>0.43650023696027601</v>
      </c>
    </row>
    <row r="304" spans="2:12" x14ac:dyDescent="0.25">
      <c r="B304">
        <v>41464.080007205899</v>
      </c>
      <c r="C304">
        <v>0.386357569542645</v>
      </c>
      <c r="D304">
        <v>11112.754227801301</v>
      </c>
      <c r="E304">
        <v>9.3566016650667397E-2</v>
      </c>
      <c r="F304">
        <v>7.5553738643693996E-2</v>
      </c>
      <c r="G304">
        <v>19201.210035169101</v>
      </c>
      <c r="H304">
        <v>0.135069683521056</v>
      </c>
      <c r="I304">
        <v>36790.4388674168</v>
      </c>
      <c r="J304">
        <v>65656.775420531194</v>
      </c>
      <c r="K304">
        <v>0.25391095295080601</v>
      </c>
      <c r="L304">
        <v>0.42040764131594999</v>
      </c>
    </row>
    <row r="305" spans="2:12" x14ac:dyDescent="0.25">
      <c r="B305">
        <v>41951.029169901602</v>
      </c>
      <c r="C305">
        <v>0.39035807693288799</v>
      </c>
      <c r="D305">
        <v>11251.938952913601</v>
      </c>
      <c r="E305">
        <v>9.0050786086106602E-2</v>
      </c>
      <c r="F305">
        <v>7.6081592792443906E-2</v>
      </c>
      <c r="G305">
        <v>18076.863082839001</v>
      </c>
      <c r="H305">
        <v>0.12500445612115901</v>
      </c>
      <c r="I305">
        <v>36564.123107821797</v>
      </c>
      <c r="J305">
        <v>70905.119289412105</v>
      </c>
      <c r="K305">
        <v>0.248042887598802</v>
      </c>
      <c r="L305">
        <v>0.43148599969027901</v>
      </c>
    </row>
    <row r="306" spans="2:12" x14ac:dyDescent="0.25">
      <c r="B306">
        <v>43432.657059646903</v>
      </c>
      <c r="C306">
        <v>0.39489744430304102</v>
      </c>
      <c r="D306">
        <v>10558.063682337101</v>
      </c>
      <c r="E306">
        <v>8.6830276063884895E-2</v>
      </c>
      <c r="F306">
        <v>7.2295577343542902E-2</v>
      </c>
      <c r="G306">
        <v>17161.3142966942</v>
      </c>
      <c r="H306">
        <v>0.118543404113027</v>
      </c>
      <c r="I306">
        <v>40464.853925966599</v>
      </c>
      <c r="J306">
        <v>70295.1963452091</v>
      </c>
      <c r="K306">
        <v>0.26535722446752003</v>
      </c>
      <c r="L306">
        <v>0.43547989359744199</v>
      </c>
    </row>
    <row r="307" spans="2:12" x14ac:dyDescent="0.25">
      <c r="B307">
        <v>47667.422973402601</v>
      </c>
      <c r="C307">
        <v>0.39817226617894602</v>
      </c>
      <c r="D307">
        <v>10426.369000672301</v>
      </c>
      <c r="E307">
        <v>8.3092550855500102E-2</v>
      </c>
      <c r="F307">
        <v>7.0648615706207202E-2</v>
      </c>
      <c r="G307">
        <v>15929.655906338299</v>
      </c>
      <c r="H307">
        <v>0.108815984828621</v>
      </c>
      <c r="I307">
        <v>43836.978688424198</v>
      </c>
      <c r="J307">
        <v>76049.909879558807</v>
      </c>
      <c r="K307">
        <v>0.26590190225749799</v>
      </c>
      <c r="L307">
        <v>0.44309744791203298</v>
      </c>
    </row>
    <row r="308" spans="2:12" x14ac:dyDescent="0.25">
      <c r="B308">
        <v>53555.7669270427</v>
      </c>
      <c r="C308">
        <v>0.40248119927458198</v>
      </c>
      <c r="D308">
        <v>11157.2325515593</v>
      </c>
      <c r="E308">
        <v>8.0318285676525797E-2</v>
      </c>
      <c r="F308">
        <v>7.2708445903011801E-2</v>
      </c>
      <c r="G308">
        <v>16706.223714538999</v>
      </c>
      <c r="H308">
        <v>0.113549278576871</v>
      </c>
      <c r="I308">
        <v>47053.345030317003</v>
      </c>
      <c r="J308">
        <v>78202.237909619696</v>
      </c>
      <c r="K308">
        <v>0.27095971824862602</v>
      </c>
      <c r="L308">
        <v>0.44195865227724901</v>
      </c>
    </row>
    <row r="309" spans="2:12" x14ac:dyDescent="0.25">
      <c r="B309">
        <v>53715.592979294001</v>
      </c>
      <c r="C309">
        <v>0.405829824586667</v>
      </c>
      <c r="D309">
        <v>10765.635647999999</v>
      </c>
      <c r="E309">
        <v>7.5696465928939596E-2</v>
      </c>
      <c r="F309">
        <v>6.9848060020786903E-2</v>
      </c>
      <c r="G309">
        <v>16315.920664077699</v>
      </c>
      <c r="H309">
        <v>0.109185271115208</v>
      </c>
      <c r="I309">
        <v>45203.094273456998</v>
      </c>
      <c r="J309">
        <v>79096.388219131099</v>
      </c>
      <c r="K309">
        <v>0.26135911241820697</v>
      </c>
      <c r="L309">
        <v>0.44218907942118602</v>
      </c>
    </row>
    <row r="310" spans="2:12" x14ac:dyDescent="0.25">
      <c r="B310">
        <v>55673.207542590098</v>
      </c>
      <c r="C310">
        <v>0.40702845119209402</v>
      </c>
      <c r="D310">
        <v>11066.5377365361</v>
      </c>
      <c r="E310">
        <v>7.3500801628798004E-2</v>
      </c>
      <c r="F310">
        <v>6.9152562707061202E-2</v>
      </c>
      <c r="G310">
        <v>17223.925186373901</v>
      </c>
      <c r="H310">
        <v>0.10962137973754101</v>
      </c>
      <c r="I310">
        <v>49133.980225031002</v>
      </c>
      <c r="J310">
        <v>80291.780491900703</v>
      </c>
      <c r="K310">
        <v>0.26838161211841599</v>
      </c>
      <c r="L310">
        <v>0.44006043579041199</v>
      </c>
    </row>
    <row r="311" spans="2:12" x14ac:dyDescent="0.25">
      <c r="B311">
        <v>58246.154549767904</v>
      </c>
      <c r="C311">
        <v>0.41286018905386801</v>
      </c>
      <c r="D311">
        <v>10414.616151456599</v>
      </c>
      <c r="E311">
        <v>7.1366319538534506E-2</v>
      </c>
      <c r="F311">
        <v>6.9760170987361994E-2</v>
      </c>
      <c r="G311">
        <v>14476.401364490201</v>
      </c>
      <c r="H311">
        <v>9.8633174123500506E-2</v>
      </c>
      <c r="I311">
        <v>49931.9299599898</v>
      </c>
      <c r="J311">
        <v>84448.526411445404</v>
      </c>
      <c r="K311">
        <v>0.27684978014181699</v>
      </c>
      <c r="L311">
        <v>0.45535350545626402</v>
      </c>
    </row>
    <row r="312" spans="2:12" x14ac:dyDescent="0.25">
      <c r="B312">
        <v>65534.559186120401</v>
      </c>
      <c r="C312">
        <v>0.41867904074135598</v>
      </c>
      <c r="D312">
        <v>10472.3207786978</v>
      </c>
      <c r="E312">
        <v>6.8497021157663193E-2</v>
      </c>
      <c r="F312">
        <v>6.9800225158660495E-2</v>
      </c>
      <c r="G312">
        <v>15270.5716125157</v>
      </c>
      <c r="H312">
        <v>0.10266921817099001</v>
      </c>
      <c r="I312">
        <v>54482.427633365704</v>
      </c>
      <c r="J312">
        <v>87591.303743933502</v>
      </c>
      <c r="K312">
        <v>0.27951751575913902</v>
      </c>
      <c r="L312">
        <v>0.45430706888668998</v>
      </c>
    </row>
    <row r="313" spans="2:12" x14ac:dyDescent="0.25">
      <c r="B313">
        <v>68506.766238037206</v>
      </c>
      <c r="C313">
        <v>0.42137392418223801</v>
      </c>
      <c r="D313">
        <v>10819.0329808898</v>
      </c>
      <c r="E313">
        <v>6.5110927582537101E-2</v>
      </c>
      <c r="F313">
        <v>6.7069271676729103E-2</v>
      </c>
      <c r="G313">
        <v>16854.103417711602</v>
      </c>
      <c r="H313">
        <v>0.107348654945627</v>
      </c>
      <c r="I313">
        <v>56434.866150962298</v>
      </c>
      <c r="J313">
        <v>87483.647747481897</v>
      </c>
      <c r="K313">
        <v>0.29266951793691998</v>
      </c>
      <c r="L313">
        <v>0.446205468495877</v>
      </c>
    </row>
    <row r="314" spans="2:12" x14ac:dyDescent="0.25">
      <c r="B314">
        <v>73252.130878758704</v>
      </c>
      <c r="C314">
        <v>0.43309026603714501</v>
      </c>
      <c r="D314">
        <v>11482.2308832166</v>
      </c>
      <c r="E314">
        <v>6.9723035782194201E-2</v>
      </c>
      <c r="F314">
        <v>7.0211978298788794E-2</v>
      </c>
      <c r="G314">
        <v>16975.159743403899</v>
      </c>
      <c r="H314">
        <v>0.10851816723676901</v>
      </c>
      <c r="I314">
        <v>61674.3109369761</v>
      </c>
      <c r="J314">
        <v>90415.926630895003</v>
      </c>
      <c r="K314">
        <v>0.31637079199451401</v>
      </c>
      <c r="L314">
        <v>0.46450711288135998</v>
      </c>
    </row>
    <row r="315" spans="2:12" x14ac:dyDescent="0.25">
      <c r="B315">
        <v>81158.794305408403</v>
      </c>
      <c r="C315">
        <v>0.43066133711287402</v>
      </c>
      <c r="D315">
        <v>11767.3320943401</v>
      </c>
      <c r="E315">
        <v>6.7217406043434499E-2</v>
      </c>
      <c r="F315">
        <v>7.1233415471327693E-2</v>
      </c>
      <c r="G315">
        <v>17037.4267696762</v>
      </c>
      <c r="H315">
        <v>0.108888281850492</v>
      </c>
      <c r="I315">
        <v>64761.031405264199</v>
      </c>
      <c r="J315">
        <v>92198.599569069906</v>
      </c>
      <c r="K315">
        <v>0.31788698236734902</v>
      </c>
      <c r="L315">
        <v>0.46022387677714399</v>
      </c>
    </row>
    <row r="316" spans="2:12" x14ac:dyDescent="0.25">
      <c r="B316">
        <v>79889.350628756205</v>
      </c>
      <c r="C316">
        <v>0.43527818585309003</v>
      </c>
      <c r="D316">
        <v>11329.7566959578</v>
      </c>
      <c r="E316">
        <v>6.7622659186142395E-2</v>
      </c>
      <c r="F316">
        <v>7.2051192657155302E-2</v>
      </c>
      <c r="G316">
        <v>15593.586508435799</v>
      </c>
      <c r="H316">
        <v>0.10044518674361901</v>
      </c>
      <c r="I316">
        <v>68009.674425967794</v>
      </c>
      <c r="J316">
        <v>95061.636704308796</v>
      </c>
      <c r="K316">
        <v>0.33147405785695</v>
      </c>
      <c r="L316">
        <v>0.47450685095277001</v>
      </c>
    </row>
    <row r="317" spans="2:12" x14ac:dyDescent="0.25">
      <c r="B317">
        <v>84585.400581237307</v>
      </c>
      <c r="C317">
        <v>0.43695897616143398</v>
      </c>
      <c r="D317">
        <v>12094.322803847899</v>
      </c>
      <c r="E317">
        <v>6.7986316633209407E-2</v>
      </c>
      <c r="F317">
        <v>7.3713029221198906E-2</v>
      </c>
      <c r="G317">
        <v>15549.041792973399</v>
      </c>
      <c r="H317">
        <v>9.9265948716161304E-2</v>
      </c>
      <c r="I317">
        <v>72466.616104129804</v>
      </c>
      <c r="J317">
        <v>98171.829946950602</v>
      </c>
      <c r="K317">
        <v>0.35229716710932302</v>
      </c>
      <c r="L317">
        <v>0.47939237329968098</v>
      </c>
    </row>
    <row r="318" spans="2:12" x14ac:dyDescent="0.25">
      <c r="B318">
        <v>83085.180731643806</v>
      </c>
      <c r="C318">
        <v>0.43630306732964202</v>
      </c>
      <c r="D318">
        <v>11099.046527222899</v>
      </c>
      <c r="E318">
        <v>6.4177134545948297E-2</v>
      </c>
      <c r="F318">
        <v>7.11763890956435E-2</v>
      </c>
      <c r="G318">
        <v>14364.2413304359</v>
      </c>
      <c r="H318">
        <v>9.4718837083937898E-2</v>
      </c>
      <c r="I318">
        <v>71594.598806027701</v>
      </c>
      <c r="J318">
        <v>97653.638045984902</v>
      </c>
      <c r="K318">
        <v>0.34708824008454198</v>
      </c>
      <c r="L318">
        <v>0.47693775388729598</v>
      </c>
    </row>
    <row r="319" spans="2:12" x14ac:dyDescent="0.25">
      <c r="B319">
        <v>86408.551654776107</v>
      </c>
      <c r="C319">
        <v>0.43352294333917901</v>
      </c>
      <c r="D319">
        <v>11266.292845296401</v>
      </c>
      <c r="E319">
        <v>6.0146767109791298E-2</v>
      </c>
      <c r="F319">
        <v>7.0874975732094905E-2</v>
      </c>
      <c r="G319">
        <v>14913.7893837756</v>
      </c>
      <c r="H319">
        <v>9.5732900666824702E-2</v>
      </c>
      <c r="I319">
        <v>76727.100319661695</v>
      </c>
      <c r="J319">
        <v>99474.300600869305</v>
      </c>
      <c r="K319">
        <v>0.35483227830312802</v>
      </c>
      <c r="L319">
        <v>0.46881178551424002</v>
      </c>
    </row>
    <row r="320" spans="2:12" x14ac:dyDescent="0.25">
      <c r="B320">
        <v>86435.905373460802</v>
      </c>
      <c r="C320">
        <v>0.43963053421466503</v>
      </c>
      <c r="D320">
        <v>11136.2936137746</v>
      </c>
      <c r="E320">
        <v>6.0484067941987699E-2</v>
      </c>
      <c r="F320">
        <v>7.1318518474024997E-2</v>
      </c>
      <c r="G320">
        <v>14682.532371740001</v>
      </c>
      <c r="H320">
        <v>9.6381169436620201E-2</v>
      </c>
      <c r="I320">
        <v>79204.159533915299</v>
      </c>
      <c r="J320">
        <v>100141.79128567901</v>
      </c>
      <c r="K320">
        <v>0.37027565408324298</v>
      </c>
      <c r="L320">
        <v>0.47505195119405802</v>
      </c>
    </row>
    <row r="321" spans="2:12" x14ac:dyDescent="0.25">
      <c r="B321">
        <v>86559.0204280209</v>
      </c>
      <c r="C321">
        <v>0.43908557829726802</v>
      </c>
      <c r="D321">
        <v>10486.3290433641</v>
      </c>
      <c r="E321">
        <v>5.7224530860696399E-2</v>
      </c>
      <c r="F321">
        <v>6.9349224658458303E-2</v>
      </c>
      <c r="G321">
        <v>13924.1027018433</v>
      </c>
      <c r="H321">
        <v>9.3931825264117599E-2</v>
      </c>
      <c r="I321">
        <v>76557.934485621998</v>
      </c>
      <c r="J321">
        <v>100142.19193812201</v>
      </c>
      <c r="K321">
        <v>0.35252246163168099</v>
      </c>
      <c r="L321">
        <v>0.471727508552305</v>
      </c>
    </row>
    <row r="322" spans="2:12" x14ac:dyDescent="0.25">
      <c r="B322">
        <v>84148.021554007297</v>
      </c>
      <c r="C322">
        <v>0.43938845535130999</v>
      </c>
      <c r="D322">
        <v>11015.323798364399</v>
      </c>
      <c r="E322">
        <v>5.9036701384580503E-2</v>
      </c>
      <c r="F322">
        <v>7.0349753369298398E-2</v>
      </c>
      <c r="G322">
        <v>14510.309949635701</v>
      </c>
      <c r="H322">
        <v>9.3395016984657103E-2</v>
      </c>
      <c r="I322">
        <v>79404.996403743906</v>
      </c>
      <c r="J322">
        <v>100523.286635205</v>
      </c>
      <c r="K322">
        <v>0.36601740361534901</v>
      </c>
      <c r="L322">
        <v>0.47537989312053203</v>
      </c>
    </row>
    <row r="323" spans="2:12" x14ac:dyDescent="0.25">
      <c r="B323">
        <v>88096.361825191096</v>
      </c>
      <c r="C323">
        <v>0.44188623654825998</v>
      </c>
      <c r="D323">
        <v>10874.264103788501</v>
      </c>
      <c r="E323">
        <v>5.9789855318512802E-2</v>
      </c>
      <c r="F323">
        <v>7.0666714098649094E-2</v>
      </c>
      <c r="G323">
        <v>14489.547142040699</v>
      </c>
      <c r="H323">
        <v>9.3400601615014497E-2</v>
      </c>
      <c r="I323">
        <v>81895.599347097494</v>
      </c>
      <c r="J323">
        <v>100366.19556762</v>
      </c>
      <c r="K323">
        <v>0.38547820827005203</v>
      </c>
      <c r="L323">
        <v>0.47894220435040702</v>
      </c>
    </row>
    <row r="324" spans="2:12" x14ac:dyDescent="0.25">
      <c r="B324">
        <v>81837.2940118228</v>
      </c>
      <c r="C324">
        <v>0.44105202695686002</v>
      </c>
      <c r="D324">
        <v>11116.5433366057</v>
      </c>
      <c r="E324">
        <v>6.15999598151728E-2</v>
      </c>
      <c r="F324">
        <v>7.1337512975960304E-2</v>
      </c>
      <c r="G324">
        <v>13773.9899353785</v>
      </c>
      <c r="H324">
        <v>8.9874955380834801E-2</v>
      </c>
      <c r="I324">
        <v>79831.646649537899</v>
      </c>
      <c r="J324">
        <v>100140.50158943</v>
      </c>
      <c r="K324">
        <v>0.37908919740447999</v>
      </c>
      <c r="L324">
        <v>0.48411454436715901</v>
      </c>
    </row>
    <row r="325" spans="2:12" x14ac:dyDescent="0.25">
      <c r="B325">
        <v>84354.199521570103</v>
      </c>
      <c r="C325">
        <v>0.43470679824414798</v>
      </c>
      <c r="D325">
        <v>11331.942561241</v>
      </c>
      <c r="E325">
        <v>6.0478408672227701E-2</v>
      </c>
      <c r="F325">
        <v>7.2742665632946804E-2</v>
      </c>
      <c r="G325">
        <v>15019.522847547199</v>
      </c>
      <c r="H325">
        <v>9.6643458457151193E-2</v>
      </c>
      <c r="I325">
        <v>78158.716660252903</v>
      </c>
      <c r="J325">
        <v>99948.445794971005</v>
      </c>
      <c r="K325">
        <v>0.36316199276746203</v>
      </c>
      <c r="L325">
        <v>0.47128441409217098</v>
      </c>
    </row>
    <row r="326" spans="2:12" x14ac:dyDescent="0.25">
      <c r="B326">
        <v>86087.857952893595</v>
      </c>
      <c r="C326">
        <v>0.43180194984930398</v>
      </c>
      <c r="D326">
        <v>12067.4548200753</v>
      </c>
      <c r="E326">
        <v>6.16130707965893E-2</v>
      </c>
      <c r="F326">
        <v>7.4630348648098893E-2</v>
      </c>
      <c r="G326">
        <v>14953.608240626299</v>
      </c>
      <c r="H326">
        <v>9.2621213823430304E-2</v>
      </c>
      <c r="I326">
        <v>81020.112665491601</v>
      </c>
      <c r="J326">
        <v>101008.84029996701</v>
      </c>
      <c r="K326">
        <v>0.37525024533568702</v>
      </c>
      <c r="L326">
        <v>0.47542415547056199</v>
      </c>
    </row>
    <row r="327" spans="2:12" x14ac:dyDescent="0.25">
      <c r="B327">
        <v>85923.991224161102</v>
      </c>
      <c r="C327">
        <v>0.429620042977508</v>
      </c>
      <c r="D327">
        <v>11163.1376262677</v>
      </c>
      <c r="E327">
        <v>6.0150634843051699E-2</v>
      </c>
      <c r="F327">
        <v>7.34895006437878E-2</v>
      </c>
      <c r="G327">
        <v>13791.280286213299</v>
      </c>
      <c r="H327">
        <v>8.6326629231692695E-2</v>
      </c>
      <c r="I327">
        <v>82784.960009943301</v>
      </c>
      <c r="J327">
        <v>101433.14456546</v>
      </c>
      <c r="K327">
        <v>0.38435498731022</v>
      </c>
      <c r="L327">
        <v>0.47693354923265502</v>
      </c>
    </row>
    <row r="328" spans="2:12" x14ac:dyDescent="0.25">
      <c r="B328">
        <v>88958.414749190604</v>
      </c>
      <c r="C328">
        <v>0.42863217705290002</v>
      </c>
      <c r="D328">
        <v>11882.592054946301</v>
      </c>
      <c r="E328">
        <v>6.3873424711177906E-2</v>
      </c>
      <c r="F328">
        <v>7.6540422953867399E-2</v>
      </c>
      <c r="G328">
        <v>14900.7661980304</v>
      </c>
      <c r="H328">
        <v>9.4675560244668402E-2</v>
      </c>
      <c r="I328">
        <v>83134.528619958102</v>
      </c>
      <c r="J328">
        <v>100869.18736344999</v>
      </c>
      <c r="K328">
        <v>0.38733432595501999</v>
      </c>
      <c r="L328">
        <v>0.47437046447327602</v>
      </c>
    </row>
    <row r="329" spans="2:12" x14ac:dyDescent="0.25">
      <c r="B329">
        <v>83252.223760759502</v>
      </c>
      <c r="C329">
        <v>0.42644116142195598</v>
      </c>
      <c r="D329">
        <v>11810.6508151855</v>
      </c>
      <c r="E329">
        <v>6.5470089127132994E-2</v>
      </c>
      <c r="F329">
        <v>7.7893149507857903E-2</v>
      </c>
      <c r="G329">
        <v>14270.422398381001</v>
      </c>
      <c r="H329">
        <v>8.9449984516817696E-2</v>
      </c>
      <c r="I329">
        <v>84150.787298187599</v>
      </c>
      <c r="J329">
        <v>101970.029675064</v>
      </c>
      <c r="K329">
        <v>0.39108372444932799</v>
      </c>
      <c r="L329">
        <v>0.48035441554012998</v>
      </c>
    </row>
    <row r="330" spans="2:12" x14ac:dyDescent="0.25">
      <c r="B330">
        <v>85593.287995364997</v>
      </c>
      <c r="C330">
        <v>0.417410945195342</v>
      </c>
      <c r="D330">
        <v>11772.784466359501</v>
      </c>
      <c r="E330">
        <v>6.53234878964285E-2</v>
      </c>
      <c r="F330">
        <v>7.7853676512737502E-2</v>
      </c>
      <c r="G330">
        <v>13956.855265321101</v>
      </c>
      <c r="H330">
        <v>8.5011301080229001E-2</v>
      </c>
      <c r="I330">
        <v>88105.483191313906</v>
      </c>
      <c r="J330">
        <v>101485.715492353</v>
      </c>
      <c r="K330">
        <v>0.40521351166305603</v>
      </c>
      <c r="L330">
        <v>0.47557680852428003</v>
      </c>
    </row>
    <row r="331" spans="2:12" x14ac:dyDescent="0.25">
      <c r="B331">
        <v>84461.4118572468</v>
      </c>
      <c r="C331">
        <v>0.41470740084687602</v>
      </c>
      <c r="D331">
        <v>11516.826326325299</v>
      </c>
      <c r="E331">
        <v>6.7312299688805602E-2</v>
      </c>
      <c r="F331">
        <v>7.9290654940882305E-2</v>
      </c>
      <c r="G331">
        <v>14017.99455299</v>
      </c>
      <c r="H331">
        <v>8.6430330896971899E-2</v>
      </c>
      <c r="I331">
        <v>84747.436790257401</v>
      </c>
      <c r="J331">
        <v>100501.046843693</v>
      </c>
      <c r="K331">
        <v>0.39499470772058598</v>
      </c>
      <c r="L331">
        <v>0.474880024579592</v>
      </c>
    </row>
    <row r="332" spans="2:12" x14ac:dyDescent="0.25">
      <c r="B332">
        <v>89157.7580381687</v>
      </c>
      <c r="C332">
        <v>0.40251075962402999</v>
      </c>
      <c r="D332">
        <v>11060.4118531971</v>
      </c>
      <c r="E332">
        <v>6.1419840789859403E-2</v>
      </c>
      <c r="F332">
        <v>7.7496466292744801E-2</v>
      </c>
      <c r="G332">
        <v>13938.0072683242</v>
      </c>
      <c r="H332">
        <v>8.1755021518681498E-2</v>
      </c>
      <c r="I332">
        <v>91286.398155742994</v>
      </c>
      <c r="J332">
        <v>100818.679715238</v>
      </c>
      <c r="K332">
        <v>0.40795863935496202</v>
      </c>
      <c r="L332">
        <v>0.45967204518795202</v>
      </c>
    </row>
    <row r="333" spans="2:12" x14ac:dyDescent="0.25">
      <c r="B333">
        <v>90683.512894917905</v>
      </c>
      <c r="C333">
        <v>0.40565633532101297</v>
      </c>
      <c r="D333">
        <v>11831.7951554909</v>
      </c>
      <c r="E333">
        <v>6.5252659385843598E-2</v>
      </c>
      <c r="F333">
        <v>8.0501909689528695E-2</v>
      </c>
      <c r="G333">
        <v>12964.522377642499</v>
      </c>
      <c r="H333">
        <v>7.8267093425817696E-2</v>
      </c>
      <c r="I333">
        <v>94551.542778951305</v>
      </c>
      <c r="J333">
        <v>103486.313218246</v>
      </c>
      <c r="K333">
        <v>0.42536013945248902</v>
      </c>
      <c r="L333">
        <v>0.47314381097056701</v>
      </c>
    </row>
    <row r="334" spans="2:12" x14ac:dyDescent="0.25">
      <c r="B334">
        <v>90638.822131914407</v>
      </c>
      <c r="C334">
        <v>0.40332122320597802</v>
      </c>
      <c r="D334">
        <v>11951.745541157101</v>
      </c>
      <c r="E334">
        <v>6.6537691703575805E-2</v>
      </c>
      <c r="F334">
        <v>8.1370762407946995E-2</v>
      </c>
      <c r="G334">
        <v>13285.2440395709</v>
      </c>
      <c r="H334">
        <v>7.8373156426117196E-2</v>
      </c>
      <c r="I334">
        <v>92833.810205497197</v>
      </c>
      <c r="J334">
        <v>101756.22532172799</v>
      </c>
      <c r="K334">
        <v>0.42695124824448899</v>
      </c>
      <c r="L334">
        <v>0.47285652089138303</v>
      </c>
    </row>
    <row r="335" spans="2:12" x14ac:dyDescent="0.25">
      <c r="B335">
        <v>92490.079684601704</v>
      </c>
      <c r="C335">
        <v>0.40274762069056103</v>
      </c>
      <c r="D335">
        <v>12293.902819577899</v>
      </c>
      <c r="E335">
        <v>6.8499314017835697E-2</v>
      </c>
      <c r="F335">
        <v>8.2253407480572999E-2</v>
      </c>
      <c r="G335">
        <v>12854.494766824901</v>
      </c>
      <c r="H335">
        <v>7.7315381265370006E-2</v>
      </c>
      <c r="I335">
        <v>94518.698839001707</v>
      </c>
      <c r="J335">
        <v>102447.56226343699</v>
      </c>
      <c r="K335">
        <v>0.43802416486463602</v>
      </c>
      <c r="L335">
        <v>0.47618496092360002</v>
      </c>
    </row>
    <row r="336" spans="2:12" x14ac:dyDescent="0.25">
      <c r="B336">
        <v>92507.595330216398</v>
      </c>
      <c r="C336">
        <v>0.39866094105644201</v>
      </c>
      <c r="D336">
        <v>12247.240162035099</v>
      </c>
      <c r="E336">
        <v>6.7067074165323495E-2</v>
      </c>
      <c r="F336">
        <v>8.1096355709684695E-2</v>
      </c>
      <c r="G336">
        <v>13659.4304270424</v>
      </c>
      <c r="H336">
        <v>7.8913154859664006E-2</v>
      </c>
      <c r="I336">
        <v>93929.165125812404</v>
      </c>
      <c r="J336">
        <v>101670.81633240799</v>
      </c>
      <c r="K336">
        <v>0.42796507393312999</v>
      </c>
      <c r="L336">
        <v>0.46791121607178598</v>
      </c>
    </row>
    <row r="337" spans="2:12" x14ac:dyDescent="0.25">
      <c r="B337">
        <v>93482.659810353405</v>
      </c>
      <c r="C337">
        <v>0.39520624363427298</v>
      </c>
      <c r="D337">
        <v>12417.739371502101</v>
      </c>
      <c r="E337">
        <v>6.7474148453929503E-2</v>
      </c>
      <c r="F337">
        <v>8.1035208668738895E-2</v>
      </c>
      <c r="G337">
        <v>13323.3650480631</v>
      </c>
      <c r="H337">
        <v>7.8375282792909007E-2</v>
      </c>
      <c r="I337">
        <v>94603.9567531106</v>
      </c>
      <c r="J337">
        <v>100677.618621124</v>
      </c>
      <c r="K337">
        <v>0.43436719620650399</v>
      </c>
      <c r="L337">
        <v>0.46534031796403202</v>
      </c>
    </row>
    <row r="338" spans="2:12" x14ac:dyDescent="0.25">
      <c r="B338">
        <v>91347.515863651905</v>
      </c>
      <c r="C338">
        <v>0.389899801375788</v>
      </c>
      <c r="D338">
        <v>13891.8824468642</v>
      </c>
      <c r="E338">
        <v>7.3617511155503093E-2</v>
      </c>
      <c r="F338">
        <v>8.5812580053968607E-2</v>
      </c>
      <c r="G338">
        <v>14994.354864504499</v>
      </c>
      <c r="H338">
        <v>8.3092229841636195E-2</v>
      </c>
      <c r="I338">
        <v>97446.939224293601</v>
      </c>
      <c r="J338">
        <v>100189.61477667499</v>
      </c>
      <c r="K338">
        <v>0.44776967926857802</v>
      </c>
      <c r="L338">
        <v>0.46623766274362399</v>
      </c>
    </row>
    <row r="339" spans="2:12" x14ac:dyDescent="0.25">
      <c r="B339">
        <v>93044.462438507602</v>
      </c>
      <c r="C339">
        <v>0.39133842954332998</v>
      </c>
      <c r="D339">
        <v>13894.3201465861</v>
      </c>
      <c r="E339">
        <v>7.7182452927063105E-2</v>
      </c>
      <c r="F339">
        <v>8.8524688604363896E-2</v>
      </c>
      <c r="G339">
        <v>14190.8587914736</v>
      </c>
      <c r="H339">
        <v>8.2822578633699295E-2</v>
      </c>
      <c r="I339">
        <v>99224.916849425805</v>
      </c>
      <c r="J339">
        <v>100927.193789877</v>
      </c>
      <c r="K339">
        <v>0.46173866946178099</v>
      </c>
      <c r="L339">
        <v>0.47422299244105698</v>
      </c>
    </row>
    <row r="340" spans="2:12" x14ac:dyDescent="0.25">
      <c r="B340">
        <v>91643.489884887094</v>
      </c>
      <c r="C340">
        <v>0.394425336406446</v>
      </c>
      <c r="D340">
        <v>14495.6090960814</v>
      </c>
      <c r="E340">
        <v>7.8821962595658504E-2</v>
      </c>
      <c r="F340">
        <v>8.9719047692403894E-2</v>
      </c>
      <c r="G340">
        <v>14421.590203923401</v>
      </c>
      <c r="H340">
        <v>8.1469163102914993E-2</v>
      </c>
      <c r="I340">
        <v>100589.475240249</v>
      </c>
      <c r="J340">
        <v>102236.870946633</v>
      </c>
      <c r="K340">
        <v>0.47015161820177298</v>
      </c>
      <c r="L340">
        <v>0.48149718359159399</v>
      </c>
    </row>
    <row r="341" spans="2:12" x14ac:dyDescent="0.25">
      <c r="B341">
        <v>91782.845566173506</v>
      </c>
      <c r="C341">
        <v>0.39717149041921201</v>
      </c>
      <c r="D341">
        <v>14927.566927386801</v>
      </c>
      <c r="E341">
        <v>7.9378842434027194E-2</v>
      </c>
      <c r="F341">
        <v>9.1863993612662995E-2</v>
      </c>
      <c r="G341">
        <v>14293.718264585499</v>
      </c>
      <c r="H341">
        <v>8.0112426025130898E-2</v>
      </c>
      <c r="I341">
        <v>103276.52308001999</v>
      </c>
      <c r="J341">
        <v>105223.557384356</v>
      </c>
      <c r="K341">
        <v>0.47344944654426502</v>
      </c>
      <c r="L341">
        <v>0.48830190044077099</v>
      </c>
    </row>
    <row r="342" spans="2:12" x14ac:dyDescent="0.25">
      <c r="B342">
        <v>89509.954057287701</v>
      </c>
      <c r="C342">
        <v>0.38940927484853699</v>
      </c>
      <c r="D342">
        <v>14304.0979883865</v>
      </c>
      <c r="E342">
        <v>7.5429508452841604E-2</v>
      </c>
      <c r="F342">
        <v>9.0134385589293195E-2</v>
      </c>
      <c r="G342">
        <v>13108.4139026743</v>
      </c>
      <c r="H342">
        <v>7.5882451296378703E-2</v>
      </c>
      <c r="I342">
        <v>103466.120158177</v>
      </c>
      <c r="J342">
        <v>104586.771553078</v>
      </c>
      <c r="K342">
        <v>0.46962112625006203</v>
      </c>
      <c r="L342">
        <v>0.479090717594293</v>
      </c>
    </row>
    <row r="343" spans="2:12" x14ac:dyDescent="0.25">
      <c r="B343">
        <v>91730.721493076504</v>
      </c>
      <c r="C343">
        <v>0.38642126851181402</v>
      </c>
      <c r="D343">
        <v>14493.941163575701</v>
      </c>
      <c r="E343">
        <v>7.4839503279442304E-2</v>
      </c>
      <c r="F343">
        <v>8.9216926243560896E-2</v>
      </c>
      <c r="G343">
        <v>12909.077547488399</v>
      </c>
      <c r="H343">
        <v>7.3911919541835999E-2</v>
      </c>
      <c r="I343">
        <v>104185.64035576599</v>
      </c>
      <c r="J343">
        <v>104226.450544173</v>
      </c>
      <c r="K343">
        <v>0.47034188673594901</v>
      </c>
      <c r="L343">
        <v>0.47656577849298198</v>
      </c>
    </row>
    <row r="344" spans="2:12" x14ac:dyDescent="0.25">
      <c r="B344">
        <v>91119.803111547095</v>
      </c>
      <c r="C344">
        <v>0.38226796213444297</v>
      </c>
      <c r="D344">
        <v>14448.487973535401</v>
      </c>
      <c r="E344">
        <v>7.4771578890178506E-2</v>
      </c>
      <c r="F344">
        <v>8.9204771731559496E-2</v>
      </c>
      <c r="G344">
        <v>13626.7331869109</v>
      </c>
      <c r="H344">
        <v>7.7452183632489194E-2</v>
      </c>
      <c r="I344">
        <v>102853.46999653699</v>
      </c>
      <c r="J344">
        <v>101828.75860784401</v>
      </c>
      <c r="K344">
        <v>0.46861231183382002</v>
      </c>
      <c r="L344">
        <v>0.468792129123691</v>
      </c>
    </row>
    <row r="345" spans="2:12" x14ac:dyDescent="0.25">
      <c r="B345">
        <v>91743.850220668493</v>
      </c>
      <c r="C345">
        <v>0.38146053286822101</v>
      </c>
      <c r="D345">
        <v>14541.6758008446</v>
      </c>
      <c r="E345">
        <v>7.4377668729656399E-2</v>
      </c>
      <c r="F345">
        <v>9.0082053987021404E-2</v>
      </c>
      <c r="G345">
        <v>13063.6448433112</v>
      </c>
      <c r="H345">
        <v>7.2397940206574404E-2</v>
      </c>
      <c r="I345">
        <v>105277.739176492</v>
      </c>
      <c r="J345">
        <v>103340.89329895</v>
      </c>
      <c r="K345">
        <v>0.476834740325773</v>
      </c>
      <c r="L345">
        <v>0.47352231537832401</v>
      </c>
    </row>
    <row r="346" spans="2:12" x14ac:dyDescent="0.25">
      <c r="B346">
        <v>90376.464126035105</v>
      </c>
      <c r="C346">
        <v>0.37905428179411499</v>
      </c>
      <c r="D346">
        <v>14454.4605223493</v>
      </c>
      <c r="E346">
        <v>7.4002166187006696E-2</v>
      </c>
      <c r="F346">
        <v>8.9065059899808494E-2</v>
      </c>
      <c r="G346">
        <v>12654.8136377808</v>
      </c>
      <c r="H346">
        <v>7.4433612608279506E-2</v>
      </c>
      <c r="I346">
        <v>103871.164416297</v>
      </c>
      <c r="J346">
        <v>101276.96483881499</v>
      </c>
      <c r="K346">
        <v>0.47600245821649101</v>
      </c>
      <c r="L346">
        <v>0.46768789527265098</v>
      </c>
    </row>
    <row r="347" spans="2:12" x14ac:dyDescent="0.25">
      <c r="B347">
        <v>92410.436109057802</v>
      </c>
      <c r="C347">
        <v>0.37613366490147299</v>
      </c>
      <c r="D347">
        <v>14947.313139117299</v>
      </c>
      <c r="E347">
        <v>7.5382112618747096E-2</v>
      </c>
      <c r="F347">
        <v>9.0849222130942597E-2</v>
      </c>
      <c r="G347">
        <v>13484.3601629679</v>
      </c>
      <c r="H347">
        <v>7.8096352106818104E-2</v>
      </c>
      <c r="I347">
        <v>106219.531384218</v>
      </c>
      <c r="J347">
        <v>101651.17356560301</v>
      </c>
      <c r="K347">
        <v>0.477204909588403</v>
      </c>
      <c r="L347">
        <v>0.46426864754434499</v>
      </c>
    </row>
    <row r="348" spans="2:12" x14ac:dyDescent="0.25">
      <c r="B348">
        <v>90578.882412118197</v>
      </c>
      <c r="C348">
        <v>0.37915551226062399</v>
      </c>
      <c r="D348">
        <v>15326.944138631899</v>
      </c>
      <c r="E348">
        <v>7.5513553576608397E-2</v>
      </c>
      <c r="F348">
        <v>9.2053211454075606E-2</v>
      </c>
      <c r="G348">
        <v>13562.2331360643</v>
      </c>
      <c r="H348">
        <v>7.6894828087009801E-2</v>
      </c>
      <c r="I348">
        <v>105123.75256569601</v>
      </c>
      <c r="J348">
        <v>102649.271952348</v>
      </c>
      <c r="K348">
        <v>0.47564220296717602</v>
      </c>
      <c r="L348">
        <v>0.46982744920429798</v>
      </c>
    </row>
    <row r="349" spans="2:12" x14ac:dyDescent="0.25">
      <c r="B349">
        <v>91037.585076218995</v>
      </c>
      <c r="C349">
        <v>0.37808165972111801</v>
      </c>
      <c r="D349">
        <v>15612.046616129999</v>
      </c>
      <c r="E349">
        <v>7.5934296683873304E-2</v>
      </c>
      <c r="F349">
        <v>9.2841204863424703E-2</v>
      </c>
      <c r="G349">
        <v>13278.092492981499</v>
      </c>
      <c r="H349">
        <v>7.5553134635245101E-2</v>
      </c>
      <c r="I349">
        <v>106431.480429552</v>
      </c>
      <c r="J349">
        <v>103087.047412574</v>
      </c>
      <c r="K349">
        <v>0.478546569954311</v>
      </c>
      <c r="L349">
        <v>0.471304026633171</v>
      </c>
    </row>
    <row r="350" spans="2:12" x14ac:dyDescent="0.25">
      <c r="B350">
        <v>90014.527036880405</v>
      </c>
      <c r="C350">
        <v>0.37658392840420202</v>
      </c>
      <c r="D350">
        <v>15525.5683402177</v>
      </c>
      <c r="E350">
        <v>7.6037154419844599E-2</v>
      </c>
      <c r="F350">
        <v>9.2422036188577403E-2</v>
      </c>
      <c r="G350">
        <v>13518.6346275793</v>
      </c>
      <c r="H350">
        <v>7.6440365542559702E-2</v>
      </c>
      <c r="I350">
        <v>104207.934723813</v>
      </c>
      <c r="J350">
        <v>102036.724084107</v>
      </c>
      <c r="K350">
        <v>0.47295112181208199</v>
      </c>
      <c r="L350">
        <v>0.46860275347006403</v>
      </c>
    </row>
    <row r="351" spans="2:12" x14ac:dyDescent="0.25">
      <c r="B351">
        <v>89911.796585926102</v>
      </c>
      <c r="C351">
        <v>0.37731537710353602</v>
      </c>
      <c r="D351">
        <v>16026.4784865738</v>
      </c>
      <c r="E351">
        <v>7.9788334205580097E-2</v>
      </c>
      <c r="F351">
        <v>9.6473215802283102E-2</v>
      </c>
      <c r="G351">
        <v>12569.9285319065</v>
      </c>
      <c r="H351">
        <v>7.4903783700109194E-2</v>
      </c>
      <c r="I351">
        <v>107297.532234039</v>
      </c>
      <c r="J351">
        <v>102890.42698128</v>
      </c>
      <c r="K351">
        <v>0.49401478573541402</v>
      </c>
      <c r="L351">
        <v>0.47867314341129003</v>
      </c>
    </row>
    <row r="352" spans="2:12" x14ac:dyDescent="0.25">
      <c r="B352">
        <v>87459.533606410594</v>
      </c>
      <c r="C352">
        <v>0.37131214404678903</v>
      </c>
      <c r="D352">
        <v>16299.7799961865</v>
      </c>
      <c r="E352">
        <v>8.0687232047916793E-2</v>
      </c>
      <c r="F352">
        <v>9.6447861898819806E-2</v>
      </c>
      <c r="G352">
        <v>14123.060829444001</v>
      </c>
      <c r="H352">
        <v>8.04807961982347E-2</v>
      </c>
      <c r="I352">
        <v>103945.291658984</v>
      </c>
      <c r="J352">
        <v>100546.73080711599</v>
      </c>
      <c r="K352">
        <v>0.48262741232398798</v>
      </c>
      <c r="L352">
        <v>0.46796644179529101</v>
      </c>
    </row>
    <row r="353" spans="2:12" x14ac:dyDescent="0.25">
      <c r="B353">
        <v>83751.820063489999</v>
      </c>
      <c r="C353">
        <v>0.37105601157073798</v>
      </c>
      <c r="D353">
        <v>16633.7019167125</v>
      </c>
      <c r="E353">
        <v>8.2701091306292801E-2</v>
      </c>
      <c r="F353">
        <v>9.6940274872524698E-2</v>
      </c>
      <c r="G353">
        <v>12946.1322064793</v>
      </c>
      <c r="H353">
        <v>7.6501082366421905E-2</v>
      </c>
      <c r="I353">
        <v>102048.34380145599</v>
      </c>
      <c r="J353">
        <v>100381.950550415</v>
      </c>
      <c r="K353">
        <v>0.477421075953192</v>
      </c>
      <c r="L353">
        <v>0.47419629538313302</v>
      </c>
    </row>
    <row r="354" spans="2:12" x14ac:dyDescent="0.25">
      <c r="B354">
        <v>82969.696828943794</v>
      </c>
      <c r="C354">
        <v>0.35967986050330503</v>
      </c>
      <c r="D354">
        <v>16508.2446821105</v>
      </c>
      <c r="E354">
        <v>8.3144385056374601E-2</v>
      </c>
      <c r="F354">
        <v>9.7390624739268905E-2</v>
      </c>
      <c r="G354">
        <v>13804.7164896466</v>
      </c>
      <c r="H354">
        <v>7.9396814021960804E-2</v>
      </c>
      <c r="I354">
        <v>99717.490460325702</v>
      </c>
      <c r="J354">
        <v>97476.192732408497</v>
      </c>
      <c r="K354">
        <v>0.46722431790173702</v>
      </c>
      <c r="L354">
        <v>0.46081805627698802</v>
      </c>
    </row>
    <row r="355" spans="2:12" x14ac:dyDescent="0.25">
      <c r="B355">
        <v>80023.333725859397</v>
      </c>
      <c r="C355">
        <v>0.35169563834790801</v>
      </c>
      <c r="D355">
        <v>16646.824433890899</v>
      </c>
      <c r="E355">
        <v>8.24797996975173E-2</v>
      </c>
      <c r="F355">
        <v>9.7904847055074296E-2</v>
      </c>
      <c r="G355">
        <v>12657.733463848799</v>
      </c>
      <c r="H355">
        <v>7.4432265335134098E-2</v>
      </c>
      <c r="I355">
        <v>98802.519334873898</v>
      </c>
      <c r="J355">
        <v>97434.246870658098</v>
      </c>
      <c r="K355">
        <v>0.45855758029111499</v>
      </c>
      <c r="L355">
        <v>0.45764801976536501</v>
      </c>
    </row>
    <row r="356" spans="2:12" x14ac:dyDescent="0.25">
      <c r="B356">
        <v>80797.140485270706</v>
      </c>
      <c r="C356">
        <v>0.346584287320503</v>
      </c>
      <c r="D356">
        <v>16626.203590392601</v>
      </c>
      <c r="E356">
        <v>8.3277206868187403E-2</v>
      </c>
      <c r="F356">
        <v>9.9575664813803103E-2</v>
      </c>
      <c r="G356">
        <v>12479.305350623799</v>
      </c>
      <c r="H356">
        <v>7.4370557749932495E-2</v>
      </c>
      <c r="I356">
        <v>100620.072215165</v>
      </c>
      <c r="J356">
        <v>97417.557930728799</v>
      </c>
      <c r="K356">
        <v>0.46506674352670502</v>
      </c>
      <c r="L356">
        <v>0.45506660125256099</v>
      </c>
    </row>
    <row r="357" spans="2:12" x14ac:dyDescent="0.25">
      <c r="B357">
        <v>79684.103653426195</v>
      </c>
      <c r="C357">
        <v>0.34676479850573599</v>
      </c>
      <c r="D357">
        <v>16541.678766669698</v>
      </c>
      <c r="E357">
        <v>8.1935911648506096E-2</v>
      </c>
      <c r="F357">
        <v>9.9415998265844796E-2</v>
      </c>
      <c r="G357">
        <v>12753.991763870201</v>
      </c>
      <c r="H357">
        <v>7.6222624031973704E-2</v>
      </c>
      <c r="I357">
        <v>98782.173083631802</v>
      </c>
      <c r="J357">
        <v>96956.206135268905</v>
      </c>
      <c r="K357">
        <v>0.45783569421503001</v>
      </c>
      <c r="L357">
        <v>0.45189408438811302</v>
      </c>
    </row>
    <row r="358" spans="2:12" x14ac:dyDescent="0.25">
      <c r="B358">
        <v>78463.968944245702</v>
      </c>
      <c r="C358">
        <v>0.34164873299120302</v>
      </c>
      <c r="D358">
        <v>16445.314817566199</v>
      </c>
      <c r="E358">
        <v>8.3137454621383805E-2</v>
      </c>
      <c r="F358">
        <v>9.8794760937616202E-2</v>
      </c>
      <c r="G358">
        <v>13172.453986774701</v>
      </c>
      <c r="H358">
        <v>7.8305379263550204E-2</v>
      </c>
      <c r="I358">
        <v>95884.221893505804</v>
      </c>
      <c r="J358">
        <v>93410.918345851795</v>
      </c>
      <c r="K358">
        <v>0.45407687254649098</v>
      </c>
      <c r="L358">
        <v>0.44527556928665302</v>
      </c>
    </row>
    <row r="359" spans="2:12" x14ac:dyDescent="0.25">
      <c r="B359">
        <v>76975.000118879994</v>
      </c>
      <c r="C359">
        <v>0.33543246337301202</v>
      </c>
      <c r="D359">
        <v>16724.0354805897</v>
      </c>
      <c r="E359">
        <v>8.5021240143359905E-2</v>
      </c>
      <c r="F359">
        <v>0.100159508162602</v>
      </c>
      <c r="G359">
        <v>13003.441929549401</v>
      </c>
      <c r="H359">
        <v>7.7800585837589198E-2</v>
      </c>
      <c r="I359">
        <v>94281.814494277904</v>
      </c>
      <c r="J359">
        <v>93144.243489528497</v>
      </c>
      <c r="K359">
        <v>0.447982460362706</v>
      </c>
      <c r="L359">
        <v>0.44281262584138498</v>
      </c>
    </row>
    <row r="360" spans="2:12" x14ac:dyDescent="0.25">
      <c r="B360">
        <v>76304.263963173798</v>
      </c>
      <c r="C360">
        <v>0.332097786946355</v>
      </c>
      <c r="D360">
        <v>16855.3140273264</v>
      </c>
      <c r="E360">
        <v>8.5008956513126496E-2</v>
      </c>
      <c r="F360">
        <v>0.10074695146738701</v>
      </c>
      <c r="G360">
        <v>12943.391689308301</v>
      </c>
      <c r="H360">
        <v>7.5992738777138399E-2</v>
      </c>
      <c r="I360">
        <v>96029.224475384006</v>
      </c>
      <c r="J360">
        <v>93111.611210522606</v>
      </c>
      <c r="K360">
        <v>0.45423266740197998</v>
      </c>
      <c r="L360">
        <v>0.44186095614973098</v>
      </c>
    </row>
    <row r="361" spans="2:12" x14ac:dyDescent="0.25">
      <c r="B361">
        <v>74323.251364866301</v>
      </c>
      <c r="C361">
        <v>0.32759630441237902</v>
      </c>
      <c r="D361">
        <v>17197.1459920776</v>
      </c>
      <c r="E361">
        <v>8.5538006006271594E-2</v>
      </c>
      <c r="F361">
        <v>9.9548458504585893E-2</v>
      </c>
      <c r="G361">
        <v>13234.0326787052</v>
      </c>
      <c r="H361">
        <v>8.05415606406409E-2</v>
      </c>
      <c r="I361">
        <v>92554.136891513102</v>
      </c>
      <c r="J361">
        <v>89684.153125668701</v>
      </c>
      <c r="K361">
        <v>0.44195051851779599</v>
      </c>
      <c r="L361">
        <v>0.432141208282595</v>
      </c>
    </row>
    <row r="362" spans="2:12" x14ac:dyDescent="0.25">
      <c r="B362">
        <v>73811.832441809194</v>
      </c>
      <c r="C362">
        <v>0.32048256211147502</v>
      </c>
      <c r="D362">
        <v>17126.416857947901</v>
      </c>
      <c r="E362">
        <v>8.5173800982613304E-2</v>
      </c>
      <c r="F362">
        <v>9.9362752762347101E-2</v>
      </c>
      <c r="G362">
        <v>13982.6050880157</v>
      </c>
      <c r="H362">
        <v>8.2284750212716307E-2</v>
      </c>
      <c r="I362">
        <v>91463.433111021004</v>
      </c>
      <c r="J362">
        <v>87823.123863696805</v>
      </c>
      <c r="K362">
        <v>0.43730214549842</v>
      </c>
      <c r="L362">
        <v>0.42273436564371902</v>
      </c>
    </row>
    <row r="363" spans="2:12" x14ac:dyDescent="0.25">
      <c r="B363">
        <v>72943.413943999403</v>
      </c>
      <c r="C363">
        <v>0.31675129158250598</v>
      </c>
      <c r="D363">
        <v>18951.023191186101</v>
      </c>
      <c r="E363">
        <v>9.3250591915885001E-2</v>
      </c>
      <c r="F363">
        <v>0.10739596139049699</v>
      </c>
      <c r="G363">
        <v>13591.3115098209</v>
      </c>
      <c r="H363">
        <v>8.1327821734717795E-2</v>
      </c>
      <c r="I363">
        <v>94816.152897712105</v>
      </c>
      <c r="J363">
        <v>90868.2454894119</v>
      </c>
      <c r="K363">
        <v>0.453579417747066</v>
      </c>
      <c r="L363">
        <v>0.43607002315417098</v>
      </c>
    </row>
    <row r="364" spans="2:12" x14ac:dyDescent="0.25">
      <c r="B364">
        <v>70632.070832460406</v>
      </c>
      <c r="C364">
        <v>0.308134848972616</v>
      </c>
      <c r="D364">
        <v>18046.218233304098</v>
      </c>
      <c r="E364">
        <v>9.1593760612273603E-2</v>
      </c>
      <c r="F364">
        <v>0.10439424853408701</v>
      </c>
      <c r="G364">
        <v>13819.168710169501</v>
      </c>
      <c r="H364">
        <v>8.16201530083666E-2</v>
      </c>
      <c r="I364">
        <v>91025.598801405402</v>
      </c>
      <c r="J364">
        <v>86433.408367264899</v>
      </c>
      <c r="K364">
        <v>0.44008615705189602</v>
      </c>
      <c r="L364">
        <v>0.422502705110609</v>
      </c>
    </row>
    <row r="365" spans="2:12" x14ac:dyDescent="0.25">
      <c r="B365">
        <v>67497.506138226498</v>
      </c>
      <c r="C365">
        <v>0.30025590683364001</v>
      </c>
      <c r="D365">
        <v>19736.618430292699</v>
      </c>
      <c r="E365">
        <v>9.8031367932190999E-2</v>
      </c>
      <c r="F365">
        <v>0.109735504634298</v>
      </c>
      <c r="G365">
        <v>13997.553422039</v>
      </c>
      <c r="H365">
        <v>8.1736559779513204E-2</v>
      </c>
      <c r="I365">
        <v>91200.640823019101</v>
      </c>
      <c r="J365">
        <v>87694.647298492899</v>
      </c>
      <c r="K365">
        <v>0.44039993756868401</v>
      </c>
      <c r="L365">
        <v>0.42628621962061503</v>
      </c>
    </row>
    <row r="366" spans="2:12" x14ac:dyDescent="0.25">
      <c r="B366">
        <v>65014.778572115501</v>
      </c>
      <c r="C366">
        <v>0.28442901409854698</v>
      </c>
      <c r="D366">
        <v>20050.711516781299</v>
      </c>
      <c r="E366">
        <v>0.102543686499057</v>
      </c>
      <c r="F366">
        <v>0.112675951832507</v>
      </c>
      <c r="G366">
        <v>14353.2490063521</v>
      </c>
      <c r="H366">
        <v>8.4356407554795801E-2</v>
      </c>
      <c r="I366">
        <v>89199.091120379104</v>
      </c>
      <c r="J366">
        <v>83538.858437171104</v>
      </c>
      <c r="K366">
        <v>0.43941525444092</v>
      </c>
      <c r="L366">
        <v>0.41529224487531502</v>
      </c>
    </row>
    <row r="367" spans="2:12" x14ac:dyDescent="0.25">
      <c r="B367">
        <v>62903.553707198902</v>
      </c>
      <c r="C367">
        <v>0.28139138062665803</v>
      </c>
      <c r="D367">
        <v>21024.076750128399</v>
      </c>
      <c r="E367">
        <v>0.10752248930559501</v>
      </c>
      <c r="F367">
        <v>0.115816632391427</v>
      </c>
      <c r="G367">
        <v>13800.583450153001</v>
      </c>
      <c r="H367">
        <v>8.3284384660553504E-2</v>
      </c>
      <c r="I367">
        <v>88901.895212952601</v>
      </c>
      <c r="J367">
        <v>83423.2037058321</v>
      </c>
      <c r="K367">
        <v>0.445146750062267</v>
      </c>
      <c r="L367">
        <v>0.42144611766312601</v>
      </c>
    </row>
    <row r="368" spans="2:12" x14ac:dyDescent="0.25">
      <c r="B368">
        <v>59563.247455072</v>
      </c>
      <c r="C368">
        <v>0.27228574320126903</v>
      </c>
      <c r="D368">
        <v>21799.9019617499</v>
      </c>
      <c r="E368">
        <v>0.108710393548865</v>
      </c>
      <c r="F368">
        <v>0.117044857927635</v>
      </c>
      <c r="G368">
        <v>12832.5530936417</v>
      </c>
      <c r="H368">
        <v>7.8223907802780795E-2</v>
      </c>
      <c r="I368">
        <v>88581.693764076801</v>
      </c>
      <c r="J368">
        <v>84013.175466834</v>
      </c>
      <c r="K368">
        <v>0.43932883313055798</v>
      </c>
      <c r="L368">
        <v>0.41981708687498898</v>
      </c>
    </row>
    <row r="369" spans="2:12" x14ac:dyDescent="0.25">
      <c r="B369">
        <v>59727.074103081097</v>
      </c>
      <c r="C369">
        <v>0.27288491954459798</v>
      </c>
      <c r="D369">
        <v>21876.8564836279</v>
      </c>
      <c r="E369">
        <v>0.11183826275445501</v>
      </c>
      <c r="F369">
        <v>0.119659872297513</v>
      </c>
      <c r="G369">
        <v>13165.2388571511</v>
      </c>
      <c r="H369">
        <v>7.9992039161222106E-2</v>
      </c>
      <c r="I369">
        <v>87352.207383969901</v>
      </c>
      <c r="J369">
        <v>84839.650529026199</v>
      </c>
      <c r="K369">
        <v>0.43629065302617198</v>
      </c>
      <c r="L369">
        <v>0.42439101543534302</v>
      </c>
    </row>
    <row r="370" spans="2:12" x14ac:dyDescent="0.25">
      <c r="B370">
        <v>58551.629735328199</v>
      </c>
      <c r="C370">
        <v>0.273011831083942</v>
      </c>
      <c r="D370">
        <v>23504.900684585798</v>
      </c>
      <c r="E370">
        <v>0.117579449143842</v>
      </c>
      <c r="F370">
        <v>0.124208390446162</v>
      </c>
      <c r="G370">
        <v>12930.519786987799</v>
      </c>
      <c r="H370">
        <v>8.01597465238226E-2</v>
      </c>
      <c r="I370">
        <v>89466.556261905702</v>
      </c>
      <c r="J370">
        <v>87270.051867071597</v>
      </c>
      <c r="K370">
        <v>0.44392267810443098</v>
      </c>
      <c r="L370">
        <v>0.43463992415012398</v>
      </c>
    </row>
    <row r="371" spans="2:12" x14ac:dyDescent="0.25">
      <c r="B371">
        <v>56437.456680821902</v>
      </c>
      <c r="C371">
        <v>0.26969067294646598</v>
      </c>
      <c r="D371">
        <v>24054.853844502199</v>
      </c>
      <c r="E371">
        <v>0.12216324554793399</v>
      </c>
      <c r="F371">
        <v>0.124536397963376</v>
      </c>
      <c r="G371">
        <v>14304.562578524599</v>
      </c>
      <c r="H371">
        <v>8.4180118410835406E-2</v>
      </c>
      <c r="I371">
        <v>87361.478670499797</v>
      </c>
      <c r="J371">
        <v>83939.193619146899</v>
      </c>
      <c r="K371">
        <v>0.4449358126047</v>
      </c>
      <c r="L371">
        <v>0.432210198046941</v>
      </c>
    </row>
    <row r="372" spans="2:12" x14ac:dyDescent="0.25">
      <c r="B372">
        <v>54092.304944581898</v>
      </c>
      <c r="C372">
        <v>0.27311864800235303</v>
      </c>
      <c r="D372">
        <v>26000.1430899148</v>
      </c>
      <c r="E372">
        <v>0.13080197122163201</v>
      </c>
      <c r="F372">
        <v>0.13112063515403699</v>
      </c>
      <c r="G372">
        <v>13177.518530732999</v>
      </c>
      <c r="H372">
        <v>8.4188088651497503E-2</v>
      </c>
      <c r="I372">
        <v>88856.765925902</v>
      </c>
      <c r="J372">
        <v>86487.557270054196</v>
      </c>
      <c r="K372">
        <v>0.46339124119261899</v>
      </c>
      <c r="L372">
        <v>0.45085316572652401</v>
      </c>
    </row>
    <row r="373" spans="2:12" x14ac:dyDescent="0.25">
      <c r="B373">
        <v>55322.044293876497</v>
      </c>
      <c r="C373">
        <v>0.27209311379550799</v>
      </c>
      <c r="D373">
        <v>26265.019079780199</v>
      </c>
      <c r="E373">
        <v>0.13105692685248799</v>
      </c>
      <c r="F373">
        <v>0.12967842348973499</v>
      </c>
      <c r="G373">
        <v>14373.104757400601</v>
      </c>
      <c r="H373">
        <v>8.8732191545726993E-2</v>
      </c>
      <c r="I373">
        <v>88262.614150064401</v>
      </c>
      <c r="J373">
        <v>84955.054928384998</v>
      </c>
      <c r="K373">
        <v>0.458753257271448</v>
      </c>
      <c r="L373">
        <v>0.44409627259200402</v>
      </c>
    </row>
    <row r="374" spans="2:12" x14ac:dyDescent="0.25">
      <c r="B374">
        <v>54789.274010146903</v>
      </c>
      <c r="C374">
        <v>0.27067388089559602</v>
      </c>
      <c r="D374">
        <v>28660.739526538498</v>
      </c>
      <c r="E374">
        <v>0.13605786016296401</v>
      </c>
      <c r="F374">
        <v>0.13469285577026399</v>
      </c>
      <c r="G374">
        <v>13376.272305570001</v>
      </c>
      <c r="H374">
        <v>8.1841205006300502E-2</v>
      </c>
      <c r="I374">
        <v>92861.145638022499</v>
      </c>
      <c r="J374">
        <v>91269.318755741595</v>
      </c>
      <c r="K374">
        <v>0.46564174153014498</v>
      </c>
      <c r="L374">
        <v>0.459583391822524</v>
      </c>
    </row>
    <row r="375" spans="2:12" x14ac:dyDescent="0.25">
      <c r="B375">
        <v>51890.697942358602</v>
      </c>
      <c r="C375">
        <v>0.27129479642756099</v>
      </c>
      <c r="D375">
        <v>29483.533098783999</v>
      </c>
      <c r="E375">
        <v>0.14582317639473499</v>
      </c>
      <c r="F375">
        <v>0.14441401039564999</v>
      </c>
      <c r="G375">
        <v>11640.306081701799</v>
      </c>
      <c r="H375">
        <v>7.7434309368440396E-2</v>
      </c>
      <c r="I375">
        <v>93554.024479076106</v>
      </c>
      <c r="J375">
        <v>93739.717653471904</v>
      </c>
      <c r="K375">
        <v>0.48751093327370798</v>
      </c>
      <c r="L375">
        <v>0.48409767384950603</v>
      </c>
    </row>
    <row r="376" spans="2:12" x14ac:dyDescent="0.25">
      <c r="B376">
        <v>53045.501199397899</v>
      </c>
      <c r="C376">
        <v>0.26974240664729698</v>
      </c>
      <c r="D376">
        <v>29307.700571494101</v>
      </c>
      <c r="E376">
        <v>0.147039876465476</v>
      </c>
      <c r="F376">
        <v>0.14254468872661599</v>
      </c>
      <c r="G376">
        <v>12338.3657288962</v>
      </c>
      <c r="H376">
        <v>8.1722442576742493E-2</v>
      </c>
      <c r="I376">
        <v>93862.234066322693</v>
      </c>
      <c r="J376">
        <v>90960.751747949806</v>
      </c>
      <c r="K376">
        <v>0.49122021053574899</v>
      </c>
      <c r="L376">
        <v>0.47760452926264602</v>
      </c>
    </row>
    <row r="377" spans="2:12" x14ac:dyDescent="0.25">
      <c r="B377">
        <v>47248.662340869501</v>
      </c>
      <c r="C377">
        <v>0.26482621196512002</v>
      </c>
      <c r="D377">
        <v>31082.360919306699</v>
      </c>
      <c r="E377">
        <v>0.15155233307638699</v>
      </c>
      <c r="F377">
        <v>0.143596860071911</v>
      </c>
      <c r="G377">
        <v>11927.8011017755</v>
      </c>
      <c r="H377">
        <v>7.8721930850957203E-2</v>
      </c>
      <c r="I377">
        <v>90789.073748742696</v>
      </c>
      <c r="J377">
        <v>90721.204297878605</v>
      </c>
      <c r="K377">
        <v>0.48475563946415501</v>
      </c>
      <c r="L377">
        <v>0.48125347426246001</v>
      </c>
    </row>
    <row r="378" spans="2:12" x14ac:dyDescent="0.25">
      <c r="B378">
        <v>48125.5401299402</v>
      </c>
      <c r="C378">
        <v>0.25946392909006699</v>
      </c>
      <c r="D378">
        <v>31118.542831344101</v>
      </c>
      <c r="E378">
        <v>0.15142162917396801</v>
      </c>
      <c r="F378">
        <v>0.14550054163210399</v>
      </c>
      <c r="G378">
        <v>12605.7170438883</v>
      </c>
      <c r="H378">
        <v>7.9556104884090303E-2</v>
      </c>
      <c r="I378">
        <v>90591.899720362606</v>
      </c>
      <c r="J378">
        <v>91822.998993387097</v>
      </c>
      <c r="K378">
        <v>0.47716415676011298</v>
      </c>
      <c r="L378">
        <v>0.47682999501204898</v>
      </c>
    </row>
    <row r="379" spans="2:12" x14ac:dyDescent="0.25">
      <c r="B379">
        <v>49779.301463043899</v>
      </c>
      <c r="C379">
        <v>0.258035782704709</v>
      </c>
      <c r="D379">
        <v>30520.095046819599</v>
      </c>
      <c r="E379">
        <v>0.14863015071079599</v>
      </c>
      <c r="F379">
        <v>0.14825991317071199</v>
      </c>
      <c r="G379">
        <v>11210.428168103301</v>
      </c>
      <c r="H379">
        <v>7.3432671758531895E-2</v>
      </c>
      <c r="I379">
        <v>95387.015921022801</v>
      </c>
      <c r="J379">
        <v>95503.729713434805</v>
      </c>
      <c r="K379">
        <v>0.48348106201653401</v>
      </c>
      <c r="L379">
        <v>0.481493174827685</v>
      </c>
    </row>
    <row r="380" spans="2:12" x14ac:dyDescent="0.25">
      <c r="B380">
        <v>49650.935085744801</v>
      </c>
      <c r="C380">
        <v>0.25990504724816399</v>
      </c>
      <c r="D380">
        <v>28961.0527886616</v>
      </c>
      <c r="E380">
        <v>0.15042149734513</v>
      </c>
      <c r="F380">
        <v>0.15130995241408399</v>
      </c>
      <c r="G380">
        <v>11636.5487713598</v>
      </c>
      <c r="H380">
        <v>8.1654797591000097E-2</v>
      </c>
      <c r="I380">
        <v>94402.886724386306</v>
      </c>
      <c r="J380">
        <v>93833.914662964598</v>
      </c>
      <c r="K380">
        <v>0.48563867947353301</v>
      </c>
      <c r="L380">
        <v>0.47998169941637903</v>
      </c>
    </row>
    <row r="381" spans="2:12" x14ac:dyDescent="0.25">
      <c r="B381">
        <v>51758.1479249287</v>
      </c>
      <c r="C381">
        <v>0.26277971491739699</v>
      </c>
      <c r="D381">
        <v>28820.056831114802</v>
      </c>
      <c r="E381">
        <v>0.153431354479588</v>
      </c>
      <c r="F381">
        <v>0.15140634809557801</v>
      </c>
      <c r="G381">
        <v>8578.7882061883593</v>
      </c>
      <c r="H381">
        <v>6.9416053019257601E-2</v>
      </c>
      <c r="I381">
        <v>99261.470700063102</v>
      </c>
      <c r="J381">
        <v>99180.054187183501</v>
      </c>
      <c r="K381">
        <v>0.50188818166105098</v>
      </c>
      <c r="L381">
        <v>0.49820136447330499</v>
      </c>
    </row>
    <row r="382" spans="2:12" x14ac:dyDescent="0.25">
      <c r="B382">
        <v>54764.339153538698</v>
      </c>
      <c r="C382">
        <v>0.27700350164590998</v>
      </c>
      <c r="D382">
        <v>25270.224503189402</v>
      </c>
      <c r="E382">
        <v>0.141316400137599</v>
      </c>
      <c r="F382">
        <v>0.17176526927835201</v>
      </c>
      <c r="G382">
        <v>6185.5825668555399</v>
      </c>
      <c r="H382">
        <v>5.1272674953066297E-2</v>
      </c>
      <c r="I382">
        <v>111399.73934645799</v>
      </c>
      <c r="J382">
        <v>120014.290791537</v>
      </c>
      <c r="K382">
        <v>0.51097853777758395</v>
      </c>
      <c r="L382">
        <v>0.538812496108795</v>
      </c>
    </row>
    <row r="383" spans="2:12" x14ac:dyDescent="0.25">
      <c r="B383">
        <v>65699.435000645099</v>
      </c>
      <c r="C383">
        <v>0.26262702161044998</v>
      </c>
      <c r="D383">
        <v>26066.2022147073</v>
      </c>
      <c r="E383">
        <v>0.16989563614057099</v>
      </c>
      <c r="F383">
        <v>0.15618060920464599</v>
      </c>
      <c r="G383">
        <v>10088.785023762201</v>
      </c>
      <c r="H383">
        <v>8.3115359695556598E-2</v>
      </c>
      <c r="I383">
        <v>111357.852488731</v>
      </c>
      <c r="J383">
        <v>99789.599342810398</v>
      </c>
      <c r="K383">
        <v>0.55379384906204099</v>
      </c>
      <c r="L383">
        <v>0.50558790726011105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D179"/>
  <sheetViews>
    <sheetView topLeftCell="A19" workbookViewId="0">
      <selection activeCell="R86" sqref="R86"/>
    </sheetView>
  </sheetViews>
  <sheetFormatPr defaultRowHeight="15" x14ac:dyDescent="0.25"/>
  <cols>
    <col min="1" max="1" width="11.28515625" bestFit="1" customWidth="1"/>
    <col min="23" max="23" width="11.28515625" bestFit="1" customWidth="1"/>
    <col min="28" max="28" width="11.28515625" bestFit="1" customWidth="1"/>
  </cols>
  <sheetData>
    <row r="1" spans="1:30" x14ac:dyDescent="0.25">
      <c r="W1" t="s">
        <v>9</v>
      </c>
      <c r="AB1" t="s">
        <v>10</v>
      </c>
    </row>
    <row r="2" spans="1:30" x14ac:dyDescent="0.25">
      <c r="A2" s="1"/>
      <c r="B2" t="s">
        <v>6</v>
      </c>
      <c r="C2" t="s">
        <v>8</v>
      </c>
      <c r="W2" s="3"/>
      <c r="X2" t="s">
        <v>4</v>
      </c>
      <c r="Y2" t="s">
        <v>5</v>
      </c>
      <c r="AB2" s="3"/>
      <c r="AC2" t="s">
        <v>4</v>
      </c>
      <c r="AD2" t="s">
        <v>5</v>
      </c>
    </row>
    <row r="3" spans="1:30" x14ac:dyDescent="0.25">
      <c r="A3" s="2">
        <v>36617</v>
      </c>
      <c r="B3">
        <v>44042.62</v>
      </c>
      <c r="C3">
        <v>20030.84</v>
      </c>
      <c r="W3" s="4">
        <v>36526</v>
      </c>
      <c r="X3">
        <v>4860.04</v>
      </c>
      <c r="Y3">
        <v>27028.31</v>
      </c>
      <c r="AB3" s="4">
        <v>36526</v>
      </c>
      <c r="AC3">
        <v>4860.04</v>
      </c>
      <c r="AD3">
        <v>24818.52</v>
      </c>
    </row>
    <row r="4" spans="1:30" x14ac:dyDescent="0.25">
      <c r="A4" s="2">
        <v>36708</v>
      </c>
      <c r="B4">
        <v>42000</v>
      </c>
      <c r="C4">
        <v>30789.85</v>
      </c>
      <c r="W4" s="4">
        <v>36557</v>
      </c>
      <c r="X4">
        <v>7089.07</v>
      </c>
      <c r="Y4">
        <v>40485.589999999997</v>
      </c>
      <c r="AB4" s="4">
        <v>36557</v>
      </c>
      <c r="AC4">
        <v>7089.07</v>
      </c>
      <c r="AD4">
        <v>39366.44</v>
      </c>
    </row>
    <row r="5" spans="1:30" x14ac:dyDescent="0.25">
      <c r="A5" s="2">
        <v>36739</v>
      </c>
      <c r="B5">
        <v>30480.720000000001</v>
      </c>
      <c r="C5">
        <v>53921.42</v>
      </c>
      <c r="W5" s="4">
        <v>36586</v>
      </c>
      <c r="X5">
        <v>15692.89</v>
      </c>
      <c r="Y5">
        <v>38519.589999999997</v>
      </c>
      <c r="AB5" s="4">
        <v>36586</v>
      </c>
      <c r="AC5">
        <v>15692.89</v>
      </c>
      <c r="AD5">
        <v>35837.980000000003</v>
      </c>
    </row>
    <row r="6" spans="1:30" x14ac:dyDescent="0.25">
      <c r="A6" s="2">
        <v>36770</v>
      </c>
      <c r="B6">
        <v>16826.43</v>
      </c>
      <c r="C6">
        <v>25958.05</v>
      </c>
      <c r="W6" s="4">
        <v>36617</v>
      </c>
      <c r="X6">
        <v>24984.78</v>
      </c>
      <c r="Y6">
        <v>43752.08</v>
      </c>
      <c r="AB6" s="4">
        <v>36617</v>
      </c>
      <c r="AC6">
        <v>24984.78</v>
      </c>
      <c r="AD6">
        <v>41513.9</v>
      </c>
    </row>
    <row r="7" spans="1:30" x14ac:dyDescent="0.25">
      <c r="A7" s="2">
        <v>36800</v>
      </c>
      <c r="B7">
        <v>13430.98</v>
      </c>
      <c r="C7">
        <v>53321.37</v>
      </c>
      <c r="W7" s="4">
        <v>36647</v>
      </c>
      <c r="X7">
        <v>13787.56</v>
      </c>
      <c r="Y7">
        <v>39105.22</v>
      </c>
      <c r="AB7" s="4">
        <v>36647</v>
      </c>
      <c r="AC7">
        <v>13787.56</v>
      </c>
      <c r="AD7">
        <v>36489.19</v>
      </c>
    </row>
    <row r="8" spans="1:30" x14ac:dyDescent="0.25">
      <c r="A8" s="2">
        <v>36831</v>
      </c>
      <c r="B8">
        <v>44400</v>
      </c>
      <c r="C8">
        <v>42979.17</v>
      </c>
      <c r="W8" s="4">
        <v>36678</v>
      </c>
      <c r="X8">
        <v>21517.9</v>
      </c>
      <c r="Y8">
        <v>35041.199999999997</v>
      </c>
      <c r="AB8" s="4">
        <v>36678</v>
      </c>
      <c r="AC8">
        <v>21517.9</v>
      </c>
      <c r="AD8">
        <v>34068.660000000003</v>
      </c>
    </row>
    <row r="9" spans="1:30" x14ac:dyDescent="0.25">
      <c r="A9" s="2">
        <v>36861</v>
      </c>
      <c r="B9">
        <v>-10422.33</v>
      </c>
      <c r="C9">
        <v>40413.449999999997</v>
      </c>
      <c r="W9" s="4">
        <v>36708</v>
      </c>
      <c r="X9">
        <v>16637.419999999998</v>
      </c>
      <c r="Y9">
        <v>38750.39</v>
      </c>
      <c r="AB9" s="4">
        <v>36708</v>
      </c>
      <c r="AC9">
        <v>16637.419999999998</v>
      </c>
      <c r="AD9">
        <v>38102.699999999997</v>
      </c>
    </row>
    <row r="10" spans="1:30" x14ac:dyDescent="0.25">
      <c r="A10" s="2">
        <v>36892</v>
      </c>
      <c r="B10">
        <v>17597.5</v>
      </c>
      <c r="C10">
        <v>38190.199999999997</v>
      </c>
      <c r="W10" s="4">
        <v>36739</v>
      </c>
      <c r="X10">
        <v>42666.879999999997</v>
      </c>
      <c r="Y10">
        <v>38994.14</v>
      </c>
      <c r="AB10" s="4">
        <v>36739</v>
      </c>
      <c r="AC10">
        <v>42666.879999999997</v>
      </c>
      <c r="AD10">
        <v>38281.660000000003</v>
      </c>
    </row>
    <row r="11" spans="1:30" x14ac:dyDescent="0.25">
      <c r="A11" s="2">
        <v>36923</v>
      </c>
      <c r="B11">
        <v>82821.070000000007</v>
      </c>
      <c r="C11">
        <v>49653.82</v>
      </c>
      <c r="W11" s="4">
        <v>36770</v>
      </c>
      <c r="X11">
        <v>36443.89</v>
      </c>
      <c r="Y11">
        <v>37851.25</v>
      </c>
      <c r="AB11" s="4">
        <v>36770</v>
      </c>
      <c r="AC11">
        <v>36443.89</v>
      </c>
      <c r="AD11">
        <v>37496.959999999999</v>
      </c>
    </row>
    <row r="12" spans="1:30" x14ac:dyDescent="0.25">
      <c r="A12" s="2">
        <v>36951</v>
      </c>
      <c r="B12">
        <v>39601.83</v>
      </c>
      <c r="C12">
        <v>36377.54</v>
      </c>
      <c r="W12" s="4">
        <v>36800</v>
      </c>
      <c r="X12">
        <v>41965.21</v>
      </c>
      <c r="Y12">
        <v>40668.25</v>
      </c>
      <c r="AB12" s="4">
        <v>36800</v>
      </c>
      <c r="AC12">
        <v>41965.21</v>
      </c>
      <c r="AD12">
        <v>40011.800000000003</v>
      </c>
    </row>
    <row r="13" spans="1:30" x14ac:dyDescent="0.25">
      <c r="A13" s="2">
        <v>36982</v>
      </c>
      <c r="B13">
        <v>18595.98</v>
      </c>
      <c r="C13">
        <v>35974.050000000003</v>
      </c>
      <c r="W13" s="4">
        <v>36831</v>
      </c>
      <c r="X13">
        <v>33520.79</v>
      </c>
      <c r="Y13">
        <v>36893.199999999997</v>
      </c>
      <c r="AB13" s="4">
        <v>36831</v>
      </c>
      <c r="AC13">
        <v>33520.79</v>
      </c>
      <c r="AD13">
        <v>36239.1</v>
      </c>
    </row>
    <row r="14" spans="1:30" x14ac:dyDescent="0.25">
      <c r="A14" s="2">
        <v>37012</v>
      </c>
      <c r="B14">
        <v>40268.57</v>
      </c>
      <c r="C14">
        <v>40024.22</v>
      </c>
      <c r="W14" s="4">
        <v>36861</v>
      </c>
      <c r="X14">
        <v>30332.13</v>
      </c>
      <c r="Y14">
        <v>34928.46</v>
      </c>
      <c r="AB14" s="4">
        <v>36861</v>
      </c>
      <c r="AC14">
        <v>30332.13</v>
      </c>
      <c r="AD14">
        <v>34454.699999999997</v>
      </c>
    </row>
    <row r="15" spans="1:30" x14ac:dyDescent="0.25">
      <c r="A15" s="2">
        <v>37043</v>
      </c>
      <c r="B15">
        <v>17380.98</v>
      </c>
      <c r="C15">
        <v>39853.64</v>
      </c>
      <c r="W15" s="4">
        <v>36892</v>
      </c>
      <c r="X15">
        <v>43164.61</v>
      </c>
      <c r="Y15">
        <v>34150.07</v>
      </c>
      <c r="AB15" s="4">
        <v>36892</v>
      </c>
      <c r="AC15">
        <v>43164.61</v>
      </c>
      <c r="AD15">
        <v>34048.629999999997</v>
      </c>
    </row>
    <row r="16" spans="1:30" x14ac:dyDescent="0.25">
      <c r="A16" s="2">
        <v>37073</v>
      </c>
      <c r="B16">
        <v>18758.57</v>
      </c>
      <c r="C16">
        <v>31510.92</v>
      </c>
      <c r="W16" s="4">
        <v>36923</v>
      </c>
      <c r="X16">
        <v>33867.49</v>
      </c>
      <c r="Y16">
        <v>36380.39</v>
      </c>
      <c r="AB16" s="4">
        <v>36923</v>
      </c>
      <c r="AC16">
        <v>33867.49</v>
      </c>
      <c r="AD16">
        <v>35579.050000000003</v>
      </c>
    </row>
    <row r="17" spans="1:30" x14ac:dyDescent="0.25">
      <c r="A17" s="2">
        <v>37104</v>
      </c>
      <c r="B17">
        <v>57798.26</v>
      </c>
      <c r="C17">
        <v>35423.19</v>
      </c>
      <c r="W17" s="4">
        <v>36951</v>
      </c>
      <c r="X17">
        <v>30696.36</v>
      </c>
      <c r="Y17">
        <v>35452.269999999997</v>
      </c>
      <c r="AB17" s="4">
        <v>36951</v>
      </c>
      <c r="AC17">
        <v>30696.36</v>
      </c>
      <c r="AD17">
        <v>34928.58</v>
      </c>
    </row>
    <row r="18" spans="1:30" x14ac:dyDescent="0.25">
      <c r="A18" s="2">
        <v>37135</v>
      </c>
      <c r="B18">
        <v>39194.86</v>
      </c>
      <c r="C18">
        <v>28417.24</v>
      </c>
      <c r="W18" s="4">
        <v>36982</v>
      </c>
      <c r="X18">
        <v>25071.37</v>
      </c>
      <c r="Y18">
        <v>34750.42</v>
      </c>
      <c r="AB18" s="4">
        <v>36982</v>
      </c>
      <c r="AC18">
        <v>25071.37</v>
      </c>
      <c r="AD18">
        <v>34347.33</v>
      </c>
    </row>
    <row r="19" spans="1:30" x14ac:dyDescent="0.25">
      <c r="A19" s="2">
        <v>37165</v>
      </c>
      <c r="B19">
        <v>53921.919999999998</v>
      </c>
      <c r="C19">
        <v>39592.870000000003</v>
      </c>
      <c r="W19" s="4">
        <v>37012</v>
      </c>
      <c r="X19">
        <v>36215.279999999999</v>
      </c>
      <c r="Y19">
        <v>36656.92</v>
      </c>
      <c r="AB19" s="4">
        <v>37012</v>
      </c>
      <c r="AC19">
        <v>36215.279999999999</v>
      </c>
      <c r="AD19">
        <v>36225.589999999997</v>
      </c>
    </row>
    <row r="20" spans="1:30" x14ac:dyDescent="0.25">
      <c r="A20" s="2">
        <v>37196</v>
      </c>
      <c r="B20">
        <v>29755.67</v>
      </c>
      <c r="C20">
        <v>35433.440000000002</v>
      </c>
      <c r="W20" s="4">
        <v>37043</v>
      </c>
      <c r="X20">
        <v>25148.33</v>
      </c>
      <c r="Y20">
        <v>34064.660000000003</v>
      </c>
      <c r="AB20" s="4">
        <v>37043</v>
      </c>
      <c r="AC20">
        <v>25148.33</v>
      </c>
      <c r="AD20">
        <v>33689.269999999997</v>
      </c>
    </row>
    <row r="21" spans="1:30" x14ac:dyDescent="0.25">
      <c r="A21" s="2">
        <v>37226</v>
      </c>
      <c r="B21">
        <v>29152.06</v>
      </c>
      <c r="C21">
        <v>32521.62</v>
      </c>
      <c r="W21" s="4">
        <v>37073</v>
      </c>
      <c r="X21">
        <v>26178.47</v>
      </c>
      <c r="Y21">
        <v>34762.47</v>
      </c>
      <c r="AB21" s="4">
        <v>37073</v>
      </c>
      <c r="AC21">
        <v>26178.47</v>
      </c>
      <c r="AD21">
        <v>34199.71</v>
      </c>
    </row>
    <row r="22" spans="1:30" x14ac:dyDescent="0.25">
      <c r="A22" s="2">
        <v>37257</v>
      </c>
      <c r="B22">
        <v>33966.800000000003</v>
      </c>
      <c r="C22">
        <v>39872.769999999997</v>
      </c>
      <c r="W22" s="4">
        <v>37104</v>
      </c>
      <c r="X22">
        <v>32832.46</v>
      </c>
      <c r="Y22">
        <v>34598.83</v>
      </c>
      <c r="AB22" s="4">
        <v>37104</v>
      </c>
      <c r="AC22">
        <v>32832.46</v>
      </c>
      <c r="AD22">
        <v>34284.199999999997</v>
      </c>
    </row>
    <row r="23" spans="1:30" x14ac:dyDescent="0.25">
      <c r="A23" s="2">
        <v>37288</v>
      </c>
      <c r="B23">
        <v>32578.12</v>
      </c>
      <c r="C23">
        <v>38727.72</v>
      </c>
      <c r="W23" s="4">
        <v>37135</v>
      </c>
      <c r="X23">
        <v>33468.93</v>
      </c>
      <c r="Y23">
        <v>32207.119999999999</v>
      </c>
      <c r="AB23" s="4">
        <v>37135</v>
      </c>
      <c r="AC23">
        <v>33468.93</v>
      </c>
      <c r="AD23">
        <v>32063.07</v>
      </c>
    </row>
    <row r="24" spans="1:30" x14ac:dyDescent="0.25">
      <c r="A24" s="2">
        <v>37316</v>
      </c>
      <c r="B24">
        <v>50180.34</v>
      </c>
      <c r="C24">
        <v>39506.21</v>
      </c>
      <c r="W24" s="4">
        <v>37165</v>
      </c>
      <c r="X24">
        <v>34995.769999999997</v>
      </c>
      <c r="Y24">
        <v>32733.11</v>
      </c>
      <c r="AB24" s="4">
        <v>37165</v>
      </c>
      <c r="AC24">
        <v>34995.769999999997</v>
      </c>
      <c r="AD24">
        <v>32303.46</v>
      </c>
    </row>
    <row r="25" spans="1:30" x14ac:dyDescent="0.25">
      <c r="A25" s="2">
        <v>37347</v>
      </c>
      <c r="B25">
        <v>41207.410000000003</v>
      </c>
      <c r="C25">
        <v>37624.76</v>
      </c>
      <c r="W25" s="4">
        <v>37196</v>
      </c>
      <c r="X25">
        <v>23548.85</v>
      </c>
      <c r="Y25">
        <v>31486.42</v>
      </c>
      <c r="AB25" s="4">
        <v>37196</v>
      </c>
      <c r="AC25">
        <v>23548.85</v>
      </c>
      <c r="AD25">
        <v>30868.16</v>
      </c>
    </row>
    <row r="26" spans="1:30" x14ac:dyDescent="0.25">
      <c r="A26" s="2">
        <v>37377</v>
      </c>
      <c r="B26">
        <v>20268.5</v>
      </c>
      <c r="C26">
        <v>32997.21</v>
      </c>
      <c r="W26" s="4">
        <v>37226</v>
      </c>
      <c r="X26">
        <v>34631.06</v>
      </c>
      <c r="Y26">
        <v>34608.25</v>
      </c>
      <c r="AB26" s="4">
        <v>37226</v>
      </c>
      <c r="AC26">
        <v>34631.06</v>
      </c>
      <c r="AD26">
        <v>34303.96</v>
      </c>
    </row>
    <row r="27" spans="1:30" x14ac:dyDescent="0.25">
      <c r="A27" s="2">
        <v>37408</v>
      </c>
      <c r="B27">
        <v>8462.1630000000005</v>
      </c>
      <c r="C27">
        <v>32516</v>
      </c>
      <c r="W27" s="4">
        <v>37257</v>
      </c>
      <c r="X27">
        <v>21637.96</v>
      </c>
      <c r="Y27">
        <v>33121.46</v>
      </c>
      <c r="AB27" s="4">
        <v>37257</v>
      </c>
      <c r="AC27">
        <v>21637.96</v>
      </c>
      <c r="AD27">
        <v>32462.82</v>
      </c>
    </row>
    <row r="28" spans="1:30" x14ac:dyDescent="0.25">
      <c r="A28" s="2">
        <v>37438</v>
      </c>
      <c r="B28">
        <v>29035.99</v>
      </c>
      <c r="C28">
        <v>34677.94</v>
      </c>
      <c r="W28" s="4">
        <v>37288</v>
      </c>
      <c r="X28">
        <v>19999.95</v>
      </c>
      <c r="Y28">
        <v>29742.7</v>
      </c>
      <c r="AB28" s="4">
        <v>37288</v>
      </c>
      <c r="AC28">
        <v>19999.95</v>
      </c>
      <c r="AD28">
        <v>29017.79</v>
      </c>
    </row>
    <row r="29" spans="1:30" x14ac:dyDescent="0.25">
      <c r="A29" s="2">
        <v>37469</v>
      </c>
      <c r="B29">
        <v>26686.35</v>
      </c>
      <c r="C29">
        <v>35835.870000000003</v>
      </c>
      <c r="W29" s="4">
        <v>37316</v>
      </c>
      <c r="X29">
        <v>25850.400000000001</v>
      </c>
      <c r="Y29">
        <v>32036.23</v>
      </c>
      <c r="AB29" s="4">
        <v>37316</v>
      </c>
      <c r="AC29">
        <v>25850.400000000001</v>
      </c>
      <c r="AD29">
        <v>31439.13</v>
      </c>
    </row>
    <row r="30" spans="1:30" x14ac:dyDescent="0.25">
      <c r="A30" s="2">
        <v>37500</v>
      </c>
      <c r="B30">
        <v>19417.310000000001</v>
      </c>
      <c r="C30">
        <v>33699.08</v>
      </c>
      <c r="W30" s="4">
        <v>37347</v>
      </c>
      <c r="X30">
        <v>24743.5</v>
      </c>
      <c r="Y30">
        <v>32141.63</v>
      </c>
      <c r="AB30" s="4">
        <v>37347</v>
      </c>
      <c r="AC30">
        <v>24743.5</v>
      </c>
      <c r="AD30">
        <v>31582.31</v>
      </c>
    </row>
    <row r="31" spans="1:30" x14ac:dyDescent="0.25">
      <c r="A31" s="2">
        <v>37530</v>
      </c>
      <c r="B31">
        <v>52757.89</v>
      </c>
      <c r="C31">
        <v>39143.57</v>
      </c>
      <c r="W31" s="4">
        <v>37377</v>
      </c>
      <c r="X31">
        <v>22743.98</v>
      </c>
      <c r="Y31">
        <v>31805.09</v>
      </c>
      <c r="AB31" s="4">
        <v>37377</v>
      </c>
      <c r="AC31">
        <v>22743.98</v>
      </c>
      <c r="AD31">
        <v>31346.22</v>
      </c>
    </row>
    <row r="32" spans="1:30" x14ac:dyDescent="0.25">
      <c r="A32" s="2">
        <v>37561</v>
      </c>
      <c r="B32">
        <v>33501.29</v>
      </c>
      <c r="C32">
        <v>30966.22</v>
      </c>
      <c r="W32" s="4">
        <v>37408</v>
      </c>
      <c r="X32">
        <v>24609.77</v>
      </c>
      <c r="Y32">
        <v>30892.09</v>
      </c>
      <c r="AB32" s="4">
        <v>37408</v>
      </c>
      <c r="AC32">
        <v>24609.77</v>
      </c>
      <c r="AD32">
        <v>30394.06</v>
      </c>
    </row>
    <row r="33" spans="1:30" x14ac:dyDescent="0.25">
      <c r="A33" s="2">
        <v>37591</v>
      </c>
      <c r="B33">
        <v>43946.32</v>
      </c>
      <c r="C33">
        <v>37652.230000000003</v>
      </c>
      <c r="W33" s="4">
        <v>37438</v>
      </c>
      <c r="X33">
        <v>23662.92</v>
      </c>
      <c r="Y33">
        <v>32645.06</v>
      </c>
      <c r="AB33" s="4">
        <v>37438</v>
      </c>
      <c r="AC33">
        <v>23662.92</v>
      </c>
      <c r="AD33">
        <v>32091.93</v>
      </c>
    </row>
    <row r="34" spans="1:30" x14ac:dyDescent="0.25">
      <c r="A34" s="2">
        <v>37622</v>
      </c>
      <c r="B34">
        <v>48006.79</v>
      </c>
      <c r="C34">
        <v>33653.89</v>
      </c>
      <c r="W34" s="4">
        <v>37469</v>
      </c>
      <c r="X34">
        <v>26531.57</v>
      </c>
      <c r="Y34">
        <v>32173.47</v>
      </c>
      <c r="AB34" s="4">
        <v>37469</v>
      </c>
      <c r="AC34">
        <v>26531.57</v>
      </c>
      <c r="AD34">
        <v>31679.34</v>
      </c>
    </row>
    <row r="35" spans="1:30" x14ac:dyDescent="0.25">
      <c r="A35" s="2">
        <v>37653</v>
      </c>
      <c r="B35">
        <v>17279.12</v>
      </c>
      <c r="C35">
        <v>37898.730000000003</v>
      </c>
      <c r="W35" s="4">
        <v>37500</v>
      </c>
      <c r="X35">
        <v>25504.77</v>
      </c>
      <c r="Y35">
        <v>31770.400000000001</v>
      </c>
      <c r="AB35" s="4">
        <v>37500</v>
      </c>
      <c r="AC35">
        <v>25504.77</v>
      </c>
      <c r="AD35">
        <v>31485.14</v>
      </c>
    </row>
    <row r="36" spans="1:30" x14ac:dyDescent="0.25">
      <c r="A36" s="2">
        <v>37681</v>
      </c>
      <c r="B36">
        <v>24810.880000000001</v>
      </c>
      <c r="C36">
        <v>30841.58</v>
      </c>
      <c r="W36" s="4">
        <v>37530</v>
      </c>
      <c r="X36">
        <v>25837.03</v>
      </c>
      <c r="Y36">
        <v>33285.519999999997</v>
      </c>
      <c r="AB36" s="4">
        <v>37530</v>
      </c>
      <c r="AC36">
        <v>25837.03</v>
      </c>
      <c r="AD36">
        <v>32949.33</v>
      </c>
    </row>
    <row r="37" spans="1:30" x14ac:dyDescent="0.25">
      <c r="A37" s="2">
        <v>37712</v>
      </c>
      <c r="B37">
        <v>39515.07</v>
      </c>
      <c r="C37">
        <v>38191.760000000002</v>
      </c>
      <c r="W37" s="4">
        <v>37561</v>
      </c>
      <c r="X37">
        <v>31752.3</v>
      </c>
      <c r="Y37">
        <v>32000.21</v>
      </c>
      <c r="AB37" s="4">
        <v>37561</v>
      </c>
      <c r="AC37">
        <v>31752.3</v>
      </c>
      <c r="AD37">
        <v>31696.18</v>
      </c>
    </row>
    <row r="38" spans="1:30" x14ac:dyDescent="0.25">
      <c r="A38" s="2">
        <v>37742</v>
      </c>
      <c r="B38">
        <v>42252.72</v>
      </c>
      <c r="C38">
        <v>36634.76</v>
      </c>
      <c r="W38" s="4">
        <v>37591</v>
      </c>
      <c r="X38">
        <v>29326.61</v>
      </c>
      <c r="Y38">
        <v>34150.54</v>
      </c>
      <c r="AB38" s="4">
        <v>37591</v>
      </c>
      <c r="AC38">
        <v>29326.61</v>
      </c>
      <c r="AD38">
        <v>33930.18</v>
      </c>
    </row>
    <row r="39" spans="1:30" x14ac:dyDescent="0.25">
      <c r="A39" s="2">
        <v>37773</v>
      </c>
      <c r="B39">
        <v>28910.68</v>
      </c>
      <c r="C39">
        <v>35351.949999999997</v>
      </c>
      <c r="W39" s="4">
        <v>37622</v>
      </c>
      <c r="X39">
        <v>25782.53</v>
      </c>
      <c r="Y39">
        <v>32049.74</v>
      </c>
      <c r="AB39" s="4">
        <v>37622</v>
      </c>
      <c r="AC39">
        <v>25782.53</v>
      </c>
      <c r="AD39">
        <v>31648.98</v>
      </c>
    </row>
    <row r="40" spans="1:30" x14ac:dyDescent="0.25">
      <c r="A40" s="2">
        <v>37803</v>
      </c>
      <c r="B40">
        <v>24465.79</v>
      </c>
      <c r="C40">
        <v>35365.67</v>
      </c>
      <c r="W40" s="4">
        <v>37653</v>
      </c>
      <c r="X40">
        <v>24721.22</v>
      </c>
      <c r="Y40">
        <v>32851.26</v>
      </c>
      <c r="AB40" s="4">
        <v>37653</v>
      </c>
      <c r="AC40">
        <v>24721.22</v>
      </c>
      <c r="AD40">
        <v>32533.05</v>
      </c>
    </row>
    <row r="41" spans="1:30" x14ac:dyDescent="0.25">
      <c r="A41" s="2">
        <v>37834</v>
      </c>
      <c r="B41">
        <v>34143.31</v>
      </c>
      <c r="C41">
        <v>40041.9</v>
      </c>
      <c r="W41" s="4">
        <v>37681</v>
      </c>
      <c r="X41">
        <v>23914.880000000001</v>
      </c>
      <c r="Y41">
        <v>31920.2</v>
      </c>
      <c r="AB41" s="4">
        <v>37681</v>
      </c>
      <c r="AC41">
        <v>23914.880000000001</v>
      </c>
      <c r="AD41">
        <v>31629.040000000001</v>
      </c>
    </row>
    <row r="42" spans="1:30" x14ac:dyDescent="0.25">
      <c r="A42" s="2">
        <v>37865</v>
      </c>
      <c r="B42">
        <v>33451.74</v>
      </c>
      <c r="C42">
        <v>33547.480000000003</v>
      </c>
      <c r="W42" s="4">
        <v>37712</v>
      </c>
      <c r="X42">
        <v>29266.85</v>
      </c>
      <c r="Y42">
        <v>33440.959999999999</v>
      </c>
      <c r="AB42" s="4">
        <v>37712</v>
      </c>
      <c r="AC42">
        <v>29266.85</v>
      </c>
      <c r="AD42">
        <v>33179.449999999997</v>
      </c>
    </row>
    <row r="43" spans="1:30" x14ac:dyDescent="0.25">
      <c r="A43" s="2">
        <v>37895</v>
      </c>
      <c r="B43">
        <v>35322.58</v>
      </c>
      <c r="C43">
        <v>39037.26</v>
      </c>
      <c r="W43" s="4">
        <v>37742</v>
      </c>
      <c r="X43">
        <v>31672.93</v>
      </c>
      <c r="Y43">
        <v>33617.550000000003</v>
      </c>
      <c r="AB43" s="4">
        <v>37742</v>
      </c>
      <c r="AC43">
        <v>31672.93</v>
      </c>
      <c r="AD43">
        <v>33262.160000000003</v>
      </c>
    </row>
    <row r="44" spans="1:30" x14ac:dyDescent="0.25">
      <c r="A44" s="2">
        <v>37926</v>
      </c>
      <c r="B44">
        <v>37201.160000000003</v>
      </c>
      <c r="C44">
        <v>36044.769999999997</v>
      </c>
      <c r="W44" s="4">
        <v>37773</v>
      </c>
      <c r="X44">
        <v>27251.33</v>
      </c>
      <c r="Y44">
        <v>33627.589999999997</v>
      </c>
      <c r="AB44" s="4">
        <v>37773</v>
      </c>
      <c r="AC44">
        <v>27251.33</v>
      </c>
      <c r="AD44">
        <v>33422.1</v>
      </c>
    </row>
    <row r="45" spans="1:30" x14ac:dyDescent="0.25">
      <c r="A45" s="2">
        <v>37956</v>
      </c>
      <c r="B45">
        <v>35549.83</v>
      </c>
      <c r="C45">
        <v>34517.440000000002</v>
      </c>
      <c r="W45" s="4">
        <v>37803</v>
      </c>
      <c r="X45">
        <v>26806.12</v>
      </c>
      <c r="Y45">
        <v>33504.959999999999</v>
      </c>
      <c r="AB45" s="4">
        <v>37803</v>
      </c>
      <c r="AC45">
        <v>26806.12</v>
      </c>
      <c r="AD45">
        <v>33242.949999999997</v>
      </c>
    </row>
    <row r="46" spans="1:30" x14ac:dyDescent="0.25">
      <c r="A46" s="2">
        <v>37987</v>
      </c>
      <c r="B46">
        <v>29205.25</v>
      </c>
      <c r="C46">
        <v>37245.5</v>
      </c>
      <c r="W46" s="4">
        <v>37834</v>
      </c>
      <c r="X46">
        <v>24582.2</v>
      </c>
      <c r="Y46">
        <v>32890.17</v>
      </c>
      <c r="AB46" s="4">
        <v>37834</v>
      </c>
      <c r="AC46">
        <v>24582.2</v>
      </c>
      <c r="AD46">
        <v>32681.74</v>
      </c>
    </row>
    <row r="47" spans="1:30" x14ac:dyDescent="0.25">
      <c r="A47" s="2">
        <v>38018</v>
      </c>
      <c r="B47">
        <v>43794.77</v>
      </c>
      <c r="C47">
        <v>34289.440000000002</v>
      </c>
      <c r="W47" s="4">
        <v>37865</v>
      </c>
      <c r="X47">
        <v>29537.62</v>
      </c>
      <c r="Y47">
        <v>32776.04</v>
      </c>
      <c r="AB47" s="4">
        <v>37865</v>
      </c>
      <c r="AC47">
        <v>29537.62</v>
      </c>
      <c r="AD47">
        <v>32511.54</v>
      </c>
    </row>
    <row r="48" spans="1:30" x14ac:dyDescent="0.25">
      <c r="A48" s="2">
        <v>38047</v>
      </c>
      <c r="B48">
        <v>38593.03</v>
      </c>
      <c r="C48">
        <v>34134.559999999998</v>
      </c>
      <c r="W48" s="4">
        <v>37895</v>
      </c>
      <c r="X48">
        <v>27527.759999999998</v>
      </c>
      <c r="Y48">
        <v>32949.58</v>
      </c>
      <c r="AB48" s="4">
        <v>37895</v>
      </c>
      <c r="AC48">
        <v>27527.759999999998</v>
      </c>
      <c r="AD48">
        <v>32716.45</v>
      </c>
    </row>
    <row r="49" spans="1:30" x14ac:dyDescent="0.25">
      <c r="A49" s="2">
        <v>38078</v>
      </c>
      <c r="B49">
        <v>34037.17</v>
      </c>
      <c r="C49">
        <v>36349.1</v>
      </c>
      <c r="W49" s="4">
        <v>37926</v>
      </c>
      <c r="X49">
        <v>27572.52</v>
      </c>
      <c r="Y49">
        <v>32941.839999999997</v>
      </c>
      <c r="AB49" s="4">
        <v>37926</v>
      </c>
      <c r="AC49">
        <v>27572.52</v>
      </c>
      <c r="AD49">
        <v>32778.32</v>
      </c>
    </row>
    <row r="50" spans="1:30" x14ac:dyDescent="0.25">
      <c r="A50" s="2">
        <v>38108</v>
      </c>
      <c r="B50">
        <v>37345.910000000003</v>
      </c>
      <c r="C50">
        <v>39378.050000000003</v>
      </c>
      <c r="W50" s="4">
        <v>37956</v>
      </c>
      <c r="X50">
        <v>32759.01</v>
      </c>
      <c r="Y50">
        <v>32164.39</v>
      </c>
      <c r="AB50" s="4">
        <v>37956</v>
      </c>
      <c r="AC50">
        <v>32759.01</v>
      </c>
      <c r="AD50">
        <v>32092.99</v>
      </c>
    </row>
    <row r="51" spans="1:30" x14ac:dyDescent="0.25">
      <c r="A51" s="2">
        <v>38139</v>
      </c>
      <c r="B51">
        <v>34790.42</v>
      </c>
      <c r="C51">
        <v>38308.379999999997</v>
      </c>
      <c r="W51" s="4">
        <v>37987</v>
      </c>
      <c r="X51">
        <v>37628.65</v>
      </c>
      <c r="Y51">
        <v>33513.33</v>
      </c>
      <c r="AB51" s="4">
        <v>37987</v>
      </c>
      <c r="AC51">
        <v>37628.65</v>
      </c>
      <c r="AD51">
        <v>33358.839999999997</v>
      </c>
    </row>
    <row r="52" spans="1:30" x14ac:dyDescent="0.25">
      <c r="A52" s="2">
        <v>38169</v>
      </c>
      <c r="B52">
        <v>36035.75</v>
      </c>
      <c r="C52">
        <v>37727.61</v>
      </c>
      <c r="W52" s="4">
        <v>38018</v>
      </c>
      <c r="X52">
        <v>33838.639999999999</v>
      </c>
      <c r="Y52">
        <v>33567.730000000003</v>
      </c>
      <c r="AB52" s="4">
        <v>38018</v>
      </c>
      <c r="AC52">
        <v>33838.639999999999</v>
      </c>
      <c r="AD52">
        <v>33352.199999999997</v>
      </c>
    </row>
    <row r="53" spans="1:30" x14ac:dyDescent="0.25">
      <c r="A53" s="2">
        <v>38200</v>
      </c>
      <c r="B53">
        <v>31652.92</v>
      </c>
      <c r="C53">
        <v>33958.78</v>
      </c>
      <c r="W53" s="4">
        <v>38047</v>
      </c>
      <c r="X53">
        <v>36553.949999999997</v>
      </c>
      <c r="Y53">
        <v>32346.89</v>
      </c>
      <c r="AB53" s="4">
        <v>38047</v>
      </c>
      <c r="AC53">
        <v>36553.949999999997</v>
      </c>
      <c r="AD53">
        <v>32194.27</v>
      </c>
    </row>
    <row r="54" spans="1:30" x14ac:dyDescent="0.25">
      <c r="A54" s="2">
        <v>38231</v>
      </c>
      <c r="B54">
        <v>37273.72</v>
      </c>
      <c r="C54">
        <v>35264.92</v>
      </c>
      <c r="W54" s="4">
        <v>38078</v>
      </c>
      <c r="X54">
        <v>29289.17</v>
      </c>
      <c r="Y54">
        <v>32738.6</v>
      </c>
      <c r="AB54" s="4">
        <v>38078</v>
      </c>
      <c r="AC54">
        <v>29289.17</v>
      </c>
      <c r="AD54">
        <v>32560.6</v>
      </c>
    </row>
    <row r="55" spans="1:30" x14ac:dyDescent="0.25">
      <c r="A55" s="2">
        <v>38261</v>
      </c>
      <c r="B55">
        <v>57518.62</v>
      </c>
      <c r="C55">
        <v>38330.5</v>
      </c>
      <c r="W55" s="4">
        <v>38108</v>
      </c>
      <c r="X55">
        <v>27688.07</v>
      </c>
      <c r="Y55">
        <v>34078.01</v>
      </c>
      <c r="AB55" s="4">
        <v>38108</v>
      </c>
      <c r="AC55">
        <v>27688.07</v>
      </c>
      <c r="AD55">
        <v>33974.870000000003</v>
      </c>
    </row>
    <row r="56" spans="1:30" x14ac:dyDescent="0.25">
      <c r="A56" s="2">
        <v>38292</v>
      </c>
      <c r="B56">
        <v>33480.120000000003</v>
      </c>
      <c r="C56">
        <v>33277.699999999997</v>
      </c>
      <c r="W56" s="4">
        <v>38139</v>
      </c>
      <c r="X56">
        <v>29315.25</v>
      </c>
      <c r="Y56">
        <v>32863.050000000003</v>
      </c>
      <c r="AB56" s="4">
        <v>38139</v>
      </c>
      <c r="AC56">
        <v>29315.25</v>
      </c>
      <c r="AD56">
        <v>32696.63</v>
      </c>
    </row>
    <row r="57" spans="1:30" x14ac:dyDescent="0.25">
      <c r="A57" s="2">
        <v>38322</v>
      </c>
      <c r="B57">
        <v>23837.02</v>
      </c>
      <c r="C57">
        <v>30722.39</v>
      </c>
      <c r="W57" s="4">
        <v>38169</v>
      </c>
      <c r="X57">
        <v>25565.919999999998</v>
      </c>
      <c r="Y57">
        <v>32490.07</v>
      </c>
      <c r="AB57" s="4">
        <v>38169</v>
      </c>
      <c r="AC57">
        <v>25565.919999999998</v>
      </c>
      <c r="AD57">
        <v>32365.84</v>
      </c>
    </row>
    <row r="58" spans="1:30" x14ac:dyDescent="0.25">
      <c r="A58" s="2">
        <v>38353</v>
      </c>
      <c r="B58">
        <v>20704.18</v>
      </c>
      <c r="C58">
        <v>37913.32</v>
      </c>
      <c r="W58" s="4">
        <v>38200</v>
      </c>
      <c r="X58">
        <v>28588.04</v>
      </c>
      <c r="Y58">
        <v>32543.56</v>
      </c>
      <c r="AB58" s="4">
        <v>38200</v>
      </c>
      <c r="AC58">
        <v>28588.04</v>
      </c>
      <c r="AD58">
        <v>32387.72</v>
      </c>
    </row>
    <row r="59" spans="1:30" x14ac:dyDescent="0.25">
      <c r="A59" s="2">
        <v>38384</v>
      </c>
      <c r="B59">
        <v>30224.09</v>
      </c>
      <c r="C59">
        <v>36436.6</v>
      </c>
      <c r="W59" s="4">
        <v>38231</v>
      </c>
      <c r="X59">
        <v>27571.65</v>
      </c>
      <c r="Y59">
        <v>32179.16</v>
      </c>
      <c r="AB59" s="4">
        <v>38231</v>
      </c>
      <c r="AC59">
        <v>27571.65</v>
      </c>
      <c r="AD59">
        <v>32000.26</v>
      </c>
    </row>
    <row r="60" spans="1:30" x14ac:dyDescent="0.25">
      <c r="A60" s="2">
        <v>38412</v>
      </c>
      <c r="B60">
        <v>35266.639999999999</v>
      </c>
      <c r="C60">
        <v>35638.400000000001</v>
      </c>
      <c r="W60" s="4">
        <v>38261</v>
      </c>
      <c r="X60">
        <v>35275.56</v>
      </c>
      <c r="Y60">
        <v>30747.360000000001</v>
      </c>
      <c r="AB60" s="4">
        <v>38261</v>
      </c>
      <c r="AC60">
        <v>35275.56</v>
      </c>
      <c r="AD60">
        <v>30609.81</v>
      </c>
    </row>
    <row r="61" spans="1:30" x14ac:dyDescent="0.25">
      <c r="A61" s="2">
        <v>38443</v>
      </c>
      <c r="B61">
        <v>30358.73</v>
      </c>
      <c r="C61">
        <v>34930.94</v>
      </c>
      <c r="W61" s="4">
        <v>38292</v>
      </c>
      <c r="X61">
        <v>29873.24</v>
      </c>
      <c r="Y61">
        <v>32194.75</v>
      </c>
      <c r="AB61" s="4">
        <v>38292</v>
      </c>
      <c r="AC61">
        <v>29873.24</v>
      </c>
      <c r="AD61">
        <v>32089.83</v>
      </c>
    </row>
    <row r="62" spans="1:30" x14ac:dyDescent="0.25">
      <c r="A62" s="2">
        <v>38473</v>
      </c>
      <c r="B62">
        <v>20042.82</v>
      </c>
      <c r="C62">
        <v>33772.89</v>
      </c>
      <c r="W62" s="4">
        <v>38322</v>
      </c>
      <c r="X62">
        <v>29570.42</v>
      </c>
      <c r="Y62">
        <v>31589.08</v>
      </c>
      <c r="AB62" s="4">
        <v>38322</v>
      </c>
      <c r="AC62">
        <v>29570.42</v>
      </c>
      <c r="AD62">
        <v>31659.26</v>
      </c>
    </row>
    <row r="63" spans="1:30" x14ac:dyDescent="0.25">
      <c r="A63" s="2">
        <v>38504</v>
      </c>
      <c r="B63">
        <v>21916.32</v>
      </c>
      <c r="C63">
        <v>32873.440000000002</v>
      </c>
      <c r="W63" s="4">
        <v>38353</v>
      </c>
      <c r="X63">
        <v>23019.7</v>
      </c>
      <c r="Y63">
        <v>30553.72</v>
      </c>
      <c r="AB63" s="4">
        <v>38353</v>
      </c>
      <c r="AC63">
        <v>23019.7</v>
      </c>
      <c r="AD63">
        <v>30323.02</v>
      </c>
    </row>
    <row r="64" spans="1:30" x14ac:dyDescent="0.25">
      <c r="A64" s="2">
        <v>38534</v>
      </c>
      <c r="B64">
        <v>17995.419999999998</v>
      </c>
      <c r="C64">
        <v>35128.17</v>
      </c>
      <c r="W64" s="4">
        <v>38384</v>
      </c>
      <c r="X64">
        <v>24440.02</v>
      </c>
      <c r="Y64">
        <v>31993.33</v>
      </c>
      <c r="AB64" s="4">
        <v>38384</v>
      </c>
      <c r="AC64">
        <v>24440.02</v>
      </c>
      <c r="AD64">
        <v>31852.95</v>
      </c>
    </row>
    <row r="65" spans="1:30" x14ac:dyDescent="0.25">
      <c r="A65" s="2">
        <v>38565</v>
      </c>
      <c r="B65">
        <v>21109.13</v>
      </c>
      <c r="C65">
        <v>32166.240000000002</v>
      </c>
      <c r="W65" s="4">
        <v>38412</v>
      </c>
      <c r="X65">
        <v>26475.119999999999</v>
      </c>
      <c r="Y65">
        <v>31708.1</v>
      </c>
      <c r="AB65" s="4">
        <v>38412</v>
      </c>
      <c r="AC65">
        <v>26475.119999999999</v>
      </c>
      <c r="AD65">
        <v>31650.61</v>
      </c>
    </row>
    <row r="66" spans="1:30" x14ac:dyDescent="0.25">
      <c r="A66" s="2">
        <v>38596</v>
      </c>
      <c r="B66">
        <v>17419.11</v>
      </c>
      <c r="C66">
        <v>33153.26</v>
      </c>
      <c r="W66" s="4">
        <v>38443</v>
      </c>
      <c r="X66">
        <v>23850.46</v>
      </c>
      <c r="Y66">
        <v>31044.84</v>
      </c>
      <c r="AB66" s="4">
        <v>38443</v>
      </c>
      <c r="AC66">
        <v>23850.46</v>
      </c>
      <c r="AD66">
        <v>30932.57</v>
      </c>
    </row>
    <row r="67" spans="1:30" x14ac:dyDescent="0.25">
      <c r="A67" s="2">
        <v>38626</v>
      </c>
      <c r="B67">
        <v>15666.81</v>
      </c>
      <c r="C67">
        <v>34081.57</v>
      </c>
      <c r="W67" s="4">
        <v>38473</v>
      </c>
      <c r="X67">
        <v>21242.6</v>
      </c>
      <c r="Y67">
        <v>30378.19</v>
      </c>
      <c r="AB67" s="4">
        <v>38473</v>
      </c>
      <c r="AC67">
        <v>21242.6</v>
      </c>
      <c r="AD67">
        <v>30297.09</v>
      </c>
    </row>
    <row r="68" spans="1:30" x14ac:dyDescent="0.25">
      <c r="A68" s="2">
        <v>38657</v>
      </c>
      <c r="B68">
        <v>22821.53</v>
      </c>
      <c r="C68">
        <v>34579.24</v>
      </c>
      <c r="W68" s="4">
        <v>38504</v>
      </c>
      <c r="X68">
        <v>20461.64</v>
      </c>
      <c r="Y68">
        <v>29840.82</v>
      </c>
      <c r="AB68" s="4">
        <v>38504</v>
      </c>
      <c r="AC68">
        <v>20461.64</v>
      </c>
      <c r="AD68">
        <v>29735.48</v>
      </c>
    </row>
    <row r="69" spans="1:30" x14ac:dyDescent="0.25">
      <c r="A69" s="2">
        <v>38687</v>
      </c>
      <c r="B69">
        <v>20950.38</v>
      </c>
      <c r="C69">
        <v>27715.79</v>
      </c>
      <c r="W69" s="4">
        <v>38534</v>
      </c>
      <c r="X69">
        <v>18777.18</v>
      </c>
      <c r="Y69">
        <v>29774.58</v>
      </c>
      <c r="AB69" s="4">
        <v>38534</v>
      </c>
      <c r="AC69">
        <v>18777.18</v>
      </c>
      <c r="AD69">
        <v>29577.38</v>
      </c>
    </row>
    <row r="70" spans="1:30" x14ac:dyDescent="0.25">
      <c r="A70" s="2">
        <v>38718</v>
      </c>
      <c r="B70">
        <v>36763.85</v>
      </c>
      <c r="C70">
        <v>27899.97</v>
      </c>
      <c r="W70" s="4">
        <v>38565</v>
      </c>
      <c r="X70">
        <v>17199.560000000001</v>
      </c>
      <c r="Y70">
        <v>29724.39</v>
      </c>
      <c r="AB70" s="4">
        <v>38565</v>
      </c>
      <c r="AC70">
        <v>17199.560000000001</v>
      </c>
      <c r="AD70">
        <v>29512.63</v>
      </c>
    </row>
    <row r="71" spans="1:30" x14ac:dyDescent="0.25">
      <c r="A71" s="2">
        <v>38749</v>
      </c>
      <c r="B71">
        <v>23919.33</v>
      </c>
      <c r="C71">
        <v>34986.79</v>
      </c>
      <c r="W71" s="4">
        <v>38596</v>
      </c>
      <c r="X71">
        <v>18219.169999999998</v>
      </c>
      <c r="Y71">
        <v>29715.23</v>
      </c>
      <c r="AB71" s="4">
        <v>38596</v>
      </c>
      <c r="AC71">
        <v>18219.169999999998</v>
      </c>
      <c r="AD71">
        <v>29581.24</v>
      </c>
    </row>
    <row r="72" spans="1:30" x14ac:dyDescent="0.25">
      <c r="A72" s="2">
        <v>38777</v>
      </c>
      <c r="B72">
        <v>24277.87</v>
      </c>
      <c r="C72">
        <v>31518.76</v>
      </c>
      <c r="W72" s="4">
        <v>38626</v>
      </c>
      <c r="X72">
        <v>16149.75</v>
      </c>
      <c r="Y72">
        <v>30174.07</v>
      </c>
      <c r="AB72" s="4">
        <v>38626</v>
      </c>
      <c r="AC72">
        <v>16149.75</v>
      </c>
      <c r="AD72">
        <v>30048.01</v>
      </c>
    </row>
    <row r="73" spans="1:30" x14ac:dyDescent="0.25">
      <c r="A73" s="2">
        <v>38808</v>
      </c>
      <c r="B73">
        <v>12931.9</v>
      </c>
      <c r="C73">
        <v>33727.410000000003</v>
      </c>
      <c r="W73" s="4">
        <v>38657</v>
      </c>
      <c r="X73">
        <v>18362.740000000002</v>
      </c>
      <c r="Y73">
        <v>29748.560000000001</v>
      </c>
      <c r="AB73" s="4">
        <v>38657</v>
      </c>
      <c r="AC73">
        <v>18362.740000000002</v>
      </c>
      <c r="AD73">
        <v>29709.65</v>
      </c>
    </row>
    <row r="74" spans="1:30" x14ac:dyDescent="0.25">
      <c r="A74" s="2">
        <v>38838</v>
      </c>
      <c r="B74">
        <v>14103.46</v>
      </c>
      <c r="C74">
        <v>29429.59</v>
      </c>
      <c r="W74" s="4">
        <v>38687</v>
      </c>
      <c r="X74">
        <v>18580.080000000002</v>
      </c>
      <c r="Y74">
        <v>28331.52</v>
      </c>
      <c r="AB74" s="4">
        <v>38687</v>
      </c>
      <c r="AC74">
        <v>18580.080000000002</v>
      </c>
      <c r="AD74">
        <v>28068.13</v>
      </c>
    </row>
    <row r="75" spans="1:30" x14ac:dyDescent="0.25">
      <c r="A75" s="2">
        <v>38869</v>
      </c>
      <c r="B75">
        <v>17922.43</v>
      </c>
      <c r="C75">
        <v>28808.83</v>
      </c>
      <c r="W75" s="4">
        <v>38718</v>
      </c>
      <c r="X75">
        <v>18047.22</v>
      </c>
      <c r="Y75">
        <v>27807.64</v>
      </c>
      <c r="AB75" s="4">
        <v>38718</v>
      </c>
      <c r="AC75">
        <v>18047.22</v>
      </c>
      <c r="AD75">
        <v>27475.88</v>
      </c>
    </row>
    <row r="76" spans="1:30" x14ac:dyDescent="0.25">
      <c r="A76" s="2">
        <v>38899</v>
      </c>
      <c r="B76">
        <v>18909.37</v>
      </c>
      <c r="C76">
        <v>35392.42</v>
      </c>
      <c r="W76" s="4">
        <v>38749</v>
      </c>
      <c r="X76">
        <v>19564.27</v>
      </c>
      <c r="Y76">
        <v>28145.47</v>
      </c>
      <c r="AB76" s="4">
        <v>38749</v>
      </c>
      <c r="AC76">
        <v>19564.27</v>
      </c>
      <c r="AD76">
        <v>27975.33</v>
      </c>
    </row>
    <row r="77" spans="1:30" x14ac:dyDescent="0.25">
      <c r="A77" s="2">
        <v>38930</v>
      </c>
      <c r="B77">
        <v>17480.25</v>
      </c>
      <c r="C77">
        <v>34338.449999999997</v>
      </c>
      <c r="W77" s="4">
        <v>38777</v>
      </c>
      <c r="X77">
        <v>18654.09</v>
      </c>
      <c r="Y77">
        <v>29642.63</v>
      </c>
      <c r="AB77" s="4">
        <v>38777</v>
      </c>
      <c r="AC77">
        <v>18654.09</v>
      </c>
      <c r="AD77">
        <v>29584.98</v>
      </c>
    </row>
    <row r="78" spans="1:30" x14ac:dyDescent="0.25">
      <c r="A78" s="2">
        <v>38961</v>
      </c>
      <c r="B78">
        <v>26425.42</v>
      </c>
      <c r="C78">
        <v>33540.400000000001</v>
      </c>
      <c r="W78" s="4">
        <v>38808</v>
      </c>
      <c r="X78">
        <v>15931.57</v>
      </c>
      <c r="Y78">
        <v>28146.16</v>
      </c>
      <c r="AB78" s="4">
        <v>38808</v>
      </c>
      <c r="AC78">
        <v>15931.57</v>
      </c>
      <c r="AD78">
        <v>27946.12</v>
      </c>
    </row>
    <row r="79" spans="1:30" x14ac:dyDescent="0.25">
      <c r="A79" s="2">
        <v>38991</v>
      </c>
      <c r="B79">
        <v>17119.66</v>
      </c>
      <c r="C79">
        <v>31806.95</v>
      </c>
      <c r="W79" s="4">
        <v>38838</v>
      </c>
      <c r="X79">
        <v>17225.04</v>
      </c>
      <c r="Y79">
        <v>29072.14</v>
      </c>
      <c r="AB79" s="4">
        <v>38838</v>
      </c>
      <c r="AC79">
        <v>17225.04</v>
      </c>
      <c r="AD79">
        <v>28967.45</v>
      </c>
    </row>
    <row r="80" spans="1:30" x14ac:dyDescent="0.25">
      <c r="A80" s="2">
        <v>39022</v>
      </c>
      <c r="B80">
        <v>25183.97</v>
      </c>
      <c r="C80">
        <v>31994.959999999999</v>
      </c>
      <c r="W80" s="4">
        <v>38869</v>
      </c>
      <c r="X80">
        <v>15112.07</v>
      </c>
      <c r="Y80">
        <v>28622.54</v>
      </c>
      <c r="AB80" s="4">
        <v>38869</v>
      </c>
      <c r="AC80">
        <v>15112.07</v>
      </c>
      <c r="AD80">
        <v>28491.759999999998</v>
      </c>
    </row>
    <row r="81" spans="1:30" x14ac:dyDescent="0.25">
      <c r="A81" s="2">
        <v>39052</v>
      </c>
      <c r="B81">
        <v>29024.09</v>
      </c>
      <c r="C81">
        <v>32664.58</v>
      </c>
      <c r="W81" s="4">
        <v>38899</v>
      </c>
      <c r="X81">
        <v>18377.97</v>
      </c>
      <c r="Y81">
        <v>27473.5</v>
      </c>
      <c r="AB81" s="4">
        <v>38899</v>
      </c>
      <c r="AC81">
        <v>18377.97</v>
      </c>
      <c r="AD81">
        <v>27143.22</v>
      </c>
    </row>
    <row r="82" spans="1:30" x14ac:dyDescent="0.25">
      <c r="A82" s="2">
        <v>39083</v>
      </c>
      <c r="B82">
        <v>22150.73</v>
      </c>
      <c r="C82">
        <v>23540.1</v>
      </c>
      <c r="W82" s="4">
        <v>38930</v>
      </c>
      <c r="X82">
        <v>18723.71</v>
      </c>
      <c r="Y82">
        <v>27997.89</v>
      </c>
      <c r="AB82" s="4">
        <v>38930</v>
      </c>
      <c r="AC82">
        <v>18723.71</v>
      </c>
      <c r="AD82">
        <v>27915.02</v>
      </c>
    </row>
    <row r="83" spans="1:30" x14ac:dyDescent="0.25">
      <c r="A83" s="2">
        <v>39114</v>
      </c>
      <c r="B83">
        <v>21741.9</v>
      </c>
      <c r="C83">
        <v>35300.61</v>
      </c>
      <c r="W83" s="4">
        <v>38961</v>
      </c>
      <c r="X83">
        <v>20288.3</v>
      </c>
      <c r="Y83">
        <v>28493.64</v>
      </c>
      <c r="AB83" s="4">
        <v>38961</v>
      </c>
      <c r="AC83">
        <v>20288.3</v>
      </c>
      <c r="AD83">
        <v>28384.51</v>
      </c>
    </row>
    <row r="84" spans="1:30" x14ac:dyDescent="0.25">
      <c r="A84" s="2">
        <v>39142</v>
      </c>
      <c r="B84">
        <v>22252.17</v>
      </c>
      <c r="C84">
        <v>27750.03</v>
      </c>
      <c r="W84" s="4">
        <v>38991</v>
      </c>
      <c r="X84">
        <v>21095.42</v>
      </c>
      <c r="Y84">
        <v>28738.83</v>
      </c>
      <c r="AB84" s="4">
        <v>38991</v>
      </c>
      <c r="AC84">
        <v>21095.42</v>
      </c>
      <c r="AD84">
        <v>28589.75</v>
      </c>
    </row>
    <row r="85" spans="1:30" x14ac:dyDescent="0.25">
      <c r="A85" s="2">
        <v>39173</v>
      </c>
      <c r="B85">
        <v>27017.22</v>
      </c>
      <c r="C85">
        <v>30011.85</v>
      </c>
      <c r="W85" s="4">
        <v>39022</v>
      </c>
      <c r="X85">
        <v>22908.240000000002</v>
      </c>
      <c r="Y85">
        <v>29448.61</v>
      </c>
      <c r="AB85" s="4">
        <v>39022</v>
      </c>
      <c r="AC85">
        <v>22908.240000000002</v>
      </c>
      <c r="AD85">
        <v>29265.74</v>
      </c>
    </row>
    <row r="86" spans="1:30" x14ac:dyDescent="0.25">
      <c r="A86" s="2">
        <v>39203</v>
      </c>
      <c r="B86">
        <v>19210.2</v>
      </c>
      <c r="C86">
        <v>36247.03</v>
      </c>
      <c r="W86" s="4">
        <v>39052</v>
      </c>
      <c r="X86">
        <v>20100.990000000002</v>
      </c>
      <c r="Y86">
        <v>27652.3</v>
      </c>
      <c r="AB86" s="4">
        <v>39052</v>
      </c>
      <c r="AC86">
        <v>20100.990000000002</v>
      </c>
      <c r="AD86">
        <v>27636.5</v>
      </c>
    </row>
    <row r="87" spans="1:30" x14ac:dyDescent="0.25">
      <c r="A87" s="2">
        <v>39234</v>
      </c>
      <c r="B87">
        <v>30200.66</v>
      </c>
      <c r="C87">
        <v>34802.589999999997</v>
      </c>
      <c r="W87" s="4">
        <v>39083</v>
      </c>
      <c r="X87">
        <v>20293.490000000002</v>
      </c>
      <c r="Y87">
        <v>26530.75</v>
      </c>
      <c r="AB87" s="4">
        <v>39083</v>
      </c>
      <c r="AC87">
        <v>20293.490000000002</v>
      </c>
      <c r="AD87">
        <v>26049.91</v>
      </c>
    </row>
    <row r="88" spans="1:30" x14ac:dyDescent="0.25">
      <c r="A88" s="2">
        <v>39264</v>
      </c>
      <c r="B88">
        <v>26091.89</v>
      </c>
      <c r="C88">
        <v>33928.29</v>
      </c>
      <c r="W88" s="4">
        <v>39114</v>
      </c>
      <c r="X88">
        <v>19007.57</v>
      </c>
      <c r="Y88">
        <v>27535.29</v>
      </c>
      <c r="AB88" s="4">
        <v>39114</v>
      </c>
      <c r="AC88">
        <v>19007.57</v>
      </c>
      <c r="AD88">
        <v>27364.14</v>
      </c>
    </row>
    <row r="89" spans="1:30" x14ac:dyDescent="0.25">
      <c r="A89" s="2">
        <v>39295</v>
      </c>
      <c r="B89">
        <v>23723.62</v>
      </c>
      <c r="C89">
        <v>30716.18</v>
      </c>
      <c r="W89" s="4">
        <v>39142</v>
      </c>
      <c r="X89">
        <v>20403.48</v>
      </c>
      <c r="Y89">
        <v>27411.919999999998</v>
      </c>
      <c r="AB89" s="4">
        <v>39142</v>
      </c>
      <c r="AC89">
        <v>20403.48</v>
      </c>
      <c r="AD89">
        <v>27281.46</v>
      </c>
    </row>
    <row r="90" spans="1:30" x14ac:dyDescent="0.25">
      <c r="A90" s="2">
        <v>39326</v>
      </c>
      <c r="B90">
        <v>29624.51</v>
      </c>
      <c r="C90">
        <v>36604.46</v>
      </c>
      <c r="W90" s="4">
        <v>39173</v>
      </c>
      <c r="X90">
        <v>20626.009999999998</v>
      </c>
      <c r="Y90">
        <v>28821.13</v>
      </c>
      <c r="AB90" s="4">
        <v>39173</v>
      </c>
      <c r="AC90">
        <v>20626.009999999998</v>
      </c>
      <c r="AD90">
        <v>28771.9</v>
      </c>
    </row>
    <row r="91" spans="1:30" x14ac:dyDescent="0.25">
      <c r="A91" s="2">
        <v>39356</v>
      </c>
      <c r="B91">
        <v>37315.08</v>
      </c>
      <c r="C91">
        <v>37307.14</v>
      </c>
      <c r="W91" s="4">
        <v>39203</v>
      </c>
      <c r="X91">
        <v>17676.71</v>
      </c>
      <c r="Y91">
        <v>27610.7</v>
      </c>
      <c r="AB91" s="4">
        <v>39203</v>
      </c>
      <c r="AC91">
        <v>17676.71</v>
      </c>
      <c r="AD91">
        <v>27347.43</v>
      </c>
    </row>
    <row r="92" spans="1:30" x14ac:dyDescent="0.25">
      <c r="A92" s="2">
        <v>39387</v>
      </c>
      <c r="B92">
        <v>26906</v>
      </c>
      <c r="C92">
        <v>33996.400000000001</v>
      </c>
      <c r="W92" s="4">
        <v>39234</v>
      </c>
      <c r="X92">
        <v>19210.29</v>
      </c>
      <c r="Y92">
        <v>28222.01</v>
      </c>
      <c r="AB92" s="4">
        <v>39234</v>
      </c>
      <c r="AC92">
        <v>19210.29</v>
      </c>
      <c r="AD92">
        <v>28147.37</v>
      </c>
    </row>
    <row r="93" spans="1:30" x14ac:dyDescent="0.25">
      <c r="A93" s="2">
        <v>39417</v>
      </c>
      <c r="B93">
        <v>33918.9</v>
      </c>
      <c r="C93">
        <v>38577.040000000001</v>
      </c>
      <c r="W93" s="4">
        <v>39264</v>
      </c>
      <c r="X93">
        <v>18798.12</v>
      </c>
      <c r="Y93">
        <v>28289.75</v>
      </c>
      <c r="AB93" s="4">
        <v>39264</v>
      </c>
      <c r="AC93">
        <v>18798.12</v>
      </c>
      <c r="AD93">
        <v>28288.14</v>
      </c>
    </row>
    <row r="94" spans="1:30" x14ac:dyDescent="0.25">
      <c r="A94" s="2">
        <v>39448</v>
      </c>
      <c r="B94">
        <v>31736.07</v>
      </c>
      <c r="C94">
        <v>39738.01</v>
      </c>
      <c r="W94" s="4">
        <v>39295</v>
      </c>
      <c r="X94">
        <v>24110.51</v>
      </c>
      <c r="Y94">
        <v>27759.77</v>
      </c>
      <c r="AB94" s="4">
        <v>39295</v>
      </c>
      <c r="AC94">
        <v>24110.51</v>
      </c>
      <c r="AD94">
        <v>27749.99</v>
      </c>
    </row>
    <row r="95" spans="1:30" x14ac:dyDescent="0.25">
      <c r="A95" s="2">
        <v>39479</v>
      </c>
      <c r="B95">
        <v>38277</v>
      </c>
      <c r="C95">
        <v>40161.019999999997</v>
      </c>
      <c r="W95" s="4">
        <v>39326</v>
      </c>
      <c r="X95">
        <v>25265.63</v>
      </c>
      <c r="Y95">
        <v>29646.69</v>
      </c>
      <c r="AB95" s="4">
        <v>39326</v>
      </c>
      <c r="AC95">
        <v>25265.63</v>
      </c>
      <c r="AD95">
        <v>29749.1</v>
      </c>
    </row>
    <row r="96" spans="1:30" x14ac:dyDescent="0.25">
      <c r="A96" s="2">
        <v>39508</v>
      </c>
      <c r="B96">
        <v>38991.800000000003</v>
      </c>
      <c r="C96">
        <v>37379.93</v>
      </c>
      <c r="W96" s="4">
        <v>39356</v>
      </c>
      <c r="X96">
        <v>32141.599999999999</v>
      </c>
      <c r="Y96">
        <v>30920.959999999999</v>
      </c>
      <c r="AB96" s="4">
        <v>39356</v>
      </c>
      <c r="AC96">
        <v>32141.599999999999</v>
      </c>
      <c r="AD96">
        <v>30997.040000000001</v>
      </c>
    </row>
    <row r="97" spans="1:30" x14ac:dyDescent="0.25">
      <c r="A97" s="2">
        <v>39539</v>
      </c>
      <c r="B97">
        <v>45650.98</v>
      </c>
      <c r="C97">
        <v>40236.639999999999</v>
      </c>
      <c r="W97" s="4">
        <v>39387</v>
      </c>
      <c r="X97">
        <v>28415.51</v>
      </c>
      <c r="Y97">
        <v>30762.94</v>
      </c>
      <c r="AB97" s="4">
        <v>39387</v>
      </c>
      <c r="AC97">
        <v>28415.51</v>
      </c>
      <c r="AD97">
        <v>30769.78</v>
      </c>
    </row>
    <row r="98" spans="1:30" x14ac:dyDescent="0.25">
      <c r="A98" s="2">
        <v>39569</v>
      </c>
      <c r="B98">
        <v>39477.519999999997</v>
      </c>
      <c r="C98">
        <v>40307.32</v>
      </c>
      <c r="W98" s="4">
        <v>39417</v>
      </c>
      <c r="X98">
        <v>29961.279999999999</v>
      </c>
      <c r="Y98">
        <v>30559.919999999998</v>
      </c>
      <c r="AB98" s="4">
        <v>39417</v>
      </c>
      <c r="AC98">
        <v>29961.279999999999</v>
      </c>
      <c r="AD98">
        <v>30868.12</v>
      </c>
    </row>
    <row r="99" spans="1:30" x14ac:dyDescent="0.25">
      <c r="A99" s="2">
        <v>39600</v>
      </c>
      <c r="B99">
        <v>39194.089999999997</v>
      </c>
      <c r="C99">
        <v>44865.45</v>
      </c>
      <c r="W99" s="4">
        <v>39448</v>
      </c>
      <c r="X99">
        <v>30738.67</v>
      </c>
      <c r="Y99">
        <v>30800.47</v>
      </c>
      <c r="AB99" s="4">
        <v>39448</v>
      </c>
      <c r="AC99">
        <v>30738.67</v>
      </c>
      <c r="AD99">
        <v>30915.89</v>
      </c>
    </row>
    <row r="100" spans="1:30" x14ac:dyDescent="0.25">
      <c r="A100" s="2">
        <v>39630</v>
      </c>
      <c r="B100">
        <v>43474.48</v>
      </c>
      <c r="C100">
        <v>41988.23</v>
      </c>
      <c r="W100" s="4">
        <v>39479</v>
      </c>
      <c r="X100">
        <v>34559.18</v>
      </c>
      <c r="Y100">
        <v>34441.019999999997</v>
      </c>
      <c r="AB100" s="4">
        <v>39479</v>
      </c>
      <c r="AC100">
        <v>34559.18</v>
      </c>
      <c r="AD100">
        <v>34758.31</v>
      </c>
    </row>
    <row r="101" spans="1:30" x14ac:dyDescent="0.25">
      <c r="A101" s="2">
        <v>39661</v>
      </c>
      <c r="B101">
        <v>41180.57</v>
      </c>
      <c r="C101">
        <v>42705.43</v>
      </c>
      <c r="W101" s="4">
        <v>39508</v>
      </c>
      <c r="X101">
        <v>34570.07</v>
      </c>
      <c r="Y101">
        <v>33619.07</v>
      </c>
      <c r="AB101" s="4">
        <v>39508</v>
      </c>
      <c r="AC101">
        <v>34570.07</v>
      </c>
      <c r="AD101">
        <v>33968.97</v>
      </c>
    </row>
    <row r="102" spans="1:30" x14ac:dyDescent="0.25">
      <c r="A102" s="2">
        <v>39692</v>
      </c>
      <c r="B102">
        <v>48761.02</v>
      </c>
      <c r="C102">
        <v>49436.81</v>
      </c>
      <c r="W102" s="4">
        <v>39539</v>
      </c>
      <c r="X102">
        <v>35547.480000000003</v>
      </c>
      <c r="Y102">
        <v>34590.839999999997</v>
      </c>
      <c r="AB102" s="4">
        <v>39539</v>
      </c>
      <c r="AC102">
        <v>35547.480000000003</v>
      </c>
      <c r="AD102">
        <v>34833.35</v>
      </c>
    </row>
    <row r="103" spans="1:30" x14ac:dyDescent="0.25">
      <c r="A103" s="2">
        <v>39722</v>
      </c>
      <c r="B103">
        <v>63332.23</v>
      </c>
      <c r="C103">
        <v>53544.15</v>
      </c>
      <c r="W103" s="4">
        <v>39569</v>
      </c>
      <c r="X103">
        <v>37714.980000000003</v>
      </c>
      <c r="Y103">
        <v>36275.11</v>
      </c>
      <c r="AB103" s="4">
        <v>39569</v>
      </c>
      <c r="AC103">
        <v>37714.980000000003</v>
      </c>
      <c r="AD103">
        <v>36733.25</v>
      </c>
    </row>
    <row r="104" spans="1:30" x14ac:dyDescent="0.25">
      <c r="A104" s="2">
        <v>39753</v>
      </c>
      <c r="B104">
        <v>54944.18</v>
      </c>
      <c r="C104">
        <v>48205.65</v>
      </c>
      <c r="W104" s="4">
        <v>39600</v>
      </c>
      <c r="X104">
        <v>40494.74</v>
      </c>
      <c r="Y104">
        <v>38691.47</v>
      </c>
      <c r="AB104" s="4">
        <v>39600</v>
      </c>
      <c r="AC104">
        <v>40494.74</v>
      </c>
      <c r="AD104">
        <v>39349.74</v>
      </c>
    </row>
    <row r="105" spans="1:30" x14ac:dyDescent="0.25">
      <c r="A105" s="2">
        <v>39783</v>
      </c>
      <c r="B105">
        <v>59875.9</v>
      </c>
      <c r="C105">
        <v>54296.36</v>
      </c>
      <c r="W105" s="4">
        <v>39630</v>
      </c>
      <c r="X105">
        <v>40632.620000000003</v>
      </c>
      <c r="Y105">
        <v>39164.44</v>
      </c>
      <c r="AB105" s="4">
        <v>39630</v>
      </c>
      <c r="AC105">
        <v>40632.620000000003</v>
      </c>
      <c r="AD105">
        <v>39640.589999999997</v>
      </c>
    </row>
    <row r="106" spans="1:30" x14ac:dyDescent="0.25">
      <c r="A106" s="2">
        <v>39814</v>
      </c>
      <c r="B106">
        <v>66401.69</v>
      </c>
      <c r="C106">
        <v>57384.4</v>
      </c>
      <c r="W106" s="4">
        <v>39661</v>
      </c>
      <c r="X106">
        <v>41912.730000000003</v>
      </c>
      <c r="Y106">
        <v>41831.32</v>
      </c>
      <c r="AB106" s="4">
        <v>39661</v>
      </c>
      <c r="AC106">
        <v>41912.730000000003</v>
      </c>
      <c r="AD106">
        <v>42264.4</v>
      </c>
    </row>
    <row r="107" spans="1:30" x14ac:dyDescent="0.25">
      <c r="A107" s="2">
        <v>39845</v>
      </c>
      <c r="B107">
        <v>62035.88</v>
      </c>
      <c r="C107">
        <v>52832.06</v>
      </c>
      <c r="W107" s="4">
        <v>39692</v>
      </c>
      <c r="X107">
        <v>44393.78</v>
      </c>
      <c r="Y107">
        <v>43260.800000000003</v>
      </c>
      <c r="AB107" s="4">
        <v>39692</v>
      </c>
      <c r="AC107">
        <v>44393.78</v>
      </c>
      <c r="AD107">
        <v>43522.43</v>
      </c>
    </row>
    <row r="108" spans="1:30" x14ac:dyDescent="0.25">
      <c r="A108" s="2">
        <v>39873</v>
      </c>
      <c r="B108">
        <v>69778.039999999994</v>
      </c>
      <c r="C108">
        <v>57882.18</v>
      </c>
      <c r="W108" s="4">
        <v>39722</v>
      </c>
      <c r="X108">
        <v>50362.6</v>
      </c>
      <c r="Y108">
        <v>46235.41</v>
      </c>
      <c r="AB108" s="4">
        <v>39722</v>
      </c>
      <c r="AC108">
        <v>50362.6</v>
      </c>
      <c r="AD108">
        <v>46596.66</v>
      </c>
    </row>
    <row r="109" spans="1:30" x14ac:dyDescent="0.25">
      <c r="A109" s="2">
        <v>39904</v>
      </c>
      <c r="B109">
        <v>66041.13</v>
      </c>
      <c r="C109">
        <v>58688.41</v>
      </c>
      <c r="W109" s="4">
        <v>39753</v>
      </c>
      <c r="X109">
        <v>51885.83</v>
      </c>
      <c r="Y109">
        <v>48162.85</v>
      </c>
      <c r="AB109" s="4">
        <v>39753</v>
      </c>
      <c r="AC109">
        <v>51885.83</v>
      </c>
      <c r="AD109">
        <v>48596.67</v>
      </c>
    </row>
    <row r="110" spans="1:30" x14ac:dyDescent="0.25">
      <c r="A110" s="2">
        <v>39934</v>
      </c>
      <c r="B110">
        <v>69395.350000000006</v>
      </c>
      <c r="C110">
        <v>61078.69</v>
      </c>
      <c r="W110" s="4">
        <v>39783</v>
      </c>
      <c r="X110">
        <v>57138.94</v>
      </c>
      <c r="Y110">
        <v>50688.62</v>
      </c>
      <c r="AB110" s="4">
        <v>39783</v>
      </c>
      <c r="AC110">
        <v>57138.94</v>
      </c>
      <c r="AD110">
        <v>51493.49</v>
      </c>
    </row>
    <row r="111" spans="1:30" x14ac:dyDescent="0.25">
      <c r="A111" s="2">
        <v>39965</v>
      </c>
      <c r="B111">
        <v>70696.22</v>
      </c>
      <c r="C111">
        <v>62702.15</v>
      </c>
      <c r="W111" s="4">
        <v>39814</v>
      </c>
      <c r="X111">
        <v>61390.47</v>
      </c>
      <c r="Y111">
        <v>51785.98</v>
      </c>
      <c r="AB111" s="4">
        <v>39814</v>
      </c>
      <c r="AC111">
        <v>61390.47</v>
      </c>
      <c r="AD111">
        <v>52669.74</v>
      </c>
    </row>
    <row r="112" spans="1:30" x14ac:dyDescent="0.25">
      <c r="A112" s="2">
        <v>39995</v>
      </c>
      <c r="B112">
        <v>67124.17</v>
      </c>
      <c r="C112">
        <v>62348.55</v>
      </c>
      <c r="W112" s="4">
        <v>39845</v>
      </c>
      <c r="X112">
        <v>60925.46</v>
      </c>
      <c r="Y112">
        <v>48818.12</v>
      </c>
      <c r="AB112" s="4">
        <v>39845</v>
      </c>
      <c r="AC112">
        <v>60925.46</v>
      </c>
      <c r="AD112">
        <v>49297.34</v>
      </c>
    </row>
    <row r="113" spans="1:30" x14ac:dyDescent="0.25">
      <c r="A113" s="2">
        <v>40026</v>
      </c>
      <c r="B113">
        <v>69271.62</v>
      </c>
      <c r="C113">
        <v>63708.91</v>
      </c>
      <c r="W113" s="4">
        <v>39873</v>
      </c>
      <c r="X113">
        <v>65166.1</v>
      </c>
      <c r="Y113">
        <v>51192.62</v>
      </c>
      <c r="AB113" s="4">
        <v>39873</v>
      </c>
      <c r="AC113">
        <v>65166.1</v>
      </c>
      <c r="AD113">
        <v>51916.04</v>
      </c>
    </row>
    <row r="114" spans="1:30" x14ac:dyDescent="0.25">
      <c r="A114" s="2">
        <v>40057</v>
      </c>
      <c r="B114">
        <v>73218.59</v>
      </c>
      <c r="C114">
        <v>66817.570000000007</v>
      </c>
      <c r="W114" s="4">
        <v>39904</v>
      </c>
      <c r="X114">
        <v>64851.77</v>
      </c>
      <c r="Y114">
        <v>52044.69</v>
      </c>
      <c r="AB114" s="4">
        <v>39904</v>
      </c>
      <c r="AC114">
        <v>64851.77</v>
      </c>
      <c r="AD114">
        <v>52444.98</v>
      </c>
    </row>
    <row r="115" spans="1:30" x14ac:dyDescent="0.25">
      <c r="A115" s="2">
        <v>40087</v>
      </c>
      <c r="B115">
        <v>70736.899999999994</v>
      </c>
      <c r="C115">
        <v>65200.67</v>
      </c>
      <c r="W115" s="4">
        <v>39934</v>
      </c>
      <c r="X115">
        <v>67112.47</v>
      </c>
      <c r="Y115">
        <v>56040.67</v>
      </c>
      <c r="AB115" s="4">
        <v>39934</v>
      </c>
      <c r="AC115">
        <v>67112.47</v>
      </c>
      <c r="AD115">
        <v>56480.4</v>
      </c>
    </row>
    <row r="116" spans="1:30" x14ac:dyDescent="0.25">
      <c r="A116" s="2">
        <v>40118</v>
      </c>
      <c r="B116">
        <v>62627.78</v>
      </c>
      <c r="C116">
        <v>60712.86</v>
      </c>
      <c r="W116" s="4">
        <v>39965</v>
      </c>
      <c r="X116">
        <v>67663.070000000007</v>
      </c>
      <c r="Y116">
        <v>58921.760000000002</v>
      </c>
      <c r="AB116" s="4">
        <v>39965</v>
      </c>
      <c r="AC116">
        <v>67663.070000000007</v>
      </c>
      <c r="AD116">
        <v>59222.27</v>
      </c>
    </row>
    <row r="117" spans="1:30" x14ac:dyDescent="0.25">
      <c r="A117" s="2">
        <v>40148</v>
      </c>
      <c r="B117">
        <v>66812.990000000005</v>
      </c>
      <c r="C117">
        <v>61205.55</v>
      </c>
      <c r="W117" s="4">
        <v>39995</v>
      </c>
      <c r="X117">
        <v>67023.61</v>
      </c>
      <c r="Y117">
        <v>58873.49</v>
      </c>
      <c r="AB117" s="4">
        <v>39995</v>
      </c>
      <c r="AC117">
        <v>67023.61</v>
      </c>
      <c r="AD117">
        <v>59108.95</v>
      </c>
    </row>
    <row r="118" spans="1:30" x14ac:dyDescent="0.25">
      <c r="A118" s="2">
        <v>40179</v>
      </c>
      <c r="B118">
        <v>65501.51</v>
      </c>
      <c r="C118">
        <v>61431.85</v>
      </c>
      <c r="W118" s="4">
        <v>40026</v>
      </c>
      <c r="X118">
        <v>65837.460000000006</v>
      </c>
      <c r="Y118">
        <v>59654.2</v>
      </c>
      <c r="AB118" s="4">
        <v>40026</v>
      </c>
      <c r="AC118">
        <v>65837.460000000006</v>
      </c>
      <c r="AD118">
        <v>59859.86</v>
      </c>
    </row>
    <row r="119" spans="1:30" x14ac:dyDescent="0.25">
      <c r="A119" s="2">
        <v>40210</v>
      </c>
      <c r="B119">
        <v>65154.11</v>
      </c>
      <c r="C119">
        <v>61607.64</v>
      </c>
      <c r="W119" s="4">
        <v>40057</v>
      </c>
      <c r="X119">
        <v>69119.960000000006</v>
      </c>
      <c r="Y119">
        <v>61938.46</v>
      </c>
      <c r="AB119" s="4">
        <v>40057</v>
      </c>
      <c r="AC119">
        <v>69119.960000000006</v>
      </c>
      <c r="AD119">
        <v>62301.91</v>
      </c>
    </row>
    <row r="120" spans="1:30" x14ac:dyDescent="0.25">
      <c r="A120" s="2">
        <v>40238</v>
      </c>
      <c r="B120">
        <v>66898.2</v>
      </c>
      <c r="C120">
        <v>63140.76</v>
      </c>
      <c r="W120" s="4">
        <v>40087</v>
      </c>
      <c r="X120">
        <v>65219.57</v>
      </c>
      <c r="Y120">
        <v>60861.66</v>
      </c>
      <c r="AB120" s="4">
        <v>40087</v>
      </c>
      <c r="AC120">
        <v>65219.57</v>
      </c>
      <c r="AD120">
        <v>61175.8</v>
      </c>
    </row>
    <row r="121" spans="1:30" x14ac:dyDescent="0.25">
      <c r="A121" s="2">
        <v>40269</v>
      </c>
      <c r="B121">
        <v>69379.03</v>
      </c>
      <c r="C121">
        <v>69223.73</v>
      </c>
      <c r="W121" s="4">
        <v>40118</v>
      </c>
      <c r="X121">
        <v>66708.83</v>
      </c>
      <c r="Y121">
        <v>61964.4</v>
      </c>
      <c r="AB121" s="4">
        <v>40118</v>
      </c>
      <c r="AC121">
        <v>66708.83</v>
      </c>
      <c r="AD121">
        <v>62246.23</v>
      </c>
    </row>
    <row r="122" spans="1:30" x14ac:dyDescent="0.25">
      <c r="A122" s="2">
        <v>40299</v>
      </c>
      <c r="B122">
        <v>75544.94</v>
      </c>
      <c r="C122">
        <v>68792.36</v>
      </c>
      <c r="W122" s="4">
        <v>40148</v>
      </c>
      <c r="X122">
        <v>68399.22</v>
      </c>
      <c r="Y122">
        <v>62912.97</v>
      </c>
      <c r="AB122" s="4">
        <v>40148</v>
      </c>
      <c r="AC122">
        <v>68399.22</v>
      </c>
      <c r="AD122">
        <v>63336.83</v>
      </c>
    </row>
    <row r="123" spans="1:30" x14ac:dyDescent="0.25">
      <c r="A123" s="2">
        <v>40330</v>
      </c>
      <c r="B123">
        <v>72443.360000000001</v>
      </c>
      <c r="C123">
        <v>68879.03</v>
      </c>
      <c r="W123" s="4">
        <v>40179</v>
      </c>
      <c r="X123">
        <v>67750.58</v>
      </c>
      <c r="Y123">
        <v>61277.18</v>
      </c>
      <c r="AB123" s="4">
        <v>40179</v>
      </c>
      <c r="AC123">
        <v>67750.58</v>
      </c>
      <c r="AD123">
        <v>61439.51</v>
      </c>
    </row>
    <row r="124" spans="1:30" x14ac:dyDescent="0.25">
      <c r="A124" s="2">
        <v>40360</v>
      </c>
      <c r="B124">
        <v>79521.7</v>
      </c>
      <c r="C124">
        <v>70199.75</v>
      </c>
      <c r="W124" s="4">
        <v>40210</v>
      </c>
      <c r="X124">
        <v>69443.61</v>
      </c>
      <c r="Y124">
        <v>61930.12</v>
      </c>
      <c r="AB124" s="4">
        <v>40210</v>
      </c>
      <c r="AC124">
        <v>69443.61</v>
      </c>
      <c r="AD124">
        <v>62207.22</v>
      </c>
    </row>
    <row r="125" spans="1:30" x14ac:dyDescent="0.25">
      <c r="A125" s="2">
        <v>40391</v>
      </c>
      <c r="B125">
        <v>80286.990000000005</v>
      </c>
      <c r="C125">
        <v>70632.62</v>
      </c>
      <c r="W125" s="4">
        <v>40238</v>
      </c>
      <c r="X125">
        <v>66587.17</v>
      </c>
      <c r="Y125">
        <v>61929.31</v>
      </c>
      <c r="AB125" s="4">
        <v>40238</v>
      </c>
      <c r="AC125">
        <v>66587.17</v>
      </c>
      <c r="AD125">
        <v>62200.55</v>
      </c>
    </row>
    <row r="126" spans="1:30" x14ac:dyDescent="0.25">
      <c r="A126" s="2">
        <v>40422</v>
      </c>
      <c r="B126">
        <v>75183.429999999993</v>
      </c>
      <c r="C126">
        <v>67778.09</v>
      </c>
      <c r="W126" s="4">
        <v>40269</v>
      </c>
      <c r="X126">
        <v>68564.98</v>
      </c>
      <c r="Y126">
        <v>64836.15</v>
      </c>
      <c r="AB126" s="4">
        <v>40269</v>
      </c>
      <c r="AC126">
        <v>68564.98</v>
      </c>
      <c r="AD126">
        <v>65019.53</v>
      </c>
    </row>
    <row r="127" spans="1:30" x14ac:dyDescent="0.25">
      <c r="A127" s="2">
        <v>40452</v>
      </c>
      <c r="B127">
        <v>76685.649999999994</v>
      </c>
      <c r="C127">
        <v>65868.399999999994</v>
      </c>
      <c r="W127" s="4">
        <v>40299</v>
      </c>
      <c r="X127">
        <v>67267.27</v>
      </c>
      <c r="Y127">
        <v>64515.09</v>
      </c>
      <c r="AB127" s="4">
        <v>40299</v>
      </c>
      <c r="AC127">
        <v>67267.27</v>
      </c>
      <c r="AD127">
        <v>64755.07</v>
      </c>
    </row>
    <row r="128" spans="1:30" x14ac:dyDescent="0.25">
      <c r="A128" s="2">
        <v>40483</v>
      </c>
      <c r="B128">
        <v>74972.600000000006</v>
      </c>
      <c r="C128">
        <v>69037.8</v>
      </c>
      <c r="W128" s="4">
        <v>40330</v>
      </c>
      <c r="X128">
        <v>71655.14</v>
      </c>
      <c r="Y128">
        <v>68921.5</v>
      </c>
      <c r="AB128" s="4">
        <v>40330</v>
      </c>
      <c r="AC128">
        <v>71655.14</v>
      </c>
      <c r="AD128">
        <v>68821.350000000006</v>
      </c>
    </row>
    <row r="129" spans="1:30" x14ac:dyDescent="0.25">
      <c r="A129" s="2">
        <v>40513</v>
      </c>
      <c r="B129">
        <v>74129.87</v>
      </c>
      <c r="C129">
        <v>69146.78</v>
      </c>
      <c r="W129" s="4">
        <v>40360</v>
      </c>
      <c r="X129">
        <v>73389.850000000006</v>
      </c>
      <c r="Y129">
        <v>66939.58</v>
      </c>
      <c r="AB129" s="4">
        <v>40360</v>
      </c>
      <c r="AC129">
        <v>73389.850000000006</v>
      </c>
      <c r="AD129">
        <v>66994</v>
      </c>
    </row>
    <row r="130" spans="1:30" x14ac:dyDescent="0.25">
      <c r="A130" s="2">
        <v>40544</v>
      </c>
      <c r="B130">
        <v>78839.070000000007</v>
      </c>
      <c r="C130">
        <v>71382.259999999995</v>
      </c>
      <c r="W130" s="4">
        <v>40391</v>
      </c>
      <c r="X130">
        <v>73503.710000000006</v>
      </c>
      <c r="Y130">
        <v>65465.15</v>
      </c>
      <c r="AB130" s="4">
        <v>40391</v>
      </c>
      <c r="AC130">
        <v>73503.710000000006</v>
      </c>
      <c r="AD130">
        <v>65504.15</v>
      </c>
    </row>
    <row r="131" spans="1:30" x14ac:dyDescent="0.25">
      <c r="A131" s="2">
        <v>40575</v>
      </c>
      <c r="B131">
        <v>79001.42</v>
      </c>
      <c r="C131">
        <v>68905.850000000006</v>
      </c>
      <c r="W131" s="4">
        <v>40422</v>
      </c>
      <c r="X131">
        <v>75765.22</v>
      </c>
      <c r="Y131">
        <v>65739.81</v>
      </c>
      <c r="AB131" s="4">
        <v>40422</v>
      </c>
      <c r="AC131">
        <v>75765.22</v>
      </c>
      <c r="AD131">
        <v>65883.44</v>
      </c>
    </row>
    <row r="132" spans="1:30" x14ac:dyDescent="0.25">
      <c r="A132" s="2">
        <v>40603</v>
      </c>
      <c r="B132">
        <v>79387.360000000001</v>
      </c>
      <c r="C132">
        <v>72759.66</v>
      </c>
      <c r="W132" s="4">
        <v>40452</v>
      </c>
      <c r="X132">
        <v>75720.600000000006</v>
      </c>
      <c r="Y132">
        <v>65773.11</v>
      </c>
      <c r="AB132" s="4">
        <v>40452</v>
      </c>
      <c r="AC132">
        <v>75720.600000000006</v>
      </c>
      <c r="AD132">
        <v>65967.92</v>
      </c>
    </row>
    <row r="133" spans="1:30" x14ac:dyDescent="0.25">
      <c r="A133" s="2">
        <v>40634</v>
      </c>
      <c r="B133">
        <v>76821.570000000007</v>
      </c>
      <c r="C133">
        <v>70917.05</v>
      </c>
      <c r="W133" s="4">
        <v>40483</v>
      </c>
      <c r="X133">
        <v>77283.64</v>
      </c>
      <c r="Y133">
        <v>66716.5</v>
      </c>
      <c r="AB133" s="4">
        <v>40483</v>
      </c>
      <c r="AC133">
        <v>77283.64</v>
      </c>
      <c r="AD133">
        <v>66843.289999999994</v>
      </c>
    </row>
    <row r="134" spans="1:30" x14ac:dyDescent="0.25">
      <c r="A134" s="2">
        <v>40664</v>
      </c>
      <c r="B134">
        <v>77131.320000000007</v>
      </c>
      <c r="C134">
        <v>74222.78</v>
      </c>
      <c r="W134" s="4">
        <v>40513</v>
      </c>
      <c r="X134">
        <v>75473.41</v>
      </c>
      <c r="Y134">
        <v>65826.3</v>
      </c>
      <c r="AB134" s="4">
        <v>40513</v>
      </c>
      <c r="AC134">
        <v>75473.41</v>
      </c>
      <c r="AD134">
        <v>66207.199999999997</v>
      </c>
    </row>
    <row r="135" spans="1:30" x14ac:dyDescent="0.25">
      <c r="A135" s="2">
        <v>40695</v>
      </c>
      <c r="B135">
        <v>77033.490000000005</v>
      </c>
      <c r="C135">
        <v>72181.86</v>
      </c>
      <c r="W135" s="4">
        <v>40544</v>
      </c>
      <c r="X135">
        <v>76476.23</v>
      </c>
      <c r="Y135">
        <v>67591.27</v>
      </c>
      <c r="AB135" s="4">
        <v>40544</v>
      </c>
      <c r="AC135">
        <v>76476.23</v>
      </c>
      <c r="AD135">
        <v>67955</v>
      </c>
    </row>
    <row r="136" spans="1:30" x14ac:dyDescent="0.25">
      <c r="A136" s="2">
        <v>40725</v>
      </c>
      <c r="B136">
        <v>77332.820000000007</v>
      </c>
      <c r="C136">
        <v>74940.13</v>
      </c>
      <c r="W136" s="4">
        <v>40575</v>
      </c>
      <c r="X136">
        <v>75265.649999999994</v>
      </c>
      <c r="Y136">
        <v>68451.55</v>
      </c>
      <c r="AB136" s="4">
        <v>40575</v>
      </c>
      <c r="AC136">
        <v>75265.649999999994</v>
      </c>
      <c r="AD136">
        <v>68900.08</v>
      </c>
    </row>
    <row r="137" spans="1:30" x14ac:dyDescent="0.25">
      <c r="A137" s="2">
        <v>40756</v>
      </c>
      <c r="B137">
        <v>78311.81</v>
      </c>
      <c r="C137">
        <v>76017.91</v>
      </c>
      <c r="W137" s="4">
        <v>40603</v>
      </c>
      <c r="X137">
        <v>75133.23</v>
      </c>
      <c r="Y137">
        <v>69745.94</v>
      </c>
      <c r="AB137" s="4">
        <v>40603</v>
      </c>
      <c r="AC137">
        <v>75133.23</v>
      </c>
      <c r="AD137">
        <v>70158.53</v>
      </c>
    </row>
    <row r="138" spans="1:30" x14ac:dyDescent="0.25">
      <c r="A138" s="2">
        <v>40787</v>
      </c>
      <c r="B138">
        <v>75196.960000000006</v>
      </c>
      <c r="C138">
        <v>73710.320000000007</v>
      </c>
      <c r="W138" s="4">
        <v>40634</v>
      </c>
      <c r="X138">
        <v>74265.13</v>
      </c>
      <c r="Y138">
        <v>69821.710000000006</v>
      </c>
      <c r="AB138" s="4">
        <v>40634</v>
      </c>
      <c r="AC138">
        <v>74265.13</v>
      </c>
      <c r="AD138">
        <v>69982.73</v>
      </c>
    </row>
    <row r="139" spans="1:30" x14ac:dyDescent="0.25">
      <c r="A139" s="2">
        <v>40817</v>
      </c>
      <c r="B139">
        <v>78671.23</v>
      </c>
      <c r="C139">
        <v>74360.67</v>
      </c>
      <c r="W139" s="4">
        <v>40664</v>
      </c>
      <c r="X139">
        <v>74982.02</v>
      </c>
      <c r="Y139">
        <v>71776.66</v>
      </c>
      <c r="AB139" s="4">
        <v>40664</v>
      </c>
      <c r="AC139">
        <v>74982.02</v>
      </c>
      <c r="AD139">
        <v>72035.94</v>
      </c>
    </row>
    <row r="140" spans="1:30" x14ac:dyDescent="0.25">
      <c r="A140" s="2">
        <v>40848</v>
      </c>
      <c r="B140">
        <v>77160.19</v>
      </c>
      <c r="C140">
        <v>71140.58</v>
      </c>
      <c r="W140" s="4">
        <v>40695</v>
      </c>
      <c r="X140">
        <v>74869</v>
      </c>
      <c r="Y140">
        <v>72227.12</v>
      </c>
      <c r="AB140" s="4">
        <v>40695</v>
      </c>
      <c r="AC140">
        <v>74869</v>
      </c>
      <c r="AD140">
        <v>72485.91</v>
      </c>
    </row>
    <row r="141" spans="1:30" x14ac:dyDescent="0.25">
      <c r="A141" s="2">
        <v>40878</v>
      </c>
      <c r="B141">
        <v>77014.350000000006</v>
      </c>
      <c r="C141">
        <v>70409.48</v>
      </c>
      <c r="W141" s="4">
        <v>40725</v>
      </c>
      <c r="X141">
        <v>75873.710000000006</v>
      </c>
      <c r="Y141">
        <v>72456.08</v>
      </c>
      <c r="AB141" s="4">
        <v>40725</v>
      </c>
      <c r="AC141">
        <v>75873.710000000006</v>
      </c>
      <c r="AD141">
        <v>72595.16</v>
      </c>
    </row>
    <row r="142" spans="1:30" x14ac:dyDescent="0.25">
      <c r="A142" s="2">
        <v>40909</v>
      </c>
      <c r="B142">
        <v>75013.490000000005</v>
      </c>
      <c r="C142">
        <v>73325.34</v>
      </c>
      <c r="W142" s="4">
        <v>40756</v>
      </c>
      <c r="X142">
        <v>75336.97</v>
      </c>
      <c r="Y142">
        <v>72359.199999999997</v>
      </c>
      <c r="AB142" s="4">
        <v>40756</v>
      </c>
      <c r="AC142">
        <v>75336.97</v>
      </c>
      <c r="AD142">
        <v>72477.899999999994</v>
      </c>
    </row>
    <row r="143" spans="1:30" x14ac:dyDescent="0.25">
      <c r="A143" s="2">
        <v>40940</v>
      </c>
      <c r="B143">
        <v>74417.78</v>
      </c>
      <c r="C143">
        <v>71173.279999999999</v>
      </c>
      <c r="W143" s="4">
        <v>40787</v>
      </c>
      <c r="X143">
        <v>75305.05</v>
      </c>
      <c r="Y143">
        <v>71894.789999999994</v>
      </c>
      <c r="AB143" s="4">
        <v>40787</v>
      </c>
      <c r="AC143">
        <v>75305.05</v>
      </c>
      <c r="AD143">
        <v>72014.570000000007</v>
      </c>
    </row>
    <row r="144" spans="1:30" x14ac:dyDescent="0.25">
      <c r="A144" s="2">
        <v>40969</v>
      </c>
      <c r="B144">
        <v>66882.5</v>
      </c>
      <c r="C144">
        <v>67866.710000000006</v>
      </c>
      <c r="W144" s="4">
        <v>40817</v>
      </c>
      <c r="X144">
        <v>75251.58</v>
      </c>
      <c r="Y144">
        <v>72361.240000000005</v>
      </c>
      <c r="AB144" s="4">
        <v>40817</v>
      </c>
      <c r="AC144">
        <v>75251.58</v>
      </c>
      <c r="AD144">
        <v>72423.570000000007</v>
      </c>
    </row>
    <row r="145" spans="1:30" x14ac:dyDescent="0.25">
      <c r="A145" s="2">
        <v>41000</v>
      </c>
      <c r="B145">
        <v>69513.039999999994</v>
      </c>
      <c r="C145">
        <v>72934.179999999993</v>
      </c>
      <c r="W145" s="4">
        <v>40848</v>
      </c>
      <c r="X145">
        <v>74694.66</v>
      </c>
      <c r="Y145">
        <v>70718.679999999993</v>
      </c>
      <c r="AB145" s="4">
        <v>40848</v>
      </c>
      <c r="AC145">
        <v>74694.66</v>
      </c>
      <c r="AD145">
        <v>70734.89</v>
      </c>
    </row>
    <row r="146" spans="1:30" x14ac:dyDescent="0.25">
      <c r="A146" s="2">
        <v>41030</v>
      </c>
      <c r="B146">
        <v>66561.52</v>
      </c>
      <c r="C146">
        <v>69439.490000000005</v>
      </c>
      <c r="W146" s="4">
        <v>40878</v>
      </c>
      <c r="X146">
        <v>74039.19</v>
      </c>
      <c r="Y146">
        <v>69298.320000000007</v>
      </c>
      <c r="AB146" s="4">
        <v>40878</v>
      </c>
      <c r="AC146">
        <v>74039.19</v>
      </c>
      <c r="AD146">
        <v>69304.289999999994</v>
      </c>
    </row>
    <row r="147" spans="1:30" x14ac:dyDescent="0.25">
      <c r="A147" s="2">
        <v>41061</v>
      </c>
      <c r="B147">
        <v>68517.03</v>
      </c>
      <c r="C147">
        <v>75239.44</v>
      </c>
      <c r="W147" s="4">
        <v>40909</v>
      </c>
      <c r="X147">
        <v>74529.33</v>
      </c>
      <c r="Y147">
        <v>70530.539999999994</v>
      </c>
      <c r="AB147" s="4">
        <v>40909</v>
      </c>
      <c r="AC147">
        <v>74529.33</v>
      </c>
      <c r="AD147">
        <v>70517.16</v>
      </c>
    </row>
    <row r="148" spans="1:30" x14ac:dyDescent="0.25">
      <c r="A148" s="2">
        <v>41091</v>
      </c>
      <c r="B148">
        <v>69123.179999999993</v>
      </c>
      <c r="C148">
        <v>71135.23</v>
      </c>
      <c r="W148" s="4">
        <v>40940</v>
      </c>
      <c r="X148">
        <v>72107.97</v>
      </c>
      <c r="Y148">
        <v>69239.98</v>
      </c>
      <c r="AB148" s="4">
        <v>40940</v>
      </c>
      <c r="AC148">
        <v>72107.97</v>
      </c>
      <c r="AD148">
        <v>69242.559999999998</v>
      </c>
    </row>
    <row r="149" spans="1:30" x14ac:dyDescent="0.25">
      <c r="A149" s="2">
        <v>41122</v>
      </c>
      <c r="B149">
        <v>61504.93</v>
      </c>
      <c r="C149">
        <v>67027.58</v>
      </c>
      <c r="W149" s="4">
        <v>40969</v>
      </c>
      <c r="X149">
        <v>69190.63</v>
      </c>
      <c r="Y149">
        <v>68624.7</v>
      </c>
      <c r="AB149" s="4">
        <v>40969</v>
      </c>
      <c r="AC149">
        <v>69190.63</v>
      </c>
      <c r="AD149">
        <v>68665.539999999994</v>
      </c>
    </row>
    <row r="150" spans="1:30" x14ac:dyDescent="0.25">
      <c r="A150" s="2">
        <v>41153</v>
      </c>
      <c r="B150">
        <v>65223.81</v>
      </c>
      <c r="C150">
        <v>65065.93</v>
      </c>
      <c r="W150" s="4">
        <v>41000</v>
      </c>
      <c r="X150">
        <v>68586.53</v>
      </c>
      <c r="Y150">
        <v>69952.070000000007</v>
      </c>
      <c r="AB150" s="4">
        <v>41000</v>
      </c>
      <c r="AC150">
        <v>68586.53</v>
      </c>
      <c r="AD150">
        <v>69896.67</v>
      </c>
    </row>
    <row r="151" spans="1:30" x14ac:dyDescent="0.25">
      <c r="A151" s="2">
        <v>41183</v>
      </c>
      <c r="B151">
        <v>64534.02</v>
      </c>
      <c r="C151">
        <v>66342.69</v>
      </c>
      <c r="W151" s="4">
        <v>41030</v>
      </c>
      <c r="X151">
        <v>66017.73</v>
      </c>
      <c r="Y151">
        <v>69470.83</v>
      </c>
      <c r="AB151" s="4">
        <v>41030</v>
      </c>
      <c r="AC151">
        <v>66017.73</v>
      </c>
      <c r="AD151">
        <v>69398.570000000007</v>
      </c>
    </row>
    <row r="152" spans="1:30" x14ac:dyDescent="0.25">
      <c r="A152" s="2">
        <v>41214</v>
      </c>
      <c r="B152">
        <v>63004.5</v>
      </c>
      <c r="C152">
        <v>66740.570000000007</v>
      </c>
      <c r="W152" s="4">
        <v>41061</v>
      </c>
      <c r="X152">
        <v>66577.210000000006</v>
      </c>
      <c r="Y152">
        <v>70472.72</v>
      </c>
      <c r="AB152" s="4">
        <v>41061</v>
      </c>
      <c r="AC152">
        <v>66577.210000000006</v>
      </c>
      <c r="AD152">
        <v>70296.259999999995</v>
      </c>
    </row>
    <row r="153" spans="1:30" x14ac:dyDescent="0.25">
      <c r="A153" s="2">
        <v>41244</v>
      </c>
      <c r="B153">
        <v>65448.08</v>
      </c>
      <c r="C153">
        <v>66128.929999999993</v>
      </c>
      <c r="W153" s="4">
        <v>41091</v>
      </c>
      <c r="X153">
        <v>66240.509999999995</v>
      </c>
      <c r="Y153">
        <v>68700.69</v>
      </c>
      <c r="AB153" s="4">
        <v>41091</v>
      </c>
      <c r="AC153">
        <v>66240.509999999995</v>
      </c>
      <c r="AD153">
        <v>68453.7</v>
      </c>
    </row>
    <row r="154" spans="1:30" x14ac:dyDescent="0.25">
      <c r="A154" s="2">
        <v>41275</v>
      </c>
      <c r="B154">
        <v>58863.8</v>
      </c>
      <c r="C154">
        <v>63648.5</v>
      </c>
      <c r="W154" s="4">
        <v>41122</v>
      </c>
      <c r="X154">
        <v>64677.19</v>
      </c>
      <c r="Y154">
        <v>67718</v>
      </c>
      <c r="AB154" s="4">
        <v>41122</v>
      </c>
      <c r="AC154">
        <v>64677.19</v>
      </c>
      <c r="AD154">
        <v>67429.33</v>
      </c>
    </row>
    <row r="155" spans="1:30" x14ac:dyDescent="0.25">
      <c r="A155" s="2">
        <v>41306</v>
      </c>
      <c r="B155">
        <v>56732.72</v>
      </c>
      <c r="C155">
        <v>63014.5</v>
      </c>
      <c r="W155" s="4">
        <v>41153</v>
      </c>
      <c r="X155">
        <v>63981.63</v>
      </c>
      <c r="Y155">
        <v>66632.67</v>
      </c>
      <c r="AB155" s="4">
        <v>41153</v>
      </c>
      <c r="AC155">
        <v>63981.63</v>
      </c>
      <c r="AD155">
        <v>66354.45</v>
      </c>
    </row>
    <row r="156" spans="1:30" x14ac:dyDescent="0.25">
      <c r="A156" s="2">
        <v>41334</v>
      </c>
      <c r="B156">
        <v>57304.44</v>
      </c>
      <c r="C156">
        <v>65444.03</v>
      </c>
      <c r="W156" s="4">
        <v>41183</v>
      </c>
      <c r="X156">
        <v>63282.559999999998</v>
      </c>
      <c r="Y156">
        <v>66150.460000000006</v>
      </c>
      <c r="AB156" s="4">
        <v>41183</v>
      </c>
      <c r="AC156">
        <v>63282.559999999998</v>
      </c>
      <c r="AD156">
        <v>65827.25</v>
      </c>
    </row>
    <row r="157" spans="1:30" x14ac:dyDescent="0.25">
      <c r="A157" s="2">
        <v>41365</v>
      </c>
      <c r="B157">
        <v>58431.27</v>
      </c>
      <c r="C157">
        <v>62996.43</v>
      </c>
      <c r="W157" s="4">
        <v>41214</v>
      </c>
      <c r="X157">
        <v>60836.19</v>
      </c>
      <c r="Y157">
        <v>64190.67</v>
      </c>
      <c r="AB157" s="4">
        <v>41214</v>
      </c>
      <c r="AC157">
        <v>60836.19</v>
      </c>
      <c r="AD157">
        <v>63923.44</v>
      </c>
    </row>
    <row r="158" spans="1:30" x14ac:dyDescent="0.25">
      <c r="A158" s="2">
        <v>41395</v>
      </c>
      <c r="B158">
        <v>52947.34</v>
      </c>
      <c r="C158">
        <v>60851.1</v>
      </c>
      <c r="W158" s="4">
        <v>41244</v>
      </c>
      <c r="X158">
        <v>61386.44</v>
      </c>
      <c r="Y158">
        <v>64833.9</v>
      </c>
      <c r="AB158" s="4">
        <v>41244</v>
      </c>
      <c r="AC158">
        <v>61386.44</v>
      </c>
      <c r="AD158">
        <v>64510.89</v>
      </c>
    </row>
    <row r="159" spans="1:30" x14ac:dyDescent="0.25">
      <c r="A159" s="2">
        <v>41426</v>
      </c>
      <c r="B159">
        <v>49393.47</v>
      </c>
      <c r="C159">
        <v>60463.7</v>
      </c>
      <c r="W159" s="4">
        <v>41275</v>
      </c>
      <c r="X159">
        <v>59643.040000000001</v>
      </c>
      <c r="Y159">
        <v>62307.02</v>
      </c>
      <c r="AB159" s="4">
        <v>41275</v>
      </c>
      <c r="AC159">
        <v>59643.040000000001</v>
      </c>
      <c r="AD159">
        <v>62028.02</v>
      </c>
    </row>
    <row r="160" spans="1:30" x14ac:dyDescent="0.25">
      <c r="A160" s="2">
        <v>41456</v>
      </c>
      <c r="B160">
        <v>51150.97</v>
      </c>
      <c r="C160">
        <v>58802.16</v>
      </c>
      <c r="W160" s="4">
        <v>41306</v>
      </c>
      <c r="X160">
        <v>57467.44</v>
      </c>
      <c r="Y160">
        <v>61707.62</v>
      </c>
      <c r="AB160" s="4">
        <v>41306</v>
      </c>
      <c r="AC160">
        <v>57467.44</v>
      </c>
      <c r="AD160">
        <v>61386.37</v>
      </c>
    </row>
    <row r="161" spans="1:30" x14ac:dyDescent="0.25">
      <c r="A161" s="2">
        <v>41487</v>
      </c>
      <c r="B161">
        <v>56592.86</v>
      </c>
      <c r="C161">
        <v>57373.42</v>
      </c>
      <c r="W161" s="4">
        <v>41334</v>
      </c>
      <c r="X161">
        <v>55452.29</v>
      </c>
      <c r="Y161">
        <v>61643.22</v>
      </c>
      <c r="AB161" s="4">
        <v>41334</v>
      </c>
      <c r="AC161">
        <v>55452.29</v>
      </c>
      <c r="AD161">
        <v>61426.89</v>
      </c>
    </row>
    <row r="162" spans="1:30" x14ac:dyDescent="0.25">
      <c r="A162" s="2">
        <v>41518</v>
      </c>
      <c r="B162">
        <v>49894.49</v>
      </c>
      <c r="C162">
        <v>60418.559999999998</v>
      </c>
      <c r="W162" s="4">
        <v>41365</v>
      </c>
      <c r="X162">
        <v>52930.94</v>
      </c>
      <c r="Y162">
        <v>58896.44</v>
      </c>
      <c r="AB162" s="4">
        <v>41365</v>
      </c>
      <c r="AC162">
        <v>52930.94</v>
      </c>
      <c r="AD162">
        <v>58635.61</v>
      </c>
    </row>
    <row r="163" spans="1:30" x14ac:dyDescent="0.25">
      <c r="A163" s="2">
        <v>41548</v>
      </c>
      <c r="B163">
        <v>46912.91</v>
      </c>
      <c r="C163">
        <v>53454.35</v>
      </c>
      <c r="W163" s="4">
        <v>41395</v>
      </c>
      <c r="X163">
        <v>51078.77</v>
      </c>
      <c r="Y163">
        <v>58991.16</v>
      </c>
      <c r="AB163" s="4">
        <v>41395</v>
      </c>
      <c r="AC163">
        <v>51078.77</v>
      </c>
      <c r="AD163">
        <v>58771.7</v>
      </c>
    </row>
    <row r="164" spans="1:30" x14ac:dyDescent="0.25">
      <c r="A164" s="2">
        <v>41579</v>
      </c>
      <c r="B164">
        <v>49262.36</v>
      </c>
      <c r="C164">
        <v>56490.41</v>
      </c>
      <c r="W164" s="4">
        <v>41426</v>
      </c>
      <c r="X164">
        <v>48158.26</v>
      </c>
      <c r="Y164">
        <v>56976.66</v>
      </c>
      <c r="AB164" s="4">
        <v>41426</v>
      </c>
      <c r="AC164">
        <v>48158.26</v>
      </c>
      <c r="AD164">
        <v>56796.69</v>
      </c>
    </row>
    <row r="165" spans="1:30" x14ac:dyDescent="0.25">
      <c r="A165" s="2">
        <v>41609</v>
      </c>
      <c r="B165">
        <v>45014.07</v>
      </c>
      <c r="C165">
        <v>51859.199999999997</v>
      </c>
      <c r="W165" s="4">
        <v>41456</v>
      </c>
      <c r="X165">
        <v>48193.08</v>
      </c>
      <c r="Y165">
        <v>55987.62</v>
      </c>
      <c r="AB165" s="4">
        <v>41456</v>
      </c>
      <c r="AC165">
        <v>48193.08</v>
      </c>
      <c r="AD165">
        <v>55754.91</v>
      </c>
    </row>
    <row r="166" spans="1:30" x14ac:dyDescent="0.25">
      <c r="A166" s="2">
        <v>41640</v>
      </c>
      <c r="B166">
        <v>45418.23</v>
      </c>
      <c r="C166">
        <v>52887.360000000001</v>
      </c>
      <c r="W166" s="4">
        <v>41487</v>
      </c>
      <c r="X166">
        <v>47525.8</v>
      </c>
      <c r="Y166">
        <v>55770.2</v>
      </c>
      <c r="AB166" s="4">
        <v>41487</v>
      </c>
      <c r="AC166">
        <v>47525.8</v>
      </c>
      <c r="AD166">
        <v>55543.14</v>
      </c>
    </row>
    <row r="167" spans="1:30" x14ac:dyDescent="0.25">
      <c r="A167" s="2">
        <v>41671</v>
      </c>
      <c r="B167">
        <v>51555.14</v>
      </c>
      <c r="C167">
        <v>53431.06</v>
      </c>
      <c r="W167" s="4">
        <v>41518</v>
      </c>
      <c r="X167">
        <v>45786.84</v>
      </c>
      <c r="Y167">
        <v>54308.04</v>
      </c>
      <c r="AB167" s="4">
        <v>41518</v>
      </c>
      <c r="AC167">
        <v>45786.84</v>
      </c>
      <c r="AD167">
        <v>54149</v>
      </c>
    </row>
    <row r="168" spans="1:30" x14ac:dyDescent="0.25">
      <c r="A168" s="2">
        <v>41699</v>
      </c>
      <c r="B168">
        <v>42138.239999999998</v>
      </c>
      <c r="C168">
        <v>49649.279999999999</v>
      </c>
      <c r="W168" s="4">
        <v>41548</v>
      </c>
      <c r="X168">
        <v>45438.94</v>
      </c>
      <c r="Y168">
        <v>52845.99</v>
      </c>
      <c r="AB168" s="4">
        <v>41548</v>
      </c>
      <c r="AC168">
        <v>45438.94</v>
      </c>
      <c r="AD168">
        <v>52664.959999999999</v>
      </c>
    </row>
    <row r="169" spans="1:30" x14ac:dyDescent="0.25">
      <c r="A169" s="2">
        <v>41730</v>
      </c>
      <c r="B169">
        <v>48793.3</v>
      </c>
      <c r="C169">
        <v>55653.1</v>
      </c>
      <c r="W169" s="4">
        <v>41579</v>
      </c>
      <c r="X169">
        <v>45624.28</v>
      </c>
      <c r="Y169">
        <v>52490.73</v>
      </c>
      <c r="AB169" s="4">
        <v>41579</v>
      </c>
      <c r="AC169">
        <v>45624.28</v>
      </c>
      <c r="AD169">
        <v>52413.69</v>
      </c>
    </row>
    <row r="170" spans="1:30" x14ac:dyDescent="0.25">
      <c r="A170" s="2">
        <v>41760</v>
      </c>
      <c r="B170">
        <v>51280.22</v>
      </c>
      <c r="C170">
        <v>53917.62</v>
      </c>
      <c r="W170" s="4">
        <v>41609</v>
      </c>
      <c r="X170">
        <v>46233.9</v>
      </c>
      <c r="Y170">
        <v>51668.83</v>
      </c>
      <c r="AB170" s="4">
        <v>41609</v>
      </c>
      <c r="AC170">
        <v>46233.9</v>
      </c>
      <c r="AD170">
        <v>51624.53</v>
      </c>
    </row>
    <row r="171" spans="1:30" x14ac:dyDescent="0.25">
      <c r="A171" s="2">
        <v>41791</v>
      </c>
      <c r="B171">
        <v>51246.79</v>
      </c>
      <c r="C171">
        <v>54369.07</v>
      </c>
      <c r="W171" s="4">
        <v>41640</v>
      </c>
      <c r="X171">
        <v>43619.53</v>
      </c>
      <c r="Y171">
        <v>49228.82</v>
      </c>
      <c r="AB171" s="4">
        <v>41640</v>
      </c>
      <c r="AC171">
        <v>43619.53</v>
      </c>
      <c r="AD171">
        <v>49093.16</v>
      </c>
    </row>
    <row r="172" spans="1:30" x14ac:dyDescent="0.25">
      <c r="A172" s="2">
        <v>41821</v>
      </c>
      <c r="B172">
        <v>60201.41</v>
      </c>
      <c r="C172">
        <v>48468.84</v>
      </c>
      <c r="W172" s="4">
        <v>41671</v>
      </c>
      <c r="X172">
        <v>44914.23</v>
      </c>
      <c r="Y172">
        <v>50240.24</v>
      </c>
      <c r="AB172" s="4">
        <v>41671</v>
      </c>
      <c r="AC172">
        <v>44914.23</v>
      </c>
      <c r="AD172">
        <v>50206.74</v>
      </c>
    </row>
    <row r="173" spans="1:30" x14ac:dyDescent="0.25">
      <c r="A173" s="2">
        <v>41852</v>
      </c>
      <c r="B173">
        <v>58009.26</v>
      </c>
      <c r="C173">
        <v>56660.42</v>
      </c>
      <c r="W173" s="4">
        <v>41699</v>
      </c>
      <c r="X173">
        <v>41508.9</v>
      </c>
      <c r="Y173">
        <v>48865.36</v>
      </c>
      <c r="AB173" s="4">
        <v>41699</v>
      </c>
      <c r="AC173">
        <v>41508.9</v>
      </c>
      <c r="AD173">
        <v>48895.27</v>
      </c>
    </row>
    <row r="174" spans="1:30" x14ac:dyDescent="0.25">
      <c r="A174" s="2">
        <v>41883</v>
      </c>
      <c r="B174">
        <v>72994.03</v>
      </c>
      <c r="C174">
        <v>48349.01</v>
      </c>
      <c r="W174" s="4">
        <v>41730</v>
      </c>
      <c r="X174">
        <v>43483.02</v>
      </c>
      <c r="Y174">
        <v>49729.8</v>
      </c>
      <c r="AB174" s="4">
        <v>41730</v>
      </c>
      <c r="AC174">
        <v>43483.02</v>
      </c>
      <c r="AD174">
        <v>49607.72</v>
      </c>
    </row>
    <row r="175" spans="1:30" x14ac:dyDescent="0.25">
      <c r="W175" s="4">
        <v>41760</v>
      </c>
      <c r="X175">
        <v>44748.41</v>
      </c>
      <c r="Y175">
        <v>50236.41</v>
      </c>
      <c r="AB175" s="4">
        <v>41760</v>
      </c>
      <c r="AC175">
        <v>44748.41</v>
      </c>
      <c r="AD175">
        <v>49940.56</v>
      </c>
    </row>
    <row r="176" spans="1:30" x14ac:dyDescent="0.25">
      <c r="W176" s="4">
        <v>41791</v>
      </c>
      <c r="X176">
        <v>48579.99</v>
      </c>
      <c r="Y176">
        <v>49819.65</v>
      </c>
      <c r="AB176" s="4">
        <v>41791</v>
      </c>
      <c r="AC176">
        <v>48579.99</v>
      </c>
      <c r="AD176">
        <v>49277.17</v>
      </c>
    </row>
    <row r="177" spans="23:30" x14ac:dyDescent="0.25">
      <c r="W177" s="4">
        <v>41821</v>
      </c>
      <c r="X177">
        <v>53707.01</v>
      </c>
      <c r="Y177">
        <v>48118.38</v>
      </c>
      <c r="AB177" s="4">
        <v>41821</v>
      </c>
      <c r="AC177">
        <v>53707.01</v>
      </c>
      <c r="AD177">
        <v>47492.37</v>
      </c>
    </row>
    <row r="178" spans="23:30" x14ac:dyDescent="0.25">
      <c r="W178" s="4">
        <v>41852</v>
      </c>
      <c r="X178">
        <v>57973.8</v>
      </c>
      <c r="Y178">
        <v>52661.62</v>
      </c>
      <c r="AB178" s="4">
        <v>41852</v>
      </c>
      <c r="AC178">
        <v>57973.8</v>
      </c>
      <c r="AD178">
        <v>50697.34</v>
      </c>
    </row>
    <row r="179" spans="23:30" x14ac:dyDescent="0.25">
      <c r="W179" s="4">
        <v>41883</v>
      </c>
      <c r="X179">
        <v>76112.820000000007</v>
      </c>
      <c r="Y179">
        <v>49065.47</v>
      </c>
      <c r="AB179" s="4">
        <v>41883</v>
      </c>
      <c r="AC179">
        <v>76112.820000000007</v>
      </c>
      <c r="AD179">
        <v>48386.26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AF182"/>
  <sheetViews>
    <sheetView workbookViewId="0">
      <selection activeCell="L57" sqref="L57"/>
    </sheetView>
  </sheetViews>
  <sheetFormatPr defaultRowHeight="15" x14ac:dyDescent="0.25"/>
  <cols>
    <col min="2" max="2" width="11.28515625" bestFit="1" customWidth="1"/>
    <col min="19" max="19" width="11.28515625" bestFit="1" customWidth="1"/>
    <col min="24" max="24" width="11.28515625" bestFit="1" customWidth="1"/>
    <col min="30" max="30" width="11.28515625" bestFit="1" customWidth="1"/>
  </cols>
  <sheetData>
    <row r="1" spans="2:32" x14ac:dyDescent="0.25">
      <c r="B1" t="s">
        <v>17</v>
      </c>
      <c r="S1" t="s">
        <v>18</v>
      </c>
      <c r="X1" t="s">
        <v>19</v>
      </c>
      <c r="AD1" t="s">
        <v>41</v>
      </c>
    </row>
    <row r="2" spans="2:32" x14ac:dyDescent="0.25">
      <c r="B2" s="3"/>
      <c r="C2" t="s">
        <v>11</v>
      </c>
      <c r="D2" t="s">
        <v>31</v>
      </c>
      <c r="E2" t="s">
        <v>30</v>
      </c>
      <c r="F2" t="s">
        <v>40</v>
      </c>
      <c r="S2" s="3"/>
      <c r="T2" t="s">
        <v>11</v>
      </c>
      <c r="U2" t="s">
        <v>31</v>
      </c>
      <c r="V2" t="s">
        <v>30</v>
      </c>
      <c r="X2" s="3"/>
      <c r="Y2" t="s">
        <v>11</v>
      </c>
      <c r="Z2" t="s">
        <v>31</v>
      </c>
      <c r="AA2" t="s">
        <v>30</v>
      </c>
      <c r="AD2" s="3"/>
      <c r="AE2" t="s">
        <v>11</v>
      </c>
      <c r="AF2" t="s">
        <v>12</v>
      </c>
    </row>
    <row r="3" spans="2:32" x14ac:dyDescent="0.25">
      <c r="B3" s="4">
        <v>36434</v>
      </c>
      <c r="C3">
        <v>1385</v>
      </c>
      <c r="D3">
        <v>4591.0929999999998</v>
      </c>
      <c r="E3">
        <v>1882.874</v>
      </c>
      <c r="F3">
        <v>3849.2840000000001</v>
      </c>
      <c r="S3" s="4">
        <v>36434</v>
      </c>
      <c r="T3">
        <v>1385</v>
      </c>
      <c r="U3">
        <v>4591.0929999999998</v>
      </c>
      <c r="V3">
        <v>2179.415</v>
      </c>
      <c r="X3" s="4">
        <v>36557</v>
      </c>
      <c r="Y3">
        <v>5424</v>
      </c>
      <c r="Z3">
        <v>13329.86</v>
      </c>
      <c r="AA3">
        <v>13068.65</v>
      </c>
      <c r="AD3" s="4">
        <v>36434</v>
      </c>
      <c r="AE3">
        <v>1385</v>
      </c>
      <c r="AF3">
        <v>3849.2840000000001</v>
      </c>
    </row>
    <row r="4" spans="2:32" x14ac:dyDescent="0.25">
      <c r="B4" s="4">
        <v>36465</v>
      </c>
      <c r="C4">
        <v>2406</v>
      </c>
      <c r="D4">
        <v>3391.2049999999999</v>
      </c>
      <c r="E4">
        <v>738.89340000000004</v>
      </c>
      <c r="F4">
        <v>2894.4140000000002</v>
      </c>
      <c r="S4" s="4">
        <v>36465</v>
      </c>
      <c r="T4">
        <v>2406</v>
      </c>
      <c r="U4">
        <v>3391.2049999999999</v>
      </c>
      <c r="V4">
        <v>492.00639999999999</v>
      </c>
      <c r="X4" s="4">
        <v>36586</v>
      </c>
      <c r="Y4">
        <v>4349</v>
      </c>
      <c r="Z4">
        <v>9669.2479999999996</v>
      </c>
      <c r="AA4">
        <v>7619.6220000000003</v>
      </c>
      <c r="AD4" s="4">
        <v>36465</v>
      </c>
      <c r="AE4">
        <v>2406</v>
      </c>
      <c r="AF4">
        <v>2894.4140000000002</v>
      </c>
    </row>
    <row r="5" spans="2:32" x14ac:dyDescent="0.25">
      <c r="B5" s="4">
        <v>36495</v>
      </c>
      <c r="C5">
        <v>3163.75</v>
      </c>
      <c r="D5">
        <v>4468.6120000000001</v>
      </c>
      <c r="E5">
        <v>1801.07</v>
      </c>
      <c r="F5">
        <v>5920.5649999999996</v>
      </c>
      <c r="S5" s="4">
        <v>36495</v>
      </c>
      <c r="T5">
        <v>3163.75</v>
      </c>
      <c r="U5">
        <v>4468.6120000000001</v>
      </c>
      <c r="V5">
        <v>1388.604</v>
      </c>
      <c r="X5" s="4">
        <v>36617</v>
      </c>
      <c r="Y5">
        <v>5268.143</v>
      </c>
      <c r="Z5">
        <v>9027.7250000000004</v>
      </c>
      <c r="AA5">
        <v>7333.9970000000003</v>
      </c>
      <c r="AD5" s="4">
        <v>36495</v>
      </c>
      <c r="AE5">
        <v>3163.75</v>
      </c>
      <c r="AF5">
        <v>5920.5649999999996</v>
      </c>
    </row>
    <row r="6" spans="2:32" x14ac:dyDescent="0.25">
      <c r="B6" s="4">
        <v>36526</v>
      </c>
      <c r="C6">
        <v>1052</v>
      </c>
      <c r="D6">
        <v>3370.5520000000001</v>
      </c>
      <c r="E6">
        <v>745.54330000000004</v>
      </c>
      <c r="F6">
        <v>4902.3270000000002</v>
      </c>
      <c r="S6" s="4">
        <v>36526</v>
      </c>
      <c r="T6">
        <v>1052</v>
      </c>
      <c r="U6">
        <v>3370.5520000000001</v>
      </c>
      <c r="V6">
        <v>801.57219999999995</v>
      </c>
      <c r="X6" s="4">
        <v>36647</v>
      </c>
      <c r="Y6">
        <v>6074</v>
      </c>
      <c r="Z6">
        <v>7028.0550000000003</v>
      </c>
      <c r="AA6">
        <v>5147.1480000000001</v>
      </c>
      <c r="AD6" s="4">
        <v>36526</v>
      </c>
      <c r="AE6">
        <v>1052</v>
      </c>
      <c r="AF6">
        <v>4902.3270000000002</v>
      </c>
    </row>
    <row r="7" spans="2:32" x14ac:dyDescent="0.25">
      <c r="B7" s="4">
        <v>36557</v>
      </c>
      <c r="C7">
        <v>2202</v>
      </c>
      <c r="D7">
        <v>7391.18</v>
      </c>
      <c r="E7">
        <v>5328.1310000000003</v>
      </c>
      <c r="F7">
        <v>6382.491</v>
      </c>
      <c r="G7" t="s">
        <v>32</v>
      </c>
      <c r="S7" s="4">
        <v>36557</v>
      </c>
      <c r="T7">
        <v>591</v>
      </c>
      <c r="U7">
        <v>4421.8389999999999</v>
      </c>
      <c r="V7">
        <v>1899.615</v>
      </c>
      <c r="X7" s="4">
        <v>36678</v>
      </c>
      <c r="Y7">
        <v>11563.78</v>
      </c>
      <c r="Z7">
        <v>9129.9950000000008</v>
      </c>
      <c r="AA7">
        <v>7745.7240000000002</v>
      </c>
      <c r="AD7" s="4">
        <v>36557</v>
      </c>
      <c r="AE7">
        <v>2202</v>
      </c>
      <c r="AF7">
        <v>6382.491</v>
      </c>
    </row>
    <row r="8" spans="2:32" x14ac:dyDescent="0.25">
      <c r="B8" s="4">
        <v>36586</v>
      </c>
      <c r="C8">
        <v>2126</v>
      </c>
      <c r="D8">
        <v>4420.1080000000002</v>
      </c>
      <c r="E8">
        <v>2064.2730000000001</v>
      </c>
      <c r="F8">
        <v>4386.0479999999998</v>
      </c>
      <c r="S8" s="4">
        <v>36586</v>
      </c>
      <c r="T8">
        <v>1808.4290000000001</v>
      </c>
      <c r="U8">
        <v>3670.2310000000002</v>
      </c>
      <c r="V8">
        <v>987.44439999999997</v>
      </c>
      <c r="X8" s="4">
        <v>36708</v>
      </c>
      <c r="Y8">
        <v>6245.6670000000004</v>
      </c>
      <c r="Z8">
        <v>10938.11</v>
      </c>
      <c r="AA8">
        <v>9216.7860000000001</v>
      </c>
      <c r="AD8" s="4">
        <v>36586</v>
      </c>
      <c r="AE8">
        <v>2126</v>
      </c>
      <c r="AF8">
        <v>4386.0479999999998</v>
      </c>
    </row>
    <row r="9" spans="2:32" x14ac:dyDescent="0.25">
      <c r="B9" s="4">
        <v>36617</v>
      </c>
      <c r="C9">
        <v>3862.1579999999999</v>
      </c>
      <c r="D9">
        <v>6362.6009999999997</v>
      </c>
      <c r="E9">
        <v>4380.7960000000003</v>
      </c>
      <c r="F9">
        <v>5867.2740000000003</v>
      </c>
      <c r="S9" s="4">
        <v>36617</v>
      </c>
      <c r="T9">
        <v>3042</v>
      </c>
      <c r="U9">
        <v>4807.9459999999999</v>
      </c>
      <c r="V9">
        <v>2092.6080000000002</v>
      </c>
      <c r="X9" s="4">
        <v>36739</v>
      </c>
      <c r="Y9">
        <v>6184.45</v>
      </c>
      <c r="Z9">
        <v>11440.33</v>
      </c>
      <c r="AA9">
        <v>10084.08</v>
      </c>
      <c r="AD9" s="4">
        <v>36617</v>
      </c>
      <c r="AE9">
        <v>3862.1579999999999</v>
      </c>
      <c r="AF9">
        <v>5867.2740000000003</v>
      </c>
    </row>
    <row r="10" spans="2:32" x14ac:dyDescent="0.25">
      <c r="B10" s="4">
        <v>36647</v>
      </c>
      <c r="C10">
        <v>2559.6999999999998</v>
      </c>
      <c r="D10">
        <v>5150.3239999999996</v>
      </c>
      <c r="E10">
        <v>2952.7020000000002</v>
      </c>
      <c r="F10">
        <v>5621.8040000000001</v>
      </c>
      <c r="S10" s="4">
        <v>36647</v>
      </c>
      <c r="T10">
        <v>1681.125</v>
      </c>
      <c r="U10">
        <v>4680.8909999999996</v>
      </c>
      <c r="V10">
        <v>2018.4880000000001</v>
      </c>
      <c r="X10" s="4">
        <v>36770</v>
      </c>
      <c r="Y10">
        <v>6806.56</v>
      </c>
      <c r="Z10">
        <v>10424.44</v>
      </c>
      <c r="AA10">
        <v>8844.4380000000001</v>
      </c>
      <c r="AD10" s="4">
        <v>36647</v>
      </c>
      <c r="AE10">
        <v>2559.6999999999998</v>
      </c>
      <c r="AF10">
        <v>5621.8040000000001</v>
      </c>
    </row>
    <row r="11" spans="2:32" x14ac:dyDescent="0.25">
      <c r="B11" s="4">
        <v>36678</v>
      </c>
      <c r="C11">
        <v>6499.3890000000001</v>
      </c>
      <c r="D11">
        <v>6679.7560000000003</v>
      </c>
      <c r="E11">
        <v>4982.0529999999999</v>
      </c>
      <c r="F11">
        <v>5716.07</v>
      </c>
      <c r="S11" s="4">
        <v>36678</v>
      </c>
      <c r="T11">
        <v>1435</v>
      </c>
      <c r="U11">
        <v>4229.518</v>
      </c>
      <c r="V11">
        <v>1683.1669999999999</v>
      </c>
      <c r="X11" s="4">
        <v>36800</v>
      </c>
      <c r="Y11">
        <v>7814.1</v>
      </c>
      <c r="Z11">
        <v>12187.49</v>
      </c>
      <c r="AA11">
        <v>10525.95</v>
      </c>
      <c r="AD11" s="4">
        <v>36678</v>
      </c>
      <c r="AE11">
        <v>6499.3890000000001</v>
      </c>
      <c r="AF11">
        <v>5716.07</v>
      </c>
    </row>
    <row r="12" spans="2:32" x14ac:dyDescent="0.25">
      <c r="B12" s="4">
        <v>36708</v>
      </c>
      <c r="C12">
        <v>4198.8950000000004</v>
      </c>
      <c r="D12">
        <v>8229.74</v>
      </c>
      <c r="E12">
        <v>6742.6450000000004</v>
      </c>
      <c r="F12">
        <v>6710.7150000000001</v>
      </c>
      <c r="S12" s="4">
        <v>36708</v>
      </c>
      <c r="T12">
        <v>690.14290000000005</v>
      </c>
      <c r="U12">
        <v>3586.8220000000001</v>
      </c>
      <c r="V12">
        <v>1042.222</v>
      </c>
      <c r="X12" s="4">
        <v>36831</v>
      </c>
      <c r="Y12">
        <v>7042.5559999999996</v>
      </c>
      <c r="Z12">
        <v>11472.42</v>
      </c>
      <c r="AA12">
        <v>9990.2080000000005</v>
      </c>
      <c r="AD12" s="4">
        <v>36708</v>
      </c>
      <c r="AE12">
        <v>4198.8950000000004</v>
      </c>
      <c r="AF12">
        <v>6710.7150000000001</v>
      </c>
    </row>
    <row r="13" spans="2:32" x14ac:dyDescent="0.25">
      <c r="B13" s="4">
        <v>36739</v>
      </c>
      <c r="C13">
        <v>4338.3140000000003</v>
      </c>
      <c r="D13">
        <v>8274.7000000000007</v>
      </c>
      <c r="E13">
        <v>6731.1289999999999</v>
      </c>
      <c r="F13">
        <v>7911.6710000000003</v>
      </c>
      <c r="S13" s="4">
        <v>36739</v>
      </c>
      <c r="T13">
        <v>1876.8</v>
      </c>
      <c r="U13">
        <v>4053.8649999999998</v>
      </c>
      <c r="V13">
        <v>1389.0540000000001</v>
      </c>
      <c r="X13" s="4">
        <v>36861</v>
      </c>
      <c r="Y13">
        <v>6915.4840000000004</v>
      </c>
      <c r="Z13">
        <v>11519.71</v>
      </c>
      <c r="AA13">
        <v>10437.57</v>
      </c>
      <c r="AD13" s="4">
        <v>36739</v>
      </c>
      <c r="AE13">
        <v>4338.3140000000003</v>
      </c>
      <c r="AF13">
        <v>7911.6710000000003</v>
      </c>
    </row>
    <row r="14" spans="2:32" x14ac:dyDescent="0.25">
      <c r="B14" s="4">
        <v>36770</v>
      </c>
      <c r="C14">
        <v>5293.5140000000001</v>
      </c>
      <c r="D14">
        <v>8485.4660000000003</v>
      </c>
      <c r="E14">
        <v>7164.2290000000003</v>
      </c>
      <c r="F14">
        <v>8209.0650000000005</v>
      </c>
      <c r="S14" s="4">
        <v>36770</v>
      </c>
      <c r="T14">
        <v>1510.9</v>
      </c>
      <c r="U14">
        <v>3638.0230000000001</v>
      </c>
      <c r="V14">
        <v>830.86009999999999</v>
      </c>
      <c r="X14" s="4">
        <v>36892</v>
      </c>
      <c r="Y14">
        <v>6669.0649999999996</v>
      </c>
      <c r="Z14">
        <v>11314.02</v>
      </c>
      <c r="AA14">
        <v>10073.06</v>
      </c>
      <c r="AD14" s="4">
        <v>36770</v>
      </c>
      <c r="AE14">
        <v>5293.5140000000001</v>
      </c>
      <c r="AF14">
        <v>8209.0650000000005</v>
      </c>
    </row>
    <row r="15" spans="2:32" x14ac:dyDescent="0.25">
      <c r="B15" s="4">
        <v>36800</v>
      </c>
      <c r="C15">
        <v>5715.0889999999999</v>
      </c>
      <c r="D15">
        <v>9649.7389999999996</v>
      </c>
      <c r="E15">
        <v>8276.9680000000008</v>
      </c>
      <c r="F15">
        <v>8596.2279999999992</v>
      </c>
      <c r="S15" s="4">
        <v>36800</v>
      </c>
      <c r="T15">
        <v>1517.067</v>
      </c>
      <c r="U15">
        <v>4574.241</v>
      </c>
      <c r="V15">
        <v>1853.7840000000001</v>
      </c>
      <c r="X15" s="4">
        <v>36923</v>
      </c>
      <c r="Y15">
        <v>8177.4889999999996</v>
      </c>
      <c r="Z15">
        <v>12070.47</v>
      </c>
      <c r="AA15">
        <v>10652.57</v>
      </c>
      <c r="AD15" s="4">
        <v>36800</v>
      </c>
      <c r="AE15">
        <v>5715.0889999999999</v>
      </c>
      <c r="AF15">
        <v>8596.2279999999992</v>
      </c>
    </row>
    <row r="16" spans="2:32" x14ac:dyDescent="0.25">
      <c r="B16" s="4">
        <v>36831</v>
      </c>
      <c r="C16">
        <v>6352.0770000000002</v>
      </c>
      <c r="D16">
        <v>9441.1149999999998</v>
      </c>
      <c r="E16">
        <v>8139.7290000000003</v>
      </c>
      <c r="F16">
        <v>9035.9380000000001</v>
      </c>
      <c r="S16" s="4">
        <v>36831</v>
      </c>
      <c r="T16">
        <v>4798.5</v>
      </c>
      <c r="U16">
        <v>4870.6850000000004</v>
      </c>
      <c r="V16">
        <v>2193.2089999999998</v>
      </c>
      <c r="X16" s="4">
        <v>36951</v>
      </c>
      <c r="Y16">
        <v>6652.076</v>
      </c>
      <c r="Z16">
        <v>11330.02</v>
      </c>
      <c r="AA16">
        <v>9980.1020000000008</v>
      </c>
      <c r="AD16" s="4">
        <v>36831</v>
      </c>
      <c r="AE16">
        <v>6352.0770000000002</v>
      </c>
      <c r="AF16">
        <v>9035.9380000000001</v>
      </c>
    </row>
    <row r="17" spans="2:32" x14ac:dyDescent="0.25">
      <c r="B17" s="4">
        <v>36861</v>
      </c>
      <c r="C17">
        <v>5559.848</v>
      </c>
      <c r="D17">
        <v>9014.7919999999995</v>
      </c>
      <c r="E17">
        <v>7723.1559999999999</v>
      </c>
      <c r="F17">
        <v>8366.19</v>
      </c>
      <c r="S17" s="4">
        <v>36861</v>
      </c>
      <c r="T17">
        <v>2758.2</v>
      </c>
      <c r="U17">
        <v>3837.951</v>
      </c>
      <c r="V17">
        <v>1323.7919999999999</v>
      </c>
      <c r="X17" s="4">
        <v>36982</v>
      </c>
      <c r="Y17">
        <v>7272.924</v>
      </c>
      <c r="Z17">
        <v>11500.71</v>
      </c>
      <c r="AA17">
        <v>10084.59</v>
      </c>
      <c r="AD17" s="4">
        <v>36861</v>
      </c>
      <c r="AE17">
        <v>5559.848</v>
      </c>
      <c r="AF17">
        <v>8366.19</v>
      </c>
    </row>
    <row r="18" spans="2:32" x14ac:dyDescent="0.25">
      <c r="B18" s="4">
        <v>36892</v>
      </c>
      <c r="C18">
        <v>5547.1719999999996</v>
      </c>
      <c r="D18">
        <v>9686.357</v>
      </c>
      <c r="E18">
        <v>8580.607</v>
      </c>
      <c r="F18">
        <v>9274.893</v>
      </c>
      <c r="S18" s="4">
        <v>36892</v>
      </c>
      <c r="T18">
        <v>1246.5830000000001</v>
      </c>
      <c r="U18">
        <v>3446.973</v>
      </c>
      <c r="V18">
        <v>1054.4690000000001</v>
      </c>
      <c r="X18" s="4">
        <v>37012</v>
      </c>
      <c r="Y18">
        <v>7408.8239999999996</v>
      </c>
      <c r="Z18">
        <v>12006.26</v>
      </c>
      <c r="AA18">
        <v>10677.13</v>
      </c>
      <c r="AD18" s="4">
        <v>36892</v>
      </c>
      <c r="AE18">
        <v>5547.1719999999996</v>
      </c>
      <c r="AF18">
        <v>9274.893</v>
      </c>
    </row>
    <row r="19" spans="2:32" x14ac:dyDescent="0.25">
      <c r="B19" s="4">
        <v>36923</v>
      </c>
      <c r="C19">
        <v>6236.1350000000002</v>
      </c>
      <c r="D19">
        <v>9234.8680000000004</v>
      </c>
      <c r="E19">
        <v>7917.6409999999996</v>
      </c>
      <c r="F19">
        <v>8408.9009999999998</v>
      </c>
      <c r="S19" s="4">
        <v>36923</v>
      </c>
      <c r="T19">
        <v>2856.741</v>
      </c>
      <c r="U19">
        <v>4298.82</v>
      </c>
      <c r="V19">
        <v>1740.741</v>
      </c>
      <c r="X19" s="4">
        <v>37043</v>
      </c>
      <c r="Y19">
        <v>6832.5829999999996</v>
      </c>
      <c r="Z19">
        <v>11252.32</v>
      </c>
      <c r="AA19">
        <v>10032.6</v>
      </c>
      <c r="AD19" s="4">
        <v>36923</v>
      </c>
      <c r="AE19">
        <v>6236.1350000000002</v>
      </c>
      <c r="AF19">
        <v>8408.9009999999998</v>
      </c>
    </row>
    <row r="20" spans="2:32" x14ac:dyDescent="0.25">
      <c r="B20" s="4">
        <v>36951</v>
      </c>
      <c r="C20">
        <v>5388.6729999999998</v>
      </c>
      <c r="D20">
        <v>9444.6059999999998</v>
      </c>
      <c r="E20">
        <v>8290.5910000000003</v>
      </c>
      <c r="F20">
        <v>8770.0480000000007</v>
      </c>
      <c r="S20" s="4">
        <v>36951</v>
      </c>
      <c r="T20">
        <v>2169.0320000000002</v>
      </c>
      <c r="U20">
        <v>4639.8379999999997</v>
      </c>
      <c r="V20">
        <v>2118.4740000000002</v>
      </c>
      <c r="X20" s="4">
        <v>37073</v>
      </c>
      <c r="Y20">
        <v>8150.1440000000002</v>
      </c>
      <c r="Z20">
        <v>12117.01</v>
      </c>
      <c r="AA20">
        <v>10885.94</v>
      </c>
      <c r="AD20" s="4">
        <v>36951</v>
      </c>
      <c r="AE20">
        <v>5388.6729999999998</v>
      </c>
      <c r="AF20">
        <v>8770.0480000000007</v>
      </c>
    </row>
    <row r="21" spans="2:32" x14ac:dyDescent="0.25">
      <c r="B21" s="4">
        <v>36982</v>
      </c>
      <c r="C21">
        <v>5925</v>
      </c>
      <c r="D21">
        <v>9658.0810000000001</v>
      </c>
      <c r="E21">
        <v>8515.8960000000006</v>
      </c>
      <c r="F21">
        <v>9281.8220000000001</v>
      </c>
      <c r="S21" s="4">
        <v>36982</v>
      </c>
      <c r="T21">
        <v>2253.069</v>
      </c>
      <c r="U21">
        <v>4638.509</v>
      </c>
      <c r="V21">
        <v>2184.2640000000001</v>
      </c>
      <c r="X21" s="4">
        <v>37104</v>
      </c>
      <c r="Y21">
        <v>7410.1239999999998</v>
      </c>
      <c r="Z21">
        <v>12084.26</v>
      </c>
      <c r="AA21">
        <v>10908.33</v>
      </c>
      <c r="AD21" s="4">
        <v>36982</v>
      </c>
      <c r="AE21">
        <v>5925</v>
      </c>
      <c r="AF21">
        <v>9281.8220000000001</v>
      </c>
    </row>
    <row r="22" spans="2:32" x14ac:dyDescent="0.25">
      <c r="B22" s="4">
        <v>37012</v>
      </c>
      <c r="C22">
        <v>5869.7539999999999</v>
      </c>
      <c r="D22">
        <v>9864.7389999999996</v>
      </c>
      <c r="E22">
        <v>8755.6440000000002</v>
      </c>
      <c r="F22">
        <v>9716.143</v>
      </c>
      <c r="S22" s="4">
        <v>37012</v>
      </c>
      <c r="T22">
        <v>1905.4849999999999</v>
      </c>
      <c r="U22">
        <v>4348.7079999999996</v>
      </c>
      <c r="V22">
        <v>1972.729</v>
      </c>
      <c r="X22" s="4">
        <v>37135</v>
      </c>
      <c r="Y22">
        <v>6675.3130000000001</v>
      </c>
      <c r="Z22">
        <v>11316.26</v>
      </c>
      <c r="AA22">
        <v>10031.290000000001</v>
      </c>
      <c r="AD22" s="4">
        <v>37012</v>
      </c>
      <c r="AE22">
        <v>5869.7539999999999</v>
      </c>
      <c r="AF22">
        <v>9716.143</v>
      </c>
    </row>
    <row r="23" spans="2:32" x14ac:dyDescent="0.25">
      <c r="B23" s="4">
        <v>37043</v>
      </c>
      <c r="C23">
        <v>5666.2790000000005</v>
      </c>
      <c r="D23">
        <v>9495.2520000000004</v>
      </c>
      <c r="E23">
        <v>8454.4529999999995</v>
      </c>
      <c r="F23">
        <v>9265.134</v>
      </c>
      <c r="S23" s="4">
        <v>37043</v>
      </c>
      <c r="T23">
        <v>2037.778</v>
      </c>
      <c r="U23">
        <v>4028.8139999999999</v>
      </c>
      <c r="V23">
        <v>1648.559</v>
      </c>
      <c r="X23" s="4">
        <v>37165</v>
      </c>
      <c r="Y23">
        <v>7760.6980000000003</v>
      </c>
      <c r="Z23">
        <v>12268.16</v>
      </c>
      <c r="AA23">
        <v>11236.88</v>
      </c>
      <c r="AD23" s="4">
        <v>37043</v>
      </c>
      <c r="AE23">
        <v>5666.2790000000005</v>
      </c>
      <c r="AF23">
        <v>9265.134</v>
      </c>
    </row>
    <row r="24" spans="2:32" x14ac:dyDescent="0.25">
      <c r="B24" s="4">
        <v>37073</v>
      </c>
      <c r="C24">
        <v>6407.5730000000003</v>
      </c>
      <c r="D24">
        <v>9553.4110000000001</v>
      </c>
      <c r="E24">
        <v>8446.7690000000002</v>
      </c>
      <c r="F24">
        <v>9395.6200000000008</v>
      </c>
      <c r="S24" s="4">
        <v>37073</v>
      </c>
      <c r="T24">
        <v>2582.415</v>
      </c>
      <c r="U24">
        <v>3926.0059999999999</v>
      </c>
      <c r="V24">
        <v>1593.463</v>
      </c>
      <c r="X24" s="4">
        <v>37196</v>
      </c>
      <c r="Y24">
        <v>9311.9040000000005</v>
      </c>
      <c r="Z24">
        <v>12738.59</v>
      </c>
      <c r="AA24">
        <v>11738.58</v>
      </c>
      <c r="AD24" s="4">
        <v>37073</v>
      </c>
      <c r="AE24">
        <v>6407.5730000000003</v>
      </c>
      <c r="AF24">
        <v>9395.6200000000008</v>
      </c>
    </row>
    <row r="25" spans="2:32" x14ac:dyDescent="0.25">
      <c r="B25" s="4">
        <v>37104</v>
      </c>
      <c r="C25">
        <v>6198.8280000000004</v>
      </c>
      <c r="D25">
        <v>10153.91</v>
      </c>
      <c r="E25">
        <v>9139.3780000000006</v>
      </c>
      <c r="F25">
        <v>10023.719999999999</v>
      </c>
      <c r="S25" s="4">
        <v>37104</v>
      </c>
      <c r="T25">
        <v>2596.8159999999998</v>
      </c>
      <c r="U25">
        <v>4413.6540000000005</v>
      </c>
      <c r="V25">
        <v>1994.5509999999999</v>
      </c>
      <c r="X25" s="4">
        <v>37226</v>
      </c>
      <c r="Y25">
        <v>8387.7000000000007</v>
      </c>
      <c r="Z25">
        <v>12386.94</v>
      </c>
      <c r="AA25">
        <v>11226.62</v>
      </c>
      <c r="AD25" s="4">
        <v>37104</v>
      </c>
      <c r="AE25">
        <v>6198.8280000000004</v>
      </c>
      <c r="AF25">
        <v>10023.719999999999</v>
      </c>
    </row>
    <row r="26" spans="2:32" x14ac:dyDescent="0.25">
      <c r="B26" s="4">
        <v>37135</v>
      </c>
      <c r="C26">
        <v>5692.0839999999998</v>
      </c>
      <c r="D26">
        <v>9923.9079999999994</v>
      </c>
      <c r="E26">
        <v>8990.3289999999997</v>
      </c>
      <c r="F26">
        <v>9637.9279999999999</v>
      </c>
      <c r="S26" s="4">
        <v>37135</v>
      </c>
      <c r="T26">
        <v>1653.8209999999999</v>
      </c>
      <c r="U26">
        <v>4205.3339999999998</v>
      </c>
      <c r="V26">
        <v>2056.884</v>
      </c>
      <c r="X26" s="4">
        <v>37257</v>
      </c>
      <c r="Y26">
        <v>7993.7139999999999</v>
      </c>
      <c r="Z26">
        <v>11759.08</v>
      </c>
      <c r="AA26">
        <v>10580.42</v>
      </c>
      <c r="AD26" s="4">
        <v>37135</v>
      </c>
      <c r="AE26">
        <v>5692.0839999999998</v>
      </c>
      <c r="AF26">
        <v>9637.9279999999999</v>
      </c>
    </row>
    <row r="27" spans="2:32" x14ac:dyDescent="0.25">
      <c r="B27" s="4">
        <v>37165</v>
      </c>
      <c r="C27">
        <v>6079.2449999999999</v>
      </c>
      <c r="D27">
        <v>10105.040000000001</v>
      </c>
      <c r="E27">
        <v>9076.4459999999999</v>
      </c>
      <c r="F27">
        <v>10199.32</v>
      </c>
      <c r="S27" s="4">
        <v>37165</v>
      </c>
      <c r="T27">
        <v>1978.86</v>
      </c>
      <c r="U27">
        <v>4830.0879999999997</v>
      </c>
      <c r="V27">
        <v>2561.404</v>
      </c>
      <c r="X27" s="4">
        <v>37288</v>
      </c>
      <c r="Y27">
        <v>7723.9319999999998</v>
      </c>
      <c r="Z27">
        <v>11859.74</v>
      </c>
      <c r="AA27">
        <v>10958.47</v>
      </c>
      <c r="AD27" s="4">
        <v>37165</v>
      </c>
      <c r="AE27">
        <v>6079.2449999999999</v>
      </c>
      <c r="AF27">
        <v>10199.32</v>
      </c>
    </row>
    <row r="28" spans="2:32" x14ac:dyDescent="0.25">
      <c r="B28" s="4">
        <v>37196</v>
      </c>
      <c r="C28">
        <v>6821.0429999999997</v>
      </c>
      <c r="D28">
        <v>10073.48</v>
      </c>
      <c r="E28">
        <v>9045.3410000000003</v>
      </c>
      <c r="F28">
        <v>9678.7900000000009</v>
      </c>
      <c r="S28" s="4">
        <v>37196</v>
      </c>
      <c r="T28">
        <v>1543.797</v>
      </c>
      <c r="U28">
        <v>4427.0519999999997</v>
      </c>
      <c r="V28">
        <v>2276.4259999999999</v>
      </c>
      <c r="X28" s="4">
        <v>37316</v>
      </c>
      <c r="Y28">
        <v>8536.4930000000004</v>
      </c>
      <c r="Z28">
        <v>11889.58</v>
      </c>
      <c r="AA28">
        <v>10663.93</v>
      </c>
      <c r="AD28" s="4">
        <v>37196</v>
      </c>
      <c r="AE28">
        <v>6821.0429999999997</v>
      </c>
      <c r="AF28">
        <v>9678.7900000000009</v>
      </c>
    </row>
    <row r="29" spans="2:32" x14ac:dyDescent="0.25">
      <c r="B29" s="4">
        <v>37226</v>
      </c>
      <c r="C29">
        <v>7297.1949999999997</v>
      </c>
      <c r="D29">
        <v>10500.44</v>
      </c>
      <c r="E29">
        <v>9605.5079999999998</v>
      </c>
      <c r="F29">
        <v>10352.17</v>
      </c>
      <c r="S29" s="4">
        <v>37226</v>
      </c>
      <c r="T29">
        <v>3662.1759999999999</v>
      </c>
      <c r="U29">
        <v>4212.0990000000002</v>
      </c>
      <c r="V29">
        <v>2034.758</v>
      </c>
      <c r="X29" s="4">
        <v>37347</v>
      </c>
      <c r="Y29">
        <v>9149.9210000000003</v>
      </c>
      <c r="Z29">
        <v>12867.85</v>
      </c>
      <c r="AA29">
        <v>11929.71</v>
      </c>
      <c r="AD29" s="4">
        <v>37226</v>
      </c>
      <c r="AE29">
        <v>7297.1949999999997</v>
      </c>
      <c r="AF29">
        <v>10352.17</v>
      </c>
    </row>
    <row r="30" spans="2:32" x14ac:dyDescent="0.25">
      <c r="B30" s="4">
        <v>37257</v>
      </c>
      <c r="C30">
        <v>6318.107</v>
      </c>
      <c r="D30">
        <v>9592.9539999999997</v>
      </c>
      <c r="E30">
        <v>8625.5779999999995</v>
      </c>
      <c r="F30">
        <v>9474.0949999999993</v>
      </c>
      <c r="S30" s="4">
        <v>37257</v>
      </c>
      <c r="T30">
        <v>2202.5790000000002</v>
      </c>
      <c r="U30">
        <v>4272.6469999999999</v>
      </c>
      <c r="V30">
        <v>2125.0140000000001</v>
      </c>
      <c r="X30" s="4">
        <v>37377</v>
      </c>
      <c r="Y30">
        <v>9142</v>
      </c>
      <c r="Z30">
        <v>12236.11</v>
      </c>
      <c r="AA30">
        <v>11031.79</v>
      </c>
      <c r="AD30" s="4">
        <v>37257</v>
      </c>
      <c r="AE30">
        <v>6318.107</v>
      </c>
      <c r="AF30">
        <v>9474.0949999999993</v>
      </c>
    </row>
    <row r="31" spans="2:32" x14ac:dyDescent="0.25">
      <c r="B31" s="4">
        <v>37288</v>
      </c>
      <c r="C31">
        <v>6177.7240000000002</v>
      </c>
      <c r="D31">
        <v>9431.4390000000003</v>
      </c>
      <c r="E31">
        <v>8448.1710000000003</v>
      </c>
      <c r="F31">
        <v>9487.5069999999996</v>
      </c>
      <c r="S31" s="4">
        <v>37288</v>
      </c>
      <c r="T31">
        <v>2924.6619999999998</v>
      </c>
      <c r="U31">
        <v>4322.5559999999996</v>
      </c>
      <c r="V31">
        <v>2183.25</v>
      </c>
      <c r="X31" s="4">
        <v>37408</v>
      </c>
      <c r="Y31">
        <v>9087.5869999999995</v>
      </c>
      <c r="Z31">
        <v>12147.38</v>
      </c>
      <c r="AA31">
        <v>11012.38</v>
      </c>
      <c r="AD31" s="4">
        <v>37288</v>
      </c>
      <c r="AE31">
        <v>6177.7240000000002</v>
      </c>
      <c r="AF31">
        <v>9487.5069999999996</v>
      </c>
    </row>
    <row r="32" spans="2:32" x14ac:dyDescent="0.25">
      <c r="B32" s="4">
        <v>37316</v>
      </c>
      <c r="C32">
        <v>6640.3109999999997</v>
      </c>
      <c r="D32">
        <v>9678.2340000000004</v>
      </c>
      <c r="E32">
        <v>8757.8729999999996</v>
      </c>
      <c r="F32">
        <v>9737.9779999999992</v>
      </c>
      <c r="S32" s="4">
        <v>37316</v>
      </c>
      <c r="T32">
        <v>2002.663</v>
      </c>
      <c r="U32">
        <v>4269.7669999999998</v>
      </c>
      <c r="V32">
        <v>2212.491</v>
      </c>
      <c r="X32" s="4">
        <v>37438</v>
      </c>
      <c r="Y32">
        <v>8521.1820000000007</v>
      </c>
      <c r="Z32">
        <v>12198.89</v>
      </c>
      <c r="AA32">
        <v>11048.58</v>
      </c>
      <c r="AD32" s="4">
        <v>37316</v>
      </c>
      <c r="AE32">
        <v>6640.3109999999997</v>
      </c>
      <c r="AF32">
        <v>9737.9779999999992</v>
      </c>
    </row>
    <row r="33" spans="2:32" x14ac:dyDescent="0.25">
      <c r="B33" s="4">
        <v>37347</v>
      </c>
      <c r="C33">
        <v>6954.5630000000001</v>
      </c>
      <c r="D33">
        <v>10293.530000000001</v>
      </c>
      <c r="E33">
        <v>9390.5990000000002</v>
      </c>
      <c r="F33">
        <v>10226.68</v>
      </c>
      <c r="S33" s="4">
        <v>37347</v>
      </c>
      <c r="T33">
        <v>1794.34</v>
      </c>
      <c r="U33">
        <v>4242.5330000000004</v>
      </c>
      <c r="V33">
        <v>2100.1019999999999</v>
      </c>
      <c r="X33" s="4">
        <v>37469</v>
      </c>
      <c r="Y33">
        <v>8295.1980000000003</v>
      </c>
      <c r="Z33">
        <v>12141.61</v>
      </c>
      <c r="AA33">
        <v>11008.33</v>
      </c>
      <c r="AD33" s="4">
        <v>37347</v>
      </c>
      <c r="AE33">
        <v>6954.5630000000001</v>
      </c>
      <c r="AF33">
        <v>10226.68</v>
      </c>
    </row>
    <row r="34" spans="2:32" x14ac:dyDescent="0.25">
      <c r="B34" s="4">
        <v>37377</v>
      </c>
      <c r="C34">
        <v>7241.701</v>
      </c>
      <c r="D34">
        <v>10165.31</v>
      </c>
      <c r="E34">
        <v>9336.5259999999998</v>
      </c>
      <c r="F34">
        <v>9577.6440000000002</v>
      </c>
      <c r="S34" s="4">
        <v>37377</v>
      </c>
      <c r="T34">
        <v>1797.0219999999999</v>
      </c>
      <c r="U34">
        <v>4232.1170000000002</v>
      </c>
      <c r="V34">
        <v>2209.1819999999998</v>
      </c>
      <c r="X34" s="4">
        <v>37500</v>
      </c>
      <c r="Y34">
        <v>9455.6280000000006</v>
      </c>
      <c r="Z34">
        <v>12212.93</v>
      </c>
      <c r="AA34">
        <v>11128.83</v>
      </c>
      <c r="AD34" s="4">
        <v>37377</v>
      </c>
      <c r="AE34">
        <v>7241.701</v>
      </c>
      <c r="AF34">
        <v>9577.6440000000002</v>
      </c>
    </row>
    <row r="35" spans="2:32" x14ac:dyDescent="0.25">
      <c r="B35" s="4">
        <v>37408</v>
      </c>
      <c r="C35">
        <v>7253.7539999999999</v>
      </c>
      <c r="D35">
        <v>10186.26</v>
      </c>
      <c r="E35">
        <v>9385.6730000000007</v>
      </c>
      <c r="F35">
        <v>10079.23</v>
      </c>
      <c r="S35" s="4">
        <v>37408</v>
      </c>
      <c r="T35">
        <v>1880.1980000000001</v>
      </c>
      <c r="U35">
        <v>4439.7389999999996</v>
      </c>
      <c r="V35">
        <v>2616.5700000000002</v>
      </c>
      <c r="X35" s="4">
        <v>37530</v>
      </c>
      <c r="Y35">
        <v>8988.2549999999992</v>
      </c>
      <c r="Z35">
        <v>12749.99</v>
      </c>
      <c r="AA35">
        <v>11682.28</v>
      </c>
      <c r="AD35" s="4">
        <v>37408</v>
      </c>
      <c r="AE35">
        <v>7253.7539999999999</v>
      </c>
      <c r="AF35">
        <v>10079.23</v>
      </c>
    </row>
    <row r="36" spans="2:32" x14ac:dyDescent="0.25">
      <c r="B36" s="4">
        <v>37438</v>
      </c>
      <c r="C36">
        <v>6598.835</v>
      </c>
      <c r="D36">
        <v>10277.59</v>
      </c>
      <c r="E36">
        <v>9489.36</v>
      </c>
      <c r="F36">
        <v>9966.0249999999996</v>
      </c>
      <c r="S36" s="4">
        <v>37438</v>
      </c>
      <c r="T36">
        <v>1141.8489999999999</v>
      </c>
      <c r="U36">
        <v>4823.549</v>
      </c>
      <c r="V36">
        <v>2813.8890000000001</v>
      </c>
      <c r="X36" s="4">
        <v>37561</v>
      </c>
      <c r="Y36">
        <v>9154.6669999999995</v>
      </c>
      <c r="Z36">
        <v>12533.13</v>
      </c>
      <c r="AA36">
        <v>11576.21</v>
      </c>
      <c r="AD36" s="4">
        <v>37438</v>
      </c>
      <c r="AE36">
        <v>6598.835</v>
      </c>
      <c r="AF36">
        <v>9966.0249999999996</v>
      </c>
    </row>
    <row r="37" spans="2:32" x14ac:dyDescent="0.25">
      <c r="B37" s="4">
        <v>37469</v>
      </c>
      <c r="C37">
        <v>6719.2150000000001</v>
      </c>
      <c r="D37">
        <v>10189.25</v>
      </c>
      <c r="E37">
        <v>9427.3860000000004</v>
      </c>
      <c r="F37">
        <v>10130.209999999999</v>
      </c>
      <c r="S37" s="4">
        <v>37469</v>
      </c>
      <c r="T37">
        <v>1938.7329999999999</v>
      </c>
      <c r="U37">
        <v>4267.1099999999997</v>
      </c>
      <c r="V37">
        <v>2340.3980000000001</v>
      </c>
      <c r="X37" s="4">
        <v>37591</v>
      </c>
      <c r="Y37">
        <v>9056.1790000000001</v>
      </c>
      <c r="Z37">
        <v>12573.55</v>
      </c>
      <c r="AA37">
        <v>11554.38</v>
      </c>
      <c r="AD37" s="4">
        <v>37469</v>
      </c>
      <c r="AE37">
        <v>6719.2150000000001</v>
      </c>
      <c r="AF37">
        <v>10130.209999999999</v>
      </c>
    </row>
    <row r="38" spans="2:32" x14ac:dyDescent="0.25">
      <c r="B38" s="4">
        <v>37500</v>
      </c>
      <c r="C38">
        <v>7808.9719999999998</v>
      </c>
      <c r="D38">
        <v>10411.02</v>
      </c>
      <c r="E38">
        <v>9714.3080000000009</v>
      </c>
      <c r="F38">
        <v>10443.64</v>
      </c>
      <c r="S38" s="4">
        <v>37500</v>
      </c>
      <c r="T38">
        <v>1903.7239999999999</v>
      </c>
      <c r="U38">
        <v>3949.002</v>
      </c>
      <c r="V38">
        <v>1998.549</v>
      </c>
      <c r="X38" s="4">
        <v>37622</v>
      </c>
      <c r="Y38">
        <v>8845.9760000000006</v>
      </c>
      <c r="Z38">
        <v>12667.82</v>
      </c>
      <c r="AA38">
        <v>11626.94</v>
      </c>
      <c r="AD38" s="4">
        <v>37500</v>
      </c>
      <c r="AE38">
        <v>7808.9719999999998</v>
      </c>
      <c r="AF38">
        <v>10443.64</v>
      </c>
    </row>
    <row r="39" spans="2:32" x14ac:dyDescent="0.25">
      <c r="B39" s="4">
        <v>37530</v>
      </c>
      <c r="C39">
        <v>7256.2920000000004</v>
      </c>
      <c r="D39">
        <v>10917.95</v>
      </c>
      <c r="E39">
        <v>10237.56</v>
      </c>
      <c r="F39">
        <v>10790.84</v>
      </c>
      <c r="S39" s="4">
        <v>37530</v>
      </c>
      <c r="T39">
        <v>888.26260000000002</v>
      </c>
      <c r="U39">
        <v>4181.9549999999999</v>
      </c>
      <c r="V39">
        <v>2319.0010000000002</v>
      </c>
      <c r="X39" s="4">
        <v>37653</v>
      </c>
      <c r="Y39">
        <v>8647.7240000000002</v>
      </c>
      <c r="Z39">
        <v>12470.84</v>
      </c>
      <c r="AA39">
        <v>11422.81</v>
      </c>
      <c r="AD39" s="4">
        <v>37530</v>
      </c>
      <c r="AE39">
        <v>7256.2920000000004</v>
      </c>
      <c r="AF39">
        <v>10790.84</v>
      </c>
    </row>
    <row r="40" spans="2:32" x14ac:dyDescent="0.25">
      <c r="B40" s="4">
        <v>37561</v>
      </c>
      <c r="C40">
        <v>7678.192</v>
      </c>
      <c r="D40">
        <v>10777.17</v>
      </c>
      <c r="E40">
        <v>10123.41</v>
      </c>
      <c r="F40">
        <v>10922.1</v>
      </c>
      <c r="S40" s="4">
        <v>37561</v>
      </c>
      <c r="T40">
        <v>2269.183</v>
      </c>
      <c r="U40">
        <v>4344.2830000000004</v>
      </c>
      <c r="V40">
        <v>2554.0630000000001</v>
      </c>
      <c r="X40" s="4">
        <v>37681</v>
      </c>
      <c r="Y40">
        <v>9021.509</v>
      </c>
      <c r="Z40">
        <v>12653</v>
      </c>
      <c r="AA40">
        <v>11698.48</v>
      </c>
      <c r="AD40" s="4">
        <v>37561</v>
      </c>
      <c r="AE40">
        <v>7678.192</v>
      </c>
      <c r="AF40">
        <v>10922.1</v>
      </c>
    </row>
    <row r="41" spans="2:32" x14ac:dyDescent="0.25">
      <c r="B41" s="4">
        <v>37591</v>
      </c>
      <c r="C41">
        <v>7602.5720000000001</v>
      </c>
      <c r="D41">
        <v>10848.88</v>
      </c>
      <c r="E41">
        <v>10235.57</v>
      </c>
      <c r="F41">
        <v>10969.57</v>
      </c>
      <c r="S41" s="4">
        <v>37591</v>
      </c>
      <c r="T41">
        <v>1843</v>
      </c>
      <c r="U41">
        <v>4015.2869999999998</v>
      </c>
      <c r="V41">
        <v>2286.3310000000001</v>
      </c>
      <c r="X41" s="4">
        <v>37712</v>
      </c>
      <c r="Y41">
        <v>8552.3780000000006</v>
      </c>
      <c r="Z41">
        <v>12838.07</v>
      </c>
      <c r="AA41">
        <v>11929.76</v>
      </c>
      <c r="AD41" s="4">
        <v>37591</v>
      </c>
      <c r="AE41">
        <v>7602.5720000000001</v>
      </c>
      <c r="AF41">
        <v>10969.57</v>
      </c>
    </row>
    <row r="42" spans="2:32" x14ac:dyDescent="0.25">
      <c r="B42" s="4">
        <v>37622</v>
      </c>
      <c r="C42">
        <v>7226.3310000000001</v>
      </c>
      <c r="D42">
        <v>10754.99</v>
      </c>
      <c r="E42">
        <v>10127.709999999999</v>
      </c>
      <c r="F42">
        <v>10786.66</v>
      </c>
      <c r="S42" s="4">
        <v>37622</v>
      </c>
      <c r="T42">
        <v>1751.0709999999999</v>
      </c>
      <c r="U42">
        <v>4288.6270000000004</v>
      </c>
      <c r="V42">
        <v>2526.4180000000001</v>
      </c>
      <c r="X42" s="4">
        <v>37742</v>
      </c>
      <c r="Y42">
        <v>8674.3979999999992</v>
      </c>
      <c r="Z42">
        <v>12518.08</v>
      </c>
      <c r="AA42">
        <v>11578.63</v>
      </c>
      <c r="AD42" s="4">
        <v>37622</v>
      </c>
      <c r="AE42">
        <v>7226.3310000000001</v>
      </c>
      <c r="AF42">
        <v>10786.66</v>
      </c>
    </row>
    <row r="43" spans="2:32" x14ac:dyDescent="0.25">
      <c r="B43" s="4">
        <v>37653</v>
      </c>
      <c r="C43">
        <v>7178.5829999999996</v>
      </c>
      <c r="D43">
        <v>10639.89</v>
      </c>
      <c r="E43">
        <v>10028.67</v>
      </c>
      <c r="F43">
        <v>10556.12</v>
      </c>
      <c r="S43" s="4">
        <v>37653</v>
      </c>
      <c r="T43">
        <v>1990.261</v>
      </c>
      <c r="U43">
        <v>4173.8180000000002</v>
      </c>
      <c r="V43">
        <v>2427.386</v>
      </c>
      <c r="X43" s="4">
        <v>37773</v>
      </c>
      <c r="Y43">
        <v>8606.4779999999992</v>
      </c>
      <c r="Z43">
        <v>12529.87</v>
      </c>
      <c r="AA43">
        <v>11681.89</v>
      </c>
      <c r="AD43" s="4">
        <v>37653</v>
      </c>
      <c r="AE43">
        <v>7178.5829999999996</v>
      </c>
      <c r="AF43">
        <v>10556.12</v>
      </c>
    </row>
    <row r="44" spans="2:32" x14ac:dyDescent="0.25">
      <c r="B44" s="4">
        <v>37681</v>
      </c>
      <c r="C44">
        <v>7391.24</v>
      </c>
      <c r="D44">
        <v>10780.36</v>
      </c>
      <c r="E44">
        <v>10197.1</v>
      </c>
      <c r="F44">
        <v>10940.39</v>
      </c>
      <c r="S44" s="4">
        <v>37681</v>
      </c>
      <c r="T44">
        <v>1659.828</v>
      </c>
      <c r="U44">
        <v>4196.8459999999995</v>
      </c>
      <c r="V44">
        <v>2480.1129999999998</v>
      </c>
      <c r="X44" s="4">
        <v>37803</v>
      </c>
      <c r="Y44">
        <v>8803.69</v>
      </c>
      <c r="Z44">
        <v>12737.34</v>
      </c>
      <c r="AA44">
        <v>11869.17</v>
      </c>
      <c r="AD44" s="4">
        <v>37681</v>
      </c>
      <c r="AE44">
        <v>7391.24</v>
      </c>
      <c r="AF44">
        <v>10940.39</v>
      </c>
    </row>
    <row r="45" spans="2:32" x14ac:dyDescent="0.25">
      <c r="B45" s="4">
        <v>37712</v>
      </c>
      <c r="C45">
        <v>7209.8710000000001</v>
      </c>
      <c r="D45">
        <v>10988.3</v>
      </c>
      <c r="E45">
        <v>10441.99</v>
      </c>
      <c r="F45">
        <v>10925.22</v>
      </c>
      <c r="S45" s="4">
        <v>37712</v>
      </c>
      <c r="T45">
        <v>2125.482</v>
      </c>
      <c r="U45">
        <v>3982.78</v>
      </c>
      <c r="V45">
        <v>2315.761</v>
      </c>
      <c r="X45" s="4">
        <v>37834</v>
      </c>
      <c r="Y45">
        <v>9159.259</v>
      </c>
      <c r="Z45">
        <v>12719.13</v>
      </c>
      <c r="AA45">
        <v>11914.08</v>
      </c>
      <c r="AD45" s="4">
        <v>37712</v>
      </c>
      <c r="AE45">
        <v>7209.8710000000001</v>
      </c>
      <c r="AF45">
        <v>10925.22</v>
      </c>
    </row>
    <row r="46" spans="2:32" x14ac:dyDescent="0.25">
      <c r="B46" s="4">
        <v>37742</v>
      </c>
      <c r="C46">
        <v>7146.3639999999996</v>
      </c>
      <c r="D46">
        <v>10691.51</v>
      </c>
      <c r="E46">
        <v>10145.44</v>
      </c>
      <c r="F46">
        <v>10700.79</v>
      </c>
      <c r="S46" s="4">
        <v>37742</v>
      </c>
      <c r="T46">
        <v>1871.0060000000001</v>
      </c>
      <c r="U46">
        <v>4385.5200000000004</v>
      </c>
      <c r="V46">
        <v>2693.7910000000002</v>
      </c>
      <c r="X46" s="4">
        <v>37865</v>
      </c>
      <c r="Y46">
        <v>8593.5329999999994</v>
      </c>
      <c r="Z46">
        <v>12343.02</v>
      </c>
      <c r="AA46">
        <v>11498.2</v>
      </c>
      <c r="AD46" s="4">
        <v>37742</v>
      </c>
      <c r="AE46">
        <v>7146.3639999999996</v>
      </c>
      <c r="AF46">
        <v>10700.79</v>
      </c>
    </row>
    <row r="47" spans="2:32" x14ac:dyDescent="0.25">
      <c r="B47" s="4">
        <v>37773</v>
      </c>
      <c r="C47">
        <v>7456.4380000000001</v>
      </c>
      <c r="D47">
        <v>10786.15</v>
      </c>
      <c r="E47">
        <v>10283.379999999999</v>
      </c>
      <c r="F47">
        <v>10568.74</v>
      </c>
      <c r="S47" s="4">
        <v>37773</v>
      </c>
      <c r="T47">
        <v>3006.2829999999999</v>
      </c>
      <c r="U47">
        <v>4038.7289999999998</v>
      </c>
      <c r="V47">
        <v>2497.404</v>
      </c>
      <c r="X47" s="4">
        <v>37895</v>
      </c>
      <c r="Y47">
        <v>9913.1589999999997</v>
      </c>
      <c r="Z47">
        <v>12751.6</v>
      </c>
      <c r="AA47">
        <v>11950.42</v>
      </c>
      <c r="AD47" s="4">
        <v>37773</v>
      </c>
      <c r="AE47">
        <v>7456.4380000000001</v>
      </c>
      <c r="AF47">
        <v>10568.74</v>
      </c>
    </row>
    <row r="48" spans="2:32" x14ac:dyDescent="0.25">
      <c r="B48" s="4">
        <v>37803</v>
      </c>
      <c r="C48">
        <v>7419.6559999999999</v>
      </c>
      <c r="D48">
        <v>10915.72</v>
      </c>
      <c r="E48">
        <v>10410.23</v>
      </c>
      <c r="F48">
        <v>10943.66</v>
      </c>
      <c r="S48" s="4">
        <v>37803</v>
      </c>
      <c r="T48">
        <v>2515.7350000000001</v>
      </c>
      <c r="U48">
        <v>4461.3710000000001</v>
      </c>
      <c r="V48">
        <v>2932.7080000000001</v>
      </c>
      <c r="X48" s="4">
        <v>37926</v>
      </c>
      <c r="Y48">
        <v>9251.5570000000007</v>
      </c>
      <c r="Z48">
        <v>12619.78</v>
      </c>
      <c r="AA48">
        <v>11803.8</v>
      </c>
      <c r="AD48" s="4">
        <v>37803</v>
      </c>
      <c r="AE48">
        <v>7419.6559999999999</v>
      </c>
      <c r="AF48">
        <v>10943.66</v>
      </c>
    </row>
    <row r="49" spans="2:32" x14ac:dyDescent="0.25">
      <c r="B49" s="4">
        <v>37834</v>
      </c>
      <c r="C49">
        <v>7686.0789999999997</v>
      </c>
      <c r="D49">
        <v>10943.35</v>
      </c>
      <c r="E49">
        <v>10481.39</v>
      </c>
      <c r="F49">
        <v>11138.14</v>
      </c>
      <c r="S49" s="4">
        <v>37834</v>
      </c>
      <c r="T49">
        <v>1994.2470000000001</v>
      </c>
      <c r="U49">
        <v>4082.375</v>
      </c>
      <c r="V49">
        <v>2605.0369999999998</v>
      </c>
      <c r="X49" s="4">
        <v>37956</v>
      </c>
      <c r="Y49">
        <v>9262.4609999999993</v>
      </c>
      <c r="Z49">
        <v>12541.42</v>
      </c>
      <c r="AA49">
        <v>11828.06</v>
      </c>
      <c r="AD49" s="4">
        <v>37834</v>
      </c>
      <c r="AE49">
        <v>7686.0789999999997</v>
      </c>
      <c r="AF49">
        <v>11138.14</v>
      </c>
    </row>
    <row r="50" spans="2:32" x14ac:dyDescent="0.25">
      <c r="B50" s="4">
        <v>37865</v>
      </c>
      <c r="C50">
        <v>7342.3770000000004</v>
      </c>
      <c r="D50">
        <v>10748.21</v>
      </c>
      <c r="E50">
        <v>10306.879999999999</v>
      </c>
      <c r="F50">
        <v>11136.89</v>
      </c>
      <c r="S50" s="4">
        <v>37865</v>
      </c>
      <c r="T50">
        <v>2352.7370000000001</v>
      </c>
      <c r="U50">
        <v>4388.0969999999998</v>
      </c>
      <c r="V50">
        <v>2891.6959999999999</v>
      </c>
      <c r="X50" s="4">
        <v>37987</v>
      </c>
      <c r="Y50">
        <v>8225.6129999999994</v>
      </c>
      <c r="Z50">
        <v>12727.19</v>
      </c>
      <c r="AA50">
        <v>11904.49</v>
      </c>
      <c r="AD50" s="4">
        <v>37865</v>
      </c>
      <c r="AE50">
        <v>7342.3770000000004</v>
      </c>
      <c r="AF50">
        <v>11136.89</v>
      </c>
    </row>
    <row r="51" spans="2:32" x14ac:dyDescent="0.25">
      <c r="B51" s="4">
        <v>37895</v>
      </c>
      <c r="C51">
        <v>8420.1440000000002</v>
      </c>
      <c r="D51">
        <v>11109.03</v>
      </c>
      <c r="E51">
        <v>10702.84</v>
      </c>
      <c r="F51">
        <v>11164.72</v>
      </c>
      <c r="S51" s="4">
        <v>37895</v>
      </c>
      <c r="T51">
        <v>2207.828</v>
      </c>
      <c r="U51">
        <v>4274.4210000000003</v>
      </c>
      <c r="V51">
        <v>2865.962</v>
      </c>
      <c r="X51" s="4">
        <v>38018</v>
      </c>
      <c r="Y51">
        <v>9324.5460000000003</v>
      </c>
      <c r="Z51">
        <v>13089.69</v>
      </c>
      <c r="AA51">
        <v>12339.45</v>
      </c>
      <c r="AD51" s="4">
        <v>37895</v>
      </c>
      <c r="AE51">
        <v>8420.1440000000002</v>
      </c>
      <c r="AF51">
        <v>11164.72</v>
      </c>
    </row>
    <row r="52" spans="2:32" x14ac:dyDescent="0.25">
      <c r="B52" s="4">
        <v>37926</v>
      </c>
      <c r="C52">
        <v>8017.3649999999998</v>
      </c>
      <c r="D52">
        <v>11058.96</v>
      </c>
      <c r="E52">
        <v>10688.04</v>
      </c>
      <c r="F52">
        <v>11115.57</v>
      </c>
      <c r="S52" s="4">
        <v>37926</v>
      </c>
      <c r="T52">
        <v>2292.8159999999998</v>
      </c>
      <c r="U52">
        <v>3819.42</v>
      </c>
      <c r="V52">
        <v>2407.2150000000001</v>
      </c>
      <c r="X52" s="4">
        <v>38047</v>
      </c>
      <c r="Y52">
        <v>8739.7980000000007</v>
      </c>
      <c r="Z52">
        <v>12910</v>
      </c>
      <c r="AA52">
        <v>12164.58</v>
      </c>
      <c r="AD52" s="4">
        <v>37926</v>
      </c>
      <c r="AE52">
        <v>8017.3649999999998</v>
      </c>
      <c r="AF52">
        <v>11115.57</v>
      </c>
    </row>
    <row r="53" spans="2:32" x14ac:dyDescent="0.25">
      <c r="B53" s="4">
        <v>37956</v>
      </c>
      <c r="C53">
        <v>8162.5249999999996</v>
      </c>
      <c r="D53">
        <v>11087.77</v>
      </c>
      <c r="E53">
        <v>10754.86</v>
      </c>
      <c r="F53">
        <v>11140.04</v>
      </c>
      <c r="S53" s="4">
        <v>37956</v>
      </c>
      <c r="T53">
        <v>2648.18</v>
      </c>
      <c r="U53">
        <v>3800.1550000000002</v>
      </c>
      <c r="V53">
        <v>2411.5770000000002</v>
      </c>
      <c r="X53" s="4">
        <v>38078</v>
      </c>
      <c r="Y53">
        <v>9577.0689999999995</v>
      </c>
      <c r="Z53">
        <v>12886.49</v>
      </c>
      <c r="AA53">
        <v>12186.14</v>
      </c>
      <c r="AD53" s="4">
        <v>37956</v>
      </c>
      <c r="AE53">
        <v>8162.5249999999996</v>
      </c>
      <c r="AF53">
        <v>11140.04</v>
      </c>
    </row>
    <row r="54" spans="2:32" x14ac:dyDescent="0.25">
      <c r="B54" s="4">
        <v>37987</v>
      </c>
      <c r="C54">
        <v>7225.3329999999996</v>
      </c>
      <c r="D54">
        <v>11249.01</v>
      </c>
      <c r="E54">
        <v>10925.55</v>
      </c>
      <c r="F54">
        <v>11081.31</v>
      </c>
      <c r="S54" s="4">
        <v>37987</v>
      </c>
      <c r="T54">
        <v>2231.2339999999999</v>
      </c>
      <c r="U54">
        <v>3868.9090000000001</v>
      </c>
      <c r="V54">
        <v>2519.8690000000001</v>
      </c>
      <c r="X54" s="4">
        <v>38108</v>
      </c>
      <c r="Y54">
        <v>9725.2569999999996</v>
      </c>
      <c r="Z54">
        <v>13167.41</v>
      </c>
      <c r="AA54">
        <v>12493.03</v>
      </c>
      <c r="AD54" s="4">
        <v>37987</v>
      </c>
      <c r="AE54">
        <v>7225.3329999999996</v>
      </c>
      <c r="AF54">
        <v>11081.31</v>
      </c>
    </row>
    <row r="55" spans="2:32" x14ac:dyDescent="0.25">
      <c r="B55" s="4">
        <v>38018</v>
      </c>
      <c r="C55">
        <v>7817.61</v>
      </c>
      <c r="D55">
        <v>11192.21</v>
      </c>
      <c r="E55">
        <v>10875.17</v>
      </c>
      <c r="F55">
        <v>11121.07</v>
      </c>
      <c r="S55" s="4">
        <v>38018</v>
      </c>
      <c r="T55">
        <v>1853.03</v>
      </c>
      <c r="U55">
        <v>3681.8249999999998</v>
      </c>
      <c r="V55">
        <v>2406.0709999999999</v>
      </c>
      <c r="X55" s="4">
        <v>38139</v>
      </c>
      <c r="Y55">
        <v>9895.4439999999995</v>
      </c>
      <c r="Z55">
        <v>13229.49</v>
      </c>
      <c r="AA55">
        <v>12644.59</v>
      </c>
      <c r="AD55" s="4">
        <v>38018</v>
      </c>
      <c r="AE55">
        <v>7817.61</v>
      </c>
      <c r="AF55">
        <v>11121.07</v>
      </c>
    </row>
    <row r="56" spans="2:32" x14ac:dyDescent="0.25">
      <c r="B56" s="4">
        <v>38047</v>
      </c>
      <c r="C56">
        <v>7506.8990000000003</v>
      </c>
      <c r="D56">
        <v>11244.34</v>
      </c>
      <c r="E56">
        <v>10961.52</v>
      </c>
      <c r="F56">
        <v>11265.96</v>
      </c>
      <c r="S56" s="4">
        <v>38047</v>
      </c>
      <c r="T56">
        <v>2010.4780000000001</v>
      </c>
      <c r="U56">
        <v>3818.61</v>
      </c>
      <c r="V56">
        <v>2713.5540000000001</v>
      </c>
      <c r="X56" s="4">
        <v>38169</v>
      </c>
      <c r="Y56">
        <v>9763.56</v>
      </c>
      <c r="Z56">
        <v>12505.45</v>
      </c>
      <c r="AA56">
        <v>11873.35</v>
      </c>
      <c r="AD56" s="4">
        <v>38047</v>
      </c>
      <c r="AE56">
        <v>7506.8990000000003</v>
      </c>
      <c r="AF56">
        <v>11265.96</v>
      </c>
    </row>
    <row r="57" spans="2:32" x14ac:dyDescent="0.25">
      <c r="B57" s="4">
        <v>38078</v>
      </c>
      <c r="C57">
        <v>8245.4599999999991</v>
      </c>
      <c r="D57">
        <v>11135.02</v>
      </c>
      <c r="E57">
        <v>10882.74</v>
      </c>
      <c r="F57">
        <v>11145.84</v>
      </c>
      <c r="S57" s="4">
        <v>38078</v>
      </c>
      <c r="T57">
        <v>2760.817</v>
      </c>
      <c r="U57">
        <v>3921.0810000000001</v>
      </c>
      <c r="V57">
        <v>2745.5079999999998</v>
      </c>
      <c r="X57" s="4">
        <v>38200</v>
      </c>
      <c r="Y57">
        <v>9838.07</v>
      </c>
      <c r="Z57">
        <v>13225.51</v>
      </c>
      <c r="AA57">
        <v>12711.41</v>
      </c>
      <c r="AD57" s="4">
        <v>38078</v>
      </c>
      <c r="AE57">
        <v>8245.4599999999991</v>
      </c>
      <c r="AF57">
        <v>11145.84</v>
      </c>
    </row>
    <row r="58" spans="2:32" x14ac:dyDescent="0.25">
      <c r="B58" s="4">
        <v>38108</v>
      </c>
      <c r="C58">
        <v>8461.1910000000007</v>
      </c>
      <c r="D58">
        <v>11496.02</v>
      </c>
      <c r="E58">
        <v>11282.95</v>
      </c>
      <c r="F58">
        <v>11610.79</v>
      </c>
      <c r="S58" s="4">
        <v>38108</v>
      </c>
      <c r="T58">
        <v>2484.9290000000001</v>
      </c>
      <c r="U58">
        <v>3593.998</v>
      </c>
      <c r="V58">
        <v>2453.0859999999998</v>
      </c>
      <c r="X58" s="4">
        <v>38231</v>
      </c>
      <c r="Y58">
        <v>9975.6939999999995</v>
      </c>
      <c r="Z58">
        <v>12693.83</v>
      </c>
      <c r="AA58">
        <v>12081.61</v>
      </c>
      <c r="AD58" s="4">
        <v>38108</v>
      </c>
      <c r="AE58">
        <v>8461.1910000000007</v>
      </c>
      <c r="AF58">
        <v>11610.79</v>
      </c>
    </row>
    <row r="59" spans="2:32" x14ac:dyDescent="0.25">
      <c r="B59" s="4">
        <v>38139</v>
      </c>
      <c r="C59">
        <v>8421.8989999999994</v>
      </c>
      <c r="D59">
        <v>11442.25</v>
      </c>
      <c r="E59">
        <v>11252.12</v>
      </c>
      <c r="F59">
        <v>11643.84</v>
      </c>
      <c r="S59" s="4">
        <v>38139</v>
      </c>
      <c r="T59">
        <v>2263.2359999999999</v>
      </c>
      <c r="U59">
        <v>3972.518</v>
      </c>
      <c r="V59">
        <v>2914.2979999999998</v>
      </c>
      <c r="X59" s="4">
        <v>38261</v>
      </c>
      <c r="Y59">
        <v>10007.799999999999</v>
      </c>
      <c r="Z59">
        <v>13044.11</v>
      </c>
      <c r="AA59">
        <v>12548.27</v>
      </c>
      <c r="AD59" s="4">
        <v>38139</v>
      </c>
      <c r="AE59">
        <v>8421.8989999999994</v>
      </c>
      <c r="AF59">
        <v>11643.84</v>
      </c>
    </row>
    <row r="60" spans="2:32" x14ac:dyDescent="0.25">
      <c r="B60" s="4">
        <v>38169</v>
      </c>
      <c r="C60">
        <v>8376.8179999999993</v>
      </c>
      <c r="D60">
        <v>10860.45</v>
      </c>
      <c r="E60">
        <v>10697.72</v>
      </c>
      <c r="F60">
        <v>11092.66</v>
      </c>
      <c r="S60" s="4">
        <v>38169</v>
      </c>
      <c r="T60">
        <v>2391.9319999999998</v>
      </c>
      <c r="U60">
        <v>3760.9769999999999</v>
      </c>
      <c r="V60">
        <v>2704.7440000000001</v>
      </c>
      <c r="X60" s="4">
        <v>38292</v>
      </c>
      <c r="Y60">
        <v>10428.19</v>
      </c>
      <c r="Z60">
        <v>12823.67</v>
      </c>
      <c r="AA60">
        <v>12265.95</v>
      </c>
      <c r="AD60" s="4">
        <v>38169</v>
      </c>
      <c r="AE60">
        <v>8376.8179999999993</v>
      </c>
      <c r="AF60">
        <v>11092.66</v>
      </c>
    </row>
    <row r="61" spans="2:32" x14ac:dyDescent="0.25">
      <c r="B61" s="4">
        <v>38200</v>
      </c>
      <c r="C61">
        <v>8430.0249999999996</v>
      </c>
      <c r="D61">
        <v>11498.49</v>
      </c>
      <c r="E61">
        <v>11375.13</v>
      </c>
      <c r="F61">
        <v>11857.28</v>
      </c>
      <c r="S61" s="4">
        <v>38200</v>
      </c>
      <c r="T61">
        <v>2193.212</v>
      </c>
      <c r="U61">
        <v>3848.8330000000001</v>
      </c>
      <c r="V61">
        <v>2779.4720000000002</v>
      </c>
      <c r="X61" s="4">
        <v>38322</v>
      </c>
      <c r="Y61">
        <v>10782.25</v>
      </c>
      <c r="Z61">
        <v>13586.02</v>
      </c>
      <c r="AA61">
        <v>13082.59</v>
      </c>
      <c r="AD61" s="4">
        <v>38200</v>
      </c>
      <c r="AE61">
        <v>8430.0249999999996</v>
      </c>
      <c r="AF61">
        <v>11857.28</v>
      </c>
    </row>
    <row r="62" spans="2:32" x14ac:dyDescent="0.25">
      <c r="B62" s="4">
        <v>38231</v>
      </c>
      <c r="C62">
        <v>8526.83</v>
      </c>
      <c r="D62">
        <v>11035.99</v>
      </c>
      <c r="E62">
        <v>10937.58</v>
      </c>
      <c r="F62">
        <v>11262.14</v>
      </c>
      <c r="S62" s="4">
        <v>38231</v>
      </c>
      <c r="T62">
        <v>2006.94</v>
      </c>
      <c r="U62">
        <v>3575.7379999999998</v>
      </c>
      <c r="V62">
        <v>2631.2759999999998</v>
      </c>
      <c r="X62" s="4">
        <v>38353</v>
      </c>
      <c r="Y62">
        <v>10913.69</v>
      </c>
      <c r="Z62">
        <v>13137.31</v>
      </c>
      <c r="AA62">
        <v>12647.86</v>
      </c>
      <c r="AD62" s="4">
        <v>38231</v>
      </c>
      <c r="AE62">
        <v>8526.83</v>
      </c>
      <c r="AF62">
        <v>11262.14</v>
      </c>
    </row>
    <row r="63" spans="2:32" x14ac:dyDescent="0.25">
      <c r="B63" s="4">
        <v>38261</v>
      </c>
      <c r="C63">
        <v>8659.7729999999992</v>
      </c>
      <c r="D63">
        <v>11297.17</v>
      </c>
      <c r="E63">
        <v>11231.05</v>
      </c>
      <c r="F63">
        <v>11393.68</v>
      </c>
      <c r="S63" s="4">
        <v>38261</v>
      </c>
      <c r="T63">
        <v>2666.8110000000001</v>
      </c>
      <c r="U63">
        <v>3530.799</v>
      </c>
      <c r="V63">
        <v>2642.6840000000002</v>
      </c>
      <c r="X63" s="4">
        <v>38384</v>
      </c>
      <c r="Y63">
        <v>10797.13</v>
      </c>
      <c r="Z63">
        <v>13053.1</v>
      </c>
      <c r="AA63">
        <v>12512.47</v>
      </c>
      <c r="AD63" s="4">
        <v>38261</v>
      </c>
      <c r="AE63">
        <v>8659.7729999999992</v>
      </c>
      <c r="AF63">
        <v>11393.68</v>
      </c>
    </row>
    <row r="64" spans="2:32" x14ac:dyDescent="0.25">
      <c r="B64" s="4">
        <v>38292</v>
      </c>
      <c r="C64">
        <v>8937.9549999999999</v>
      </c>
      <c r="D64">
        <v>11095.66</v>
      </c>
      <c r="E64">
        <v>11071.15</v>
      </c>
      <c r="F64">
        <v>11094.17</v>
      </c>
      <c r="S64" s="4">
        <v>38292</v>
      </c>
      <c r="T64">
        <v>2236.4059999999999</v>
      </c>
      <c r="U64">
        <v>3324.8539999999998</v>
      </c>
      <c r="V64">
        <v>2552.4670000000001</v>
      </c>
      <c r="X64" s="4">
        <v>38412</v>
      </c>
      <c r="Y64">
        <v>10574.56</v>
      </c>
      <c r="Z64">
        <v>13225.93</v>
      </c>
      <c r="AA64">
        <v>12767.7</v>
      </c>
      <c r="AD64" s="4">
        <v>38292</v>
      </c>
      <c r="AE64">
        <v>8937.9549999999999</v>
      </c>
      <c r="AF64">
        <v>11094.17</v>
      </c>
    </row>
    <row r="65" spans="2:32" x14ac:dyDescent="0.25">
      <c r="B65" s="4">
        <v>38322</v>
      </c>
      <c r="C65">
        <v>9653.875</v>
      </c>
      <c r="D65">
        <v>12239.71</v>
      </c>
      <c r="E65">
        <v>12280.49</v>
      </c>
      <c r="F65">
        <v>12309.19</v>
      </c>
      <c r="S65" s="4">
        <v>38322</v>
      </c>
      <c r="T65">
        <v>2396.386</v>
      </c>
      <c r="U65">
        <v>3580.4639999999999</v>
      </c>
      <c r="V65">
        <v>2724.1779999999999</v>
      </c>
      <c r="X65" s="4">
        <v>38443</v>
      </c>
      <c r="Y65">
        <v>11043.09</v>
      </c>
      <c r="Z65">
        <v>13064</v>
      </c>
      <c r="AA65">
        <v>12541.56</v>
      </c>
      <c r="AD65" s="4">
        <v>38322</v>
      </c>
      <c r="AE65">
        <v>9653.875</v>
      </c>
      <c r="AF65">
        <v>12309.19</v>
      </c>
    </row>
    <row r="66" spans="2:32" x14ac:dyDescent="0.25">
      <c r="B66" s="4">
        <v>38353</v>
      </c>
      <c r="C66">
        <v>9235.6980000000003</v>
      </c>
      <c r="D66">
        <v>11341.08</v>
      </c>
      <c r="E66">
        <v>11380.4</v>
      </c>
      <c r="F66">
        <v>11481.27</v>
      </c>
      <c r="S66" s="4">
        <v>38353</v>
      </c>
      <c r="T66">
        <v>2166.4650000000001</v>
      </c>
      <c r="U66">
        <v>3773.7379999999998</v>
      </c>
      <c r="V66">
        <v>3041.09</v>
      </c>
      <c r="X66" s="4">
        <v>38473</v>
      </c>
      <c r="Y66">
        <v>11032.98</v>
      </c>
      <c r="Z66">
        <v>12744.64</v>
      </c>
      <c r="AA66">
        <v>12251.89</v>
      </c>
      <c r="AD66" s="4">
        <v>38353</v>
      </c>
      <c r="AE66">
        <v>9235.6980000000003</v>
      </c>
      <c r="AF66">
        <v>11481.27</v>
      </c>
    </row>
    <row r="67" spans="2:32" x14ac:dyDescent="0.25">
      <c r="B67" s="4">
        <v>38384</v>
      </c>
      <c r="C67">
        <v>9437.7999999999993</v>
      </c>
      <c r="D67">
        <v>11443.7</v>
      </c>
      <c r="E67">
        <v>11513.93</v>
      </c>
      <c r="F67">
        <v>11558.94</v>
      </c>
      <c r="S67" s="4">
        <v>38384</v>
      </c>
      <c r="T67">
        <v>2764.7339999999999</v>
      </c>
      <c r="U67">
        <v>3543.0279999999998</v>
      </c>
      <c r="V67">
        <v>2840.8159999999998</v>
      </c>
      <c r="X67" s="4">
        <v>38504</v>
      </c>
      <c r="Y67">
        <v>11414.4</v>
      </c>
      <c r="Z67">
        <v>12917.48</v>
      </c>
      <c r="AA67">
        <v>12516.38</v>
      </c>
      <c r="AD67" s="4">
        <v>38384</v>
      </c>
      <c r="AE67">
        <v>9437.7999999999993</v>
      </c>
      <c r="AF67">
        <v>11558.94</v>
      </c>
    </row>
    <row r="68" spans="2:32" x14ac:dyDescent="0.25">
      <c r="B68" s="4">
        <v>38412</v>
      </c>
      <c r="C68">
        <v>9322.098</v>
      </c>
      <c r="D68">
        <v>11728.38</v>
      </c>
      <c r="E68">
        <v>11828.87</v>
      </c>
      <c r="F68">
        <v>11943.48</v>
      </c>
      <c r="S68" s="4">
        <v>38412</v>
      </c>
      <c r="T68">
        <v>2324.6680000000001</v>
      </c>
      <c r="U68">
        <v>3361.6239999999998</v>
      </c>
      <c r="V68">
        <v>2706.1260000000002</v>
      </c>
      <c r="X68" s="4">
        <v>38534</v>
      </c>
      <c r="Y68">
        <v>11495.95</v>
      </c>
      <c r="Z68">
        <v>12722.54</v>
      </c>
      <c r="AA68">
        <v>12301.08</v>
      </c>
      <c r="AD68" s="4">
        <v>38412</v>
      </c>
      <c r="AE68">
        <v>9322.098</v>
      </c>
      <c r="AF68">
        <v>11943.48</v>
      </c>
    </row>
    <row r="69" spans="2:32" x14ac:dyDescent="0.25">
      <c r="B69" s="4">
        <v>38443</v>
      </c>
      <c r="C69">
        <v>9782.2649999999994</v>
      </c>
      <c r="D69">
        <v>11581.79</v>
      </c>
      <c r="E69">
        <v>11712.14</v>
      </c>
      <c r="F69">
        <v>11910.36</v>
      </c>
      <c r="S69" s="4">
        <v>38443</v>
      </c>
      <c r="T69">
        <v>3060.3670000000002</v>
      </c>
      <c r="U69">
        <v>3679.6590000000001</v>
      </c>
      <c r="V69">
        <v>3030.7170000000001</v>
      </c>
      <c r="X69" s="4">
        <v>38565</v>
      </c>
      <c r="Y69">
        <v>11693.93</v>
      </c>
      <c r="Z69">
        <v>13048.65</v>
      </c>
      <c r="AA69">
        <v>12735.41</v>
      </c>
      <c r="AD69" s="4">
        <v>38443</v>
      </c>
      <c r="AE69">
        <v>9782.2649999999994</v>
      </c>
      <c r="AF69">
        <v>11910.36</v>
      </c>
    </row>
    <row r="70" spans="2:32" x14ac:dyDescent="0.25">
      <c r="B70" s="4">
        <v>38473</v>
      </c>
      <c r="C70">
        <v>9662.5139999999992</v>
      </c>
      <c r="D70">
        <v>11301.09</v>
      </c>
      <c r="E70">
        <v>11484.02</v>
      </c>
      <c r="F70">
        <v>11276.74</v>
      </c>
      <c r="S70" s="4">
        <v>38473</v>
      </c>
      <c r="T70">
        <v>2380.4079999999999</v>
      </c>
      <c r="U70">
        <v>3630.6289999999999</v>
      </c>
      <c r="V70">
        <v>3104.5729999999999</v>
      </c>
      <c r="X70" s="4">
        <v>38596</v>
      </c>
      <c r="Y70">
        <v>11384.23</v>
      </c>
      <c r="Z70">
        <v>12537.24</v>
      </c>
      <c r="AA70">
        <v>12256.94</v>
      </c>
      <c r="AD70" s="4">
        <v>38473</v>
      </c>
      <c r="AE70">
        <v>9662.5139999999992</v>
      </c>
      <c r="AF70">
        <v>11276.74</v>
      </c>
    </row>
    <row r="71" spans="2:32" x14ac:dyDescent="0.25">
      <c r="B71" s="4">
        <v>38504</v>
      </c>
      <c r="C71">
        <v>10040.26</v>
      </c>
      <c r="D71">
        <v>11447.6</v>
      </c>
      <c r="E71">
        <v>11673.41</v>
      </c>
      <c r="F71">
        <v>11566.12</v>
      </c>
      <c r="S71" s="4">
        <v>38504</v>
      </c>
      <c r="T71">
        <v>2519.0889999999999</v>
      </c>
      <c r="U71">
        <v>3402.4349999999999</v>
      </c>
      <c r="V71">
        <v>2857.1030000000001</v>
      </c>
      <c r="X71" s="4">
        <v>38626</v>
      </c>
      <c r="Y71">
        <v>11806.89</v>
      </c>
      <c r="Z71">
        <v>12992.13</v>
      </c>
      <c r="AA71">
        <v>12657.19</v>
      </c>
      <c r="AD71" s="4">
        <v>38504</v>
      </c>
      <c r="AE71">
        <v>10040.26</v>
      </c>
      <c r="AF71">
        <v>11566.12</v>
      </c>
    </row>
    <row r="72" spans="2:32" x14ac:dyDescent="0.25">
      <c r="B72" s="4">
        <v>38534</v>
      </c>
      <c r="C72">
        <v>9757.06</v>
      </c>
      <c r="D72">
        <v>10939.59</v>
      </c>
      <c r="E72">
        <v>11187.3</v>
      </c>
      <c r="F72">
        <v>11037.37</v>
      </c>
      <c r="S72" s="4">
        <v>38534</v>
      </c>
      <c r="T72">
        <v>1921.566</v>
      </c>
      <c r="U72">
        <v>2905.5819999999999</v>
      </c>
      <c r="V72">
        <v>2485.4110000000001</v>
      </c>
      <c r="X72" s="4">
        <v>38657</v>
      </c>
      <c r="Y72">
        <v>11893.84</v>
      </c>
      <c r="Z72">
        <v>12593.52</v>
      </c>
      <c r="AA72">
        <v>12301.01</v>
      </c>
      <c r="AD72" s="4">
        <v>38534</v>
      </c>
      <c r="AE72">
        <v>9757.06</v>
      </c>
      <c r="AF72">
        <v>11037.37</v>
      </c>
    </row>
    <row r="73" spans="2:32" x14ac:dyDescent="0.25">
      <c r="B73" s="4">
        <v>38565</v>
      </c>
      <c r="C73">
        <v>10149.15</v>
      </c>
      <c r="D73">
        <v>11419.03</v>
      </c>
      <c r="E73">
        <v>11709.87</v>
      </c>
      <c r="F73">
        <v>11490.15</v>
      </c>
      <c r="S73" s="4">
        <v>38565</v>
      </c>
      <c r="T73">
        <v>2925.3009999999999</v>
      </c>
      <c r="U73">
        <v>3798.4769999999999</v>
      </c>
      <c r="V73">
        <v>3362.65</v>
      </c>
      <c r="X73" s="4">
        <v>38687</v>
      </c>
      <c r="Y73">
        <v>11993.31</v>
      </c>
      <c r="Z73">
        <v>12745.61</v>
      </c>
      <c r="AA73">
        <v>12543.16</v>
      </c>
      <c r="AD73" s="4">
        <v>38565</v>
      </c>
      <c r="AE73">
        <v>10149.15</v>
      </c>
      <c r="AF73">
        <v>11490.15</v>
      </c>
    </row>
    <row r="74" spans="2:32" x14ac:dyDescent="0.25">
      <c r="B74" s="4">
        <v>38596</v>
      </c>
      <c r="C74">
        <v>9980.0810000000001</v>
      </c>
      <c r="D74">
        <v>11034.59</v>
      </c>
      <c r="E74">
        <v>11365.01</v>
      </c>
      <c r="F74">
        <v>11031.03</v>
      </c>
      <c r="S74" s="4">
        <v>38596</v>
      </c>
      <c r="T74">
        <v>2744.701</v>
      </c>
      <c r="U74">
        <v>3291.6370000000002</v>
      </c>
      <c r="V74">
        <v>2931.924</v>
      </c>
      <c r="X74" s="4">
        <v>38718</v>
      </c>
      <c r="Y74">
        <v>11879.03</v>
      </c>
      <c r="Z74">
        <v>12909.42</v>
      </c>
      <c r="AA74">
        <v>12742.48</v>
      </c>
      <c r="AD74" s="4">
        <v>38596</v>
      </c>
      <c r="AE74">
        <v>9980.0810000000001</v>
      </c>
      <c r="AF74">
        <v>11031.03</v>
      </c>
    </row>
    <row r="75" spans="2:32" x14ac:dyDescent="0.25">
      <c r="B75" s="4">
        <v>38626</v>
      </c>
      <c r="C75">
        <v>10338.549999999999</v>
      </c>
      <c r="D75">
        <v>11399.19</v>
      </c>
      <c r="E75">
        <v>11757.84</v>
      </c>
      <c r="F75">
        <v>11317.89</v>
      </c>
      <c r="S75" s="4">
        <v>38626</v>
      </c>
      <c r="T75">
        <v>2657.9789999999998</v>
      </c>
      <c r="U75">
        <v>3066.9110000000001</v>
      </c>
      <c r="V75">
        <v>2796.55</v>
      </c>
      <c r="X75" s="4">
        <v>38749</v>
      </c>
      <c r="Y75">
        <v>12107.43</v>
      </c>
      <c r="Z75">
        <v>13321.73</v>
      </c>
      <c r="AA75">
        <v>13180.22</v>
      </c>
      <c r="AD75" s="4">
        <v>38626</v>
      </c>
      <c r="AE75">
        <v>10338.549999999999</v>
      </c>
      <c r="AF75">
        <v>11317.89</v>
      </c>
    </row>
    <row r="76" spans="2:32" x14ac:dyDescent="0.25">
      <c r="B76" s="4">
        <v>38657</v>
      </c>
      <c r="C76">
        <v>10460.81</v>
      </c>
      <c r="D76">
        <v>11212.63</v>
      </c>
      <c r="E76">
        <v>11606.13</v>
      </c>
      <c r="F76">
        <v>11162.06</v>
      </c>
      <c r="S76" s="4">
        <v>38657</v>
      </c>
      <c r="T76">
        <v>1909.623</v>
      </c>
      <c r="U76">
        <v>2972.5210000000002</v>
      </c>
      <c r="V76">
        <v>2820.5909999999999</v>
      </c>
      <c r="X76" s="4">
        <v>38777</v>
      </c>
      <c r="Y76">
        <v>11400.53</v>
      </c>
      <c r="Z76">
        <v>12942.82</v>
      </c>
      <c r="AA76">
        <v>12802.71</v>
      </c>
      <c r="AD76" s="4">
        <v>38657</v>
      </c>
      <c r="AE76">
        <v>10460.81</v>
      </c>
      <c r="AF76">
        <v>11162.06</v>
      </c>
    </row>
    <row r="77" spans="2:32" x14ac:dyDescent="0.25">
      <c r="B77" s="4">
        <v>38687</v>
      </c>
      <c r="C77">
        <v>10246.33</v>
      </c>
      <c r="D77">
        <v>10971.42</v>
      </c>
      <c r="E77">
        <v>11406.16</v>
      </c>
      <c r="F77">
        <v>10964.29</v>
      </c>
      <c r="S77" s="4">
        <v>38687</v>
      </c>
      <c r="T77">
        <v>2618.9479999999999</v>
      </c>
      <c r="U77">
        <v>3225.3029999999999</v>
      </c>
      <c r="V77">
        <v>3184.72</v>
      </c>
      <c r="X77" s="4">
        <v>38808</v>
      </c>
      <c r="Y77">
        <v>12427.21</v>
      </c>
      <c r="Z77">
        <v>13558.89</v>
      </c>
      <c r="AA77">
        <v>13740.11</v>
      </c>
      <c r="AD77" s="4">
        <v>38687</v>
      </c>
      <c r="AE77">
        <v>10246.33</v>
      </c>
      <c r="AF77">
        <v>10964.29</v>
      </c>
    </row>
    <row r="78" spans="2:32" x14ac:dyDescent="0.25">
      <c r="B78" s="4">
        <v>38718</v>
      </c>
      <c r="C78">
        <v>9927.0889999999999</v>
      </c>
      <c r="D78">
        <v>10849.43</v>
      </c>
      <c r="E78">
        <v>11306.07</v>
      </c>
      <c r="F78">
        <v>10985.62</v>
      </c>
      <c r="S78" s="4">
        <v>38718</v>
      </c>
      <c r="T78">
        <v>2331.7820000000002</v>
      </c>
      <c r="U78">
        <v>2833.701</v>
      </c>
      <c r="V78">
        <v>2854.8710000000001</v>
      </c>
      <c r="X78" s="4">
        <v>38838</v>
      </c>
      <c r="Y78">
        <v>11535.92</v>
      </c>
      <c r="Z78">
        <v>12543.4</v>
      </c>
      <c r="AA78">
        <v>12456.54</v>
      </c>
      <c r="AD78" s="4">
        <v>38718</v>
      </c>
      <c r="AE78">
        <v>9927.0889999999999</v>
      </c>
      <c r="AF78">
        <v>10985.62</v>
      </c>
    </row>
    <row r="79" spans="2:32" x14ac:dyDescent="0.25">
      <c r="B79" s="4">
        <v>38749</v>
      </c>
      <c r="C79">
        <v>10477.299999999999</v>
      </c>
      <c r="D79">
        <v>11539.94</v>
      </c>
      <c r="E79">
        <v>12044.53</v>
      </c>
      <c r="F79">
        <v>11471.75</v>
      </c>
      <c r="S79" s="4">
        <v>38749</v>
      </c>
      <c r="T79">
        <v>2196.703</v>
      </c>
      <c r="U79">
        <v>2488.9520000000002</v>
      </c>
      <c r="V79">
        <v>2591.076</v>
      </c>
      <c r="X79" s="4">
        <v>38869</v>
      </c>
      <c r="Y79">
        <v>12156.4</v>
      </c>
      <c r="Z79">
        <v>12682.76</v>
      </c>
      <c r="AA79">
        <v>12637.22</v>
      </c>
      <c r="AD79" s="4">
        <v>38749</v>
      </c>
      <c r="AE79">
        <v>10477.299999999999</v>
      </c>
      <c r="AF79">
        <v>11471.75</v>
      </c>
    </row>
    <row r="80" spans="2:32" x14ac:dyDescent="0.25">
      <c r="B80" s="4">
        <v>38777</v>
      </c>
      <c r="C80">
        <v>10105.280000000001</v>
      </c>
      <c r="D80">
        <v>11382.03</v>
      </c>
      <c r="E80">
        <v>11895.48</v>
      </c>
      <c r="F80">
        <v>11475.31</v>
      </c>
      <c r="S80" s="4">
        <v>38777</v>
      </c>
      <c r="T80">
        <v>2934.8690000000001</v>
      </c>
      <c r="U80">
        <v>2741.57</v>
      </c>
      <c r="V80">
        <v>2874.1089999999999</v>
      </c>
      <c r="X80" s="4">
        <v>38899</v>
      </c>
      <c r="Y80">
        <v>12833.56</v>
      </c>
      <c r="Z80">
        <v>13314.47</v>
      </c>
      <c r="AA80">
        <v>13381.51</v>
      </c>
      <c r="AD80" s="4">
        <v>38777</v>
      </c>
      <c r="AE80">
        <v>10105.280000000001</v>
      </c>
      <c r="AF80">
        <v>11475.31</v>
      </c>
    </row>
    <row r="81" spans="2:32" x14ac:dyDescent="0.25">
      <c r="B81" s="4">
        <v>38808</v>
      </c>
      <c r="C81">
        <v>10662.68</v>
      </c>
      <c r="D81">
        <v>11499.12</v>
      </c>
      <c r="E81">
        <v>12066.95</v>
      </c>
      <c r="F81">
        <v>11732.43</v>
      </c>
      <c r="S81" s="4">
        <v>38808</v>
      </c>
      <c r="T81">
        <v>3160.66</v>
      </c>
      <c r="U81">
        <v>2741.873</v>
      </c>
      <c r="V81">
        <v>2939.91</v>
      </c>
      <c r="X81" s="4">
        <v>38930</v>
      </c>
      <c r="Y81">
        <v>12373.61</v>
      </c>
      <c r="Z81">
        <v>12757.89</v>
      </c>
      <c r="AA81">
        <v>12881.27</v>
      </c>
      <c r="AD81" s="4">
        <v>38808</v>
      </c>
      <c r="AE81">
        <v>10662.68</v>
      </c>
      <c r="AF81">
        <v>11732.43</v>
      </c>
    </row>
    <row r="82" spans="2:32" x14ac:dyDescent="0.25">
      <c r="B82" s="4">
        <v>38838</v>
      </c>
      <c r="C82">
        <v>10044.33</v>
      </c>
      <c r="D82">
        <v>10974.55</v>
      </c>
      <c r="E82">
        <v>11579.78</v>
      </c>
      <c r="F82">
        <v>11066.53</v>
      </c>
      <c r="S82" s="4">
        <v>38838</v>
      </c>
      <c r="T82">
        <v>2276.4810000000002</v>
      </c>
      <c r="U82">
        <v>2804.2710000000002</v>
      </c>
      <c r="V82">
        <v>3039.6889999999999</v>
      </c>
      <c r="X82" s="4">
        <v>38961</v>
      </c>
      <c r="Y82">
        <v>12297.17</v>
      </c>
      <c r="Z82">
        <v>12817.63</v>
      </c>
      <c r="AA82">
        <v>12956.47</v>
      </c>
      <c r="AD82" s="4">
        <v>38838</v>
      </c>
      <c r="AE82">
        <v>10044.33</v>
      </c>
      <c r="AF82">
        <v>11066.53</v>
      </c>
    </row>
    <row r="83" spans="2:32" x14ac:dyDescent="0.25">
      <c r="B83" s="4">
        <v>38869</v>
      </c>
      <c r="C83">
        <v>10340.620000000001</v>
      </c>
      <c r="D83">
        <v>10913.35</v>
      </c>
      <c r="E83">
        <v>11540.34</v>
      </c>
      <c r="F83">
        <v>10959.62</v>
      </c>
      <c r="S83" s="4">
        <v>38869</v>
      </c>
      <c r="T83">
        <v>2024.568</v>
      </c>
      <c r="U83">
        <v>2809.636</v>
      </c>
      <c r="V83">
        <v>3140.5309999999999</v>
      </c>
      <c r="X83" s="4">
        <v>38991</v>
      </c>
      <c r="Y83">
        <v>12332.07</v>
      </c>
      <c r="Z83">
        <v>13106.32</v>
      </c>
      <c r="AA83">
        <v>13196.4</v>
      </c>
      <c r="AD83" s="4">
        <v>38869</v>
      </c>
      <c r="AE83">
        <v>10340.620000000001</v>
      </c>
      <c r="AF83">
        <v>10959.62</v>
      </c>
    </row>
    <row r="84" spans="2:32" x14ac:dyDescent="0.25">
      <c r="B84" s="4">
        <v>38899</v>
      </c>
      <c r="C84">
        <v>10818.69</v>
      </c>
      <c r="D84">
        <v>11279.06</v>
      </c>
      <c r="E84">
        <v>11931.26</v>
      </c>
      <c r="F84">
        <v>11437.07</v>
      </c>
      <c r="S84" s="4">
        <v>38899</v>
      </c>
      <c r="T84">
        <v>2394.0059999999999</v>
      </c>
      <c r="U84">
        <v>2768.5219999999999</v>
      </c>
      <c r="V84">
        <v>3105.069</v>
      </c>
      <c r="X84" s="4">
        <v>39022</v>
      </c>
      <c r="Y84">
        <v>12003.57</v>
      </c>
      <c r="Z84">
        <v>12846.5</v>
      </c>
      <c r="AA84">
        <v>12920.36</v>
      </c>
      <c r="AD84" s="4">
        <v>38899</v>
      </c>
      <c r="AE84">
        <v>10818.69</v>
      </c>
      <c r="AF84">
        <v>11437.07</v>
      </c>
    </row>
    <row r="85" spans="2:32" x14ac:dyDescent="0.25">
      <c r="B85" s="4">
        <v>38930</v>
      </c>
      <c r="C85">
        <v>10715.65</v>
      </c>
      <c r="D85">
        <v>11107</v>
      </c>
      <c r="E85">
        <v>11795.49</v>
      </c>
      <c r="F85">
        <v>11512.38</v>
      </c>
      <c r="S85" s="4">
        <v>38930</v>
      </c>
      <c r="T85">
        <v>2304.2399999999998</v>
      </c>
      <c r="U85">
        <v>2731.4690000000001</v>
      </c>
      <c r="V85">
        <v>3128.788</v>
      </c>
      <c r="X85" s="4">
        <v>39052</v>
      </c>
      <c r="Y85">
        <v>12722.34</v>
      </c>
      <c r="Z85">
        <v>13137.55</v>
      </c>
      <c r="AA85">
        <v>13360.18</v>
      </c>
      <c r="AD85" s="4">
        <v>38930</v>
      </c>
      <c r="AE85">
        <v>10715.65</v>
      </c>
      <c r="AF85">
        <v>11512.38</v>
      </c>
    </row>
    <row r="86" spans="2:32" x14ac:dyDescent="0.25">
      <c r="B86" s="4">
        <v>38961</v>
      </c>
      <c r="C86">
        <v>10647.56</v>
      </c>
      <c r="D86">
        <v>11131.84</v>
      </c>
      <c r="E86">
        <v>11838.97</v>
      </c>
      <c r="F86">
        <v>11260.43</v>
      </c>
      <c r="S86" s="4">
        <v>38961</v>
      </c>
      <c r="T86">
        <v>2324.5450000000001</v>
      </c>
      <c r="U86">
        <v>2626.22</v>
      </c>
      <c r="V86">
        <v>3164.9470000000001</v>
      </c>
      <c r="X86" s="4">
        <v>39083</v>
      </c>
      <c r="Y86">
        <v>12253.81</v>
      </c>
      <c r="Z86">
        <v>13138.67</v>
      </c>
      <c r="AA86">
        <v>13510.61</v>
      </c>
      <c r="AD86" s="4">
        <v>38961</v>
      </c>
      <c r="AE86">
        <v>10647.56</v>
      </c>
      <c r="AF86">
        <v>11260.43</v>
      </c>
    </row>
    <row r="87" spans="2:32" x14ac:dyDescent="0.25">
      <c r="B87" s="4">
        <v>38991</v>
      </c>
      <c r="C87">
        <v>10543.61</v>
      </c>
      <c r="D87">
        <v>11250.14</v>
      </c>
      <c r="E87">
        <v>11984.19</v>
      </c>
      <c r="F87">
        <v>11374.04</v>
      </c>
      <c r="S87" s="4">
        <v>38991</v>
      </c>
      <c r="T87">
        <v>2159.44</v>
      </c>
      <c r="U87">
        <v>2548.4630000000002</v>
      </c>
      <c r="V87">
        <v>3099.2370000000001</v>
      </c>
      <c r="X87" s="4">
        <v>39114</v>
      </c>
      <c r="Y87">
        <v>12300.06</v>
      </c>
      <c r="Z87">
        <v>12881.79</v>
      </c>
      <c r="AA87">
        <v>13132.56</v>
      </c>
      <c r="AD87" s="4">
        <v>38991</v>
      </c>
      <c r="AE87">
        <v>10543.61</v>
      </c>
      <c r="AF87">
        <v>11374.04</v>
      </c>
    </row>
    <row r="88" spans="2:32" x14ac:dyDescent="0.25">
      <c r="B88" s="4">
        <v>39022</v>
      </c>
      <c r="C88">
        <v>10343.6</v>
      </c>
      <c r="D88">
        <v>11062.57</v>
      </c>
      <c r="E88">
        <v>11808.12</v>
      </c>
      <c r="F88">
        <v>11151.41</v>
      </c>
      <c r="S88" s="4">
        <v>39022</v>
      </c>
      <c r="T88">
        <v>2115.9569999999999</v>
      </c>
      <c r="U88">
        <v>2220.489</v>
      </c>
      <c r="V88">
        <v>2876.7150000000001</v>
      </c>
      <c r="X88" s="4">
        <v>39142</v>
      </c>
      <c r="Y88">
        <v>11928.84</v>
      </c>
      <c r="Z88">
        <v>12779.65</v>
      </c>
      <c r="AA88">
        <v>13087.96</v>
      </c>
      <c r="AD88" s="4">
        <v>39022</v>
      </c>
      <c r="AE88">
        <v>10343.6</v>
      </c>
      <c r="AF88">
        <v>11151.41</v>
      </c>
    </row>
    <row r="89" spans="2:32" x14ac:dyDescent="0.25">
      <c r="B89" s="4">
        <v>39052</v>
      </c>
      <c r="C89">
        <v>11123.38</v>
      </c>
      <c r="D89">
        <v>11463.9</v>
      </c>
      <c r="E89">
        <v>12245.79</v>
      </c>
      <c r="F89">
        <v>11925.08</v>
      </c>
      <c r="S89" s="4">
        <v>39052</v>
      </c>
      <c r="T89">
        <v>2316.0160000000001</v>
      </c>
      <c r="U89">
        <v>2245.085</v>
      </c>
      <c r="V89">
        <v>2974.6439999999998</v>
      </c>
      <c r="X89" s="4">
        <v>39173</v>
      </c>
      <c r="Y89">
        <v>11712.33</v>
      </c>
      <c r="Z89">
        <v>13079.35</v>
      </c>
      <c r="AA89">
        <v>13403.1</v>
      </c>
      <c r="AD89" s="4">
        <v>39052</v>
      </c>
      <c r="AE89">
        <v>11123.38</v>
      </c>
      <c r="AF89">
        <v>11925.08</v>
      </c>
    </row>
    <row r="90" spans="2:32" x14ac:dyDescent="0.25">
      <c r="B90" s="4">
        <v>39083</v>
      </c>
      <c r="C90">
        <v>9737.6820000000007</v>
      </c>
      <c r="D90">
        <v>10478.219999999999</v>
      </c>
      <c r="E90">
        <v>11308.6</v>
      </c>
      <c r="F90">
        <v>10705.08</v>
      </c>
      <c r="S90" s="4">
        <v>39083</v>
      </c>
      <c r="T90">
        <v>2247.1320000000001</v>
      </c>
      <c r="U90">
        <v>2557.998</v>
      </c>
      <c r="V90">
        <v>3288.1689999999999</v>
      </c>
      <c r="X90" s="4">
        <v>39203</v>
      </c>
      <c r="Y90">
        <v>12525.56</v>
      </c>
      <c r="Z90">
        <v>12741.91</v>
      </c>
      <c r="AA90">
        <v>13235.89</v>
      </c>
      <c r="AD90" s="4">
        <v>39083</v>
      </c>
      <c r="AE90">
        <v>9737.6820000000007</v>
      </c>
      <c r="AF90">
        <v>10705.08</v>
      </c>
    </row>
    <row r="91" spans="2:32" x14ac:dyDescent="0.25">
      <c r="B91" s="4">
        <v>39114</v>
      </c>
      <c r="C91">
        <v>10396.969999999999</v>
      </c>
      <c r="D91">
        <v>10789.4</v>
      </c>
      <c r="E91">
        <v>11616.26</v>
      </c>
      <c r="F91">
        <v>10939.84</v>
      </c>
      <c r="S91" s="4">
        <v>39114</v>
      </c>
      <c r="T91">
        <v>2453.0709999999999</v>
      </c>
      <c r="U91">
        <v>2055.3820000000001</v>
      </c>
      <c r="V91">
        <v>2878.8270000000002</v>
      </c>
      <c r="X91" s="4">
        <v>39234</v>
      </c>
      <c r="Y91">
        <v>11905.4</v>
      </c>
      <c r="Z91">
        <v>12821.01</v>
      </c>
      <c r="AA91">
        <v>13186.61</v>
      </c>
      <c r="AD91" s="4">
        <v>39114</v>
      </c>
      <c r="AE91">
        <v>10396.969999999999</v>
      </c>
      <c r="AF91">
        <v>10939.84</v>
      </c>
    </row>
    <row r="92" spans="2:32" x14ac:dyDescent="0.25">
      <c r="B92" s="4">
        <v>39142</v>
      </c>
      <c r="C92">
        <v>10251.65</v>
      </c>
      <c r="D92">
        <v>10875.94</v>
      </c>
      <c r="E92">
        <v>11697.41</v>
      </c>
      <c r="F92">
        <v>11069.37</v>
      </c>
      <c r="S92" s="4">
        <v>39142</v>
      </c>
      <c r="T92">
        <v>2663.9090000000001</v>
      </c>
      <c r="U92">
        <v>2263.4079999999999</v>
      </c>
      <c r="V92">
        <v>3084.7370000000001</v>
      </c>
      <c r="X92" s="4">
        <v>39264</v>
      </c>
      <c r="Y92">
        <v>11965.72</v>
      </c>
      <c r="Z92">
        <v>12586.74</v>
      </c>
      <c r="AA92">
        <v>13007.14</v>
      </c>
      <c r="AD92" s="4">
        <v>39142</v>
      </c>
      <c r="AE92">
        <v>10251.65</v>
      </c>
      <c r="AF92">
        <v>11069.37</v>
      </c>
    </row>
    <row r="93" spans="2:32" x14ac:dyDescent="0.25">
      <c r="B93" s="4">
        <v>39173</v>
      </c>
      <c r="C93">
        <v>10016.02</v>
      </c>
      <c r="D93">
        <v>11023.11</v>
      </c>
      <c r="E93">
        <v>11876.94</v>
      </c>
      <c r="F93">
        <v>11150.84</v>
      </c>
      <c r="S93" s="4">
        <v>39173</v>
      </c>
      <c r="T93">
        <v>2706.6689999999999</v>
      </c>
      <c r="U93">
        <v>2162.7840000000001</v>
      </c>
      <c r="V93">
        <v>3027.317</v>
      </c>
      <c r="X93" s="4">
        <v>39295</v>
      </c>
      <c r="Y93">
        <v>11529.76</v>
      </c>
      <c r="Z93">
        <v>12741.37</v>
      </c>
      <c r="AA93">
        <v>13318.06</v>
      </c>
      <c r="AD93" s="4">
        <v>39173</v>
      </c>
      <c r="AE93">
        <v>10016.02</v>
      </c>
      <c r="AF93">
        <v>11150.84</v>
      </c>
    </row>
    <row r="94" spans="2:32" x14ac:dyDescent="0.25">
      <c r="B94" s="4">
        <v>39203</v>
      </c>
      <c r="C94">
        <v>10113.370000000001</v>
      </c>
      <c r="D94">
        <v>10321.049999999999</v>
      </c>
      <c r="E94">
        <v>11205.76</v>
      </c>
      <c r="F94">
        <v>10713.82</v>
      </c>
      <c r="S94" s="4">
        <v>39203</v>
      </c>
      <c r="T94">
        <v>2376.3440000000001</v>
      </c>
      <c r="U94">
        <v>2556.1979999999999</v>
      </c>
      <c r="V94">
        <v>3511.8530000000001</v>
      </c>
      <c r="X94" s="4">
        <v>39326</v>
      </c>
      <c r="Y94">
        <v>12284.22</v>
      </c>
      <c r="Z94">
        <v>12554.28</v>
      </c>
      <c r="AA94">
        <v>12941.95</v>
      </c>
      <c r="AD94" s="4">
        <v>39203</v>
      </c>
      <c r="AE94">
        <v>10113.370000000001</v>
      </c>
      <c r="AF94">
        <v>10713.82</v>
      </c>
    </row>
    <row r="95" spans="2:32" x14ac:dyDescent="0.25">
      <c r="B95" s="4">
        <v>39234</v>
      </c>
      <c r="C95">
        <v>10031.620000000001</v>
      </c>
      <c r="D95">
        <v>10826.32</v>
      </c>
      <c r="E95">
        <v>11720.94</v>
      </c>
      <c r="F95">
        <v>10974.46</v>
      </c>
      <c r="S95" s="4">
        <v>39234</v>
      </c>
      <c r="T95">
        <v>2224.1779999999999</v>
      </c>
      <c r="U95">
        <v>2515.127</v>
      </c>
      <c r="V95">
        <v>3524.056</v>
      </c>
      <c r="X95" s="4">
        <v>39356</v>
      </c>
      <c r="Y95">
        <v>11653.37</v>
      </c>
      <c r="Z95">
        <v>12785.88</v>
      </c>
      <c r="AA95">
        <v>13343.49</v>
      </c>
      <c r="AD95" s="4">
        <v>39234</v>
      </c>
      <c r="AE95">
        <v>10031.620000000001</v>
      </c>
      <c r="AF95">
        <v>10974.46</v>
      </c>
    </row>
    <row r="96" spans="2:32" x14ac:dyDescent="0.25">
      <c r="B96" s="4">
        <v>39264</v>
      </c>
      <c r="C96">
        <v>10298.040000000001</v>
      </c>
      <c r="D96">
        <v>10724.8</v>
      </c>
      <c r="E96">
        <v>11617.01</v>
      </c>
      <c r="F96">
        <v>10885.25</v>
      </c>
      <c r="S96" s="4">
        <v>39264</v>
      </c>
      <c r="T96">
        <v>2999.3270000000002</v>
      </c>
      <c r="U96">
        <v>2575.9630000000002</v>
      </c>
      <c r="V96">
        <v>3593.471</v>
      </c>
      <c r="X96" s="4">
        <v>39387</v>
      </c>
      <c r="Y96">
        <v>11617.09</v>
      </c>
      <c r="Z96">
        <v>12620.9</v>
      </c>
      <c r="AA96">
        <v>13146.97</v>
      </c>
      <c r="AD96" s="4">
        <v>39264</v>
      </c>
      <c r="AE96">
        <v>10298.040000000001</v>
      </c>
      <c r="AF96">
        <v>10885.25</v>
      </c>
    </row>
    <row r="97" spans="2:32" x14ac:dyDescent="0.25">
      <c r="B97" s="4">
        <v>39295</v>
      </c>
      <c r="C97">
        <v>9653.6</v>
      </c>
      <c r="D97">
        <v>10544.33</v>
      </c>
      <c r="E97">
        <v>11454.08</v>
      </c>
      <c r="F97">
        <v>10669.63</v>
      </c>
      <c r="S97" s="4">
        <v>39295</v>
      </c>
      <c r="T97">
        <v>2803.8440000000001</v>
      </c>
      <c r="U97">
        <v>2523.0749999999998</v>
      </c>
      <c r="V97">
        <v>3601.366</v>
      </c>
      <c r="X97" s="4">
        <v>39417</v>
      </c>
      <c r="Y97">
        <v>11700.2</v>
      </c>
      <c r="Z97">
        <v>12950.92</v>
      </c>
      <c r="AA97">
        <v>13578.43</v>
      </c>
      <c r="AD97" s="4">
        <v>39295</v>
      </c>
      <c r="AE97">
        <v>9653.6</v>
      </c>
      <c r="AF97">
        <v>10669.63</v>
      </c>
    </row>
    <row r="98" spans="2:32" x14ac:dyDescent="0.25">
      <c r="B98" s="4">
        <v>39326</v>
      </c>
      <c r="C98">
        <v>10697.15</v>
      </c>
      <c r="D98">
        <v>10885.67</v>
      </c>
      <c r="E98">
        <v>11754.63</v>
      </c>
      <c r="F98">
        <v>10993.53</v>
      </c>
      <c r="S98" s="4">
        <v>39326</v>
      </c>
      <c r="T98">
        <v>2435.0590000000002</v>
      </c>
      <c r="U98">
        <v>2199.0720000000001</v>
      </c>
      <c r="V98">
        <v>3360.28</v>
      </c>
      <c r="X98" s="4">
        <v>39448</v>
      </c>
      <c r="Y98">
        <v>11833.03</v>
      </c>
      <c r="Z98">
        <v>12848.15</v>
      </c>
      <c r="AA98">
        <v>13475.64</v>
      </c>
      <c r="AD98" s="4">
        <v>39326</v>
      </c>
      <c r="AE98">
        <v>10697.15</v>
      </c>
      <c r="AF98">
        <v>10993.53</v>
      </c>
    </row>
    <row r="99" spans="2:32" x14ac:dyDescent="0.25">
      <c r="B99" s="4">
        <v>39356</v>
      </c>
      <c r="C99">
        <v>10026.219999999999</v>
      </c>
      <c r="D99">
        <v>10845.29</v>
      </c>
      <c r="E99">
        <v>11731.94</v>
      </c>
      <c r="F99">
        <v>11082.75</v>
      </c>
      <c r="S99" s="4">
        <v>39356</v>
      </c>
      <c r="T99">
        <v>2727.28</v>
      </c>
      <c r="U99">
        <v>2140.39</v>
      </c>
      <c r="V99">
        <v>3263.2289999999998</v>
      </c>
      <c r="X99" s="4">
        <v>39479</v>
      </c>
      <c r="Y99">
        <v>11790.04</v>
      </c>
      <c r="Z99">
        <v>13294.6</v>
      </c>
      <c r="AA99">
        <v>13873.56</v>
      </c>
      <c r="AD99" s="4">
        <v>39356</v>
      </c>
      <c r="AE99">
        <v>10026.219999999999</v>
      </c>
      <c r="AF99">
        <v>11082.75</v>
      </c>
    </row>
    <row r="100" spans="2:32" x14ac:dyDescent="0.25">
      <c r="B100" s="4">
        <v>39387</v>
      </c>
      <c r="C100">
        <v>9889.768</v>
      </c>
      <c r="D100">
        <v>10548.22</v>
      </c>
      <c r="E100">
        <v>11440.42</v>
      </c>
      <c r="F100">
        <v>10644.16</v>
      </c>
      <c r="S100" s="4">
        <v>39387</v>
      </c>
      <c r="T100">
        <v>2837.32</v>
      </c>
      <c r="U100">
        <v>2085.7330000000002</v>
      </c>
      <c r="V100">
        <v>3284.6039999999998</v>
      </c>
      <c r="X100" s="4">
        <v>39508</v>
      </c>
      <c r="Y100">
        <v>11999.16</v>
      </c>
      <c r="Z100">
        <v>13634.03</v>
      </c>
      <c r="AA100">
        <v>14257.87</v>
      </c>
      <c r="AD100" s="4">
        <v>39387</v>
      </c>
      <c r="AE100">
        <v>9889.768</v>
      </c>
      <c r="AF100">
        <v>10644.16</v>
      </c>
    </row>
    <row r="101" spans="2:32" x14ac:dyDescent="0.25">
      <c r="B101" s="4">
        <v>39417</v>
      </c>
      <c r="C101">
        <v>10358.02</v>
      </c>
      <c r="D101">
        <v>11343.76</v>
      </c>
      <c r="E101">
        <v>12215.41</v>
      </c>
      <c r="F101">
        <v>11491.13</v>
      </c>
      <c r="S101" s="4">
        <v>39417</v>
      </c>
      <c r="T101">
        <v>2812.5129999999999</v>
      </c>
      <c r="U101">
        <v>2308.6529999999998</v>
      </c>
      <c r="V101">
        <v>3491.6970000000001</v>
      </c>
      <c r="X101" s="4">
        <v>39539</v>
      </c>
      <c r="Y101">
        <v>11698.39</v>
      </c>
      <c r="Z101">
        <v>13037.27</v>
      </c>
      <c r="AA101">
        <v>13666.38</v>
      </c>
      <c r="AD101" s="4">
        <v>39417</v>
      </c>
      <c r="AE101">
        <v>10358.02</v>
      </c>
      <c r="AF101">
        <v>11491.13</v>
      </c>
    </row>
    <row r="102" spans="2:32" x14ac:dyDescent="0.25">
      <c r="B102" s="4">
        <v>39448</v>
      </c>
      <c r="C102">
        <v>10066.030000000001</v>
      </c>
      <c r="D102">
        <v>10726.98</v>
      </c>
      <c r="E102">
        <v>11620.29</v>
      </c>
      <c r="F102">
        <v>10800.76</v>
      </c>
      <c r="S102" s="4">
        <v>39448</v>
      </c>
      <c r="T102">
        <v>2801.672</v>
      </c>
      <c r="U102">
        <v>2006.6</v>
      </c>
      <c r="V102">
        <v>3327.0630000000001</v>
      </c>
      <c r="X102" s="4">
        <v>39569</v>
      </c>
      <c r="Y102">
        <v>11474.07</v>
      </c>
      <c r="Z102">
        <v>13077.65</v>
      </c>
      <c r="AA102">
        <v>13800.23</v>
      </c>
      <c r="AD102" s="4">
        <v>39448</v>
      </c>
      <c r="AE102">
        <v>10066.030000000001</v>
      </c>
      <c r="AF102">
        <v>10800.76</v>
      </c>
    </row>
    <row r="103" spans="2:32" x14ac:dyDescent="0.25">
      <c r="B103" s="4">
        <v>39479</v>
      </c>
      <c r="C103">
        <v>10216.65</v>
      </c>
      <c r="D103">
        <v>11291.68</v>
      </c>
      <c r="E103">
        <v>12162.05</v>
      </c>
      <c r="F103">
        <v>11375.95</v>
      </c>
      <c r="S103" s="4">
        <v>39479</v>
      </c>
      <c r="T103">
        <v>3314.8249999999998</v>
      </c>
      <c r="U103">
        <v>2505.6840000000002</v>
      </c>
      <c r="V103">
        <v>3629.212</v>
      </c>
      <c r="X103" s="4">
        <v>39600</v>
      </c>
      <c r="Y103">
        <v>11566.27</v>
      </c>
      <c r="Z103">
        <v>13385.71</v>
      </c>
      <c r="AA103">
        <v>14017.09</v>
      </c>
      <c r="AD103" s="4">
        <v>39479</v>
      </c>
      <c r="AE103">
        <v>10216.65</v>
      </c>
      <c r="AF103">
        <v>11375.95</v>
      </c>
    </row>
    <row r="104" spans="2:32" x14ac:dyDescent="0.25">
      <c r="B104" s="4">
        <v>39508</v>
      </c>
      <c r="C104">
        <v>10481.09</v>
      </c>
      <c r="D104">
        <v>11671.32</v>
      </c>
      <c r="E104">
        <v>12529.66</v>
      </c>
      <c r="F104">
        <v>11825.43</v>
      </c>
      <c r="S104" s="4">
        <v>39508</v>
      </c>
      <c r="T104">
        <v>3428.239</v>
      </c>
      <c r="U104">
        <v>2552.7089999999998</v>
      </c>
      <c r="V104">
        <v>3679.7139999999999</v>
      </c>
      <c r="X104" s="4">
        <v>39630</v>
      </c>
      <c r="Y104">
        <v>11848.99</v>
      </c>
      <c r="Z104">
        <v>13133.93</v>
      </c>
      <c r="AA104">
        <v>13741.04</v>
      </c>
      <c r="AD104" s="4">
        <v>39508</v>
      </c>
      <c r="AE104">
        <v>10481.09</v>
      </c>
      <c r="AF104">
        <v>11825.43</v>
      </c>
    </row>
    <row r="105" spans="2:32" x14ac:dyDescent="0.25">
      <c r="B105" s="4">
        <v>39539</v>
      </c>
      <c r="C105">
        <v>9802.0490000000009</v>
      </c>
      <c r="D105">
        <v>10701.05</v>
      </c>
      <c r="E105">
        <v>11547.55</v>
      </c>
      <c r="F105">
        <v>10877.83</v>
      </c>
      <c r="S105" s="4">
        <v>39539</v>
      </c>
      <c r="T105">
        <v>2931.165</v>
      </c>
      <c r="U105">
        <v>2236.377</v>
      </c>
      <c r="V105">
        <v>3313.6660000000002</v>
      </c>
      <c r="X105" s="4">
        <v>39661</v>
      </c>
      <c r="Y105">
        <v>12193.58</v>
      </c>
      <c r="Z105">
        <v>13227.62</v>
      </c>
      <c r="AA105">
        <v>13726.66</v>
      </c>
      <c r="AD105" s="4">
        <v>39539</v>
      </c>
      <c r="AE105">
        <v>9802.0490000000009</v>
      </c>
      <c r="AF105">
        <v>10877.83</v>
      </c>
    </row>
    <row r="106" spans="2:32" x14ac:dyDescent="0.25">
      <c r="B106" s="4">
        <v>39569</v>
      </c>
      <c r="C106">
        <v>9899.5079999999998</v>
      </c>
      <c r="D106">
        <v>11065.26</v>
      </c>
      <c r="E106">
        <v>11871.49</v>
      </c>
      <c r="F106">
        <v>11271</v>
      </c>
      <c r="S106" s="4">
        <v>39569</v>
      </c>
      <c r="T106">
        <v>3251.9609999999998</v>
      </c>
      <c r="U106">
        <v>2569.3270000000002</v>
      </c>
      <c r="V106">
        <v>3773.2939999999999</v>
      </c>
      <c r="X106" s="4">
        <v>39692</v>
      </c>
      <c r="Y106">
        <v>12143.81</v>
      </c>
      <c r="Z106">
        <v>13696.83</v>
      </c>
      <c r="AA106">
        <v>14191.3</v>
      </c>
      <c r="AD106" s="4">
        <v>39569</v>
      </c>
      <c r="AE106">
        <v>9899.5079999999998</v>
      </c>
      <c r="AF106">
        <v>11271</v>
      </c>
    </row>
    <row r="107" spans="2:32" x14ac:dyDescent="0.25">
      <c r="B107" s="4">
        <v>39600</v>
      </c>
      <c r="C107">
        <v>10082.219999999999</v>
      </c>
      <c r="D107">
        <v>11465</v>
      </c>
      <c r="E107">
        <v>12242.1</v>
      </c>
      <c r="F107">
        <v>11683.36</v>
      </c>
      <c r="S107" s="4">
        <v>39600</v>
      </c>
      <c r="T107">
        <v>3025.7429999999999</v>
      </c>
      <c r="U107">
        <v>2332.3000000000002</v>
      </c>
      <c r="V107">
        <v>3485.8310000000001</v>
      </c>
      <c r="X107" s="4">
        <v>39722</v>
      </c>
      <c r="Y107">
        <v>12062.11</v>
      </c>
      <c r="Z107">
        <v>13899.69</v>
      </c>
      <c r="AA107">
        <v>14364.5</v>
      </c>
      <c r="AD107" s="4">
        <v>39600</v>
      </c>
      <c r="AE107">
        <v>10082.219999999999</v>
      </c>
      <c r="AF107">
        <v>11683.36</v>
      </c>
    </row>
    <row r="108" spans="2:32" x14ac:dyDescent="0.25">
      <c r="B108" s="4">
        <v>39630</v>
      </c>
      <c r="C108">
        <v>9976.3729999999996</v>
      </c>
      <c r="D108">
        <v>10858.35</v>
      </c>
      <c r="E108">
        <v>11632.51</v>
      </c>
      <c r="F108">
        <v>10829.95</v>
      </c>
      <c r="S108" s="4">
        <v>39630</v>
      </c>
      <c r="T108">
        <v>3192.6709999999998</v>
      </c>
      <c r="U108">
        <v>2614.9050000000002</v>
      </c>
      <c r="V108">
        <v>3691.982</v>
      </c>
      <c r="X108" s="4">
        <v>39753</v>
      </c>
      <c r="Y108">
        <v>12327.6</v>
      </c>
      <c r="Z108">
        <v>13598.32</v>
      </c>
      <c r="AA108">
        <v>13952.22</v>
      </c>
      <c r="AD108" s="4">
        <v>39630</v>
      </c>
      <c r="AE108">
        <v>9976.3729999999996</v>
      </c>
      <c r="AF108">
        <v>10829.95</v>
      </c>
    </row>
    <row r="109" spans="2:32" x14ac:dyDescent="0.25">
      <c r="B109" s="4">
        <v>39661</v>
      </c>
      <c r="C109">
        <v>10134.43</v>
      </c>
      <c r="D109">
        <v>10779.42</v>
      </c>
      <c r="E109">
        <v>11528.96</v>
      </c>
      <c r="F109">
        <v>10912.03</v>
      </c>
      <c r="S109" s="4">
        <v>39661</v>
      </c>
      <c r="T109">
        <v>3202.355</v>
      </c>
      <c r="U109">
        <v>2537.6019999999999</v>
      </c>
      <c r="V109">
        <v>3558.8580000000002</v>
      </c>
      <c r="X109" s="4">
        <v>39783</v>
      </c>
      <c r="Y109">
        <v>12296.78</v>
      </c>
      <c r="Z109">
        <v>13909.94</v>
      </c>
      <c r="AA109">
        <v>14255.31</v>
      </c>
      <c r="AD109" s="4">
        <v>39661</v>
      </c>
      <c r="AE109">
        <v>10134.43</v>
      </c>
      <c r="AF109">
        <v>10912.03</v>
      </c>
    </row>
    <row r="110" spans="2:32" x14ac:dyDescent="0.25">
      <c r="B110" s="4">
        <v>39692</v>
      </c>
      <c r="C110">
        <v>9850.7810000000009</v>
      </c>
      <c r="D110">
        <v>10933.09</v>
      </c>
      <c r="E110">
        <v>11655.45</v>
      </c>
      <c r="F110">
        <v>10908.41</v>
      </c>
      <c r="S110" s="4">
        <v>39692</v>
      </c>
      <c r="T110">
        <v>3292.7220000000002</v>
      </c>
      <c r="U110">
        <v>3028.8049999999998</v>
      </c>
      <c r="V110">
        <v>4182.5870000000004</v>
      </c>
      <c r="X110" s="4">
        <v>39814</v>
      </c>
      <c r="Y110">
        <v>12867.92</v>
      </c>
      <c r="Z110">
        <v>14642.81</v>
      </c>
      <c r="AA110">
        <v>14882.63</v>
      </c>
      <c r="AD110" s="4">
        <v>39692</v>
      </c>
      <c r="AE110">
        <v>9850.7810000000009</v>
      </c>
      <c r="AF110">
        <v>10908.41</v>
      </c>
    </row>
    <row r="111" spans="2:32" x14ac:dyDescent="0.25">
      <c r="B111" s="4">
        <v>39722</v>
      </c>
      <c r="C111">
        <v>9958.5789999999997</v>
      </c>
      <c r="D111">
        <v>11217.38</v>
      </c>
      <c r="E111">
        <v>11909.42</v>
      </c>
      <c r="F111">
        <v>11252.66</v>
      </c>
      <c r="S111" s="4">
        <v>39722</v>
      </c>
      <c r="T111">
        <v>3824.83</v>
      </c>
      <c r="U111">
        <v>3395.9479999999999</v>
      </c>
      <c r="V111">
        <v>4366.4930000000004</v>
      </c>
      <c r="X111" s="4">
        <v>39845</v>
      </c>
      <c r="Y111">
        <v>12803.87</v>
      </c>
      <c r="Z111">
        <v>14726.79</v>
      </c>
      <c r="AA111">
        <v>15063.3</v>
      </c>
      <c r="AD111" s="4">
        <v>39722</v>
      </c>
      <c r="AE111">
        <v>9958.5789999999997</v>
      </c>
      <c r="AF111">
        <v>11252.66</v>
      </c>
    </row>
    <row r="112" spans="2:32" x14ac:dyDescent="0.25">
      <c r="B112" s="4">
        <v>39753</v>
      </c>
      <c r="C112">
        <v>10165.209999999999</v>
      </c>
      <c r="D112">
        <v>10968.47</v>
      </c>
      <c r="E112">
        <v>11614.88</v>
      </c>
      <c r="F112">
        <v>11052.45</v>
      </c>
      <c r="S112" s="4">
        <v>39753</v>
      </c>
      <c r="T112">
        <v>3626.5419999999999</v>
      </c>
      <c r="U112">
        <v>3016.3339999999998</v>
      </c>
      <c r="V112">
        <v>3914.2779999999998</v>
      </c>
      <c r="X112" s="4">
        <v>39873</v>
      </c>
      <c r="Y112">
        <v>13205.29</v>
      </c>
      <c r="Z112">
        <v>15215.34</v>
      </c>
      <c r="AA112">
        <v>15603.74</v>
      </c>
      <c r="AD112" s="4">
        <v>39753</v>
      </c>
      <c r="AE112">
        <v>10165.209999999999</v>
      </c>
      <c r="AF112">
        <v>11052.45</v>
      </c>
    </row>
    <row r="113" spans="2:32" x14ac:dyDescent="0.25">
      <c r="B113" s="4">
        <v>39783</v>
      </c>
      <c r="C113">
        <v>10803.72</v>
      </c>
      <c r="D113">
        <v>11904.1</v>
      </c>
      <c r="E113">
        <v>12488.83</v>
      </c>
      <c r="F113">
        <v>11885.76</v>
      </c>
      <c r="S113" s="4">
        <v>39783</v>
      </c>
      <c r="T113">
        <v>4295.8419999999996</v>
      </c>
      <c r="U113">
        <v>3161.1060000000002</v>
      </c>
      <c r="V113">
        <v>3934.8180000000002</v>
      </c>
      <c r="X113" s="4">
        <v>39904</v>
      </c>
      <c r="Y113">
        <v>12932.57</v>
      </c>
      <c r="Z113">
        <v>14891.41</v>
      </c>
      <c r="AA113">
        <v>15224.12</v>
      </c>
      <c r="AD113" s="4">
        <v>39783</v>
      </c>
      <c r="AE113">
        <v>10803.72</v>
      </c>
      <c r="AF113">
        <v>11885.76</v>
      </c>
    </row>
    <row r="114" spans="2:32" x14ac:dyDescent="0.25">
      <c r="B114" s="4">
        <v>39814</v>
      </c>
      <c r="C114">
        <v>11142.31</v>
      </c>
      <c r="D114">
        <v>12408.84</v>
      </c>
      <c r="E114">
        <v>12966.04</v>
      </c>
      <c r="F114">
        <v>12374.01</v>
      </c>
      <c r="S114" s="4">
        <v>39814</v>
      </c>
      <c r="T114">
        <v>3865.453</v>
      </c>
      <c r="U114">
        <v>2988.2310000000002</v>
      </c>
      <c r="V114">
        <v>3811.5210000000002</v>
      </c>
      <c r="X114" s="4">
        <v>39934</v>
      </c>
      <c r="Y114">
        <v>13363.98</v>
      </c>
      <c r="Z114">
        <v>15493.13</v>
      </c>
      <c r="AA114">
        <v>15678.69</v>
      </c>
      <c r="AD114" s="4">
        <v>39814</v>
      </c>
      <c r="AE114">
        <v>11142.31</v>
      </c>
      <c r="AF114">
        <v>12374.01</v>
      </c>
    </row>
    <row r="115" spans="2:32" x14ac:dyDescent="0.25">
      <c r="B115" s="4">
        <v>39845</v>
      </c>
      <c r="C115">
        <v>10667.26</v>
      </c>
      <c r="D115">
        <v>11954.89</v>
      </c>
      <c r="E115">
        <v>12516.64</v>
      </c>
      <c r="F115">
        <v>11946.16</v>
      </c>
      <c r="S115" s="4">
        <v>39845</v>
      </c>
      <c r="T115">
        <v>4104.835</v>
      </c>
      <c r="U115">
        <v>3441.1819999999998</v>
      </c>
      <c r="V115">
        <v>4245.902</v>
      </c>
      <c r="X115" s="4">
        <v>39965</v>
      </c>
      <c r="Y115">
        <v>13303.56</v>
      </c>
      <c r="Z115">
        <v>15168.65</v>
      </c>
      <c r="AA115">
        <v>15205.24</v>
      </c>
      <c r="AD115" s="4">
        <v>39845</v>
      </c>
      <c r="AE115">
        <v>10667.26</v>
      </c>
      <c r="AF115">
        <v>11946.16</v>
      </c>
    </row>
    <row r="116" spans="2:32" x14ac:dyDescent="0.25">
      <c r="B116" s="4">
        <v>39873</v>
      </c>
      <c r="C116">
        <v>11323.4</v>
      </c>
      <c r="D116">
        <v>12724.21</v>
      </c>
      <c r="E116">
        <v>13249.63</v>
      </c>
      <c r="F116">
        <v>12721.87</v>
      </c>
      <c r="S116" s="4">
        <v>39873</v>
      </c>
      <c r="T116">
        <v>4522.7370000000001</v>
      </c>
      <c r="U116">
        <v>3721.9549999999999</v>
      </c>
      <c r="V116">
        <v>4408.3040000000001</v>
      </c>
      <c r="X116" s="4">
        <v>39995</v>
      </c>
      <c r="Y116">
        <v>13250.87</v>
      </c>
      <c r="Z116">
        <v>15314.87</v>
      </c>
      <c r="AA116">
        <v>15416.23</v>
      </c>
      <c r="AD116" s="4">
        <v>39873</v>
      </c>
      <c r="AE116">
        <v>11323.4</v>
      </c>
      <c r="AF116">
        <v>12721.87</v>
      </c>
    </row>
    <row r="117" spans="2:32" x14ac:dyDescent="0.25">
      <c r="B117" s="4">
        <v>39904</v>
      </c>
      <c r="C117">
        <v>10536.49</v>
      </c>
      <c r="D117">
        <v>11781.51</v>
      </c>
      <c r="E117">
        <v>12286.89</v>
      </c>
      <c r="F117">
        <v>11681.77</v>
      </c>
      <c r="S117" s="4">
        <v>39904</v>
      </c>
      <c r="T117">
        <v>4257.223</v>
      </c>
      <c r="U117">
        <v>3631.5790000000002</v>
      </c>
      <c r="V117">
        <v>4373.1899999999996</v>
      </c>
      <c r="X117" s="4">
        <v>40026</v>
      </c>
      <c r="Y117">
        <v>13882.33</v>
      </c>
      <c r="Z117">
        <v>15282.87</v>
      </c>
      <c r="AA117">
        <v>15304.93</v>
      </c>
      <c r="AD117" s="4">
        <v>39904</v>
      </c>
      <c r="AE117">
        <v>10536.49</v>
      </c>
      <c r="AF117">
        <v>11681.77</v>
      </c>
    </row>
    <row r="118" spans="2:32" x14ac:dyDescent="0.25">
      <c r="B118" s="4">
        <v>39934</v>
      </c>
      <c r="C118">
        <v>10677.67</v>
      </c>
      <c r="D118">
        <v>11999.71</v>
      </c>
      <c r="E118">
        <v>12479.65</v>
      </c>
      <c r="F118">
        <v>11872.66</v>
      </c>
      <c r="S118" s="4">
        <v>39934</v>
      </c>
      <c r="T118">
        <v>4425.84</v>
      </c>
      <c r="U118">
        <v>3869.5030000000002</v>
      </c>
      <c r="V118">
        <v>4518.5720000000001</v>
      </c>
      <c r="X118" s="4">
        <v>40057</v>
      </c>
      <c r="Y118">
        <v>13370.97</v>
      </c>
      <c r="Z118">
        <v>15021.88</v>
      </c>
      <c r="AA118">
        <v>15027.35</v>
      </c>
      <c r="AD118" s="4">
        <v>39934</v>
      </c>
      <c r="AE118">
        <v>10677.67</v>
      </c>
      <c r="AF118">
        <v>11872.66</v>
      </c>
    </row>
    <row r="119" spans="2:32" x14ac:dyDescent="0.25">
      <c r="B119" s="4">
        <v>39965</v>
      </c>
      <c r="C119">
        <v>10548.3</v>
      </c>
      <c r="D119">
        <v>11668.77</v>
      </c>
      <c r="E119">
        <v>12099.24</v>
      </c>
      <c r="F119">
        <v>11502.58</v>
      </c>
      <c r="S119" s="4">
        <v>39965</v>
      </c>
      <c r="T119">
        <v>4463.88</v>
      </c>
      <c r="U119">
        <v>3940.0219999999999</v>
      </c>
      <c r="V119">
        <v>4564.41</v>
      </c>
      <c r="X119" s="4">
        <v>40087</v>
      </c>
      <c r="Y119">
        <v>13537.28</v>
      </c>
      <c r="Z119">
        <v>14999.44</v>
      </c>
      <c r="AA119">
        <v>15022.91</v>
      </c>
      <c r="AD119" s="4">
        <v>39965</v>
      </c>
      <c r="AE119">
        <v>10548.3</v>
      </c>
      <c r="AF119">
        <v>11502.58</v>
      </c>
    </row>
    <row r="120" spans="2:32" x14ac:dyDescent="0.25">
      <c r="B120" s="4">
        <v>39995</v>
      </c>
      <c r="C120">
        <v>10082.44</v>
      </c>
      <c r="D120">
        <v>11431.09</v>
      </c>
      <c r="E120">
        <v>11833.45</v>
      </c>
      <c r="F120">
        <v>11302.2</v>
      </c>
      <c r="S120" s="4">
        <v>39995</v>
      </c>
      <c r="T120">
        <v>3962.8789999999999</v>
      </c>
      <c r="U120">
        <v>3929.8879999999999</v>
      </c>
      <c r="V120">
        <v>4494.3779999999997</v>
      </c>
      <c r="X120" s="4">
        <v>40118</v>
      </c>
      <c r="Y120">
        <v>14073.62</v>
      </c>
      <c r="Z120">
        <v>15575.75</v>
      </c>
      <c r="AA120">
        <v>15570.74</v>
      </c>
      <c r="AD120" s="4">
        <v>39995</v>
      </c>
      <c r="AE120">
        <v>10082.44</v>
      </c>
      <c r="AF120">
        <v>11302.2</v>
      </c>
    </row>
    <row r="121" spans="2:32" x14ac:dyDescent="0.25">
      <c r="B121" s="4">
        <v>40026</v>
      </c>
      <c r="C121">
        <v>10505.84</v>
      </c>
      <c r="D121">
        <v>11401.44</v>
      </c>
      <c r="E121">
        <v>11770.23</v>
      </c>
      <c r="F121">
        <v>11279.13</v>
      </c>
      <c r="S121" s="4">
        <v>40026</v>
      </c>
      <c r="T121">
        <v>4069.4180000000001</v>
      </c>
      <c r="U121">
        <v>4002.4780000000001</v>
      </c>
      <c r="V121">
        <v>4530.7430000000004</v>
      </c>
      <c r="X121" s="4">
        <v>40148</v>
      </c>
      <c r="Y121">
        <v>14257.76</v>
      </c>
      <c r="Z121">
        <v>15977.7</v>
      </c>
      <c r="AA121">
        <v>15882.97</v>
      </c>
      <c r="AD121" s="4">
        <v>40026</v>
      </c>
      <c r="AE121">
        <v>10505.84</v>
      </c>
      <c r="AF121">
        <v>11279.13</v>
      </c>
    </row>
    <row r="122" spans="2:32" x14ac:dyDescent="0.25">
      <c r="B122" s="4">
        <v>40057</v>
      </c>
      <c r="C122">
        <v>10528.65</v>
      </c>
      <c r="D122">
        <v>11614.46</v>
      </c>
      <c r="E122">
        <v>11911.38</v>
      </c>
      <c r="F122">
        <v>11468.3</v>
      </c>
      <c r="S122" s="4">
        <v>40057</v>
      </c>
      <c r="T122">
        <v>4376.7610000000004</v>
      </c>
      <c r="U122">
        <v>4239.4939999999997</v>
      </c>
      <c r="V122">
        <v>4714.7049999999999</v>
      </c>
      <c r="X122" s="4">
        <v>40179</v>
      </c>
      <c r="Y122">
        <v>13891.31</v>
      </c>
      <c r="Z122">
        <v>15842.04</v>
      </c>
      <c r="AA122">
        <v>15837.04</v>
      </c>
      <c r="AD122" s="4">
        <v>40057</v>
      </c>
      <c r="AE122">
        <v>10528.65</v>
      </c>
      <c r="AF122">
        <v>11468.3</v>
      </c>
    </row>
    <row r="123" spans="2:32" x14ac:dyDescent="0.25">
      <c r="B123" s="4">
        <v>40087</v>
      </c>
      <c r="C123">
        <v>10666.33</v>
      </c>
      <c r="D123">
        <v>11590.7</v>
      </c>
      <c r="E123">
        <v>11855.29</v>
      </c>
      <c r="F123">
        <v>11376.74</v>
      </c>
      <c r="S123" s="4">
        <v>40087</v>
      </c>
      <c r="T123">
        <v>4560.9440000000004</v>
      </c>
      <c r="U123">
        <v>4341.6220000000003</v>
      </c>
      <c r="V123">
        <v>4812.7380000000003</v>
      </c>
      <c r="X123" s="4">
        <v>40210</v>
      </c>
      <c r="Y123">
        <v>14213.74</v>
      </c>
      <c r="Z123">
        <v>16257.22</v>
      </c>
      <c r="AA123">
        <v>16232.36</v>
      </c>
      <c r="AD123" s="4">
        <v>40087</v>
      </c>
      <c r="AE123">
        <v>10666.33</v>
      </c>
      <c r="AF123">
        <v>11376.74</v>
      </c>
    </row>
    <row r="124" spans="2:32" x14ac:dyDescent="0.25">
      <c r="B124" s="4">
        <v>40118</v>
      </c>
      <c r="C124">
        <v>10943.28</v>
      </c>
      <c r="D124">
        <v>11863.65</v>
      </c>
      <c r="E124">
        <v>12114.52</v>
      </c>
      <c r="F124">
        <v>11800.69</v>
      </c>
      <c r="S124" s="4">
        <v>40118</v>
      </c>
      <c r="T124">
        <v>4780.1819999999998</v>
      </c>
      <c r="U124">
        <v>4555.1379999999999</v>
      </c>
      <c r="V124">
        <v>4941.7449999999999</v>
      </c>
      <c r="X124" s="4">
        <v>40238</v>
      </c>
      <c r="Y124">
        <v>14361.57</v>
      </c>
      <c r="Z124">
        <v>16297</v>
      </c>
      <c r="AA124">
        <v>16287.12</v>
      </c>
      <c r="AD124" s="4">
        <v>40118</v>
      </c>
      <c r="AE124">
        <v>10943.28</v>
      </c>
      <c r="AF124">
        <v>11800.69</v>
      </c>
    </row>
    <row r="125" spans="2:32" x14ac:dyDescent="0.25">
      <c r="B125" s="4">
        <v>40148</v>
      </c>
      <c r="C125">
        <v>11298.31</v>
      </c>
      <c r="D125">
        <v>12284.43</v>
      </c>
      <c r="E125">
        <v>12491.88</v>
      </c>
      <c r="F125">
        <v>12135.44</v>
      </c>
      <c r="S125" s="4">
        <v>40148</v>
      </c>
      <c r="T125">
        <v>5013.6369999999997</v>
      </c>
      <c r="U125">
        <v>4441.4610000000002</v>
      </c>
      <c r="V125">
        <v>4835.0590000000002</v>
      </c>
      <c r="X125" s="4">
        <v>40269</v>
      </c>
      <c r="Y125">
        <v>14454.77</v>
      </c>
      <c r="Z125">
        <v>16324.69</v>
      </c>
      <c r="AA125">
        <v>16239.77</v>
      </c>
      <c r="AD125" s="4">
        <v>40148</v>
      </c>
      <c r="AE125">
        <v>11298.31</v>
      </c>
      <c r="AF125">
        <v>12135.44</v>
      </c>
    </row>
    <row r="126" spans="2:32" x14ac:dyDescent="0.25">
      <c r="B126" s="4">
        <v>40179</v>
      </c>
      <c r="C126">
        <v>10486.44</v>
      </c>
      <c r="D126">
        <v>11620.22</v>
      </c>
      <c r="E126">
        <v>11812.75</v>
      </c>
      <c r="F126">
        <v>11483.21</v>
      </c>
      <c r="S126" s="4">
        <v>40179</v>
      </c>
      <c r="T126">
        <v>4761.7089999999998</v>
      </c>
      <c r="U126">
        <v>4521.9170000000004</v>
      </c>
      <c r="V126">
        <v>4889.7809999999999</v>
      </c>
      <c r="X126" s="4">
        <v>40299</v>
      </c>
      <c r="Y126">
        <v>14417.86</v>
      </c>
      <c r="Z126">
        <v>16510.75</v>
      </c>
      <c r="AA126">
        <v>16446.689999999999</v>
      </c>
      <c r="AD126" s="4">
        <v>40179</v>
      </c>
      <c r="AE126">
        <v>10486.44</v>
      </c>
      <c r="AF126">
        <v>11483.21</v>
      </c>
    </row>
    <row r="127" spans="2:32" x14ac:dyDescent="0.25">
      <c r="B127" s="4">
        <v>40210</v>
      </c>
      <c r="C127">
        <v>10917.51</v>
      </c>
      <c r="D127">
        <v>12101.7</v>
      </c>
      <c r="E127">
        <v>12259.27</v>
      </c>
      <c r="F127">
        <v>12116.3</v>
      </c>
      <c r="S127" s="4">
        <v>40210</v>
      </c>
      <c r="T127">
        <v>4981.9250000000002</v>
      </c>
      <c r="U127">
        <v>4618.768</v>
      </c>
      <c r="V127">
        <v>4970.4120000000003</v>
      </c>
      <c r="X127" s="4">
        <v>40330</v>
      </c>
      <c r="Y127">
        <v>14888.98</v>
      </c>
      <c r="Z127">
        <v>16851.13</v>
      </c>
      <c r="AA127">
        <v>16682.939999999999</v>
      </c>
      <c r="AD127" s="4">
        <v>40210</v>
      </c>
      <c r="AE127">
        <v>10917.51</v>
      </c>
      <c r="AF127">
        <v>12116.3</v>
      </c>
    </row>
    <row r="128" spans="2:32" x14ac:dyDescent="0.25">
      <c r="B128" s="4">
        <v>40238</v>
      </c>
      <c r="C128">
        <v>11086.81</v>
      </c>
      <c r="D128">
        <v>12306.3</v>
      </c>
      <c r="E128">
        <v>12443.2</v>
      </c>
      <c r="F128">
        <v>12306.98</v>
      </c>
      <c r="S128" s="4">
        <v>40238</v>
      </c>
      <c r="T128">
        <v>4992.0820000000003</v>
      </c>
      <c r="U128">
        <v>4879.1120000000001</v>
      </c>
      <c r="V128">
        <v>5180.5330000000004</v>
      </c>
      <c r="X128" s="4">
        <v>40360</v>
      </c>
      <c r="Y128">
        <v>15243.9</v>
      </c>
      <c r="Z128">
        <v>17120.22</v>
      </c>
      <c r="AA128">
        <v>16975.330000000002</v>
      </c>
      <c r="AD128" s="4">
        <v>40238</v>
      </c>
      <c r="AE128">
        <v>11086.81</v>
      </c>
      <c r="AF128">
        <v>12306.98</v>
      </c>
    </row>
    <row r="129" spans="2:32" x14ac:dyDescent="0.25">
      <c r="B129" s="4">
        <v>40269</v>
      </c>
      <c r="C129">
        <v>11111.73</v>
      </c>
      <c r="D129">
        <v>12339.48</v>
      </c>
      <c r="E129">
        <v>12443.01</v>
      </c>
      <c r="F129">
        <v>12252.8</v>
      </c>
      <c r="S129" s="4">
        <v>40269</v>
      </c>
      <c r="T129">
        <v>5158.7920000000004</v>
      </c>
      <c r="U129">
        <v>5243.0540000000001</v>
      </c>
      <c r="V129">
        <v>5450.22</v>
      </c>
      <c r="X129" s="4">
        <v>40391</v>
      </c>
      <c r="Y129">
        <v>15327.39</v>
      </c>
      <c r="Z129">
        <v>17136.95</v>
      </c>
      <c r="AA129">
        <v>17042.330000000002</v>
      </c>
      <c r="AD129" s="4">
        <v>40269</v>
      </c>
      <c r="AE129">
        <v>11111.73</v>
      </c>
      <c r="AF129">
        <v>12252.8</v>
      </c>
    </row>
    <row r="130" spans="2:32" x14ac:dyDescent="0.25">
      <c r="B130" s="4">
        <v>40299</v>
      </c>
      <c r="C130">
        <v>11079.86</v>
      </c>
      <c r="D130">
        <v>12668.09</v>
      </c>
      <c r="E130">
        <v>12740.23</v>
      </c>
      <c r="F130">
        <v>12574.79</v>
      </c>
      <c r="S130" s="4">
        <v>40299</v>
      </c>
      <c r="T130">
        <v>4728.24</v>
      </c>
      <c r="U130">
        <v>5356.1840000000002</v>
      </c>
      <c r="V130">
        <v>5520.2169999999996</v>
      </c>
      <c r="X130" s="4">
        <v>40422</v>
      </c>
      <c r="Y130">
        <v>15557.87</v>
      </c>
      <c r="Z130">
        <v>17297.66</v>
      </c>
      <c r="AA130">
        <v>17243.95</v>
      </c>
      <c r="AD130" s="4">
        <v>40299</v>
      </c>
      <c r="AE130">
        <v>11079.86</v>
      </c>
      <c r="AF130">
        <v>12574.79</v>
      </c>
    </row>
    <row r="131" spans="2:32" x14ac:dyDescent="0.25">
      <c r="B131" s="4">
        <v>40330</v>
      </c>
      <c r="C131">
        <v>10623.82</v>
      </c>
      <c r="D131">
        <v>11868.82</v>
      </c>
      <c r="E131">
        <v>11937.71</v>
      </c>
      <c r="F131">
        <v>11762.74</v>
      </c>
      <c r="S131" s="4">
        <v>40330</v>
      </c>
      <c r="T131">
        <v>5035.0860000000002</v>
      </c>
      <c r="U131">
        <v>5340.42</v>
      </c>
      <c r="V131">
        <v>5448.683</v>
      </c>
      <c r="X131" s="4">
        <v>40452</v>
      </c>
      <c r="Y131">
        <v>15683.17</v>
      </c>
      <c r="Z131">
        <v>17282.060000000001</v>
      </c>
      <c r="AA131">
        <v>17213.87</v>
      </c>
      <c r="AD131" s="4">
        <v>40330</v>
      </c>
      <c r="AE131">
        <v>10623.82</v>
      </c>
      <c r="AF131">
        <v>11762.74</v>
      </c>
    </row>
    <row r="132" spans="2:32" x14ac:dyDescent="0.25">
      <c r="B132" s="4">
        <v>40360</v>
      </c>
      <c r="C132">
        <v>11323.33</v>
      </c>
      <c r="D132">
        <v>12533.2</v>
      </c>
      <c r="E132">
        <v>12568.52</v>
      </c>
      <c r="F132">
        <v>12368.91</v>
      </c>
      <c r="S132" s="4">
        <v>40360</v>
      </c>
      <c r="T132">
        <v>5275.7520000000004</v>
      </c>
      <c r="U132">
        <v>5457.61</v>
      </c>
      <c r="V132">
        <v>5612.0929999999998</v>
      </c>
      <c r="X132" s="4">
        <v>40483</v>
      </c>
      <c r="Y132">
        <v>15666.89</v>
      </c>
      <c r="Z132">
        <v>17410.689999999999</v>
      </c>
      <c r="AA132">
        <v>17258.23</v>
      </c>
      <c r="AD132" s="4">
        <v>40360</v>
      </c>
      <c r="AE132">
        <v>11323.33</v>
      </c>
      <c r="AF132">
        <v>12368.91</v>
      </c>
    </row>
    <row r="133" spans="2:32" x14ac:dyDescent="0.25">
      <c r="B133" s="4">
        <v>40391</v>
      </c>
      <c r="C133">
        <v>11438.38</v>
      </c>
      <c r="D133">
        <v>12633.09</v>
      </c>
      <c r="E133">
        <v>12656.71</v>
      </c>
      <c r="F133">
        <v>12476.92</v>
      </c>
      <c r="S133" s="4">
        <v>40391</v>
      </c>
      <c r="T133">
        <v>5369.3360000000002</v>
      </c>
      <c r="U133">
        <v>5604.5290000000005</v>
      </c>
      <c r="V133">
        <v>5732.9380000000001</v>
      </c>
      <c r="X133" s="4">
        <v>40513</v>
      </c>
      <c r="Y133">
        <v>16664.91</v>
      </c>
      <c r="Z133">
        <v>18055.34</v>
      </c>
      <c r="AA133">
        <v>17953.669999999998</v>
      </c>
      <c r="AD133" s="4">
        <v>40391</v>
      </c>
      <c r="AE133">
        <v>11438.38</v>
      </c>
      <c r="AF133">
        <v>12476.92</v>
      </c>
    </row>
    <row r="134" spans="2:32" x14ac:dyDescent="0.25">
      <c r="B134" s="4">
        <v>40422</v>
      </c>
      <c r="C134">
        <v>11714.2</v>
      </c>
      <c r="D134">
        <v>12959.32</v>
      </c>
      <c r="E134">
        <v>12960.87</v>
      </c>
      <c r="F134">
        <v>12789.89</v>
      </c>
      <c r="S134" s="4">
        <v>40422</v>
      </c>
      <c r="T134">
        <v>5327.08</v>
      </c>
      <c r="U134">
        <v>5750.19</v>
      </c>
      <c r="V134">
        <v>5832.6859999999997</v>
      </c>
      <c r="X134" s="4">
        <v>40544</v>
      </c>
      <c r="Y134">
        <v>16575.68</v>
      </c>
      <c r="Z134">
        <v>18197.38</v>
      </c>
      <c r="AA134">
        <v>18015.900000000001</v>
      </c>
      <c r="AD134" s="4">
        <v>40422</v>
      </c>
      <c r="AE134">
        <v>11714.2</v>
      </c>
      <c r="AF134">
        <v>12789.89</v>
      </c>
    </row>
    <row r="135" spans="2:32" x14ac:dyDescent="0.25">
      <c r="B135" s="4">
        <v>40452</v>
      </c>
      <c r="C135">
        <v>11729.43</v>
      </c>
      <c r="D135">
        <v>12934.4</v>
      </c>
      <c r="E135">
        <v>12926.4</v>
      </c>
      <c r="F135">
        <v>12754.06</v>
      </c>
      <c r="S135" s="4">
        <v>40452</v>
      </c>
      <c r="T135">
        <v>5044.8130000000001</v>
      </c>
      <c r="U135">
        <v>5583.7690000000002</v>
      </c>
      <c r="V135">
        <v>5638.6189999999997</v>
      </c>
      <c r="X135" s="4">
        <v>40575</v>
      </c>
      <c r="Y135">
        <v>17313.39</v>
      </c>
      <c r="Z135">
        <v>18711.82</v>
      </c>
      <c r="AA135">
        <v>18532.96</v>
      </c>
      <c r="AD135" s="4">
        <v>40452</v>
      </c>
      <c r="AE135">
        <v>11729.43</v>
      </c>
      <c r="AF135">
        <v>12754.06</v>
      </c>
    </row>
    <row r="136" spans="2:32" x14ac:dyDescent="0.25">
      <c r="B136" s="4">
        <v>40483</v>
      </c>
      <c r="C136">
        <v>11632.13</v>
      </c>
      <c r="D136">
        <v>12876.5</v>
      </c>
      <c r="E136">
        <v>12847.85</v>
      </c>
      <c r="F136">
        <v>12748.8</v>
      </c>
      <c r="S136" s="4">
        <v>40483</v>
      </c>
      <c r="T136">
        <v>5097.1369999999997</v>
      </c>
      <c r="U136">
        <v>5532.61</v>
      </c>
      <c r="V136">
        <v>5605.7259999999997</v>
      </c>
      <c r="X136" s="4">
        <v>40603</v>
      </c>
      <c r="Y136">
        <v>17760.41</v>
      </c>
      <c r="Z136">
        <v>19071.400000000001</v>
      </c>
      <c r="AA136">
        <v>18828.66</v>
      </c>
      <c r="AD136" s="4">
        <v>40483</v>
      </c>
      <c r="AE136">
        <v>11632.13</v>
      </c>
      <c r="AF136">
        <v>12748.8</v>
      </c>
    </row>
    <row r="137" spans="2:32" x14ac:dyDescent="0.25">
      <c r="B137" s="4">
        <v>40513</v>
      </c>
      <c r="C137">
        <v>13021.49</v>
      </c>
      <c r="D137">
        <v>13971.54</v>
      </c>
      <c r="E137">
        <v>13924.95</v>
      </c>
      <c r="F137">
        <v>13869.63</v>
      </c>
      <c r="S137" s="4">
        <v>40513</v>
      </c>
      <c r="T137">
        <v>5591.9790000000003</v>
      </c>
      <c r="U137">
        <v>5643.9979999999996</v>
      </c>
      <c r="V137">
        <v>5681.5640000000003</v>
      </c>
      <c r="X137" s="4">
        <v>40634</v>
      </c>
      <c r="Y137">
        <v>17678.5</v>
      </c>
      <c r="Z137">
        <v>18957.45</v>
      </c>
      <c r="AA137">
        <v>18803.810000000001</v>
      </c>
      <c r="AD137" s="4">
        <v>40513</v>
      </c>
      <c r="AE137">
        <v>13021.49</v>
      </c>
      <c r="AF137">
        <v>13869.63</v>
      </c>
    </row>
    <row r="138" spans="2:32" x14ac:dyDescent="0.25">
      <c r="B138" s="4">
        <v>40544</v>
      </c>
      <c r="C138">
        <v>13143.73</v>
      </c>
      <c r="D138">
        <v>14283.41</v>
      </c>
      <c r="E138">
        <v>14204.5</v>
      </c>
      <c r="F138">
        <v>14092.79</v>
      </c>
      <c r="S138" s="4">
        <v>40544</v>
      </c>
      <c r="T138">
        <v>5763.366</v>
      </c>
      <c r="U138">
        <v>5866.473</v>
      </c>
      <c r="V138">
        <v>5849.5069999999996</v>
      </c>
      <c r="X138" s="4">
        <v>40664</v>
      </c>
      <c r="Y138">
        <v>17952.34</v>
      </c>
      <c r="Z138">
        <v>19047.150000000001</v>
      </c>
      <c r="AA138">
        <v>18781.990000000002</v>
      </c>
      <c r="AD138" s="4">
        <v>40544</v>
      </c>
      <c r="AE138">
        <v>13143.73</v>
      </c>
      <c r="AF138">
        <v>14092.79</v>
      </c>
    </row>
    <row r="139" spans="2:32" x14ac:dyDescent="0.25">
      <c r="B139" s="4">
        <v>40575</v>
      </c>
      <c r="C139">
        <v>13709.59</v>
      </c>
      <c r="D139">
        <v>14784.85</v>
      </c>
      <c r="E139">
        <v>14676.91</v>
      </c>
      <c r="F139">
        <v>14583.66</v>
      </c>
      <c r="S139" s="4">
        <v>40575</v>
      </c>
      <c r="T139">
        <v>5479.7139999999999</v>
      </c>
      <c r="U139">
        <v>5816.94</v>
      </c>
      <c r="V139">
        <v>5758.2619999999997</v>
      </c>
      <c r="X139" s="4">
        <v>40695</v>
      </c>
      <c r="Y139">
        <v>17914.87</v>
      </c>
      <c r="Z139">
        <v>18911.79</v>
      </c>
      <c r="AA139">
        <v>18617.28</v>
      </c>
      <c r="AD139" s="4">
        <v>40575</v>
      </c>
      <c r="AE139">
        <v>13709.59</v>
      </c>
      <c r="AF139">
        <v>14583.66</v>
      </c>
    </row>
    <row r="140" spans="2:32" x14ac:dyDescent="0.25">
      <c r="B140" s="4">
        <v>40603</v>
      </c>
      <c r="C140">
        <v>13999.2</v>
      </c>
      <c r="D140">
        <v>14983.96</v>
      </c>
      <c r="E140">
        <v>14863.33</v>
      </c>
      <c r="F140">
        <v>14832.93</v>
      </c>
      <c r="S140" s="4">
        <v>40603</v>
      </c>
      <c r="T140">
        <v>5874.5659999999998</v>
      </c>
      <c r="U140">
        <v>6154.6270000000004</v>
      </c>
      <c r="V140">
        <v>6075.0230000000001</v>
      </c>
      <c r="X140" s="4">
        <v>40725</v>
      </c>
      <c r="Y140">
        <v>18465.46</v>
      </c>
      <c r="Z140">
        <v>19366.29</v>
      </c>
      <c r="AA140">
        <v>19070.05</v>
      </c>
      <c r="AD140" s="4">
        <v>40603</v>
      </c>
      <c r="AE140">
        <v>13999.2</v>
      </c>
      <c r="AF140">
        <v>14832.93</v>
      </c>
    </row>
    <row r="141" spans="2:32" x14ac:dyDescent="0.25">
      <c r="B141" s="4">
        <v>40634</v>
      </c>
      <c r="C141">
        <v>13451.07</v>
      </c>
      <c r="D141">
        <v>14273.68</v>
      </c>
      <c r="E141">
        <v>14147.23</v>
      </c>
      <c r="F141">
        <v>14088.76</v>
      </c>
      <c r="S141" s="4">
        <v>40634</v>
      </c>
      <c r="T141">
        <v>6252.5780000000004</v>
      </c>
      <c r="U141">
        <v>6298.1139999999996</v>
      </c>
      <c r="V141">
        <v>6196.0940000000001</v>
      </c>
      <c r="X141" s="4">
        <v>40756</v>
      </c>
      <c r="Y141">
        <v>18763.580000000002</v>
      </c>
      <c r="Z141">
        <v>19323.169999999998</v>
      </c>
      <c r="AA141">
        <v>19012.47</v>
      </c>
      <c r="AD141" s="4">
        <v>40634</v>
      </c>
      <c r="AE141">
        <v>13451.07</v>
      </c>
      <c r="AF141">
        <v>14088.76</v>
      </c>
    </row>
    <row r="142" spans="2:32" x14ac:dyDescent="0.25">
      <c r="B142" s="4">
        <v>40664</v>
      </c>
      <c r="C142">
        <v>13612.82</v>
      </c>
      <c r="D142">
        <v>14324.78</v>
      </c>
      <c r="E142">
        <v>14178.27</v>
      </c>
      <c r="F142">
        <v>14187.59</v>
      </c>
      <c r="S142" s="4">
        <v>40664</v>
      </c>
      <c r="T142">
        <v>6151.5039999999999</v>
      </c>
      <c r="U142">
        <v>6205.21</v>
      </c>
      <c r="V142">
        <v>6103.3980000000001</v>
      </c>
      <c r="X142" s="4">
        <v>40787</v>
      </c>
      <c r="Y142">
        <v>19480.259999999998</v>
      </c>
      <c r="Z142">
        <v>19693.099999999999</v>
      </c>
      <c r="AA142">
        <v>19420.12</v>
      </c>
      <c r="AD142" s="4">
        <v>40664</v>
      </c>
      <c r="AE142">
        <v>13612.82</v>
      </c>
      <c r="AF142">
        <v>14187.59</v>
      </c>
    </row>
    <row r="143" spans="2:32" x14ac:dyDescent="0.25">
      <c r="B143" s="4">
        <v>40695</v>
      </c>
      <c r="C143">
        <v>13541.9</v>
      </c>
      <c r="D143">
        <v>14224.82</v>
      </c>
      <c r="E143">
        <v>14055.08</v>
      </c>
      <c r="F143">
        <v>14044.08</v>
      </c>
      <c r="S143" s="4">
        <v>40695</v>
      </c>
      <c r="T143">
        <v>6156.0969999999998</v>
      </c>
      <c r="U143">
        <v>6308.6679999999997</v>
      </c>
      <c r="V143">
        <v>6184.4129999999996</v>
      </c>
      <c r="X143" s="4">
        <v>40817</v>
      </c>
      <c r="Y143">
        <v>19854.54</v>
      </c>
      <c r="Z143">
        <v>19822.150000000001</v>
      </c>
      <c r="AA143">
        <v>19552.419999999998</v>
      </c>
      <c r="AD143" s="4">
        <v>40695</v>
      </c>
      <c r="AE143">
        <v>13541.9</v>
      </c>
      <c r="AF143">
        <v>14044.08</v>
      </c>
    </row>
    <row r="144" spans="2:32" x14ac:dyDescent="0.25">
      <c r="B144" s="4">
        <v>40725</v>
      </c>
      <c r="C144">
        <v>13647.11</v>
      </c>
      <c r="D144">
        <v>14265.11</v>
      </c>
      <c r="E144">
        <v>14084.7</v>
      </c>
      <c r="F144">
        <v>14126.38</v>
      </c>
      <c r="S144" s="4">
        <v>40725</v>
      </c>
      <c r="T144">
        <v>6145.8649999999998</v>
      </c>
      <c r="U144">
        <v>6323.5420000000004</v>
      </c>
      <c r="V144">
        <v>6218.5050000000001</v>
      </c>
      <c r="X144" s="4">
        <v>40848</v>
      </c>
      <c r="Y144">
        <v>20199.03</v>
      </c>
      <c r="Z144">
        <v>20079.47</v>
      </c>
      <c r="AA144">
        <v>19831.169999999998</v>
      </c>
      <c r="AD144" s="4">
        <v>40725</v>
      </c>
      <c r="AE144">
        <v>13647.11</v>
      </c>
      <c r="AF144">
        <v>14126.38</v>
      </c>
    </row>
    <row r="145" spans="2:32" x14ac:dyDescent="0.25">
      <c r="B145" s="4">
        <v>40756</v>
      </c>
      <c r="C145">
        <v>13672.41</v>
      </c>
      <c r="D145">
        <v>14078.61</v>
      </c>
      <c r="E145">
        <v>13885.26</v>
      </c>
      <c r="F145">
        <v>13919.02</v>
      </c>
      <c r="S145" s="4">
        <v>40756</v>
      </c>
      <c r="T145">
        <v>6111.7839999999997</v>
      </c>
      <c r="U145">
        <v>6290.2190000000001</v>
      </c>
      <c r="V145">
        <v>6160.4849999999997</v>
      </c>
      <c r="X145" s="4">
        <v>40878</v>
      </c>
      <c r="Y145">
        <v>20202.97</v>
      </c>
      <c r="Z145">
        <v>20094.07</v>
      </c>
      <c r="AA145">
        <v>19917.439999999999</v>
      </c>
      <c r="AD145" s="4">
        <v>40756</v>
      </c>
      <c r="AE145">
        <v>13672.41</v>
      </c>
      <c r="AF145">
        <v>13919.02</v>
      </c>
    </row>
    <row r="146" spans="2:32" x14ac:dyDescent="0.25">
      <c r="B146" s="4">
        <v>40787</v>
      </c>
      <c r="C146">
        <v>14029.06</v>
      </c>
      <c r="D146">
        <v>14345.17</v>
      </c>
      <c r="E146">
        <v>14141.35</v>
      </c>
      <c r="F146">
        <v>14175.97</v>
      </c>
      <c r="S146" s="4">
        <v>40787</v>
      </c>
      <c r="T146">
        <v>5990.857</v>
      </c>
      <c r="U146">
        <v>6459.2529999999997</v>
      </c>
      <c r="V146">
        <v>6290.6080000000002</v>
      </c>
      <c r="X146" s="4">
        <v>40909</v>
      </c>
      <c r="Y146">
        <v>20537.53</v>
      </c>
      <c r="Z146">
        <v>20347.64</v>
      </c>
      <c r="AA146">
        <v>20147.93</v>
      </c>
      <c r="AD146" s="4">
        <v>40787</v>
      </c>
      <c r="AE146">
        <v>14029.06</v>
      </c>
      <c r="AF146">
        <v>14175.97</v>
      </c>
    </row>
    <row r="147" spans="2:32" x14ac:dyDescent="0.25">
      <c r="B147" s="4">
        <v>40817</v>
      </c>
      <c r="C147">
        <v>14384.68</v>
      </c>
      <c r="D147">
        <v>14480.21</v>
      </c>
      <c r="E147">
        <v>14268.19</v>
      </c>
      <c r="F147">
        <v>14358.54</v>
      </c>
      <c r="S147" s="4">
        <v>40817</v>
      </c>
      <c r="T147">
        <v>6456.7420000000002</v>
      </c>
      <c r="U147">
        <v>6737.683</v>
      </c>
      <c r="V147">
        <v>6555.5069999999996</v>
      </c>
      <c r="X147" s="4">
        <v>40940</v>
      </c>
      <c r="Y147">
        <v>20877.810000000001</v>
      </c>
      <c r="Z147">
        <v>20384.400000000001</v>
      </c>
      <c r="AA147">
        <v>20170.95</v>
      </c>
      <c r="AD147" s="4">
        <v>40817</v>
      </c>
      <c r="AE147">
        <v>14384.68</v>
      </c>
      <c r="AF147">
        <v>14358.54</v>
      </c>
    </row>
    <row r="148" spans="2:32" x14ac:dyDescent="0.25">
      <c r="B148" s="4">
        <v>40848</v>
      </c>
      <c r="C148">
        <v>14620.45</v>
      </c>
      <c r="D148">
        <v>14525.09</v>
      </c>
      <c r="E148">
        <v>14312.28</v>
      </c>
      <c r="F148">
        <v>14422.94</v>
      </c>
      <c r="S148" s="4">
        <v>40848</v>
      </c>
      <c r="T148">
        <v>6803.6530000000002</v>
      </c>
      <c r="U148">
        <v>6742.2</v>
      </c>
      <c r="V148">
        <v>6549.777</v>
      </c>
      <c r="X148" s="4">
        <v>40969</v>
      </c>
      <c r="Y148">
        <v>21170.91</v>
      </c>
      <c r="Z148">
        <v>20371.740000000002</v>
      </c>
      <c r="AA148">
        <v>20221.55</v>
      </c>
      <c r="AD148" s="4">
        <v>40848</v>
      </c>
      <c r="AE148">
        <v>14620.45</v>
      </c>
      <c r="AF148">
        <v>14422.94</v>
      </c>
    </row>
    <row r="149" spans="2:32" x14ac:dyDescent="0.25">
      <c r="B149" s="4">
        <v>40878</v>
      </c>
      <c r="C149">
        <v>14716.68</v>
      </c>
      <c r="D149">
        <v>14544.96</v>
      </c>
      <c r="E149">
        <v>14321.9</v>
      </c>
      <c r="F149">
        <v>14490.29</v>
      </c>
      <c r="S149" s="4">
        <v>40878</v>
      </c>
      <c r="T149">
        <v>7058.9759999999997</v>
      </c>
      <c r="U149">
        <v>6799.56</v>
      </c>
      <c r="V149">
        <v>6579.0429999999997</v>
      </c>
      <c r="X149" s="4">
        <v>41000</v>
      </c>
      <c r="Y149">
        <v>21223.53</v>
      </c>
      <c r="Z149">
        <v>20539.68</v>
      </c>
      <c r="AA149">
        <v>20336.72</v>
      </c>
      <c r="AD149" s="4">
        <v>40878</v>
      </c>
      <c r="AE149">
        <v>14716.68</v>
      </c>
      <c r="AF149">
        <v>14490.29</v>
      </c>
    </row>
    <row r="150" spans="2:32" x14ac:dyDescent="0.25">
      <c r="B150" s="4">
        <v>40909</v>
      </c>
      <c r="C150">
        <v>15056.76</v>
      </c>
      <c r="D150">
        <v>14845.09</v>
      </c>
      <c r="E150">
        <v>14600.86</v>
      </c>
      <c r="F150">
        <v>14796.73</v>
      </c>
      <c r="S150" s="4">
        <v>40909</v>
      </c>
      <c r="T150">
        <v>7363.2960000000003</v>
      </c>
      <c r="U150">
        <v>7121.0619999999999</v>
      </c>
      <c r="V150">
        <v>6905.4579999999996</v>
      </c>
      <c r="X150" s="4">
        <v>41030</v>
      </c>
      <c r="Y150">
        <v>21716.12</v>
      </c>
      <c r="Z150">
        <v>20955.810000000001</v>
      </c>
      <c r="AA150">
        <v>20814.46</v>
      </c>
      <c r="AD150" s="4">
        <v>40909</v>
      </c>
      <c r="AE150">
        <v>15056.76</v>
      </c>
      <c r="AF150">
        <v>14796.73</v>
      </c>
    </row>
    <row r="151" spans="2:32" x14ac:dyDescent="0.25">
      <c r="B151" s="4">
        <v>40940</v>
      </c>
      <c r="C151">
        <v>15257.71</v>
      </c>
      <c r="D151">
        <v>14938.65</v>
      </c>
      <c r="E151">
        <v>14686.9</v>
      </c>
      <c r="F151">
        <v>14925.95</v>
      </c>
      <c r="S151" s="4">
        <v>40940</v>
      </c>
      <c r="T151">
        <v>7109.69</v>
      </c>
      <c r="U151">
        <v>7043.3940000000002</v>
      </c>
      <c r="V151">
        <v>6807.5479999999998</v>
      </c>
      <c r="X151" s="4">
        <v>41061</v>
      </c>
      <c r="Y151">
        <v>22332.76</v>
      </c>
      <c r="Z151">
        <v>21560.45</v>
      </c>
      <c r="AA151">
        <v>21364.73</v>
      </c>
      <c r="AD151" s="4">
        <v>40940</v>
      </c>
      <c r="AE151">
        <v>15257.71</v>
      </c>
      <c r="AF151">
        <v>14925.95</v>
      </c>
    </row>
    <row r="152" spans="2:32" x14ac:dyDescent="0.25">
      <c r="B152" s="4">
        <v>40969</v>
      </c>
      <c r="C152">
        <v>15595.23</v>
      </c>
      <c r="D152">
        <v>15140.39</v>
      </c>
      <c r="E152">
        <v>14880.34</v>
      </c>
      <c r="F152">
        <v>15120.19</v>
      </c>
      <c r="S152" s="4">
        <v>40969</v>
      </c>
      <c r="T152">
        <v>7322.24</v>
      </c>
      <c r="U152">
        <v>7378.308</v>
      </c>
      <c r="V152">
        <v>7138.7910000000002</v>
      </c>
      <c r="X152" s="4">
        <v>41091</v>
      </c>
      <c r="Y152">
        <v>22227.37</v>
      </c>
      <c r="Z152">
        <v>21480.54</v>
      </c>
      <c r="AA152">
        <v>21401.279999999999</v>
      </c>
      <c r="AD152" s="4">
        <v>40969</v>
      </c>
      <c r="AE152">
        <v>15595.23</v>
      </c>
      <c r="AF152">
        <v>15120.19</v>
      </c>
    </row>
    <row r="153" spans="2:32" x14ac:dyDescent="0.25">
      <c r="B153" s="4">
        <v>41000</v>
      </c>
      <c r="C153">
        <v>15471.37</v>
      </c>
      <c r="D153">
        <v>15025.39</v>
      </c>
      <c r="E153">
        <v>14749.29</v>
      </c>
      <c r="F153">
        <v>15015.21</v>
      </c>
      <c r="S153" s="4">
        <v>41000</v>
      </c>
      <c r="T153">
        <v>7420.3239999999996</v>
      </c>
      <c r="U153">
        <v>7307.2529999999997</v>
      </c>
      <c r="V153">
        <v>7050.1189999999997</v>
      </c>
      <c r="X153" s="4">
        <v>41122</v>
      </c>
      <c r="Y153">
        <v>22605.49</v>
      </c>
      <c r="Z153">
        <v>21675.75</v>
      </c>
      <c r="AA153">
        <v>21591.11</v>
      </c>
      <c r="AD153" s="4">
        <v>41000</v>
      </c>
      <c r="AE153">
        <v>15471.37</v>
      </c>
      <c r="AF153">
        <v>15015.21</v>
      </c>
    </row>
    <row r="154" spans="2:32" x14ac:dyDescent="0.25">
      <c r="B154" s="4">
        <v>41030</v>
      </c>
      <c r="C154">
        <v>15668.05</v>
      </c>
      <c r="D154">
        <v>15144.01</v>
      </c>
      <c r="E154">
        <v>14864.67</v>
      </c>
      <c r="F154">
        <v>15133.08</v>
      </c>
      <c r="S154" s="4">
        <v>41030</v>
      </c>
      <c r="T154">
        <v>7563.3779999999997</v>
      </c>
      <c r="U154">
        <v>7355.9459999999999</v>
      </c>
      <c r="V154">
        <v>7098.1639999999998</v>
      </c>
      <c r="X154" s="4">
        <v>41153</v>
      </c>
      <c r="Y154">
        <v>22579.51</v>
      </c>
      <c r="Z154">
        <v>21725.37</v>
      </c>
      <c r="AA154">
        <v>21665.87</v>
      </c>
      <c r="AD154" s="4">
        <v>41030</v>
      </c>
      <c r="AE154">
        <v>15668.05</v>
      </c>
      <c r="AF154">
        <v>15133.08</v>
      </c>
    </row>
    <row r="155" spans="2:32" x14ac:dyDescent="0.25">
      <c r="B155" s="4">
        <v>41061</v>
      </c>
      <c r="C155">
        <v>15762.02</v>
      </c>
      <c r="D155">
        <v>15221.9</v>
      </c>
      <c r="E155">
        <v>14939.19</v>
      </c>
      <c r="F155">
        <v>15294.18</v>
      </c>
      <c r="S155" s="4">
        <v>41061</v>
      </c>
      <c r="T155">
        <v>7677.3779999999997</v>
      </c>
      <c r="U155">
        <v>7422.9610000000002</v>
      </c>
      <c r="V155">
        <v>7182.3819999999996</v>
      </c>
      <c r="X155" s="4">
        <v>41183</v>
      </c>
      <c r="Y155">
        <v>23041.55</v>
      </c>
      <c r="Z155">
        <v>21810.6</v>
      </c>
      <c r="AA155">
        <v>21802.17</v>
      </c>
      <c r="AD155" s="4">
        <v>41061</v>
      </c>
      <c r="AE155">
        <v>15762.02</v>
      </c>
      <c r="AF155">
        <v>15294.18</v>
      </c>
    </row>
    <row r="156" spans="2:32" x14ac:dyDescent="0.25">
      <c r="B156" s="4">
        <v>41091</v>
      </c>
      <c r="C156">
        <v>15586.83</v>
      </c>
      <c r="D156">
        <v>15009.94</v>
      </c>
      <c r="E156">
        <v>14732.73</v>
      </c>
      <c r="F156">
        <v>15037.62</v>
      </c>
      <c r="S156" s="4">
        <v>41091</v>
      </c>
      <c r="T156">
        <v>7917.9939999999997</v>
      </c>
      <c r="U156">
        <v>7537.3620000000001</v>
      </c>
      <c r="V156">
        <v>7288.13</v>
      </c>
      <c r="X156" s="4">
        <v>41214</v>
      </c>
      <c r="Y156">
        <v>23066.799999999999</v>
      </c>
      <c r="Z156">
        <v>21657.4</v>
      </c>
      <c r="AA156">
        <v>21724.89</v>
      </c>
      <c r="AD156" s="4">
        <v>41091</v>
      </c>
      <c r="AE156">
        <v>15586.83</v>
      </c>
      <c r="AF156">
        <v>15037.62</v>
      </c>
    </row>
    <row r="157" spans="2:32" x14ac:dyDescent="0.25">
      <c r="B157" s="4">
        <v>41122</v>
      </c>
      <c r="C157">
        <v>15551.32</v>
      </c>
      <c r="D157">
        <v>14917.74</v>
      </c>
      <c r="E157">
        <v>14644.66</v>
      </c>
      <c r="F157">
        <v>15027.01</v>
      </c>
      <c r="S157" s="4">
        <v>41122</v>
      </c>
      <c r="T157">
        <v>7644.2129999999997</v>
      </c>
      <c r="U157">
        <v>7342.5990000000002</v>
      </c>
      <c r="V157">
        <v>7105.451</v>
      </c>
      <c r="X157" s="4">
        <v>41244</v>
      </c>
      <c r="Y157">
        <v>23616.22</v>
      </c>
      <c r="Z157">
        <v>22251.43</v>
      </c>
      <c r="AA157">
        <v>22313.72</v>
      </c>
      <c r="AD157" s="4">
        <v>41122</v>
      </c>
      <c r="AE157">
        <v>15551.32</v>
      </c>
      <c r="AF157">
        <v>15027.01</v>
      </c>
    </row>
    <row r="158" spans="2:32" x14ac:dyDescent="0.25">
      <c r="B158" s="4">
        <v>41153</v>
      </c>
      <c r="C158">
        <v>15900.04</v>
      </c>
      <c r="D158">
        <v>15194.36</v>
      </c>
      <c r="E158">
        <v>14923.46</v>
      </c>
      <c r="F158">
        <v>15337.66</v>
      </c>
      <c r="S158" s="4">
        <v>41153</v>
      </c>
      <c r="T158">
        <v>8112.5789999999997</v>
      </c>
      <c r="U158">
        <v>7579.973</v>
      </c>
      <c r="V158">
        <v>7340.8320000000003</v>
      </c>
      <c r="X158" s="4">
        <v>41275</v>
      </c>
      <c r="Y158">
        <v>23478.43</v>
      </c>
      <c r="Z158">
        <v>22086.560000000001</v>
      </c>
      <c r="AA158">
        <v>22181.1</v>
      </c>
      <c r="AD158" s="4">
        <v>41153</v>
      </c>
      <c r="AE158">
        <v>15900.04</v>
      </c>
      <c r="AF158">
        <v>15337.66</v>
      </c>
    </row>
    <row r="159" spans="2:32" x14ac:dyDescent="0.25">
      <c r="B159" s="4">
        <v>41183</v>
      </c>
      <c r="C159">
        <v>15982.19</v>
      </c>
      <c r="D159">
        <v>15182.23</v>
      </c>
      <c r="E159">
        <v>14916.83</v>
      </c>
      <c r="F159">
        <v>15360.05</v>
      </c>
      <c r="S159" s="4">
        <v>41183</v>
      </c>
      <c r="T159">
        <v>8074.63</v>
      </c>
      <c r="U159">
        <v>7757.4409999999998</v>
      </c>
      <c r="V159">
        <v>7530.8810000000003</v>
      </c>
      <c r="X159" s="4">
        <v>41306</v>
      </c>
      <c r="Y159">
        <v>23468.1</v>
      </c>
      <c r="Z159">
        <v>21857.17</v>
      </c>
      <c r="AA159">
        <v>21946.28</v>
      </c>
      <c r="AD159" s="4">
        <v>41183</v>
      </c>
      <c r="AE159">
        <v>15982.19</v>
      </c>
      <c r="AF159">
        <v>15360.05</v>
      </c>
    </row>
    <row r="160" spans="2:32" x14ac:dyDescent="0.25">
      <c r="B160" s="4">
        <v>41214</v>
      </c>
      <c r="C160">
        <v>16325.52</v>
      </c>
      <c r="D160">
        <v>15158.99</v>
      </c>
      <c r="E160">
        <v>14900.76</v>
      </c>
      <c r="F160">
        <v>15311.36</v>
      </c>
      <c r="S160" s="4">
        <v>41214</v>
      </c>
      <c r="T160">
        <v>8511.82</v>
      </c>
      <c r="U160">
        <v>7626.8</v>
      </c>
      <c r="V160">
        <v>7400.7830000000004</v>
      </c>
      <c r="X160" s="4">
        <v>41334</v>
      </c>
      <c r="Y160">
        <v>25047.16</v>
      </c>
      <c r="Z160">
        <v>22784.25</v>
      </c>
      <c r="AA160">
        <v>22915.69</v>
      </c>
      <c r="AD160" s="4">
        <v>41214</v>
      </c>
      <c r="AE160">
        <v>16325.52</v>
      </c>
      <c r="AF160">
        <v>15311.36</v>
      </c>
    </row>
    <row r="161" spans="2:32" x14ac:dyDescent="0.25">
      <c r="B161" s="4">
        <v>41244</v>
      </c>
      <c r="C161">
        <v>16333.3</v>
      </c>
      <c r="D161">
        <v>15212.4</v>
      </c>
      <c r="E161">
        <v>14959.59</v>
      </c>
      <c r="F161">
        <v>15414.74</v>
      </c>
      <c r="S161" s="4">
        <v>41244</v>
      </c>
      <c r="T161">
        <v>8314.59</v>
      </c>
      <c r="U161">
        <v>7462.1959999999999</v>
      </c>
      <c r="V161">
        <v>7211.62</v>
      </c>
      <c r="X161" s="4">
        <v>41365</v>
      </c>
      <c r="Y161">
        <v>24531.15</v>
      </c>
      <c r="Z161">
        <v>22389.91</v>
      </c>
      <c r="AA161">
        <v>22518.68</v>
      </c>
      <c r="AD161" s="4">
        <v>41244</v>
      </c>
      <c r="AE161">
        <v>16333.3</v>
      </c>
      <c r="AF161">
        <v>15414.74</v>
      </c>
    </row>
    <row r="162" spans="2:32" x14ac:dyDescent="0.25">
      <c r="B162" s="4">
        <v>41275</v>
      </c>
      <c r="C162">
        <v>17521.96</v>
      </c>
      <c r="D162">
        <v>16093.37</v>
      </c>
      <c r="E162">
        <v>15851.07</v>
      </c>
      <c r="F162">
        <v>16327.2</v>
      </c>
      <c r="S162" s="4">
        <v>41275</v>
      </c>
      <c r="T162">
        <v>9761.4869999999992</v>
      </c>
      <c r="U162">
        <v>8285.0619999999999</v>
      </c>
      <c r="V162">
        <v>8073.2790000000005</v>
      </c>
      <c r="X162" s="4">
        <v>41395</v>
      </c>
      <c r="Y162">
        <v>25306.400000000001</v>
      </c>
      <c r="Z162">
        <v>22667.15</v>
      </c>
      <c r="AA162">
        <v>22883.51</v>
      </c>
      <c r="AD162" s="4">
        <v>41275</v>
      </c>
      <c r="AE162">
        <v>17521.96</v>
      </c>
      <c r="AF162">
        <v>16327.2</v>
      </c>
    </row>
    <row r="163" spans="2:32" x14ac:dyDescent="0.25">
      <c r="B163" s="4">
        <v>41306</v>
      </c>
      <c r="C163">
        <v>17052.099999999999</v>
      </c>
      <c r="D163">
        <v>15745.85</v>
      </c>
      <c r="E163">
        <v>15511.16</v>
      </c>
      <c r="F163">
        <v>15878.59</v>
      </c>
      <c r="S163" s="4">
        <v>41306</v>
      </c>
      <c r="T163">
        <v>9039.8209999999999</v>
      </c>
      <c r="U163">
        <v>8114.0649999999996</v>
      </c>
      <c r="V163">
        <v>7931.3639999999996</v>
      </c>
      <c r="X163" s="4">
        <v>41426</v>
      </c>
      <c r="Y163">
        <v>26076.5</v>
      </c>
      <c r="Z163">
        <v>22898.57</v>
      </c>
      <c r="AA163">
        <v>23203.57</v>
      </c>
      <c r="AD163" s="4">
        <v>41306</v>
      </c>
      <c r="AE163">
        <v>17052.099999999999</v>
      </c>
      <c r="AF163">
        <v>15878.59</v>
      </c>
    </row>
    <row r="164" spans="2:32" x14ac:dyDescent="0.25">
      <c r="B164" s="4">
        <v>41334</v>
      </c>
      <c r="C164">
        <v>18168.78</v>
      </c>
      <c r="D164">
        <v>16565.310000000001</v>
      </c>
      <c r="E164">
        <v>16342.28</v>
      </c>
      <c r="F164">
        <v>16729.63</v>
      </c>
      <c r="S164" s="4">
        <v>41334</v>
      </c>
      <c r="T164">
        <v>8880.08</v>
      </c>
      <c r="U164">
        <v>8167.1180000000004</v>
      </c>
      <c r="V164">
        <v>8013.0159999999996</v>
      </c>
      <c r="X164" s="4">
        <v>41456</v>
      </c>
      <c r="Y164">
        <v>26700.76</v>
      </c>
      <c r="Z164">
        <v>23346.69</v>
      </c>
      <c r="AA164">
        <v>23712.41</v>
      </c>
      <c r="AD164" s="4">
        <v>41334</v>
      </c>
      <c r="AE164">
        <v>18168.78</v>
      </c>
      <c r="AF164">
        <v>16729.63</v>
      </c>
    </row>
    <row r="165" spans="2:32" x14ac:dyDescent="0.25">
      <c r="B165" s="4">
        <v>41365</v>
      </c>
      <c r="C165">
        <v>18520.54</v>
      </c>
      <c r="D165">
        <v>16838.39</v>
      </c>
      <c r="E165">
        <v>16637.169999999998</v>
      </c>
      <c r="F165">
        <v>17001.3</v>
      </c>
      <c r="S165" s="4">
        <v>41365</v>
      </c>
      <c r="T165">
        <v>9654.8359999999993</v>
      </c>
      <c r="U165">
        <v>8649.8469999999998</v>
      </c>
      <c r="V165">
        <v>8536.0689999999995</v>
      </c>
      <c r="X165" s="4">
        <v>41487</v>
      </c>
      <c r="Y165">
        <v>27558.07</v>
      </c>
      <c r="Z165">
        <v>23749.82</v>
      </c>
      <c r="AA165">
        <v>24045.66</v>
      </c>
      <c r="AD165" s="4">
        <v>41365</v>
      </c>
      <c r="AE165">
        <v>18520.54</v>
      </c>
      <c r="AF165">
        <v>17001.3</v>
      </c>
    </row>
    <row r="166" spans="2:32" x14ac:dyDescent="0.25">
      <c r="B166" s="4">
        <v>41395</v>
      </c>
      <c r="C166">
        <v>19398.07</v>
      </c>
      <c r="D166">
        <v>17322.96</v>
      </c>
      <c r="E166">
        <v>17146.54</v>
      </c>
      <c r="F166">
        <v>17468.09</v>
      </c>
      <c r="S166" s="4">
        <v>41395</v>
      </c>
      <c r="T166">
        <v>10042.56</v>
      </c>
      <c r="U166">
        <v>8860.7450000000008</v>
      </c>
      <c r="V166">
        <v>8769.2029999999995</v>
      </c>
      <c r="X166" s="4">
        <v>41518</v>
      </c>
      <c r="Y166">
        <v>28009.68</v>
      </c>
      <c r="Z166">
        <v>23856.93</v>
      </c>
      <c r="AA166">
        <v>24189.77</v>
      </c>
      <c r="AD166" s="4">
        <v>41395</v>
      </c>
      <c r="AE166">
        <v>19398.07</v>
      </c>
      <c r="AF166">
        <v>17468.09</v>
      </c>
    </row>
    <row r="167" spans="2:32" x14ac:dyDescent="0.25">
      <c r="B167" s="4">
        <v>41426</v>
      </c>
      <c r="C167">
        <v>19745.89</v>
      </c>
      <c r="D167">
        <v>17390.41</v>
      </c>
      <c r="E167">
        <v>17242.38</v>
      </c>
      <c r="F167">
        <v>17595.580000000002</v>
      </c>
      <c r="S167" s="4">
        <v>41426</v>
      </c>
      <c r="T167">
        <v>9754.8009999999995</v>
      </c>
      <c r="U167">
        <v>8697.3070000000007</v>
      </c>
      <c r="V167">
        <v>8673.9470000000001</v>
      </c>
      <c r="X167" s="4">
        <v>41548</v>
      </c>
      <c r="Y167">
        <v>29441.16</v>
      </c>
      <c r="Z167">
        <v>24637.45</v>
      </c>
      <c r="AA167">
        <v>25022.2</v>
      </c>
      <c r="AD167" s="4">
        <v>41426</v>
      </c>
      <c r="AE167">
        <v>19745.89</v>
      </c>
      <c r="AF167">
        <v>17595.580000000002</v>
      </c>
    </row>
    <row r="168" spans="2:32" x14ac:dyDescent="0.25">
      <c r="B168" s="4">
        <v>41456</v>
      </c>
      <c r="C168">
        <v>20018.27</v>
      </c>
      <c r="D168">
        <v>17735.41</v>
      </c>
      <c r="E168">
        <v>17611.66</v>
      </c>
      <c r="F168">
        <v>17838.32</v>
      </c>
      <c r="S168" s="4">
        <v>41456</v>
      </c>
      <c r="T168">
        <v>9231.0259999999998</v>
      </c>
      <c r="U168">
        <v>8677.3819999999996</v>
      </c>
      <c r="V168">
        <v>8694.9779999999992</v>
      </c>
      <c r="X168" s="4">
        <v>41579</v>
      </c>
      <c r="Y168">
        <v>29103.16</v>
      </c>
      <c r="Z168">
        <v>24416.39</v>
      </c>
      <c r="AA168">
        <v>24853.3</v>
      </c>
      <c r="AD168" s="4">
        <v>41456</v>
      </c>
      <c r="AE168">
        <v>20018.27</v>
      </c>
      <c r="AF168">
        <v>17838.32</v>
      </c>
    </row>
    <row r="169" spans="2:32" x14ac:dyDescent="0.25">
      <c r="B169" s="4">
        <v>41487</v>
      </c>
      <c r="C169">
        <v>21502.41</v>
      </c>
      <c r="D169">
        <v>18592.87</v>
      </c>
      <c r="E169">
        <v>18494.830000000002</v>
      </c>
      <c r="F169">
        <v>18708.13</v>
      </c>
      <c r="S169" s="4">
        <v>41487</v>
      </c>
      <c r="T169">
        <v>10465.91</v>
      </c>
      <c r="U169">
        <v>9194.2489999999998</v>
      </c>
      <c r="V169">
        <v>9214.1859999999997</v>
      </c>
      <c r="X169" s="4">
        <v>41609</v>
      </c>
      <c r="Y169">
        <v>30178.05</v>
      </c>
      <c r="Z169">
        <v>24870.400000000001</v>
      </c>
      <c r="AA169">
        <v>25315.21</v>
      </c>
      <c r="AD169" s="4">
        <v>41487</v>
      </c>
      <c r="AE169">
        <v>21502.41</v>
      </c>
      <c r="AF169">
        <v>18708.13</v>
      </c>
    </row>
    <row r="170" spans="2:32" x14ac:dyDescent="0.25">
      <c r="B170" s="4">
        <v>41518</v>
      </c>
      <c r="C170">
        <v>22018.77</v>
      </c>
      <c r="D170">
        <v>18868.8</v>
      </c>
      <c r="E170">
        <v>18797.72</v>
      </c>
      <c r="F170">
        <v>18983.03</v>
      </c>
      <c r="S170" s="4">
        <v>41518</v>
      </c>
      <c r="T170">
        <v>10103.129999999999</v>
      </c>
      <c r="U170">
        <v>8947.6409999999996</v>
      </c>
      <c r="V170">
        <v>9037.73</v>
      </c>
      <c r="X170" s="4">
        <v>41640</v>
      </c>
      <c r="Y170">
        <v>30585.42</v>
      </c>
      <c r="Z170">
        <v>25289.5</v>
      </c>
      <c r="AA170">
        <v>25800.62</v>
      </c>
      <c r="AD170" s="4">
        <v>41518</v>
      </c>
      <c r="AE170">
        <v>22018.77</v>
      </c>
      <c r="AF170">
        <v>18983.03</v>
      </c>
    </row>
    <row r="171" spans="2:32" x14ac:dyDescent="0.25">
      <c r="B171" s="4">
        <v>41548</v>
      </c>
      <c r="C171">
        <v>23470.93</v>
      </c>
      <c r="D171">
        <v>19822.75</v>
      </c>
      <c r="E171">
        <v>19786.87</v>
      </c>
      <c r="F171">
        <v>20025.12</v>
      </c>
      <c r="S171" s="4">
        <v>41548</v>
      </c>
      <c r="T171">
        <v>10481.879999999999</v>
      </c>
      <c r="U171">
        <v>9347.74</v>
      </c>
      <c r="V171">
        <v>9515.9439999999995</v>
      </c>
      <c r="X171" s="4">
        <v>41671</v>
      </c>
      <c r="Y171">
        <v>30307.05</v>
      </c>
      <c r="Z171">
        <v>25042.9</v>
      </c>
      <c r="AA171">
        <v>25519.01</v>
      </c>
      <c r="AD171" s="4">
        <v>41548</v>
      </c>
      <c r="AE171">
        <v>23470.93</v>
      </c>
      <c r="AF171">
        <v>20025.12</v>
      </c>
    </row>
    <row r="172" spans="2:32" x14ac:dyDescent="0.25">
      <c r="B172" s="4">
        <v>41579</v>
      </c>
      <c r="C172">
        <v>23396.2</v>
      </c>
      <c r="D172">
        <v>19738.04</v>
      </c>
      <c r="E172">
        <v>19720.87</v>
      </c>
      <c r="F172">
        <v>19882.61</v>
      </c>
      <c r="S172" s="4">
        <v>41579</v>
      </c>
      <c r="T172">
        <v>10065.780000000001</v>
      </c>
      <c r="U172">
        <v>8810.2810000000009</v>
      </c>
      <c r="V172">
        <v>8991.8289999999997</v>
      </c>
      <c r="X172" s="4">
        <v>41699</v>
      </c>
      <c r="Y172">
        <v>32186.89</v>
      </c>
      <c r="Z172">
        <v>25813.96</v>
      </c>
      <c r="AA172">
        <v>26397.25</v>
      </c>
      <c r="AD172" s="4">
        <v>41579</v>
      </c>
      <c r="AE172">
        <v>23396.2</v>
      </c>
      <c r="AF172">
        <v>19882.61</v>
      </c>
    </row>
    <row r="173" spans="2:32" x14ac:dyDescent="0.25">
      <c r="B173" s="4">
        <v>41609</v>
      </c>
      <c r="C173">
        <v>25140.09</v>
      </c>
      <c r="D173">
        <v>20749.52</v>
      </c>
      <c r="E173">
        <v>20765.75</v>
      </c>
      <c r="F173">
        <v>20907.12</v>
      </c>
      <c r="S173" s="4">
        <v>41609</v>
      </c>
      <c r="T173">
        <v>11583.16</v>
      </c>
      <c r="U173">
        <v>9660.402</v>
      </c>
      <c r="V173">
        <v>9855.4560000000001</v>
      </c>
      <c r="X173" s="4">
        <v>41730</v>
      </c>
      <c r="Y173">
        <v>32270.400000000001</v>
      </c>
      <c r="Z173">
        <v>26319.56</v>
      </c>
      <c r="AA173">
        <v>26942.73</v>
      </c>
      <c r="AD173" s="4">
        <v>41609</v>
      </c>
      <c r="AE173">
        <v>25140.09</v>
      </c>
      <c r="AF173">
        <v>20907.12</v>
      </c>
    </row>
    <row r="174" spans="2:32" x14ac:dyDescent="0.25">
      <c r="B174" s="4">
        <v>41640</v>
      </c>
      <c r="C174">
        <v>25665.03</v>
      </c>
      <c r="D174">
        <v>21237.74</v>
      </c>
      <c r="E174">
        <v>21282.66</v>
      </c>
      <c r="F174">
        <v>21306.959999999999</v>
      </c>
      <c r="S174" s="4">
        <v>41640</v>
      </c>
      <c r="T174">
        <v>12453.58</v>
      </c>
      <c r="U174">
        <v>10358.61</v>
      </c>
      <c r="V174">
        <v>10719.31</v>
      </c>
      <c r="X174" s="4">
        <v>41760</v>
      </c>
      <c r="Y174">
        <v>32236.53</v>
      </c>
      <c r="Z174">
        <v>26857.27</v>
      </c>
      <c r="AA174">
        <v>27535.360000000001</v>
      </c>
      <c r="AD174" s="4">
        <v>41640</v>
      </c>
      <c r="AE174">
        <v>25665.03</v>
      </c>
      <c r="AF174">
        <v>21306.959999999999</v>
      </c>
    </row>
    <row r="175" spans="2:32" x14ac:dyDescent="0.25">
      <c r="B175" s="4">
        <v>41671</v>
      </c>
      <c r="C175">
        <v>25597.1</v>
      </c>
      <c r="D175">
        <v>21216.87</v>
      </c>
      <c r="E175">
        <v>21278.29</v>
      </c>
      <c r="F175">
        <v>21314.7</v>
      </c>
      <c r="S175" s="4">
        <v>41671</v>
      </c>
      <c r="T175">
        <v>11960.51</v>
      </c>
      <c r="U175">
        <v>10139.5</v>
      </c>
      <c r="V175">
        <v>10512.59</v>
      </c>
      <c r="X175" s="4">
        <v>41791</v>
      </c>
      <c r="Y175">
        <v>31124.34</v>
      </c>
      <c r="Z175">
        <v>26881.53</v>
      </c>
      <c r="AA175">
        <v>27495.67</v>
      </c>
      <c r="AD175" s="4">
        <v>41671</v>
      </c>
      <c r="AE175">
        <v>25597.1</v>
      </c>
      <c r="AF175">
        <v>21314.7</v>
      </c>
    </row>
    <row r="176" spans="2:32" x14ac:dyDescent="0.25">
      <c r="B176" s="4">
        <v>41699</v>
      </c>
      <c r="C176">
        <v>26899.96</v>
      </c>
      <c r="D176">
        <v>21810.07</v>
      </c>
      <c r="E176">
        <v>21901.97</v>
      </c>
      <c r="F176">
        <v>21929.88</v>
      </c>
      <c r="S176" s="4">
        <v>41699</v>
      </c>
      <c r="T176">
        <v>11192.49</v>
      </c>
      <c r="U176">
        <v>9914.5</v>
      </c>
      <c r="V176">
        <v>10348.68</v>
      </c>
      <c r="X176" s="4">
        <v>41821</v>
      </c>
      <c r="Y176">
        <v>31501.62</v>
      </c>
      <c r="Z176">
        <v>27203.18</v>
      </c>
      <c r="AA176">
        <v>28019.85</v>
      </c>
      <c r="AD176" s="4">
        <v>41699</v>
      </c>
      <c r="AE176">
        <v>26899.96</v>
      </c>
      <c r="AF176">
        <v>21929.88</v>
      </c>
    </row>
    <row r="177" spans="2:32" x14ac:dyDescent="0.25">
      <c r="B177" s="4">
        <v>41730</v>
      </c>
      <c r="C177">
        <v>26777.89</v>
      </c>
      <c r="D177">
        <v>22095.11</v>
      </c>
      <c r="E177">
        <v>22225.66</v>
      </c>
      <c r="F177">
        <v>22172.55</v>
      </c>
      <c r="S177" s="4">
        <v>41730</v>
      </c>
      <c r="T177">
        <v>11702.1</v>
      </c>
      <c r="U177">
        <v>10499.89</v>
      </c>
      <c r="V177">
        <v>10949.61</v>
      </c>
      <c r="X177" s="4">
        <v>41852</v>
      </c>
      <c r="Y177">
        <v>29252.09</v>
      </c>
      <c r="Z177">
        <v>27403.33</v>
      </c>
      <c r="AA177">
        <v>28153.5</v>
      </c>
      <c r="AD177" s="4">
        <v>41730</v>
      </c>
      <c r="AE177">
        <v>26777.89</v>
      </c>
      <c r="AF177">
        <v>22172.55</v>
      </c>
    </row>
    <row r="178" spans="2:32" x14ac:dyDescent="0.25">
      <c r="B178" s="4">
        <v>41760</v>
      </c>
      <c r="C178">
        <v>25875.200000000001</v>
      </c>
      <c r="D178">
        <v>21977.88</v>
      </c>
      <c r="E178">
        <v>22141.81</v>
      </c>
      <c r="F178">
        <v>22004.63</v>
      </c>
      <c r="S178" s="4">
        <v>41760</v>
      </c>
      <c r="T178">
        <v>11354.56</v>
      </c>
      <c r="U178">
        <v>10839.98</v>
      </c>
      <c r="V178">
        <v>11314.32</v>
      </c>
      <c r="X178" s="4">
        <v>41883</v>
      </c>
      <c r="Y178">
        <v>28065.9</v>
      </c>
      <c r="Z178">
        <v>28402.66</v>
      </c>
      <c r="AA178">
        <v>29174.44</v>
      </c>
      <c r="AD178" s="4">
        <v>41760</v>
      </c>
      <c r="AE178">
        <v>25875.200000000001</v>
      </c>
      <c r="AF178">
        <v>22004.63</v>
      </c>
    </row>
    <row r="179" spans="2:32" x14ac:dyDescent="0.25">
      <c r="B179" s="4">
        <v>41791</v>
      </c>
      <c r="C179">
        <v>23799.69</v>
      </c>
      <c r="D179">
        <v>21510.74</v>
      </c>
      <c r="E179">
        <v>21718.3</v>
      </c>
      <c r="F179">
        <v>21534.75</v>
      </c>
      <c r="S179" s="4">
        <v>41791</v>
      </c>
      <c r="T179">
        <v>9582.1409999999996</v>
      </c>
      <c r="U179">
        <v>11085.74</v>
      </c>
      <c r="V179">
        <v>11618.78</v>
      </c>
      <c r="AD179" s="4">
        <v>41791</v>
      </c>
      <c r="AE179">
        <v>23799.69</v>
      </c>
      <c r="AF179">
        <v>21534.75</v>
      </c>
    </row>
    <row r="180" spans="2:32" x14ac:dyDescent="0.25">
      <c r="B180" s="4">
        <v>41821</v>
      </c>
      <c r="C180">
        <v>22809.42</v>
      </c>
      <c r="D180">
        <v>21690.16</v>
      </c>
      <c r="E180">
        <v>21938.42</v>
      </c>
      <c r="F180">
        <v>21607.8</v>
      </c>
      <c r="S180" s="4">
        <v>41821</v>
      </c>
      <c r="T180">
        <v>6693.0020000000004</v>
      </c>
      <c r="U180">
        <v>11468.32</v>
      </c>
      <c r="V180">
        <v>12078.98</v>
      </c>
      <c r="AD180" s="4">
        <v>41821</v>
      </c>
      <c r="AE180">
        <v>22809.42</v>
      </c>
      <c r="AF180">
        <v>21607.8</v>
      </c>
    </row>
    <row r="181" spans="2:32" x14ac:dyDescent="0.25">
      <c r="B181" s="4">
        <v>41852</v>
      </c>
      <c r="C181">
        <v>20747.82</v>
      </c>
      <c r="D181">
        <v>21335.08</v>
      </c>
      <c r="E181">
        <v>21649.1</v>
      </c>
      <c r="F181">
        <v>21371.84</v>
      </c>
      <c r="S181" s="4">
        <v>41852</v>
      </c>
      <c r="T181">
        <v>12469.31</v>
      </c>
      <c r="U181">
        <v>15427.94</v>
      </c>
      <c r="V181">
        <v>16070.08</v>
      </c>
      <c r="AD181" s="4">
        <v>41852</v>
      </c>
      <c r="AE181">
        <v>20747.82</v>
      </c>
      <c r="AF181">
        <v>21371.84</v>
      </c>
    </row>
    <row r="182" spans="2:32" x14ac:dyDescent="0.25">
      <c r="B182" s="4">
        <v>41883</v>
      </c>
      <c r="C182">
        <v>18554.98</v>
      </c>
      <c r="D182">
        <v>22372.5</v>
      </c>
      <c r="E182">
        <v>22687.919999999998</v>
      </c>
      <c r="F182">
        <v>22302.35</v>
      </c>
      <c r="S182" s="4">
        <v>41883</v>
      </c>
      <c r="T182">
        <v>856.51829999999995</v>
      </c>
      <c r="U182">
        <v>11151.22</v>
      </c>
      <c r="V182">
        <v>11817.09</v>
      </c>
      <c r="AD182" s="4">
        <v>41883</v>
      </c>
      <c r="AE182">
        <v>18554.98</v>
      </c>
      <c r="AF182">
        <v>22302.35</v>
      </c>
    </row>
  </sheetData>
  <pageMargins left="0.7" right="0.7" top="0.75" bottom="0.75" header="0.3" footer="0.3"/>
  <pageSetup scale="2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1:Z182"/>
  <sheetViews>
    <sheetView workbookViewId="0">
      <selection activeCell="Z1" sqref="Z1:Z1048576"/>
    </sheetView>
  </sheetViews>
  <sheetFormatPr defaultRowHeight="15" x14ac:dyDescent="0.25"/>
  <cols>
    <col min="2" max="2" width="11.28515625" bestFit="1" customWidth="1"/>
    <col min="19" max="19" width="11.28515625" bestFit="1" customWidth="1"/>
    <col min="24" max="24" width="11.28515625" bestFit="1" customWidth="1"/>
  </cols>
  <sheetData>
    <row r="1" spans="2:26" x14ac:dyDescent="0.25">
      <c r="B1" t="s">
        <v>17</v>
      </c>
      <c r="S1" t="s">
        <v>18</v>
      </c>
      <c r="X1" t="s">
        <v>19</v>
      </c>
    </row>
    <row r="2" spans="2:26" x14ac:dyDescent="0.25">
      <c r="B2" s="3"/>
      <c r="C2" t="s">
        <v>11</v>
      </c>
      <c r="D2" t="s">
        <v>12</v>
      </c>
      <c r="S2" s="3"/>
      <c r="T2" t="s">
        <v>11</v>
      </c>
      <c r="U2" t="s">
        <v>12</v>
      </c>
      <c r="X2" s="3"/>
      <c r="Y2" t="s">
        <v>11</v>
      </c>
      <c r="Z2" t="s">
        <v>12</v>
      </c>
    </row>
    <row r="3" spans="2:26" x14ac:dyDescent="0.25">
      <c r="B3" s="4">
        <v>36434</v>
      </c>
      <c r="C3">
        <v>1385</v>
      </c>
      <c r="D3">
        <v>1882.874</v>
      </c>
      <c r="S3" s="4">
        <v>36434</v>
      </c>
      <c r="T3">
        <v>1385</v>
      </c>
      <c r="U3">
        <v>2179.415</v>
      </c>
      <c r="X3" s="4">
        <v>36557</v>
      </c>
      <c r="Y3">
        <v>5424</v>
      </c>
      <c r="Z3">
        <v>13068.65</v>
      </c>
    </row>
    <row r="4" spans="2:26" x14ac:dyDescent="0.25">
      <c r="B4" s="4">
        <v>36465</v>
      </c>
      <c r="C4">
        <v>2406</v>
      </c>
      <c r="D4">
        <v>738.89340000000004</v>
      </c>
      <c r="S4" s="4">
        <v>36465</v>
      </c>
      <c r="T4">
        <v>2406</v>
      </c>
      <c r="U4">
        <v>492.00639999999999</v>
      </c>
      <c r="X4" s="4">
        <v>36586</v>
      </c>
      <c r="Y4">
        <v>4349</v>
      </c>
      <c r="Z4">
        <v>7619.6220000000003</v>
      </c>
    </row>
    <row r="5" spans="2:26" x14ac:dyDescent="0.25">
      <c r="B5" s="4">
        <v>36495</v>
      </c>
      <c r="C5">
        <v>3163.75</v>
      </c>
      <c r="D5">
        <v>1801.07</v>
      </c>
      <c r="S5" s="4">
        <v>36495</v>
      </c>
      <c r="T5">
        <v>3163.75</v>
      </c>
      <c r="U5">
        <v>1388.604</v>
      </c>
      <c r="X5" s="4">
        <v>36617</v>
      </c>
      <c r="Y5">
        <v>5268.143</v>
      </c>
      <c r="Z5">
        <v>7333.9970000000003</v>
      </c>
    </row>
    <row r="6" spans="2:26" x14ac:dyDescent="0.25">
      <c r="B6" s="4">
        <v>36526</v>
      </c>
      <c r="C6">
        <v>1052</v>
      </c>
      <c r="D6">
        <v>745.54330000000004</v>
      </c>
      <c r="S6" s="4">
        <v>36526</v>
      </c>
      <c r="T6">
        <v>1052</v>
      </c>
      <c r="U6">
        <v>801.57219999999995</v>
      </c>
      <c r="X6" s="4">
        <v>36647</v>
      </c>
      <c r="Y6">
        <v>6074</v>
      </c>
      <c r="Z6">
        <v>5147.1480000000001</v>
      </c>
    </row>
    <row r="7" spans="2:26" x14ac:dyDescent="0.25">
      <c r="B7" s="4">
        <v>36557</v>
      </c>
      <c r="C7">
        <v>2202</v>
      </c>
      <c r="D7">
        <v>5328.1310000000003</v>
      </c>
      <c r="G7" t="s">
        <v>28</v>
      </c>
      <c r="S7" s="4">
        <v>36557</v>
      </c>
      <c r="T7">
        <v>591</v>
      </c>
      <c r="U7">
        <v>1899.615</v>
      </c>
      <c r="X7" s="4">
        <v>36678</v>
      </c>
      <c r="Y7">
        <v>11563.78</v>
      </c>
      <c r="Z7">
        <v>7745.7240000000002</v>
      </c>
    </row>
    <row r="8" spans="2:26" x14ac:dyDescent="0.25">
      <c r="B8" s="4">
        <v>36586</v>
      </c>
      <c r="C8">
        <v>2126</v>
      </c>
      <c r="D8">
        <v>2064.2730000000001</v>
      </c>
      <c r="S8" s="4">
        <v>36586</v>
      </c>
      <c r="T8">
        <v>1808.4290000000001</v>
      </c>
      <c r="U8">
        <v>987.44439999999997</v>
      </c>
      <c r="X8" s="4">
        <v>36708</v>
      </c>
      <c r="Y8">
        <v>6245.6670000000004</v>
      </c>
      <c r="Z8">
        <v>9216.7860000000001</v>
      </c>
    </row>
    <row r="9" spans="2:26" x14ac:dyDescent="0.25">
      <c r="B9" s="4">
        <v>36617</v>
      </c>
      <c r="C9">
        <v>3862.1579999999999</v>
      </c>
      <c r="D9">
        <v>4380.7960000000003</v>
      </c>
      <c r="S9" s="4">
        <v>36617</v>
      </c>
      <c r="T9">
        <v>3042</v>
      </c>
      <c r="U9">
        <v>2092.6080000000002</v>
      </c>
      <c r="X9" s="4">
        <v>36739</v>
      </c>
      <c r="Y9">
        <v>6184.45</v>
      </c>
      <c r="Z9">
        <v>10084.08</v>
      </c>
    </row>
    <row r="10" spans="2:26" x14ac:dyDescent="0.25">
      <c r="B10" s="4">
        <v>36647</v>
      </c>
      <c r="C10">
        <v>2559.6999999999998</v>
      </c>
      <c r="D10">
        <v>2952.7020000000002</v>
      </c>
      <c r="S10" s="4">
        <v>36647</v>
      </c>
      <c r="T10">
        <v>1681.125</v>
      </c>
      <c r="U10">
        <v>2018.4880000000001</v>
      </c>
      <c r="X10" s="4">
        <v>36770</v>
      </c>
      <c r="Y10">
        <v>6806.56</v>
      </c>
      <c r="Z10">
        <v>8844.4380000000001</v>
      </c>
    </row>
    <row r="11" spans="2:26" x14ac:dyDescent="0.25">
      <c r="B11" s="4">
        <v>36678</v>
      </c>
      <c r="C11">
        <v>6499.3890000000001</v>
      </c>
      <c r="D11">
        <v>4982.0529999999999</v>
      </c>
      <c r="S11" s="4">
        <v>36678</v>
      </c>
      <c r="T11">
        <v>1435</v>
      </c>
      <c r="U11">
        <v>1683.1669999999999</v>
      </c>
      <c r="X11" s="4">
        <v>36800</v>
      </c>
      <c r="Y11">
        <v>7814.1</v>
      </c>
      <c r="Z11">
        <v>10525.95</v>
      </c>
    </row>
    <row r="12" spans="2:26" x14ac:dyDescent="0.25">
      <c r="B12" s="4">
        <v>36708</v>
      </c>
      <c r="C12">
        <v>4198.8950000000004</v>
      </c>
      <c r="D12">
        <v>6742.6450000000004</v>
      </c>
      <c r="S12" s="4">
        <v>36708</v>
      </c>
      <c r="T12">
        <v>690.14290000000005</v>
      </c>
      <c r="U12">
        <v>1042.222</v>
      </c>
      <c r="X12" s="4">
        <v>36831</v>
      </c>
      <c r="Y12">
        <v>7042.5559999999996</v>
      </c>
      <c r="Z12">
        <v>9990.2080000000005</v>
      </c>
    </row>
    <row r="13" spans="2:26" x14ac:dyDescent="0.25">
      <c r="B13" s="4">
        <v>36739</v>
      </c>
      <c r="C13">
        <v>4338.3140000000003</v>
      </c>
      <c r="D13">
        <v>6731.1289999999999</v>
      </c>
      <c r="S13" s="4">
        <v>36739</v>
      </c>
      <c r="T13">
        <v>1876.8</v>
      </c>
      <c r="U13">
        <v>1389.0540000000001</v>
      </c>
      <c r="X13" s="4">
        <v>36861</v>
      </c>
      <c r="Y13">
        <v>6915.4840000000004</v>
      </c>
      <c r="Z13">
        <v>10437.57</v>
      </c>
    </row>
    <row r="14" spans="2:26" x14ac:dyDescent="0.25">
      <c r="B14" s="4">
        <v>36770</v>
      </c>
      <c r="C14">
        <v>5293.5140000000001</v>
      </c>
      <c r="D14">
        <v>7164.2290000000003</v>
      </c>
      <c r="S14" s="4">
        <v>36770</v>
      </c>
      <c r="T14">
        <v>1510.9</v>
      </c>
      <c r="U14">
        <v>830.86009999999999</v>
      </c>
      <c r="X14" s="4">
        <v>36892</v>
      </c>
      <c r="Y14">
        <v>6669.0649999999996</v>
      </c>
      <c r="Z14">
        <v>10073.06</v>
      </c>
    </row>
    <row r="15" spans="2:26" x14ac:dyDescent="0.25">
      <c r="B15" s="4">
        <v>36800</v>
      </c>
      <c r="C15">
        <v>5715.0889999999999</v>
      </c>
      <c r="D15">
        <v>8276.9680000000008</v>
      </c>
      <c r="S15" s="4">
        <v>36800</v>
      </c>
      <c r="T15">
        <v>1517.067</v>
      </c>
      <c r="U15">
        <v>1853.7840000000001</v>
      </c>
      <c r="X15" s="4">
        <v>36923</v>
      </c>
      <c r="Y15">
        <v>8177.4889999999996</v>
      </c>
      <c r="Z15">
        <v>10652.57</v>
      </c>
    </row>
    <row r="16" spans="2:26" x14ac:dyDescent="0.25">
      <c r="B16" s="4">
        <v>36831</v>
      </c>
      <c r="C16">
        <v>6352.0770000000002</v>
      </c>
      <c r="D16">
        <v>8139.7290000000003</v>
      </c>
      <c r="S16" s="4">
        <v>36831</v>
      </c>
      <c r="T16">
        <v>4798.5</v>
      </c>
      <c r="U16">
        <v>2193.2089999999998</v>
      </c>
      <c r="X16" s="4">
        <v>36951</v>
      </c>
      <c r="Y16">
        <v>6652.076</v>
      </c>
      <c r="Z16">
        <v>9980.1020000000008</v>
      </c>
    </row>
    <row r="17" spans="2:26" x14ac:dyDescent="0.25">
      <c r="B17" s="4">
        <v>36861</v>
      </c>
      <c r="C17">
        <v>5559.848</v>
      </c>
      <c r="D17">
        <v>7723.1559999999999</v>
      </c>
      <c r="S17" s="4">
        <v>36861</v>
      </c>
      <c r="T17">
        <v>2758.2</v>
      </c>
      <c r="U17">
        <v>1323.7919999999999</v>
      </c>
      <c r="X17" s="4">
        <v>36982</v>
      </c>
      <c r="Y17">
        <v>7272.924</v>
      </c>
      <c r="Z17">
        <v>10084.59</v>
      </c>
    </row>
    <row r="18" spans="2:26" x14ac:dyDescent="0.25">
      <c r="B18" s="4">
        <v>36892</v>
      </c>
      <c r="C18">
        <v>5547.1719999999996</v>
      </c>
      <c r="D18">
        <v>8580.607</v>
      </c>
      <c r="S18" s="4">
        <v>36892</v>
      </c>
      <c r="T18">
        <v>1246.5830000000001</v>
      </c>
      <c r="U18">
        <v>1054.4690000000001</v>
      </c>
      <c r="X18" s="4">
        <v>37012</v>
      </c>
      <c r="Y18">
        <v>7408.8239999999996</v>
      </c>
      <c r="Z18">
        <v>10677.13</v>
      </c>
    </row>
    <row r="19" spans="2:26" x14ac:dyDescent="0.25">
      <c r="B19" s="4">
        <v>36923</v>
      </c>
      <c r="C19">
        <v>6236.1350000000002</v>
      </c>
      <c r="D19">
        <v>7917.6409999999996</v>
      </c>
      <c r="S19" s="4">
        <v>36923</v>
      </c>
      <c r="T19">
        <v>2856.741</v>
      </c>
      <c r="U19">
        <v>1740.741</v>
      </c>
      <c r="X19" s="4">
        <v>37043</v>
      </c>
      <c r="Y19">
        <v>6832.5829999999996</v>
      </c>
      <c r="Z19">
        <v>10032.6</v>
      </c>
    </row>
    <row r="20" spans="2:26" x14ac:dyDescent="0.25">
      <c r="B20" s="4">
        <v>36951</v>
      </c>
      <c r="C20">
        <v>5388.6729999999998</v>
      </c>
      <c r="D20">
        <v>8290.5910000000003</v>
      </c>
      <c r="S20" s="4">
        <v>36951</v>
      </c>
      <c r="T20">
        <v>2169.0320000000002</v>
      </c>
      <c r="U20">
        <v>2118.4740000000002</v>
      </c>
      <c r="X20" s="4">
        <v>37073</v>
      </c>
      <c r="Y20">
        <v>8150.1440000000002</v>
      </c>
      <c r="Z20">
        <v>10885.94</v>
      </c>
    </row>
    <row r="21" spans="2:26" x14ac:dyDescent="0.25">
      <c r="B21" s="4">
        <v>36982</v>
      </c>
      <c r="C21">
        <v>5925</v>
      </c>
      <c r="D21">
        <v>8515.8960000000006</v>
      </c>
      <c r="S21" s="4">
        <v>36982</v>
      </c>
      <c r="T21">
        <v>2253.069</v>
      </c>
      <c r="U21">
        <v>2184.2640000000001</v>
      </c>
      <c r="X21" s="4">
        <v>37104</v>
      </c>
      <c r="Y21">
        <v>7410.1239999999998</v>
      </c>
      <c r="Z21">
        <v>10908.33</v>
      </c>
    </row>
    <row r="22" spans="2:26" x14ac:dyDescent="0.25">
      <c r="B22" s="4">
        <v>37012</v>
      </c>
      <c r="C22">
        <v>5869.7539999999999</v>
      </c>
      <c r="D22">
        <v>8755.6440000000002</v>
      </c>
      <c r="S22" s="4">
        <v>37012</v>
      </c>
      <c r="T22">
        <v>1905.4849999999999</v>
      </c>
      <c r="U22">
        <v>1972.729</v>
      </c>
      <c r="X22" s="4">
        <v>37135</v>
      </c>
      <c r="Y22">
        <v>6675.3130000000001</v>
      </c>
      <c r="Z22">
        <v>10031.290000000001</v>
      </c>
    </row>
    <row r="23" spans="2:26" x14ac:dyDescent="0.25">
      <c r="B23" s="4">
        <v>37043</v>
      </c>
      <c r="C23">
        <v>5666.2790000000005</v>
      </c>
      <c r="D23">
        <v>8454.4529999999995</v>
      </c>
      <c r="S23" s="4">
        <v>37043</v>
      </c>
      <c r="T23">
        <v>2037.778</v>
      </c>
      <c r="U23">
        <v>1648.559</v>
      </c>
      <c r="X23" s="4">
        <v>37165</v>
      </c>
      <c r="Y23">
        <v>7760.6980000000003</v>
      </c>
      <c r="Z23">
        <v>11236.88</v>
      </c>
    </row>
    <row r="24" spans="2:26" x14ac:dyDescent="0.25">
      <c r="B24" s="4">
        <v>37073</v>
      </c>
      <c r="C24">
        <v>6407.5730000000003</v>
      </c>
      <c r="D24">
        <v>8446.7690000000002</v>
      </c>
      <c r="S24" s="4">
        <v>37073</v>
      </c>
      <c r="T24">
        <v>2582.415</v>
      </c>
      <c r="U24">
        <v>1593.463</v>
      </c>
      <c r="X24" s="4">
        <v>37196</v>
      </c>
      <c r="Y24">
        <v>9311.9040000000005</v>
      </c>
      <c r="Z24">
        <v>11738.58</v>
      </c>
    </row>
    <row r="25" spans="2:26" x14ac:dyDescent="0.25">
      <c r="B25" s="4">
        <v>37104</v>
      </c>
      <c r="C25">
        <v>6198.8280000000004</v>
      </c>
      <c r="D25">
        <v>9139.3780000000006</v>
      </c>
      <c r="S25" s="4">
        <v>37104</v>
      </c>
      <c r="T25">
        <v>2596.8159999999998</v>
      </c>
      <c r="U25">
        <v>1994.5509999999999</v>
      </c>
      <c r="X25" s="4">
        <v>37226</v>
      </c>
      <c r="Y25">
        <v>8387.7000000000007</v>
      </c>
      <c r="Z25">
        <v>11226.62</v>
      </c>
    </row>
    <row r="26" spans="2:26" x14ac:dyDescent="0.25">
      <c r="B26" s="4">
        <v>37135</v>
      </c>
      <c r="C26">
        <v>5692.0839999999998</v>
      </c>
      <c r="D26">
        <v>8990.3289999999997</v>
      </c>
      <c r="S26" s="4">
        <v>37135</v>
      </c>
      <c r="T26">
        <v>1653.8209999999999</v>
      </c>
      <c r="U26">
        <v>2056.884</v>
      </c>
      <c r="X26" s="4">
        <v>37257</v>
      </c>
      <c r="Y26">
        <v>7993.7139999999999</v>
      </c>
      <c r="Z26">
        <v>10580.42</v>
      </c>
    </row>
    <row r="27" spans="2:26" x14ac:dyDescent="0.25">
      <c r="B27" s="4">
        <v>37165</v>
      </c>
      <c r="C27">
        <v>6079.2449999999999</v>
      </c>
      <c r="D27">
        <v>9076.4459999999999</v>
      </c>
      <c r="S27" s="4">
        <v>37165</v>
      </c>
      <c r="T27">
        <v>1978.86</v>
      </c>
      <c r="U27">
        <v>2561.404</v>
      </c>
      <c r="X27" s="4">
        <v>37288</v>
      </c>
      <c r="Y27">
        <v>7723.9319999999998</v>
      </c>
      <c r="Z27">
        <v>10958.47</v>
      </c>
    </row>
    <row r="28" spans="2:26" x14ac:dyDescent="0.25">
      <c r="B28" s="4">
        <v>37196</v>
      </c>
      <c r="C28">
        <v>6821.0429999999997</v>
      </c>
      <c r="D28">
        <v>9045.3410000000003</v>
      </c>
      <c r="S28" s="4">
        <v>37196</v>
      </c>
      <c r="T28">
        <v>1543.797</v>
      </c>
      <c r="U28">
        <v>2276.4259999999999</v>
      </c>
      <c r="X28" s="4">
        <v>37316</v>
      </c>
      <c r="Y28">
        <v>8536.4930000000004</v>
      </c>
      <c r="Z28">
        <v>10663.93</v>
      </c>
    </row>
    <row r="29" spans="2:26" x14ac:dyDescent="0.25">
      <c r="B29" s="4">
        <v>37226</v>
      </c>
      <c r="C29">
        <v>7297.1949999999997</v>
      </c>
      <c r="D29">
        <v>9605.5079999999998</v>
      </c>
      <c r="S29" s="4">
        <v>37226</v>
      </c>
      <c r="T29">
        <v>3662.1759999999999</v>
      </c>
      <c r="U29">
        <v>2034.758</v>
      </c>
      <c r="X29" s="4">
        <v>37347</v>
      </c>
      <c r="Y29">
        <v>9149.9210000000003</v>
      </c>
      <c r="Z29">
        <v>11929.71</v>
      </c>
    </row>
    <row r="30" spans="2:26" x14ac:dyDescent="0.25">
      <c r="B30" s="4">
        <v>37257</v>
      </c>
      <c r="C30">
        <v>6318.107</v>
      </c>
      <c r="D30">
        <v>8625.5779999999995</v>
      </c>
      <c r="S30" s="4">
        <v>37257</v>
      </c>
      <c r="T30">
        <v>2202.5790000000002</v>
      </c>
      <c r="U30">
        <v>2125.0140000000001</v>
      </c>
      <c r="X30" s="4">
        <v>37377</v>
      </c>
      <c r="Y30">
        <v>9142</v>
      </c>
      <c r="Z30">
        <v>11031.79</v>
      </c>
    </row>
    <row r="31" spans="2:26" x14ac:dyDescent="0.25">
      <c r="B31" s="4">
        <v>37288</v>
      </c>
      <c r="C31">
        <v>6177.7240000000002</v>
      </c>
      <c r="D31">
        <v>8448.1710000000003</v>
      </c>
      <c r="S31" s="4">
        <v>37288</v>
      </c>
      <c r="T31">
        <v>2924.6619999999998</v>
      </c>
      <c r="U31">
        <v>2183.25</v>
      </c>
      <c r="X31" s="4">
        <v>37408</v>
      </c>
      <c r="Y31">
        <v>9087.5869999999995</v>
      </c>
      <c r="Z31">
        <v>11012.38</v>
      </c>
    </row>
    <row r="32" spans="2:26" x14ac:dyDescent="0.25">
      <c r="B32" s="4">
        <v>37316</v>
      </c>
      <c r="C32">
        <v>6640.3109999999997</v>
      </c>
      <c r="D32">
        <v>8757.8729999999996</v>
      </c>
      <c r="S32" s="4">
        <v>37316</v>
      </c>
      <c r="T32">
        <v>2002.663</v>
      </c>
      <c r="U32">
        <v>2212.491</v>
      </c>
      <c r="X32" s="4">
        <v>37438</v>
      </c>
      <c r="Y32">
        <v>8521.1820000000007</v>
      </c>
      <c r="Z32">
        <v>11048.58</v>
      </c>
    </row>
    <row r="33" spans="2:26" x14ac:dyDescent="0.25">
      <c r="B33" s="4">
        <v>37347</v>
      </c>
      <c r="C33">
        <v>6954.5630000000001</v>
      </c>
      <c r="D33">
        <v>9390.5990000000002</v>
      </c>
      <c r="S33" s="4">
        <v>37347</v>
      </c>
      <c r="T33">
        <v>1794.34</v>
      </c>
      <c r="U33">
        <v>2100.1019999999999</v>
      </c>
      <c r="X33" s="4">
        <v>37469</v>
      </c>
      <c r="Y33">
        <v>8295.1980000000003</v>
      </c>
      <c r="Z33">
        <v>11008.33</v>
      </c>
    </row>
    <row r="34" spans="2:26" x14ac:dyDescent="0.25">
      <c r="B34" s="4">
        <v>37377</v>
      </c>
      <c r="C34">
        <v>7241.701</v>
      </c>
      <c r="D34">
        <v>9336.5259999999998</v>
      </c>
      <c r="S34" s="4">
        <v>37377</v>
      </c>
      <c r="T34">
        <v>1797.0219999999999</v>
      </c>
      <c r="U34">
        <v>2209.1819999999998</v>
      </c>
      <c r="X34" s="4">
        <v>37500</v>
      </c>
      <c r="Y34">
        <v>9455.6280000000006</v>
      </c>
      <c r="Z34">
        <v>11128.83</v>
      </c>
    </row>
    <row r="35" spans="2:26" x14ac:dyDescent="0.25">
      <c r="B35" s="4">
        <v>37408</v>
      </c>
      <c r="C35">
        <v>7253.7539999999999</v>
      </c>
      <c r="D35">
        <v>9385.6730000000007</v>
      </c>
      <c r="S35" s="4">
        <v>37408</v>
      </c>
      <c r="T35">
        <v>1880.1980000000001</v>
      </c>
      <c r="U35">
        <v>2616.5700000000002</v>
      </c>
      <c r="X35" s="4">
        <v>37530</v>
      </c>
      <c r="Y35">
        <v>8988.2549999999992</v>
      </c>
      <c r="Z35">
        <v>11682.28</v>
      </c>
    </row>
    <row r="36" spans="2:26" x14ac:dyDescent="0.25">
      <c r="B36" s="4">
        <v>37438</v>
      </c>
      <c r="C36">
        <v>6598.835</v>
      </c>
      <c r="D36">
        <v>9489.36</v>
      </c>
      <c r="S36" s="4">
        <v>37438</v>
      </c>
      <c r="T36">
        <v>1141.8489999999999</v>
      </c>
      <c r="U36">
        <v>2813.8890000000001</v>
      </c>
      <c r="X36" s="4">
        <v>37561</v>
      </c>
      <c r="Y36">
        <v>9154.6669999999995</v>
      </c>
      <c r="Z36">
        <v>11576.21</v>
      </c>
    </row>
    <row r="37" spans="2:26" x14ac:dyDescent="0.25">
      <c r="B37" s="4">
        <v>37469</v>
      </c>
      <c r="C37">
        <v>6719.2150000000001</v>
      </c>
      <c r="D37">
        <v>9427.3860000000004</v>
      </c>
      <c r="S37" s="4">
        <v>37469</v>
      </c>
      <c r="T37">
        <v>1938.7329999999999</v>
      </c>
      <c r="U37">
        <v>2340.3980000000001</v>
      </c>
      <c r="X37" s="4">
        <v>37591</v>
      </c>
      <c r="Y37">
        <v>9056.1790000000001</v>
      </c>
      <c r="Z37">
        <v>11554.38</v>
      </c>
    </row>
    <row r="38" spans="2:26" x14ac:dyDescent="0.25">
      <c r="B38" s="4">
        <v>37500</v>
      </c>
      <c r="C38">
        <v>7808.9719999999998</v>
      </c>
      <c r="D38">
        <v>9714.3080000000009</v>
      </c>
      <c r="S38" s="4">
        <v>37500</v>
      </c>
      <c r="T38">
        <v>1903.7239999999999</v>
      </c>
      <c r="U38">
        <v>1998.549</v>
      </c>
      <c r="X38" s="4">
        <v>37622</v>
      </c>
      <c r="Y38">
        <v>8845.9760000000006</v>
      </c>
      <c r="Z38">
        <v>11626.94</v>
      </c>
    </row>
    <row r="39" spans="2:26" x14ac:dyDescent="0.25">
      <c r="B39" s="4">
        <v>37530</v>
      </c>
      <c r="C39">
        <v>7256.2920000000004</v>
      </c>
      <c r="D39">
        <v>10237.56</v>
      </c>
      <c r="S39" s="4">
        <v>37530</v>
      </c>
      <c r="T39">
        <v>888.26260000000002</v>
      </c>
      <c r="U39">
        <v>2319.0010000000002</v>
      </c>
      <c r="X39" s="4">
        <v>37653</v>
      </c>
      <c r="Y39">
        <v>8647.7240000000002</v>
      </c>
      <c r="Z39">
        <v>11422.81</v>
      </c>
    </row>
    <row r="40" spans="2:26" x14ac:dyDescent="0.25">
      <c r="B40" s="4">
        <v>37561</v>
      </c>
      <c r="C40">
        <v>7678.192</v>
      </c>
      <c r="D40">
        <v>10123.41</v>
      </c>
      <c r="S40" s="4">
        <v>37561</v>
      </c>
      <c r="T40">
        <v>2269.183</v>
      </c>
      <c r="U40">
        <v>2554.0630000000001</v>
      </c>
      <c r="X40" s="4">
        <v>37681</v>
      </c>
      <c r="Y40">
        <v>9021.509</v>
      </c>
      <c r="Z40">
        <v>11698.48</v>
      </c>
    </row>
    <row r="41" spans="2:26" x14ac:dyDescent="0.25">
      <c r="B41" s="4">
        <v>37591</v>
      </c>
      <c r="C41">
        <v>7602.5720000000001</v>
      </c>
      <c r="D41">
        <v>10235.57</v>
      </c>
      <c r="S41" s="4">
        <v>37591</v>
      </c>
      <c r="T41">
        <v>1843</v>
      </c>
      <c r="U41">
        <v>2286.3310000000001</v>
      </c>
      <c r="X41" s="4">
        <v>37712</v>
      </c>
      <c r="Y41">
        <v>8552.3780000000006</v>
      </c>
      <c r="Z41">
        <v>11929.76</v>
      </c>
    </row>
    <row r="42" spans="2:26" x14ac:dyDescent="0.25">
      <c r="B42" s="4">
        <v>37622</v>
      </c>
      <c r="C42">
        <v>7226.3310000000001</v>
      </c>
      <c r="D42">
        <v>10127.709999999999</v>
      </c>
      <c r="S42" s="4">
        <v>37622</v>
      </c>
      <c r="T42">
        <v>1751.0709999999999</v>
      </c>
      <c r="U42">
        <v>2526.4180000000001</v>
      </c>
      <c r="X42" s="4">
        <v>37742</v>
      </c>
      <c r="Y42">
        <v>8674.3979999999992</v>
      </c>
      <c r="Z42">
        <v>11578.63</v>
      </c>
    </row>
    <row r="43" spans="2:26" x14ac:dyDescent="0.25">
      <c r="B43" s="4">
        <v>37653</v>
      </c>
      <c r="C43">
        <v>7178.5829999999996</v>
      </c>
      <c r="D43">
        <v>10028.67</v>
      </c>
      <c r="S43" s="4">
        <v>37653</v>
      </c>
      <c r="T43">
        <v>1990.261</v>
      </c>
      <c r="U43">
        <v>2427.386</v>
      </c>
      <c r="X43" s="4">
        <v>37773</v>
      </c>
      <c r="Y43">
        <v>8606.4779999999992</v>
      </c>
      <c r="Z43">
        <v>11681.89</v>
      </c>
    </row>
    <row r="44" spans="2:26" x14ac:dyDescent="0.25">
      <c r="B44" s="4">
        <v>37681</v>
      </c>
      <c r="C44">
        <v>7391.24</v>
      </c>
      <c r="D44">
        <v>10197.1</v>
      </c>
      <c r="S44" s="4">
        <v>37681</v>
      </c>
      <c r="T44">
        <v>1659.828</v>
      </c>
      <c r="U44">
        <v>2480.1129999999998</v>
      </c>
      <c r="X44" s="4">
        <v>37803</v>
      </c>
      <c r="Y44">
        <v>8803.69</v>
      </c>
      <c r="Z44">
        <v>11869.17</v>
      </c>
    </row>
    <row r="45" spans="2:26" x14ac:dyDescent="0.25">
      <c r="B45" s="4">
        <v>37712</v>
      </c>
      <c r="C45">
        <v>7209.8710000000001</v>
      </c>
      <c r="D45">
        <v>10441.99</v>
      </c>
      <c r="S45" s="4">
        <v>37712</v>
      </c>
      <c r="T45">
        <v>2125.482</v>
      </c>
      <c r="U45">
        <v>2315.761</v>
      </c>
      <c r="X45" s="4">
        <v>37834</v>
      </c>
      <c r="Y45">
        <v>9159.259</v>
      </c>
      <c r="Z45">
        <v>11914.08</v>
      </c>
    </row>
    <row r="46" spans="2:26" x14ac:dyDescent="0.25">
      <c r="B46" s="4">
        <v>37742</v>
      </c>
      <c r="C46">
        <v>7146.3639999999996</v>
      </c>
      <c r="D46">
        <v>10145.44</v>
      </c>
      <c r="S46" s="4">
        <v>37742</v>
      </c>
      <c r="T46">
        <v>1871.0060000000001</v>
      </c>
      <c r="U46">
        <v>2693.7910000000002</v>
      </c>
      <c r="X46" s="4">
        <v>37865</v>
      </c>
      <c r="Y46">
        <v>8593.5329999999994</v>
      </c>
      <c r="Z46">
        <v>11498.2</v>
      </c>
    </row>
    <row r="47" spans="2:26" x14ac:dyDescent="0.25">
      <c r="B47" s="4">
        <v>37773</v>
      </c>
      <c r="C47">
        <v>7456.4380000000001</v>
      </c>
      <c r="D47">
        <v>10283.379999999999</v>
      </c>
      <c r="S47" s="4">
        <v>37773</v>
      </c>
      <c r="T47">
        <v>3006.2829999999999</v>
      </c>
      <c r="U47">
        <v>2497.404</v>
      </c>
      <c r="X47" s="4">
        <v>37895</v>
      </c>
      <c r="Y47">
        <v>9913.1589999999997</v>
      </c>
      <c r="Z47">
        <v>11950.42</v>
      </c>
    </row>
    <row r="48" spans="2:26" x14ac:dyDescent="0.25">
      <c r="B48" s="4">
        <v>37803</v>
      </c>
      <c r="C48">
        <v>7419.6559999999999</v>
      </c>
      <c r="D48">
        <v>10410.23</v>
      </c>
      <c r="S48" s="4">
        <v>37803</v>
      </c>
      <c r="T48">
        <v>2515.7350000000001</v>
      </c>
      <c r="U48">
        <v>2932.7080000000001</v>
      </c>
      <c r="X48" s="4">
        <v>37926</v>
      </c>
      <c r="Y48">
        <v>9251.5570000000007</v>
      </c>
      <c r="Z48">
        <v>11803.8</v>
      </c>
    </row>
    <row r="49" spans="2:26" x14ac:dyDescent="0.25">
      <c r="B49" s="4">
        <v>37834</v>
      </c>
      <c r="C49">
        <v>7686.0789999999997</v>
      </c>
      <c r="D49">
        <v>10481.39</v>
      </c>
      <c r="S49" s="4">
        <v>37834</v>
      </c>
      <c r="T49">
        <v>1994.2470000000001</v>
      </c>
      <c r="U49">
        <v>2605.0369999999998</v>
      </c>
      <c r="X49" s="4">
        <v>37956</v>
      </c>
      <c r="Y49">
        <v>9262.4609999999993</v>
      </c>
      <c r="Z49">
        <v>11828.06</v>
      </c>
    </row>
    <row r="50" spans="2:26" x14ac:dyDescent="0.25">
      <c r="B50" s="4">
        <v>37865</v>
      </c>
      <c r="C50">
        <v>7342.3770000000004</v>
      </c>
      <c r="D50">
        <v>10306.879999999999</v>
      </c>
      <c r="S50" s="4">
        <v>37865</v>
      </c>
      <c r="T50">
        <v>2352.7370000000001</v>
      </c>
      <c r="U50">
        <v>2891.6959999999999</v>
      </c>
      <c r="X50" s="4">
        <v>37987</v>
      </c>
      <c r="Y50">
        <v>8225.6129999999994</v>
      </c>
      <c r="Z50">
        <v>11904.49</v>
      </c>
    </row>
    <row r="51" spans="2:26" x14ac:dyDescent="0.25">
      <c r="B51" s="4">
        <v>37895</v>
      </c>
      <c r="C51">
        <v>8420.1440000000002</v>
      </c>
      <c r="D51">
        <v>10702.84</v>
      </c>
      <c r="S51" s="4">
        <v>37895</v>
      </c>
      <c r="T51">
        <v>2207.828</v>
      </c>
      <c r="U51">
        <v>2865.962</v>
      </c>
      <c r="X51" s="4">
        <v>38018</v>
      </c>
      <c r="Y51">
        <v>9324.5460000000003</v>
      </c>
      <c r="Z51">
        <v>12339.45</v>
      </c>
    </row>
    <row r="52" spans="2:26" x14ac:dyDescent="0.25">
      <c r="B52" s="4">
        <v>37926</v>
      </c>
      <c r="C52">
        <v>8017.3649999999998</v>
      </c>
      <c r="D52">
        <v>10688.04</v>
      </c>
      <c r="S52" s="4">
        <v>37926</v>
      </c>
      <c r="T52">
        <v>2292.8159999999998</v>
      </c>
      <c r="U52">
        <v>2407.2150000000001</v>
      </c>
      <c r="X52" s="4">
        <v>38047</v>
      </c>
      <c r="Y52">
        <v>8739.7980000000007</v>
      </c>
      <c r="Z52">
        <v>12164.58</v>
      </c>
    </row>
    <row r="53" spans="2:26" x14ac:dyDescent="0.25">
      <c r="B53" s="4">
        <v>37956</v>
      </c>
      <c r="C53">
        <v>8162.5249999999996</v>
      </c>
      <c r="D53">
        <v>10754.86</v>
      </c>
      <c r="S53" s="4">
        <v>37956</v>
      </c>
      <c r="T53">
        <v>2648.18</v>
      </c>
      <c r="U53">
        <v>2411.5770000000002</v>
      </c>
      <c r="X53" s="4">
        <v>38078</v>
      </c>
      <c r="Y53">
        <v>9577.0689999999995</v>
      </c>
      <c r="Z53">
        <v>12186.14</v>
      </c>
    </row>
    <row r="54" spans="2:26" x14ac:dyDescent="0.25">
      <c r="B54" s="4">
        <v>37987</v>
      </c>
      <c r="C54">
        <v>7225.3329999999996</v>
      </c>
      <c r="D54">
        <v>10925.55</v>
      </c>
      <c r="S54" s="4">
        <v>37987</v>
      </c>
      <c r="T54">
        <v>2231.2339999999999</v>
      </c>
      <c r="U54">
        <v>2519.8690000000001</v>
      </c>
      <c r="X54" s="4">
        <v>38108</v>
      </c>
      <c r="Y54">
        <v>9725.2569999999996</v>
      </c>
      <c r="Z54">
        <v>12493.03</v>
      </c>
    </row>
    <row r="55" spans="2:26" x14ac:dyDescent="0.25">
      <c r="B55" s="4">
        <v>38018</v>
      </c>
      <c r="C55">
        <v>7817.61</v>
      </c>
      <c r="D55">
        <v>10875.17</v>
      </c>
      <c r="S55" s="4">
        <v>38018</v>
      </c>
      <c r="T55">
        <v>1853.03</v>
      </c>
      <c r="U55">
        <v>2406.0709999999999</v>
      </c>
      <c r="X55" s="4">
        <v>38139</v>
      </c>
      <c r="Y55">
        <v>9895.4439999999995</v>
      </c>
      <c r="Z55">
        <v>12644.59</v>
      </c>
    </row>
    <row r="56" spans="2:26" x14ac:dyDescent="0.25">
      <c r="B56" s="4">
        <v>38047</v>
      </c>
      <c r="C56">
        <v>7506.8990000000003</v>
      </c>
      <c r="D56">
        <v>10961.52</v>
      </c>
      <c r="S56" s="4">
        <v>38047</v>
      </c>
      <c r="T56">
        <v>2010.4780000000001</v>
      </c>
      <c r="U56">
        <v>2713.5540000000001</v>
      </c>
      <c r="X56" s="4">
        <v>38169</v>
      </c>
      <c r="Y56">
        <v>9763.56</v>
      </c>
      <c r="Z56">
        <v>11873.35</v>
      </c>
    </row>
    <row r="57" spans="2:26" x14ac:dyDescent="0.25">
      <c r="B57" s="4">
        <v>38078</v>
      </c>
      <c r="C57">
        <v>8245.4599999999991</v>
      </c>
      <c r="D57">
        <v>10882.74</v>
      </c>
      <c r="S57" s="4">
        <v>38078</v>
      </c>
      <c r="T57">
        <v>2760.817</v>
      </c>
      <c r="U57">
        <v>2745.5079999999998</v>
      </c>
      <c r="X57" s="4">
        <v>38200</v>
      </c>
      <c r="Y57">
        <v>9838.07</v>
      </c>
      <c r="Z57">
        <v>12711.41</v>
      </c>
    </row>
    <row r="58" spans="2:26" x14ac:dyDescent="0.25">
      <c r="B58" s="4">
        <v>38108</v>
      </c>
      <c r="C58">
        <v>8461.1910000000007</v>
      </c>
      <c r="D58">
        <v>11282.95</v>
      </c>
      <c r="S58" s="4">
        <v>38108</v>
      </c>
      <c r="T58">
        <v>2484.9290000000001</v>
      </c>
      <c r="U58">
        <v>2453.0859999999998</v>
      </c>
      <c r="X58" s="4">
        <v>38231</v>
      </c>
      <c r="Y58">
        <v>9975.6939999999995</v>
      </c>
      <c r="Z58">
        <v>12081.61</v>
      </c>
    </row>
    <row r="59" spans="2:26" x14ac:dyDescent="0.25">
      <c r="B59" s="4">
        <v>38139</v>
      </c>
      <c r="C59">
        <v>8421.8989999999994</v>
      </c>
      <c r="D59">
        <v>11252.12</v>
      </c>
      <c r="S59" s="4">
        <v>38139</v>
      </c>
      <c r="T59">
        <v>2263.2359999999999</v>
      </c>
      <c r="U59">
        <v>2914.2979999999998</v>
      </c>
      <c r="X59" s="4">
        <v>38261</v>
      </c>
      <c r="Y59">
        <v>10007.799999999999</v>
      </c>
      <c r="Z59">
        <v>12548.27</v>
      </c>
    </row>
    <row r="60" spans="2:26" x14ac:dyDescent="0.25">
      <c r="B60" s="4">
        <v>38169</v>
      </c>
      <c r="C60">
        <v>8376.8179999999993</v>
      </c>
      <c r="D60">
        <v>10697.72</v>
      </c>
      <c r="S60" s="4">
        <v>38169</v>
      </c>
      <c r="T60">
        <v>2391.9319999999998</v>
      </c>
      <c r="U60">
        <v>2704.7440000000001</v>
      </c>
      <c r="X60" s="4">
        <v>38292</v>
      </c>
      <c r="Y60">
        <v>10428.19</v>
      </c>
      <c r="Z60">
        <v>12265.95</v>
      </c>
    </row>
    <row r="61" spans="2:26" x14ac:dyDescent="0.25">
      <c r="B61" s="4">
        <v>38200</v>
      </c>
      <c r="C61">
        <v>8430.0249999999996</v>
      </c>
      <c r="D61">
        <v>11375.13</v>
      </c>
      <c r="S61" s="4">
        <v>38200</v>
      </c>
      <c r="T61">
        <v>2193.212</v>
      </c>
      <c r="U61">
        <v>2779.4720000000002</v>
      </c>
      <c r="X61" s="4">
        <v>38322</v>
      </c>
      <c r="Y61">
        <v>10782.25</v>
      </c>
      <c r="Z61">
        <v>13082.59</v>
      </c>
    </row>
    <row r="62" spans="2:26" x14ac:dyDescent="0.25">
      <c r="B62" s="4">
        <v>38231</v>
      </c>
      <c r="C62">
        <v>8526.83</v>
      </c>
      <c r="D62">
        <v>10937.58</v>
      </c>
      <c r="S62" s="4">
        <v>38231</v>
      </c>
      <c r="T62">
        <v>2006.94</v>
      </c>
      <c r="U62">
        <v>2631.2759999999998</v>
      </c>
      <c r="X62" s="4">
        <v>38353</v>
      </c>
      <c r="Y62">
        <v>10913.69</v>
      </c>
      <c r="Z62">
        <v>12647.86</v>
      </c>
    </row>
    <row r="63" spans="2:26" x14ac:dyDescent="0.25">
      <c r="B63" s="4">
        <v>38261</v>
      </c>
      <c r="C63">
        <v>8659.7729999999992</v>
      </c>
      <c r="D63">
        <v>11231.05</v>
      </c>
      <c r="S63" s="4">
        <v>38261</v>
      </c>
      <c r="T63">
        <v>2666.8110000000001</v>
      </c>
      <c r="U63">
        <v>2642.6840000000002</v>
      </c>
      <c r="X63" s="4">
        <v>38384</v>
      </c>
      <c r="Y63">
        <v>10797.13</v>
      </c>
      <c r="Z63">
        <v>12512.47</v>
      </c>
    </row>
    <row r="64" spans="2:26" x14ac:dyDescent="0.25">
      <c r="B64" s="4">
        <v>38292</v>
      </c>
      <c r="C64">
        <v>8937.9549999999999</v>
      </c>
      <c r="D64">
        <v>11071.15</v>
      </c>
      <c r="S64" s="4">
        <v>38292</v>
      </c>
      <c r="T64">
        <v>2236.4059999999999</v>
      </c>
      <c r="U64">
        <v>2552.4670000000001</v>
      </c>
      <c r="X64" s="4">
        <v>38412</v>
      </c>
      <c r="Y64">
        <v>10574.56</v>
      </c>
      <c r="Z64">
        <v>12767.7</v>
      </c>
    </row>
    <row r="65" spans="2:26" x14ac:dyDescent="0.25">
      <c r="B65" s="4">
        <v>38322</v>
      </c>
      <c r="C65">
        <v>9653.875</v>
      </c>
      <c r="D65">
        <v>12280.49</v>
      </c>
      <c r="S65" s="4">
        <v>38322</v>
      </c>
      <c r="T65">
        <v>2396.386</v>
      </c>
      <c r="U65">
        <v>2724.1779999999999</v>
      </c>
      <c r="X65" s="4">
        <v>38443</v>
      </c>
      <c r="Y65">
        <v>11043.09</v>
      </c>
      <c r="Z65">
        <v>12541.56</v>
      </c>
    </row>
    <row r="66" spans="2:26" x14ac:dyDescent="0.25">
      <c r="B66" s="4">
        <v>38353</v>
      </c>
      <c r="C66">
        <v>9235.6980000000003</v>
      </c>
      <c r="D66">
        <v>11380.4</v>
      </c>
      <c r="S66" s="4">
        <v>38353</v>
      </c>
      <c r="T66">
        <v>2166.4650000000001</v>
      </c>
      <c r="U66">
        <v>3041.09</v>
      </c>
      <c r="X66" s="4">
        <v>38473</v>
      </c>
      <c r="Y66">
        <v>11032.98</v>
      </c>
      <c r="Z66">
        <v>12251.89</v>
      </c>
    </row>
    <row r="67" spans="2:26" x14ac:dyDescent="0.25">
      <c r="B67" s="4">
        <v>38384</v>
      </c>
      <c r="C67">
        <v>9437.7999999999993</v>
      </c>
      <c r="D67">
        <v>11513.93</v>
      </c>
      <c r="S67" s="4">
        <v>38384</v>
      </c>
      <c r="T67">
        <v>2764.7339999999999</v>
      </c>
      <c r="U67">
        <v>2840.8159999999998</v>
      </c>
      <c r="X67" s="4">
        <v>38504</v>
      </c>
      <c r="Y67">
        <v>11414.4</v>
      </c>
      <c r="Z67">
        <v>12516.38</v>
      </c>
    </row>
    <row r="68" spans="2:26" x14ac:dyDescent="0.25">
      <c r="B68" s="4">
        <v>38412</v>
      </c>
      <c r="C68">
        <v>9322.098</v>
      </c>
      <c r="D68">
        <v>11828.87</v>
      </c>
      <c r="S68" s="4">
        <v>38412</v>
      </c>
      <c r="T68">
        <v>2324.6680000000001</v>
      </c>
      <c r="U68">
        <v>2706.1260000000002</v>
      </c>
      <c r="X68" s="4">
        <v>38534</v>
      </c>
      <c r="Y68">
        <v>11495.95</v>
      </c>
      <c r="Z68">
        <v>12301.08</v>
      </c>
    </row>
    <row r="69" spans="2:26" x14ac:dyDescent="0.25">
      <c r="B69" s="4">
        <v>38443</v>
      </c>
      <c r="C69">
        <v>9782.2649999999994</v>
      </c>
      <c r="D69">
        <v>11712.14</v>
      </c>
      <c r="S69" s="4">
        <v>38443</v>
      </c>
      <c r="T69">
        <v>3060.3670000000002</v>
      </c>
      <c r="U69">
        <v>3030.7170000000001</v>
      </c>
      <c r="X69" s="4">
        <v>38565</v>
      </c>
      <c r="Y69">
        <v>11693.93</v>
      </c>
      <c r="Z69">
        <v>12735.41</v>
      </c>
    </row>
    <row r="70" spans="2:26" x14ac:dyDescent="0.25">
      <c r="B70" s="4">
        <v>38473</v>
      </c>
      <c r="C70">
        <v>9662.5139999999992</v>
      </c>
      <c r="D70">
        <v>11484.02</v>
      </c>
      <c r="S70" s="4">
        <v>38473</v>
      </c>
      <c r="T70">
        <v>2380.4079999999999</v>
      </c>
      <c r="U70">
        <v>3104.5729999999999</v>
      </c>
      <c r="X70" s="4">
        <v>38596</v>
      </c>
      <c r="Y70">
        <v>11384.23</v>
      </c>
      <c r="Z70">
        <v>12256.94</v>
      </c>
    </row>
    <row r="71" spans="2:26" x14ac:dyDescent="0.25">
      <c r="B71" s="4">
        <v>38504</v>
      </c>
      <c r="C71">
        <v>10040.26</v>
      </c>
      <c r="D71">
        <v>11673.41</v>
      </c>
      <c r="S71" s="4">
        <v>38504</v>
      </c>
      <c r="T71">
        <v>2519.0889999999999</v>
      </c>
      <c r="U71">
        <v>2857.1030000000001</v>
      </c>
      <c r="X71" s="4">
        <v>38626</v>
      </c>
      <c r="Y71">
        <v>11806.89</v>
      </c>
      <c r="Z71">
        <v>12657.19</v>
      </c>
    </row>
    <row r="72" spans="2:26" x14ac:dyDescent="0.25">
      <c r="B72" s="4">
        <v>38534</v>
      </c>
      <c r="C72">
        <v>9757.06</v>
      </c>
      <c r="D72">
        <v>11187.3</v>
      </c>
      <c r="S72" s="4">
        <v>38534</v>
      </c>
      <c r="T72">
        <v>1921.566</v>
      </c>
      <c r="U72">
        <v>2485.4110000000001</v>
      </c>
      <c r="X72" s="4">
        <v>38657</v>
      </c>
      <c r="Y72">
        <v>11893.84</v>
      </c>
      <c r="Z72">
        <v>12301.01</v>
      </c>
    </row>
    <row r="73" spans="2:26" x14ac:dyDescent="0.25">
      <c r="B73" s="4">
        <v>38565</v>
      </c>
      <c r="C73">
        <v>10149.15</v>
      </c>
      <c r="D73">
        <v>11709.87</v>
      </c>
      <c r="S73" s="4">
        <v>38565</v>
      </c>
      <c r="T73">
        <v>2925.3009999999999</v>
      </c>
      <c r="U73">
        <v>3362.65</v>
      </c>
      <c r="X73" s="4">
        <v>38687</v>
      </c>
      <c r="Y73">
        <v>11993.31</v>
      </c>
      <c r="Z73">
        <v>12543.16</v>
      </c>
    </row>
    <row r="74" spans="2:26" x14ac:dyDescent="0.25">
      <c r="B74" s="4">
        <v>38596</v>
      </c>
      <c r="C74">
        <v>9980.0810000000001</v>
      </c>
      <c r="D74">
        <v>11365.01</v>
      </c>
      <c r="S74" s="4">
        <v>38596</v>
      </c>
      <c r="T74">
        <v>2744.701</v>
      </c>
      <c r="U74">
        <v>2931.924</v>
      </c>
      <c r="X74" s="4">
        <v>38718</v>
      </c>
      <c r="Y74">
        <v>11879.03</v>
      </c>
      <c r="Z74">
        <v>12742.48</v>
      </c>
    </row>
    <row r="75" spans="2:26" x14ac:dyDescent="0.25">
      <c r="B75" s="4">
        <v>38626</v>
      </c>
      <c r="C75">
        <v>10338.549999999999</v>
      </c>
      <c r="D75">
        <v>11757.84</v>
      </c>
      <c r="S75" s="4">
        <v>38626</v>
      </c>
      <c r="T75">
        <v>2657.9789999999998</v>
      </c>
      <c r="U75">
        <v>2796.55</v>
      </c>
      <c r="X75" s="4">
        <v>38749</v>
      </c>
      <c r="Y75">
        <v>12107.43</v>
      </c>
      <c r="Z75">
        <v>13180.22</v>
      </c>
    </row>
    <row r="76" spans="2:26" x14ac:dyDescent="0.25">
      <c r="B76" s="4">
        <v>38657</v>
      </c>
      <c r="C76">
        <v>10460.81</v>
      </c>
      <c r="D76">
        <v>11606.13</v>
      </c>
      <c r="S76" s="4">
        <v>38657</v>
      </c>
      <c r="T76">
        <v>1909.623</v>
      </c>
      <c r="U76">
        <v>2820.5909999999999</v>
      </c>
      <c r="X76" s="4">
        <v>38777</v>
      </c>
      <c r="Y76">
        <v>11400.53</v>
      </c>
      <c r="Z76">
        <v>12802.71</v>
      </c>
    </row>
    <row r="77" spans="2:26" x14ac:dyDescent="0.25">
      <c r="B77" s="4">
        <v>38687</v>
      </c>
      <c r="C77">
        <v>10246.33</v>
      </c>
      <c r="D77">
        <v>11406.16</v>
      </c>
      <c r="S77" s="4">
        <v>38687</v>
      </c>
      <c r="T77">
        <v>2618.9479999999999</v>
      </c>
      <c r="U77">
        <v>3184.72</v>
      </c>
      <c r="X77" s="4">
        <v>38808</v>
      </c>
      <c r="Y77">
        <v>12427.21</v>
      </c>
      <c r="Z77">
        <v>13740.11</v>
      </c>
    </row>
    <row r="78" spans="2:26" x14ac:dyDescent="0.25">
      <c r="B78" s="4">
        <v>38718</v>
      </c>
      <c r="C78">
        <v>9927.0889999999999</v>
      </c>
      <c r="D78">
        <v>11306.07</v>
      </c>
      <c r="S78" s="4">
        <v>38718</v>
      </c>
      <c r="T78">
        <v>2331.7820000000002</v>
      </c>
      <c r="U78">
        <v>2854.8710000000001</v>
      </c>
      <c r="X78" s="4">
        <v>38838</v>
      </c>
      <c r="Y78">
        <v>11535.92</v>
      </c>
      <c r="Z78">
        <v>12456.54</v>
      </c>
    </row>
    <row r="79" spans="2:26" x14ac:dyDescent="0.25">
      <c r="B79" s="4">
        <v>38749</v>
      </c>
      <c r="C79">
        <v>10477.299999999999</v>
      </c>
      <c r="D79">
        <v>12044.53</v>
      </c>
      <c r="S79" s="4">
        <v>38749</v>
      </c>
      <c r="T79">
        <v>2196.703</v>
      </c>
      <c r="U79">
        <v>2591.076</v>
      </c>
      <c r="X79" s="4">
        <v>38869</v>
      </c>
      <c r="Y79">
        <v>12156.4</v>
      </c>
      <c r="Z79">
        <v>12637.22</v>
      </c>
    </row>
    <row r="80" spans="2:26" x14ac:dyDescent="0.25">
      <c r="B80" s="4">
        <v>38777</v>
      </c>
      <c r="C80">
        <v>10105.280000000001</v>
      </c>
      <c r="D80">
        <v>11895.48</v>
      </c>
      <c r="S80" s="4">
        <v>38777</v>
      </c>
      <c r="T80">
        <v>2934.8690000000001</v>
      </c>
      <c r="U80">
        <v>2874.1089999999999</v>
      </c>
      <c r="X80" s="4">
        <v>38899</v>
      </c>
      <c r="Y80">
        <v>12833.56</v>
      </c>
      <c r="Z80">
        <v>13381.51</v>
      </c>
    </row>
    <row r="81" spans="2:26" x14ac:dyDescent="0.25">
      <c r="B81" s="4">
        <v>38808</v>
      </c>
      <c r="C81">
        <v>10662.68</v>
      </c>
      <c r="D81">
        <v>12066.95</v>
      </c>
      <c r="S81" s="4">
        <v>38808</v>
      </c>
      <c r="T81">
        <v>3160.66</v>
      </c>
      <c r="U81">
        <v>2939.91</v>
      </c>
      <c r="X81" s="4">
        <v>38930</v>
      </c>
      <c r="Y81">
        <v>12373.61</v>
      </c>
      <c r="Z81">
        <v>12881.27</v>
      </c>
    </row>
    <row r="82" spans="2:26" x14ac:dyDescent="0.25">
      <c r="B82" s="4">
        <v>38838</v>
      </c>
      <c r="C82">
        <v>10044.33</v>
      </c>
      <c r="D82">
        <v>11579.78</v>
      </c>
      <c r="S82" s="4">
        <v>38838</v>
      </c>
      <c r="T82">
        <v>2276.4810000000002</v>
      </c>
      <c r="U82">
        <v>3039.6889999999999</v>
      </c>
      <c r="X82" s="4">
        <v>38961</v>
      </c>
      <c r="Y82">
        <v>12297.17</v>
      </c>
      <c r="Z82">
        <v>12956.47</v>
      </c>
    </row>
    <row r="83" spans="2:26" x14ac:dyDescent="0.25">
      <c r="B83" s="4">
        <v>38869</v>
      </c>
      <c r="C83">
        <v>10340.620000000001</v>
      </c>
      <c r="D83">
        <v>11540.34</v>
      </c>
      <c r="S83" s="4">
        <v>38869</v>
      </c>
      <c r="T83">
        <v>2024.568</v>
      </c>
      <c r="U83">
        <v>3140.5309999999999</v>
      </c>
      <c r="X83" s="4">
        <v>38991</v>
      </c>
      <c r="Y83">
        <v>12332.07</v>
      </c>
      <c r="Z83">
        <v>13196.4</v>
      </c>
    </row>
    <row r="84" spans="2:26" x14ac:dyDescent="0.25">
      <c r="B84" s="4">
        <v>38899</v>
      </c>
      <c r="C84">
        <v>10818.69</v>
      </c>
      <c r="D84">
        <v>11931.26</v>
      </c>
      <c r="S84" s="4">
        <v>38899</v>
      </c>
      <c r="T84">
        <v>2394.0059999999999</v>
      </c>
      <c r="U84">
        <v>3105.069</v>
      </c>
      <c r="X84" s="4">
        <v>39022</v>
      </c>
      <c r="Y84">
        <v>12003.57</v>
      </c>
      <c r="Z84">
        <v>12920.36</v>
      </c>
    </row>
    <row r="85" spans="2:26" x14ac:dyDescent="0.25">
      <c r="B85" s="4">
        <v>38930</v>
      </c>
      <c r="C85">
        <v>10715.65</v>
      </c>
      <c r="D85">
        <v>11795.49</v>
      </c>
      <c r="S85" s="4">
        <v>38930</v>
      </c>
      <c r="T85">
        <v>2304.2399999999998</v>
      </c>
      <c r="U85">
        <v>3128.788</v>
      </c>
      <c r="X85" s="4">
        <v>39052</v>
      </c>
      <c r="Y85">
        <v>12722.34</v>
      </c>
      <c r="Z85">
        <v>13360.18</v>
      </c>
    </row>
    <row r="86" spans="2:26" x14ac:dyDescent="0.25">
      <c r="B86" s="4">
        <v>38961</v>
      </c>
      <c r="C86">
        <v>10647.56</v>
      </c>
      <c r="D86">
        <v>11838.97</v>
      </c>
      <c r="S86" s="4">
        <v>38961</v>
      </c>
      <c r="T86">
        <v>2324.5450000000001</v>
      </c>
      <c r="U86">
        <v>3164.9470000000001</v>
      </c>
      <c r="X86" s="4">
        <v>39083</v>
      </c>
      <c r="Y86">
        <v>12253.81</v>
      </c>
      <c r="Z86">
        <v>13510.61</v>
      </c>
    </row>
    <row r="87" spans="2:26" x14ac:dyDescent="0.25">
      <c r="B87" s="4">
        <v>38991</v>
      </c>
      <c r="C87">
        <v>10543.61</v>
      </c>
      <c r="D87">
        <v>11984.19</v>
      </c>
      <c r="S87" s="4">
        <v>38991</v>
      </c>
      <c r="T87">
        <v>2159.44</v>
      </c>
      <c r="U87">
        <v>3099.2370000000001</v>
      </c>
      <c r="X87" s="4">
        <v>39114</v>
      </c>
      <c r="Y87">
        <v>12300.06</v>
      </c>
      <c r="Z87">
        <v>13132.56</v>
      </c>
    </row>
    <row r="88" spans="2:26" x14ac:dyDescent="0.25">
      <c r="B88" s="4">
        <v>39022</v>
      </c>
      <c r="C88">
        <v>10343.6</v>
      </c>
      <c r="D88">
        <v>11808.12</v>
      </c>
      <c r="S88" s="4">
        <v>39022</v>
      </c>
      <c r="T88">
        <v>2115.9569999999999</v>
      </c>
      <c r="U88">
        <v>2876.7150000000001</v>
      </c>
      <c r="X88" s="4">
        <v>39142</v>
      </c>
      <c r="Y88">
        <v>11928.84</v>
      </c>
      <c r="Z88">
        <v>13087.96</v>
      </c>
    </row>
    <row r="89" spans="2:26" x14ac:dyDescent="0.25">
      <c r="B89" s="4">
        <v>39052</v>
      </c>
      <c r="C89">
        <v>11123.38</v>
      </c>
      <c r="D89">
        <v>12245.79</v>
      </c>
      <c r="S89" s="4">
        <v>39052</v>
      </c>
      <c r="T89">
        <v>2316.0160000000001</v>
      </c>
      <c r="U89">
        <v>2974.6439999999998</v>
      </c>
      <c r="X89" s="4">
        <v>39173</v>
      </c>
      <c r="Y89">
        <v>11712.33</v>
      </c>
      <c r="Z89">
        <v>13403.1</v>
      </c>
    </row>
    <row r="90" spans="2:26" x14ac:dyDescent="0.25">
      <c r="B90" s="4">
        <v>39083</v>
      </c>
      <c r="C90">
        <v>9737.6820000000007</v>
      </c>
      <c r="D90">
        <v>11308.6</v>
      </c>
      <c r="S90" s="4">
        <v>39083</v>
      </c>
      <c r="T90">
        <v>2247.1320000000001</v>
      </c>
      <c r="U90">
        <v>3288.1689999999999</v>
      </c>
      <c r="X90" s="4">
        <v>39203</v>
      </c>
      <c r="Y90">
        <v>12525.56</v>
      </c>
      <c r="Z90">
        <v>13235.89</v>
      </c>
    </row>
    <row r="91" spans="2:26" x14ac:dyDescent="0.25">
      <c r="B91" s="4">
        <v>39114</v>
      </c>
      <c r="C91">
        <v>10396.969999999999</v>
      </c>
      <c r="D91">
        <v>11616.26</v>
      </c>
      <c r="S91" s="4">
        <v>39114</v>
      </c>
      <c r="T91">
        <v>2453.0709999999999</v>
      </c>
      <c r="U91">
        <v>2878.8270000000002</v>
      </c>
      <c r="X91" s="4">
        <v>39234</v>
      </c>
      <c r="Y91">
        <v>11905.4</v>
      </c>
      <c r="Z91">
        <v>13186.61</v>
      </c>
    </row>
    <row r="92" spans="2:26" x14ac:dyDescent="0.25">
      <c r="B92" s="4">
        <v>39142</v>
      </c>
      <c r="C92">
        <v>10251.65</v>
      </c>
      <c r="D92">
        <v>11697.41</v>
      </c>
      <c r="S92" s="4">
        <v>39142</v>
      </c>
      <c r="T92">
        <v>2663.9090000000001</v>
      </c>
      <c r="U92">
        <v>3084.7370000000001</v>
      </c>
      <c r="X92" s="4">
        <v>39264</v>
      </c>
      <c r="Y92">
        <v>11965.72</v>
      </c>
      <c r="Z92">
        <v>13007.14</v>
      </c>
    </row>
    <row r="93" spans="2:26" x14ac:dyDescent="0.25">
      <c r="B93" s="4">
        <v>39173</v>
      </c>
      <c r="C93">
        <v>10016.02</v>
      </c>
      <c r="D93">
        <v>11876.94</v>
      </c>
      <c r="S93" s="4">
        <v>39173</v>
      </c>
      <c r="T93">
        <v>2706.6689999999999</v>
      </c>
      <c r="U93">
        <v>3027.317</v>
      </c>
      <c r="X93" s="4">
        <v>39295</v>
      </c>
      <c r="Y93">
        <v>11529.76</v>
      </c>
      <c r="Z93">
        <v>13318.06</v>
      </c>
    </row>
    <row r="94" spans="2:26" x14ac:dyDescent="0.25">
      <c r="B94" s="4">
        <v>39203</v>
      </c>
      <c r="C94">
        <v>10113.370000000001</v>
      </c>
      <c r="D94">
        <v>11205.76</v>
      </c>
      <c r="S94" s="4">
        <v>39203</v>
      </c>
      <c r="T94">
        <v>2376.3440000000001</v>
      </c>
      <c r="U94">
        <v>3511.8530000000001</v>
      </c>
      <c r="X94" s="4">
        <v>39326</v>
      </c>
      <c r="Y94">
        <v>12284.22</v>
      </c>
      <c r="Z94">
        <v>12941.95</v>
      </c>
    </row>
    <row r="95" spans="2:26" x14ac:dyDescent="0.25">
      <c r="B95" s="4">
        <v>39234</v>
      </c>
      <c r="C95">
        <v>10031.620000000001</v>
      </c>
      <c r="D95">
        <v>11720.94</v>
      </c>
      <c r="S95" s="4">
        <v>39234</v>
      </c>
      <c r="T95">
        <v>2224.1779999999999</v>
      </c>
      <c r="U95">
        <v>3524.056</v>
      </c>
      <c r="X95" s="4">
        <v>39356</v>
      </c>
      <c r="Y95">
        <v>11653.37</v>
      </c>
      <c r="Z95">
        <v>13343.49</v>
      </c>
    </row>
    <row r="96" spans="2:26" x14ac:dyDescent="0.25">
      <c r="B96" s="4">
        <v>39264</v>
      </c>
      <c r="C96">
        <v>10298.040000000001</v>
      </c>
      <c r="D96">
        <v>11617.01</v>
      </c>
      <c r="S96" s="4">
        <v>39264</v>
      </c>
      <c r="T96">
        <v>2999.3270000000002</v>
      </c>
      <c r="U96">
        <v>3593.471</v>
      </c>
      <c r="X96" s="4">
        <v>39387</v>
      </c>
      <c r="Y96">
        <v>11617.09</v>
      </c>
      <c r="Z96">
        <v>13146.97</v>
      </c>
    </row>
    <row r="97" spans="2:26" x14ac:dyDescent="0.25">
      <c r="B97" s="4">
        <v>39295</v>
      </c>
      <c r="C97">
        <v>9653.6</v>
      </c>
      <c r="D97">
        <v>11454.08</v>
      </c>
      <c r="S97" s="4">
        <v>39295</v>
      </c>
      <c r="T97">
        <v>2803.8440000000001</v>
      </c>
      <c r="U97">
        <v>3601.366</v>
      </c>
      <c r="X97" s="4">
        <v>39417</v>
      </c>
      <c r="Y97">
        <v>11700.2</v>
      </c>
      <c r="Z97">
        <v>13578.43</v>
      </c>
    </row>
    <row r="98" spans="2:26" x14ac:dyDescent="0.25">
      <c r="B98" s="4">
        <v>39326</v>
      </c>
      <c r="C98">
        <v>10697.15</v>
      </c>
      <c r="D98">
        <v>11754.63</v>
      </c>
      <c r="S98" s="4">
        <v>39326</v>
      </c>
      <c r="T98">
        <v>2435.0590000000002</v>
      </c>
      <c r="U98">
        <v>3360.28</v>
      </c>
      <c r="X98" s="4">
        <v>39448</v>
      </c>
      <c r="Y98">
        <v>11833.03</v>
      </c>
      <c r="Z98">
        <v>13475.64</v>
      </c>
    </row>
    <row r="99" spans="2:26" x14ac:dyDescent="0.25">
      <c r="B99" s="4">
        <v>39356</v>
      </c>
      <c r="C99">
        <v>10026.219999999999</v>
      </c>
      <c r="D99">
        <v>11731.94</v>
      </c>
      <c r="S99" s="4">
        <v>39356</v>
      </c>
      <c r="T99">
        <v>2727.28</v>
      </c>
      <c r="U99">
        <v>3263.2289999999998</v>
      </c>
      <c r="X99" s="4">
        <v>39479</v>
      </c>
      <c r="Y99">
        <v>11790.04</v>
      </c>
      <c r="Z99">
        <v>13873.56</v>
      </c>
    </row>
    <row r="100" spans="2:26" x14ac:dyDescent="0.25">
      <c r="B100" s="4">
        <v>39387</v>
      </c>
      <c r="C100">
        <v>9889.768</v>
      </c>
      <c r="D100">
        <v>11440.42</v>
      </c>
      <c r="S100" s="4">
        <v>39387</v>
      </c>
      <c r="T100">
        <v>2837.32</v>
      </c>
      <c r="U100">
        <v>3284.6039999999998</v>
      </c>
      <c r="X100" s="4">
        <v>39508</v>
      </c>
      <c r="Y100">
        <v>11999.16</v>
      </c>
      <c r="Z100">
        <v>14257.87</v>
      </c>
    </row>
    <row r="101" spans="2:26" x14ac:dyDescent="0.25">
      <c r="B101" s="4">
        <v>39417</v>
      </c>
      <c r="C101">
        <v>10358.02</v>
      </c>
      <c r="D101">
        <v>12215.41</v>
      </c>
      <c r="S101" s="4">
        <v>39417</v>
      </c>
      <c r="T101">
        <v>2812.5129999999999</v>
      </c>
      <c r="U101">
        <v>3491.6970000000001</v>
      </c>
      <c r="X101" s="4">
        <v>39539</v>
      </c>
      <c r="Y101">
        <v>11698.39</v>
      </c>
      <c r="Z101">
        <v>13666.38</v>
      </c>
    </row>
    <row r="102" spans="2:26" x14ac:dyDescent="0.25">
      <c r="B102" s="4">
        <v>39448</v>
      </c>
      <c r="C102">
        <v>10066.030000000001</v>
      </c>
      <c r="D102">
        <v>11620.29</v>
      </c>
      <c r="S102" s="4">
        <v>39448</v>
      </c>
      <c r="T102">
        <v>2801.672</v>
      </c>
      <c r="U102">
        <v>3327.0630000000001</v>
      </c>
      <c r="X102" s="4">
        <v>39569</v>
      </c>
      <c r="Y102">
        <v>11474.07</v>
      </c>
      <c r="Z102">
        <v>13800.23</v>
      </c>
    </row>
    <row r="103" spans="2:26" x14ac:dyDescent="0.25">
      <c r="B103" s="4">
        <v>39479</v>
      </c>
      <c r="C103">
        <v>10216.65</v>
      </c>
      <c r="D103">
        <v>12162.05</v>
      </c>
      <c r="S103" s="4">
        <v>39479</v>
      </c>
      <c r="T103">
        <v>3314.8249999999998</v>
      </c>
      <c r="U103">
        <v>3629.212</v>
      </c>
      <c r="X103" s="4">
        <v>39600</v>
      </c>
      <c r="Y103">
        <v>11566.27</v>
      </c>
      <c r="Z103">
        <v>14017.09</v>
      </c>
    </row>
    <row r="104" spans="2:26" x14ac:dyDescent="0.25">
      <c r="B104" s="4">
        <v>39508</v>
      </c>
      <c r="C104">
        <v>10481.09</v>
      </c>
      <c r="D104">
        <v>12529.66</v>
      </c>
      <c r="S104" s="4">
        <v>39508</v>
      </c>
      <c r="T104">
        <v>3428.239</v>
      </c>
      <c r="U104">
        <v>3679.7139999999999</v>
      </c>
      <c r="X104" s="4">
        <v>39630</v>
      </c>
      <c r="Y104">
        <v>11848.99</v>
      </c>
      <c r="Z104">
        <v>13741.04</v>
      </c>
    </row>
    <row r="105" spans="2:26" x14ac:dyDescent="0.25">
      <c r="B105" s="4">
        <v>39539</v>
      </c>
      <c r="C105">
        <v>9802.0490000000009</v>
      </c>
      <c r="D105">
        <v>11547.55</v>
      </c>
      <c r="S105" s="4">
        <v>39539</v>
      </c>
      <c r="T105">
        <v>2931.165</v>
      </c>
      <c r="U105">
        <v>3313.6660000000002</v>
      </c>
      <c r="X105" s="4">
        <v>39661</v>
      </c>
      <c r="Y105">
        <v>12193.58</v>
      </c>
      <c r="Z105">
        <v>13726.66</v>
      </c>
    </row>
    <row r="106" spans="2:26" x14ac:dyDescent="0.25">
      <c r="B106" s="4">
        <v>39569</v>
      </c>
      <c r="C106">
        <v>9899.5079999999998</v>
      </c>
      <c r="D106">
        <v>11871.49</v>
      </c>
      <c r="S106" s="4">
        <v>39569</v>
      </c>
      <c r="T106">
        <v>3251.9609999999998</v>
      </c>
      <c r="U106">
        <v>3773.2939999999999</v>
      </c>
      <c r="X106" s="4">
        <v>39692</v>
      </c>
      <c r="Y106">
        <v>12143.81</v>
      </c>
      <c r="Z106">
        <v>14191.3</v>
      </c>
    </row>
    <row r="107" spans="2:26" x14ac:dyDescent="0.25">
      <c r="B107" s="4">
        <v>39600</v>
      </c>
      <c r="C107">
        <v>10082.219999999999</v>
      </c>
      <c r="D107">
        <v>12242.1</v>
      </c>
      <c r="S107" s="4">
        <v>39600</v>
      </c>
      <c r="T107">
        <v>3025.7429999999999</v>
      </c>
      <c r="U107">
        <v>3485.8310000000001</v>
      </c>
      <c r="X107" s="4">
        <v>39722</v>
      </c>
      <c r="Y107">
        <v>12062.11</v>
      </c>
      <c r="Z107">
        <v>14364.5</v>
      </c>
    </row>
    <row r="108" spans="2:26" x14ac:dyDescent="0.25">
      <c r="B108" s="4">
        <v>39630</v>
      </c>
      <c r="C108">
        <v>9976.3729999999996</v>
      </c>
      <c r="D108">
        <v>11632.51</v>
      </c>
      <c r="S108" s="4">
        <v>39630</v>
      </c>
      <c r="T108">
        <v>3192.6709999999998</v>
      </c>
      <c r="U108">
        <v>3691.982</v>
      </c>
      <c r="X108" s="4">
        <v>39753</v>
      </c>
      <c r="Y108">
        <v>12327.6</v>
      </c>
      <c r="Z108">
        <v>13952.22</v>
      </c>
    </row>
    <row r="109" spans="2:26" x14ac:dyDescent="0.25">
      <c r="B109" s="4">
        <v>39661</v>
      </c>
      <c r="C109">
        <v>10134.43</v>
      </c>
      <c r="D109">
        <v>11528.96</v>
      </c>
      <c r="S109" s="4">
        <v>39661</v>
      </c>
      <c r="T109">
        <v>3202.355</v>
      </c>
      <c r="U109">
        <v>3558.8580000000002</v>
      </c>
      <c r="X109" s="4">
        <v>39783</v>
      </c>
      <c r="Y109">
        <v>12296.78</v>
      </c>
      <c r="Z109">
        <v>14255.31</v>
      </c>
    </row>
    <row r="110" spans="2:26" x14ac:dyDescent="0.25">
      <c r="B110" s="4">
        <v>39692</v>
      </c>
      <c r="C110">
        <v>9850.7810000000009</v>
      </c>
      <c r="D110">
        <v>11655.45</v>
      </c>
      <c r="S110" s="4">
        <v>39692</v>
      </c>
      <c r="T110">
        <v>3292.7220000000002</v>
      </c>
      <c r="U110">
        <v>4182.5870000000004</v>
      </c>
      <c r="X110" s="4">
        <v>39814</v>
      </c>
      <c r="Y110">
        <v>12867.92</v>
      </c>
      <c r="Z110">
        <v>14882.63</v>
      </c>
    </row>
    <row r="111" spans="2:26" x14ac:dyDescent="0.25">
      <c r="B111" s="4">
        <v>39722</v>
      </c>
      <c r="C111">
        <v>9958.5789999999997</v>
      </c>
      <c r="D111">
        <v>11909.42</v>
      </c>
      <c r="S111" s="4">
        <v>39722</v>
      </c>
      <c r="T111">
        <v>3824.83</v>
      </c>
      <c r="U111">
        <v>4366.4930000000004</v>
      </c>
      <c r="X111" s="4">
        <v>39845</v>
      </c>
      <c r="Y111">
        <v>12803.87</v>
      </c>
      <c r="Z111">
        <v>15063.3</v>
      </c>
    </row>
    <row r="112" spans="2:26" x14ac:dyDescent="0.25">
      <c r="B112" s="4">
        <v>39753</v>
      </c>
      <c r="C112">
        <v>10165.209999999999</v>
      </c>
      <c r="D112">
        <v>11614.88</v>
      </c>
      <c r="S112" s="4">
        <v>39753</v>
      </c>
      <c r="T112">
        <v>3626.5419999999999</v>
      </c>
      <c r="U112">
        <v>3914.2779999999998</v>
      </c>
      <c r="X112" s="4">
        <v>39873</v>
      </c>
      <c r="Y112">
        <v>13205.29</v>
      </c>
      <c r="Z112">
        <v>15603.74</v>
      </c>
    </row>
    <row r="113" spans="2:26" x14ac:dyDescent="0.25">
      <c r="B113" s="4">
        <v>39783</v>
      </c>
      <c r="C113">
        <v>10803.72</v>
      </c>
      <c r="D113">
        <v>12488.83</v>
      </c>
      <c r="S113" s="4">
        <v>39783</v>
      </c>
      <c r="T113">
        <v>4295.8419999999996</v>
      </c>
      <c r="U113">
        <v>3934.8180000000002</v>
      </c>
      <c r="X113" s="4">
        <v>39904</v>
      </c>
      <c r="Y113">
        <v>12932.57</v>
      </c>
      <c r="Z113">
        <v>15224.12</v>
      </c>
    </row>
    <row r="114" spans="2:26" x14ac:dyDescent="0.25">
      <c r="B114" s="4">
        <v>39814</v>
      </c>
      <c r="C114">
        <v>11142.31</v>
      </c>
      <c r="D114">
        <v>12966.04</v>
      </c>
      <c r="S114" s="4">
        <v>39814</v>
      </c>
      <c r="T114">
        <v>3865.453</v>
      </c>
      <c r="U114">
        <v>3811.5210000000002</v>
      </c>
      <c r="X114" s="4">
        <v>39934</v>
      </c>
      <c r="Y114">
        <v>13363.98</v>
      </c>
      <c r="Z114">
        <v>15678.69</v>
      </c>
    </row>
    <row r="115" spans="2:26" x14ac:dyDescent="0.25">
      <c r="B115" s="4">
        <v>39845</v>
      </c>
      <c r="C115">
        <v>10667.26</v>
      </c>
      <c r="D115">
        <v>12516.64</v>
      </c>
      <c r="S115" s="4">
        <v>39845</v>
      </c>
      <c r="T115">
        <v>4104.835</v>
      </c>
      <c r="U115">
        <v>4245.902</v>
      </c>
      <c r="X115" s="4">
        <v>39965</v>
      </c>
      <c r="Y115">
        <v>13303.56</v>
      </c>
      <c r="Z115">
        <v>15205.24</v>
      </c>
    </row>
    <row r="116" spans="2:26" x14ac:dyDescent="0.25">
      <c r="B116" s="4">
        <v>39873</v>
      </c>
      <c r="C116">
        <v>11323.4</v>
      </c>
      <c r="D116">
        <v>13249.63</v>
      </c>
      <c r="S116" s="4">
        <v>39873</v>
      </c>
      <c r="T116">
        <v>4522.7370000000001</v>
      </c>
      <c r="U116">
        <v>4408.3040000000001</v>
      </c>
      <c r="X116" s="4">
        <v>39995</v>
      </c>
      <c r="Y116">
        <v>13250.87</v>
      </c>
      <c r="Z116">
        <v>15416.23</v>
      </c>
    </row>
    <row r="117" spans="2:26" x14ac:dyDescent="0.25">
      <c r="B117" s="4">
        <v>39904</v>
      </c>
      <c r="C117">
        <v>10536.49</v>
      </c>
      <c r="D117">
        <v>12286.89</v>
      </c>
      <c r="S117" s="4">
        <v>39904</v>
      </c>
      <c r="T117">
        <v>4257.223</v>
      </c>
      <c r="U117">
        <v>4373.1899999999996</v>
      </c>
      <c r="X117" s="4">
        <v>40026</v>
      </c>
      <c r="Y117">
        <v>13882.33</v>
      </c>
      <c r="Z117">
        <v>15304.93</v>
      </c>
    </row>
    <row r="118" spans="2:26" x14ac:dyDescent="0.25">
      <c r="B118" s="4">
        <v>39934</v>
      </c>
      <c r="C118">
        <v>10677.67</v>
      </c>
      <c r="D118">
        <v>12479.65</v>
      </c>
      <c r="S118" s="4">
        <v>39934</v>
      </c>
      <c r="T118">
        <v>4425.84</v>
      </c>
      <c r="U118">
        <v>4518.5720000000001</v>
      </c>
      <c r="X118" s="4">
        <v>40057</v>
      </c>
      <c r="Y118">
        <v>13370.97</v>
      </c>
      <c r="Z118">
        <v>15027.35</v>
      </c>
    </row>
    <row r="119" spans="2:26" x14ac:dyDescent="0.25">
      <c r="B119" s="4">
        <v>39965</v>
      </c>
      <c r="C119">
        <v>10548.3</v>
      </c>
      <c r="D119">
        <v>12099.24</v>
      </c>
      <c r="S119" s="4">
        <v>39965</v>
      </c>
      <c r="T119">
        <v>4463.88</v>
      </c>
      <c r="U119">
        <v>4564.41</v>
      </c>
      <c r="X119" s="4">
        <v>40087</v>
      </c>
      <c r="Y119">
        <v>13537.28</v>
      </c>
      <c r="Z119">
        <v>15022.91</v>
      </c>
    </row>
    <row r="120" spans="2:26" x14ac:dyDescent="0.25">
      <c r="B120" s="4">
        <v>39995</v>
      </c>
      <c r="C120">
        <v>10082.44</v>
      </c>
      <c r="D120">
        <v>11833.45</v>
      </c>
      <c r="S120" s="4">
        <v>39995</v>
      </c>
      <c r="T120">
        <v>3962.8789999999999</v>
      </c>
      <c r="U120">
        <v>4494.3779999999997</v>
      </c>
      <c r="X120" s="4">
        <v>40118</v>
      </c>
      <c r="Y120">
        <v>14073.62</v>
      </c>
      <c r="Z120">
        <v>15570.74</v>
      </c>
    </row>
    <row r="121" spans="2:26" x14ac:dyDescent="0.25">
      <c r="B121" s="4">
        <v>40026</v>
      </c>
      <c r="C121">
        <v>10505.84</v>
      </c>
      <c r="D121">
        <v>11770.23</v>
      </c>
      <c r="S121" s="4">
        <v>40026</v>
      </c>
      <c r="T121">
        <v>4069.4180000000001</v>
      </c>
      <c r="U121">
        <v>4530.7430000000004</v>
      </c>
      <c r="X121" s="4">
        <v>40148</v>
      </c>
      <c r="Y121">
        <v>14257.76</v>
      </c>
      <c r="Z121">
        <v>15882.97</v>
      </c>
    </row>
    <row r="122" spans="2:26" x14ac:dyDescent="0.25">
      <c r="B122" s="4">
        <v>40057</v>
      </c>
      <c r="C122">
        <v>10528.65</v>
      </c>
      <c r="D122">
        <v>11911.38</v>
      </c>
      <c r="S122" s="4">
        <v>40057</v>
      </c>
      <c r="T122">
        <v>4376.7610000000004</v>
      </c>
      <c r="U122">
        <v>4714.7049999999999</v>
      </c>
      <c r="X122" s="4">
        <v>40179</v>
      </c>
      <c r="Y122">
        <v>13891.31</v>
      </c>
      <c r="Z122">
        <v>15837.04</v>
      </c>
    </row>
    <row r="123" spans="2:26" x14ac:dyDescent="0.25">
      <c r="B123" s="4">
        <v>40087</v>
      </c>
      <c r="C123">
        <v>10666.33</v>
      </c>
      <c r="D123">
        <v>11855.29</v>
      </c>
      <c r="S123" s="4">
        <v>40087</v>
      </c>
      <c r="T123">
        <v>4560.9440000000004</v>
      </c>
      <c r="U123">
        <v>4812.7380000000003</v>
      </c>
      <c r="X123" s="4">
        <v>40210</v>
      </c>
      <c r="Y123">
        <v>14213.74</v>
      </c>
      <c r="Z123">
        <v>16232.36</v>
      </c>
    </row>
    <row r="124" spans="2:26" x14ac:dyDescent="0.25">
      <c r="B124" s="4">
        <v>40118</v>
      </c>
      <c r="C124">
        <v>10943.28</v>
      </c>
      <c r="D124">
        <v>12114.52</v>
      </c>
      <c r="S124" s="4">
        <v>40118</v>
      </c>
      <c r="T124">
        <v>4780.1819999999998</v>
      </c>
      <c r="U124">
        <v>4941.7449999999999</v>
      </c>
      <c r="X124" s="4">
        <v>40238</v>
      </c>
      <c r="Y124">
        <v>14361.57</v>
      </c>
      <c r="Z124">
        <v>16287.12</v>
      </c>
    </row>
    <row r="125" spans="2:26" x14ac:dyDescent="0.25">
      <c r="B125" s="4">
        <v>40148</v>
      </c>
      <c r="C125">
        <v>11298.31</v>
      </c>
      <c r="D125">
        <v>12491.88</v>
      </c>
      <c r="S125" s="4">
        <v>40148</v>
      </c>
      <c r="T125">
        <v>5013.6369999999997</v>
      </c>
      <c r="U125">
        <v>4835.0590000000002</v>
      </c>
      <c r="X125" s="4">
        <v>40269</v>
      </c>
      <c r="Y125">
        <v>14454.77</v>
      </c>
      <c r="Z125">
        <v>16239.77</v>
      </c>
    </row>
    <row r="126" spans="2:26" x14ac:dyDescent="0.25">
      <c r="B126" s="4">
        <v>40179</v>
      </c>
      <c r="C126">
        <v>10486.44</v>
      </c>
      <c r="D126">
        <v>11812.75</v>
      </c>
      <c r="S126" s="4">
        <v>40179</v>
      </c>
      <c r="T126">
        <v>4761.7089999999998</v>
      </c>
      <c r="U126">
        <v>4889.7809999999999</v>
      </c>
      <c r="X126" s="4">
        <v>40299</v>
      </c>
      <c r="Y126">
        <v>14417.86</v>
      </c>
      <c r="Z126">
        <v>16446.689999999999</v>
      </c>
    </row>
    <row r="127" spans="2:26" x14ac:dyDescent="0.25">
      <c r="B127" s="4">
        <v>40210</v>
      </c>
      <c r="C127">
        <v>10917.51</v>
      </c>
      <c r="D127">
        <v>12259.27</v>
      </c>
      <c r="S127" s="4">
        <v>40210</v>
      </c>
      <c r="T127">
        <v>4981.9250000000002</v>
      </c>
      <c r="U127">
        <v>4970.4120000000003</v>
      </c>
      <c r="X127" s="4">
        <v>40330</v>
      </c>
      <c r="Y127">
        <v>14888.98</v>
      </c>
      <c r="Z127">
        <v>16682.939999999999</v>
      </c>
    </row>
    <row r="128" spans="2:26" x14ac:dyDescent="0.25">
      <c r="B128" s="4">
        <v>40238</v>
      </c>
      <c r="C128">
        <v>11086.81</v>
      </c>
      <c r="D128">
        <v>12443.2</v>
      </c>
      <c r="S128" s="4">
        <v>40238</v>
      </c>
      <c r="T128">
        <v>4992.0820000000003</v>
      </c>
      <c r="U128">
        <v>5180.5330000000004</v>
      </c>
      <c r="X128" s="4">
        <v>40360</v>
      </c>
      <c r="Y128">
        <v>15243.9</v>
      </c>
      <c r="Z128">
        <v>16975.330000000002</v>
      </c>
    </row>
    <row r="129" spans="2:26" x14ac:dyDescent="0.25">
      <c r="B129" s="4">
        <v>40269</v>
      </c>
      <c r="C129">
        <v>11111.73</v>
      </c>
      <c r="D129">
        <v>12443.01</v>
      </c>
      <c r="S129" s="4">
        <v>40269</v>
      </c>
      <c r="T129">
        <v>5158.7920000000004</v>
      </c>
      <c r="U129">
        <v>5450.22</v>
      </c>
      <c r="X129" s="4">
        <v>40391</v>
      </c>
      <c r="Y129">
        <v>15327.39</v>
      </c>
      <c r="Z129">
        <v>17042.330000000002</v>
      </c>
    </row>
    <row r="130" spans="2:26" x14ac:dyDescent="0.25">
      <c r="B130" s="4">
        <v>40299</v>
      </c>
      <c r="C130">
        <v>11079.86</v>
      </c>
      <c r="D130">
        <v>12740.23</v>
      </c>
      <c r="S130" s="4">
        <v>40299</v>
      </c>
      <c r="T130">
        <v>4728.24</v>
      </c>
      <c r="U130">
        <v>5520.2169999999996</v>
      </c>
      <c r="X130" s="4">
        <v>40422</v>
      </c>
      <c r="Y130">
        <v>15557.87</v>
      </c>
      <c r="Z130">
        <v>17243.95</v>
      </c>
    </row>
    <row r="131" spans="2:26" x14ac:dyDescent="0.25">
      <c r="B131" s="4">
        <v>40330</v>
      </c>
      <c r="C131">
        <v>10623.82</v>
      </c>
      <c r="D131">
        <v>11937.71</v>
      </c>
      <c r="S131" s="4">
        <v>40330</v>
      </c>
      <c r="T131">
        <v>5035.0860000000002</v>
      </c>
      <c r="U131">
        <v>5448.683</v>
      </c>
      <c r="X131" s="4">
        <v>40452</v>
      </c>
      <c r="Y131">
        <v>15683.17</v>
      </c>
      <c r="Z131">
        <v>17213.87</v>
      </c>
    </row>
    <row r="132" spans="2:26" x14ac:dyDescent="0.25">
      <c r="B132" s="4">
        <v>40360</v>
      </c>
      <c r="C132">
        <v>11323.33</v>
      </c>
      <c r="D132">
        <v>12568.52</v>
      </c>
      <c r="S132" s="4">
        <v>40360</v>
      </c>
      <c r="T132">
        <v>5275.7520000000004</v>
      </c>
      <c r="U132">
        <v>5612.0929999999998</v>
      </c>
      <c r="X132" s="4">
        <v>40483</v>
      </c>
      <c r="Y132">
        <v>15666.89</v>
      </c>
      <c r="Z132">
        <v>17258.23</v>
      </c>
    </row>
    <row r="133" spans="2:26" x14ac:dyDescent="0.25">
      <c r="B133" s="4">
        <v>40391</v>
      </c>
      <c r="C133">
        <v>11438.38</v>
      </c>
      <c r="D133">
        <v>12656.71</v>
      </c>
      <c r="S133" s="4">
        <v>40391</v>
      </c>
      <c r="T133">
        <v>5369.3360000000002</v>
      </c>
      <c r="U133">
        <v>5732.9380000000001</v>
      </c>
      <c r="X133" s="4">
        <v>40513</v>
      </c>
      <c r="Y133">
        <v>16664.91</v>
      </c>
      <c r="Z133">
        <v>17953.669999999998</v>
      </c>
    </row>
    <row r="134" spans="2:26" x14ac:dyDescent="0.25">
      <c r="B134" s="4">
        <v>40422</v>
      </c>
      <c r="C134">
        <v>11714.2</v>
      </c>
      <c r="D134">
        <v>12960.87</v>
      </c>
      <c r="S134" s="4">
        <v>40422</v>
      </c>
      <c r="T134">
        <v>5327.08</v>
      </c>
      <c r="U134">
        <v>5832.6859999999997</v>
      </c>
      <c r="X134" s="4">
        <v>40544</v>
      </c>
      <c r="Y134">
        <v>16575.68</v>
      </c>
      <c r="Z134">
        <v>18015.900000000001</v>
      </c>
    </row>
    <row r="135" spans="2:26" x14ac:dyDescent="0.25">
      <c r="B135" s="4">
        <v>40452</v>
      </c>
      <c r="C135">
        <v>11729.43</v>
      </c>
      <c r="D135">
        <v>12926.4</v>
      </c>
      <c r="S135" s="4">
        <v>40452</v>
      </c>
      <c r="T135">
        <v>5044.8130000000001</v>
      </c>
      <c r="U135">
        <v>5638.6189999999997</v>
      </c>
      <c r="X135" s="4">
        <v>40575</v>
      </c>
      <c r="Y135">
        <v>17313.39</v>
      </c>
      <c r="Z135">
        <v>18532.96</v>
      </c>
    </row>
    <row r="136" spans="2:26" x14ac:dyDescent="0.25">
      <c r="B136" s="4">
        <v>40483</v>
      </c>
      <c r="C136">
        <v>11632.13</v>
      </c>
      <c r="D136">
        <v>12847.85</v>
      </c>
      <c r="S136" s="4">
        <v>40483</v>
      </c>
      <c r="T136">
        <v>5097.1369999999997</v>
      </c>
      <c r="U136">
        <v>5605.7259999999997</v>
      </c>
      <c r="X136" s="4">
        <v>40603</v>
      </c>
      <c r="Y136">
        <v>17760.41</v>
      </c>
      <c r="Z136">
        <v>18828.66</v>
      </c>
    </row>
    <row r="137" spans="2:26" x14ac:dyDescent="0.25">
      <c r="B137" s="4">
        <v>40513</v>
      </c>
      <c r="C137">
        <v>13021.49</v>
      </c>
      <c r="D137">
        <v>13924.95</v>
      </c>
      <c r="S137" s="4">
        <v>40513</v>
      </c>
      <c r="T137">
        <v>5591.9790000000003</v>
      </c>
      <c r="U137">
        <v>5681.5640000000003</v>
      </c>
      <c r="X137" s="4">
        <v>40634</v>
      </c>
      <c r="Y137">
        <v>17678.5</v>
      </c>
      <c r="Z137">
        <v>18803.810000000001</v>
      </c>
    </row>
    <row r="138" spans="2:26" x14ac:dyDescent="0.25">
      <c r="B138" s="4">
        <v>40544</v>
      </c>
      <c r="C138">
        <v>13143.73</v>
      </c>
      <c r="D138">
        <v>14204.5</v>
      </c>
      <c r="S138" s="4">
        <v>40544</v>
      </c>
      <c r="T138">
        <v>5763.366</v>
      </c>
      <c r="U138">
        <v>5849.5069999999996</v>
      </c>
      <c r="X138" s="4">
        <v>40664</v>
      </c>
      <c r="Y138">
        <v>17952.34</v>
      </c>
      <c r="Z138">
        <v>18781.990000000002</v>
      </c>
    </row>
    <row r="139" spans="2:26" x14ac:dyDescent="0.25">
      <c r="B139" s="4">
        <v>40575</v>
      </c>
      <c r="C139">
        <v>13709.59</v>
      </c>
      <c r="D139">
        <v>14676.91</v>
      </c>
      <c r="S139" s="4">
        <v>40575</v>
      </c>
      <c r="T139">
        <v>5479.7139999999999</v>
      </c>
      <c r="U139">
        <v>5758.2619999999997</v>
      </c>
      <c r="X139" s="4">
        <v>40695</v>
      </c>
      <c r="Y139">
        <v>17914.87</v>
      </c>
      <c r="Z139">
        <v>18617.28</v>
      </c>
    </row>
    <row r="140" spans="2:26" x14ac:dyDescent="0.25">
      <c r="B140" s="4">
        <v>40603</v>
      </c>
      <c r="C140">
        <v>13999.2</v>
      </c>
      <c r="D140">
        <v>14863.33</v>
      </c>
      <c r="S140" s="4">
        <v>40603</v>
      </c>
      <c r="T140">
        <v>5874.5659999999998</v>
      </c>
      <c r="U140">
        <v>6075.0230000000001</v>
      </c>
      <c r="X140" s="4">
        <v>40725</v>
      </c>
      <c r="Y140">
        <v>18465.46</v>
      </c>
      <c r="Z140">
        <v>19070.05</v>
      </c>
    </row>
    <row r="141" spans="2:26" x14ac:dyDescent="0.25">
      <c r="B141" s="4">
        <v>40634</v>
      </c>
      <c r="C141">
        <v>13451.07</v>
      </c>
      <c r="D141">
        <v>14147.23</v>
      </c>
      <c r="S141" s="4">
        <v>40634</v>
      </c>
      <c r="T141">
        <v>6252.5780000000004</v>
      </c>
      <c r="U141">
        <v>6196.0940000000001</v>
      </c>
      <c r="X141" s="4">
        <v>40756</v>
      </c>
      <c r="Y141">
        <v>18763.580000000002</v>
      </c>
      <c r="Z141">
        <v>19012.47</v>
      </c>
    </row>
    <row r="142" spans="2:26" x14ac:dyDescent="0.25">
      <c r="B142" s="4">
        <v>40664</v>
      </c>
      <c r="C142">
        <v>13612.82</v>
      </c>
      <c r="D142">
        <v>14178.27</v>
      </c>
      <c r="S142" s="4">
        <v>40664</v>
      </c>
      <c r="T142">
        <v>6151.5039999999999</v>
      </c>
      <c r="U142">
        <v>6103.3980000000001</v>
      </c>
      <c r="X142" s="4">
        <v>40787</v>
      </c>
      <c r="Y142">
        <v>19480.259999999998</v>
      </c>
      <c r="Z142">
        <v>19420.12</v>
      </c>
    </row>
    <row r="143" spans="2:26" x14ac:dyDescent="0.25">
      <c r="B143" s="4">
        <v>40695</v>
      </c>
      <c r="C143">
        <v>13541.9</v>
      </c>
      <c r="D143">
        <v>14055.08</v>
      </c>
      <c r="S143" s="4">
        <v>40695</v>
      </c>
      <c r="T143">
        <v>6156.0969999999998</v>
      </c>
      <c r="U143">
        <v>6184.4129999999996</v>
      </c>
      <c r="X143" s="4">
        <v>40817</v>
      </c>
      <c r="Y143">
        <v>19854.54</v>
      </c>
      <c r="Z143">
        <v>19552.419999999998</v>
      </c>
    </row>
    <row r="144" spans="2:26" x14ac:dyDescent="0.25">
      <c r="B144" s="4">
        <v>40725</v>
      </c>
      <c r="C144">
        <v>13647.11</v>
      </c>
      <c r="D144">
        <v>14084.7</v>
      </c>
      <c r="S144" s="4">
        <v>40725</v>
      </c>
      <c r="T144">
        <v>6145.8649999999998</v>
      </c>
      <c r="U144">
        <v>6218.5050000000001</v>
      </c>
      <c r="X144" s="4">
        <v>40848</v>
      </c>
      <c r="Y144">
        <v>20199.03</v>
      </c>
      <c r="Z144">
        <v>19831.169999999998</v>
      </c>
    </row>
    <row r="145" spans="2:26" x14ac:dyDescent="0.25">
      <c r="B145" s="4">
        <v>40756</v>
      </c>
      <c r="C145">
        <v>13672.41</v>
      </c>
      <c r="D145">
        <v>13885.26</v>
      </c>
      <c r="S145" s="4">
        <v>40756</v>
      </c>
      <c r="T145">
        <v>6111.7839999999997</v>
      </c>
      <c r="U145">
        <v>6160.4849999999997</v>
      </c>
      <c r="X145" s="4">
        <v>40878</v>
      </c>
      <c r="Y145">
        <v>20202.97</v>
      </c>
      <c r="Z145">
        <v>19917.439999999999</v>
      </c>
    </row>
    <row r="146" spans="2:26" x14ac:dyDescent="0.25">
      <c r="B146" s="4">
        <v>40787</v>
      </c>
      <c r="C146">
        <v>14029.06</v>
      </c>
      <c r="D146">
        <v>14141.35</v>
      </c>
      <c r="S146" s="4">
        <v>40787</v>
      </c>
      <c r="T146">
        <v>5990.857</v>
      </c>
      <c r="U146">
        <v>6290.6080000000002</v>
      </c>
      <c r="X146" s="4">
        <v>40909</v>
      </c>
      <c r="Y146">
        <v>20537.53</v>
      </c>
      <c r="Z146">
        <v>20147.93</v>
      </c>
    </row>
    <row r="147" spans="2:26" x14ac:dyDescent="0.25">
      <c r="B147" s="4">
        <v>40817</v>
      </c>
      <c r="C147">
        <v>14384.68</v>
      </c>
      <c r="D147">
        <v>14268.19</v>
      </c>
      <c r="S147" s="4">
        <v>40817</v>
      </c>
      <c r="T147">
        <v>6456.7420000000002</v>
      </c>
      <c r="U147">
        <v>6555.5069999999996</v>
      </c>
      <c r="X147" s="4">
        <v>40940</v>
      </c>
      <c r="Y147">
        <v>20877.810000000001</v>
      </c>
      <c r="Z147">
        <v>20170.95</v>
      </c>
    </row>
    <row r="148" spans="2:26" x14ac:dyDescent="0.25">
      <c r="B148" s="4">
        <v>40848</v>
      </c>
      <c r="C148">
        <v>14620.45</v>
      </c>
      <c r="D148">
        <v>14312.28</v>
      </c>
      <c r="S148" s="4">
        <v>40848</v>
      </c>
      <c r="T148">
        <v>6803.6530000000002</v>
      </c>
      <c r="U148">
        <v>6549.777</v>
      </c>
      <c r="X148" s="4">
        <v>40969</v>
      </c>
      <c r="Y148">
        <v>21170.91</v>
      </c>
      <c r="Z148">
        <v>20221.55</v>
      </c>
    </row>
    <row r="149" spans="2:26" x14ac:dyDescent="0.25">
      <c r="B149" s="4">
        <v>40878</v>
      </c>
      <c r="C149">
        <v>14716.68</v>
      </c>
      <c r="D149">
        <v>14321.9</v>
      </c>
      <c r="S149" s="4">
        <v>40878</v>
      </c>
      <c r="T149">
        <v>7058.9759999999997</v>
      </c>
      <c r="U149">
        <v>6579.0429999999997</v>
      </c>
      <c r="X149" s="4">
        <v>41000</v>
      </c>
      <c r="Y149">
        <v>21223.53</v>
      </c>
      <c r="Z149">
        <v>20336.72</v>
      </c>
    </row>
    <row r="150" spans="2:26" x14ac:dyDescent="0.25">
      <c r="B150" s="4">
        <v>40909</v>
      </c>
      <c r="C150">
        <v>15056.76</v>
      </c>
      <c r="D150">
        <v>14600.86</v>
      </c>
      <c r="S150" s="4">
        <v>40909</v>
      </c>
      <c r="T150">
        <v>7363.2960000000003</v>
      </c>
      <c r="U150">
        <v>6905.4579999999996</v>
      </c>
      <c r="X150" s="4">
        <v>41030</v>
      </c>
      <c r="Y150">
        <v>21716.12</v>
      </c>
      <c r="Z150">
        <v>20814.46</v>
      </c>
    </row>
    <row r="151" spans="2:26" x14ac:dyDescent="0.25">
      <c r="B151" s="4">
        <v>40940</v>
      </c>
      <c r="C151">
        <v>15257.71</v>
      </c>
      <c r="D151">
        <v>14686.9</v>
      </c>
      <c r="S151" s="4">
        <v>40940</v>
      </c>
      <c r="T151">
        <v>7109.69</v>
      </c>
      <c r="U151">
        <v>6807.5479999999998</v>
      </c>
      <c r="X151" s="4">
        <v>41061</v>
      </c>
      <c r="Y151">
        <v>22332.76</v>
      </c>
      <c r="Z151">
        <v>21364.73</v>
      </c>
    </row>
    <row r="152" spans="2:26" x14ac:dyDescent="0.25">
      <c r="B152" s="4">
        <v>40969</v>
      </c>
      <c r="C152">
        <v>15595.23</v>
      </c>
      <c r="D152">
        <v>14880.34</v>
      </c>
      <c r="S152" s="4">
        <v>40969</v>
      </c>
      <c r="T152">
        <v>7322.24</v>
      </c>
      <c r="U152">
        <v>7138.7910000000002</v>
      </c>
      <c r="X152" s="4">
        <v>41091</v>
      </c>
      <c r="Y152">
        <v>22227.37</v>
      </c>
      <c r="Z152">
        <v>21401.279999999999</v>
      </c>
    </row>
    <row r="153" spans="2:26" x14ac:dyDescent="0.25">
      <c r="B153" s="4">
        <v>41000</v>
      </c>
      <c r="C153">
        <v>15471.37</v>
      </c>
      <c r="D153">
        <v>14749.29</v>
      </c>
      <c r="S153" s="4">
        <v>41000</v>
      </c>
      <c r="T153">
        <v>7420.3239999999996</v>
      </c>
      <c r="U153">
        <v>7050.1189999999997</v>
      </c>
      <c r="X153" s="4">
        <v>41122</v>
      </c>
      <c r="Y153">
        <v>22605.49</v>
      </c>
      <c r="Z153">
        <v>21591.11</v>
      </c>
    </row>
    <row r="154" spans="2:26" x14ac:dyDescent="0.25">
      <c r="B154" s="4">
        <v>41030</v>
      </c>
      <c r="C154">
        <v>15668.05</v>
      </c>
      <c r="D154">
        <v>14864.67</v>
      </c>
      <c r="S154" s="4">
        <v>41030</v>
      </c>
      <c r="T154">
        <v>7563.3779999999997</v>
      </c>
      <c r="U154">
        <v>7098.1639999999998</v>
      </c>
      <c r="X154" s="4">
        <v>41153</v>
      </c>
      <c r="Y154">
        <v>22579.51</v>
      </c>
      <c r="Z154">
        <v>21665.87</v>
      </c>
    </row>
    <row r="155" spans="2:26" x14ac:dyDescent="0.25">
      <c r="B155" s="4">
        <v>41061</v>
      </c>
      <c r="C155">
        <v>15762.02</v>
      </c>
      <c r="D155">
        <v>14939.19</v>
      </c>
      <c r="S155" s="4">
        <v>41061</v>
      </c>
      <c r="T155">
        <v>7677.3779999999997</v>
      </c>
      <c r="U155">
        <v>7182.3819999999996</v>
      </c>
      <c r="X155" s="4">
        <v>41183</v>
      </c>
      <c r="Y155">
        <v>23041.55</v>
      </c>
      <c r="Z155">
        <v>21802.17</v>
      </c>
    </row>
    <row r="156" spans="2:26" x14ac:dyDescent="0.25">
      <c r="B156" s="4">
        <v>41091</v>
      </c>
      <c r="C156">
        <v>15586.83</v>
      </c>
      <c r="D156">
        <v>14732.73</v>
      </c>
      <c r="S156" s="4">
        <v>41091</v>
      </c>
      <c r="T156">
        <v>7917.9939999999997</v>
      </c>
      <c r="U156">
        <v>7288.13</v>
      </c>
      <c r="X156" s="4">
        <v>41214</v>
      </c>
      <c r="Y156">
        <v>23066.799999999999</v>
      </c>
      <c r="Z156">
        <v>21724.89</v>
      </c>
    </row>
    <row r="157" spans="2:26" x14ac:dyDescent="0.25">
      <c r="B157" s="4">
        <v>41122</v>
      </c>
      <c r="C157">
        <v>15551.32</v>
      </c>
      <c r="D157">
        <v>14644.66</v>
      </c>
      <c r="S157" s="4">
        <v>41122</v>
      </c>
      <c r="T157">
        <v>7644.2129999999997</v>
      </c>
      <c r="U157">
        <v>7105.451</v>
      </c>
      <c r="X157" s="4">
        <v>41244</v>
      </c>
      <c r="Y157">
        <v>23616.22</v>
      </c>
      <c r="Z157">
        <v>22313.72</v>
      </c>
    </row>
    <row r="158" spans="2:26" x14ac:dyDescent="0.25">
      <c r="B158" s="4">
        <v>41153</v>
      </c>
      <c r="C158">
        <v>15900.04</v>
      </c>
      <c r="D158">
        <v>14923.46</v>
      </c>
      <c r="S158" s="4">
        <v>41153</v>
      </c>
      <c r="T158">
        <v>8112.5789999999997</v>
      </c>
      <c r="U158">
        <v>7340.8320000000003</v>
      </c>
      <c r="X158" s="4">
        <v>41275</v>
      </c>
      <c r="Y158">
        <v>23478.43</v>
      </c>
      <c r="Z158">
        <v>22181.1</v>
      </c>
    </row>
    <row r="159" spans="2:26" x14ac:dyDescent="0.25">
      <c r="B159" s="4">
        <v>41183</v>
      </c>
      <c r="C159">
        <v>15982.19</v>
      </c>
      <c r="D159">
        <v>14916.83</v>
      </c>
      <c r="S159" s="4">
        <v>41183</v>
      </c>
      <c r="T159">
        <v>8074.63</v>
      </c>
      <c r="U159">
        <v>7530.8810000000003</v>
      </c>
      <c r="X159" s="4">
        <v>41306</v>
      </c>
      <c r="Y159">
        <v>23468.1</v>
      </c>
      <c r="Z159">
        <v>21946.28</v>
      </c>
    </row>
    <row r="160" spans="2:26" x14ac:dyDescent="0.25">
      <c r="B160" s="4">
        <v>41214</v>
      </c>
      <c r="C160">
        <v>16325.52</v>
      </c>
      <c r="D160">
        <v>14900.76</v>
      </c>
      <c r="S160" s="4">
        <v>41214</v>
      </c>
      <c r="T160">
        <v>8511.82</v>
      </c>
      <c r="U160">
        <v>7400.7830000000004</v>
      </c>
      <c r="X160" s="4">
        <v>41334</v>
      </c>
      <c r="Y160">
        <v>25047.16</v>
      </c>
      <c r="Z160">
        <v>22915.69</v>
      </c>
    </row>
    <row r="161" spans="2:26" x14ac:dyDescent="0.25">
      <c r="B161" s="4">
        <v>41244</v>
      </c>
      <c r="C161">
        <v>16333.3</v>
      </c>
      <c r="D161">
        <v>14959.59</v>
      </c>
      <c r="S161" s="4">
        <v>41244</v>
      </c>
      <c r="T161">
        <v>8314.59</v>
      </c>
      <c r="U161">
        <v>7211.62</v>
      </c>
      <c r="X161" s="4">
        <v>41365</v>
      </c>
      <c r="Y161">
        <v>24531.15</v>
      </c>
      <c r="Z161">
        <v>22518.68</v>
      </c>
    </row>
    <row r="162" spans="2:26" x14ac:dyDescent="0.25">
      <c r="B162" s="4">
        <v>41275</v>
      </c>
      <c r="C162">
        <v>17521.96</v>
      </c>
      <c r="D162">
        <v>15851.07</v>
      </c>
      <c r="S162" s="4">
        <v>41275</v>
      </c>
      <c r="T162">
        <v>9761.4869999999992</v>
      </c>
      <c r="U162">
        <v>8073.2790000000005</v>
      </c>
      <c r="X162" s="4">
        <v>41395</v>
      </c>
      <c r="Y162">
        <v>25306.400000000001</v>
      </c>
      <c r="Z162">
        <v>22883.51</v>
      </c>
    </row>
    <row r="163" spans="2:26" x14ac:dyDescent="0.25">
      <c r="B163" s="4">
        <v>41306</v>
      </c>
      <c r="C163">
        <v>17052.099999999999</v>
      </c>
      <c r="D163">
        <v>15511.16</v>
      </c>
      <c r="S163" s="4">
        <v>41306</v>
      </c>
      <c r="T163">
        <v>9039.8209999999999</v>
      </c>
      <c r="U163">
        <v>7931.3639999999996</v>
      </c>
      <c r="X163" s="4">
        <v>41426</v>
      </c>
      <c r="Y163">
        <v>26076.5</v>
      </c>
      <c r="Z163">
        <v>23203.57</v>
      </c>
    </row>
    <row r="164" spans="2:26" x14ac:dyDescent="0.25">
      <c r="B164" s="4">
        <v>41334</v>
      </c>
      <c r="C164">
        <v>18168.78</v>
      </c>
      <c r="D164">
        <v>16342.28</v>
      </c>
      <c r="S164" s="4">
        <v>41334</v>
      </c>
      <c r="T164">
        <v>8880.08</v>
      </c>
      <c r="U164">
        <v>8013.0159999999996</v>
      </c>
      <c r="X164" s="4">
        <v>41456</v>
      </c>
      <c r="Y164">
        <v>26700.76</v>
      </c>
      <c r="Z164">
        <v>23712.41</v>
      </c>
    </row>
    <row r="165" spans="2:26" x14ac:dyDescent="0.25">
      <c r="B165" s="4">
        <v>41365</v>
      </c>
      <c r="C165">
        <v>18520.54</v>
      </c>
      <c r="D165">
        <v>16637.169999999998</v>
      </c>
      <c r="S165" s="4">
        <v>41365</v>
      </c>
      <c r="T165">
        <v>9654.8359999999993</v>
      </c>
      <c r="U165">
        <v>8536.0689999999995</v>
      </c>
      <c r="X165" s="4">
        <v>41487</v>
      </c>
      <c r="Y165">
        <v>27558.07</v>
      </c>
      <c r="Z165">
        <v>24045.66</v>
      </c>
    </row>
    <row r="166" spans="2:26" x14ac:dyDescent="0.25">
      <c r="B166" s="4">
        <v>41395</v>
      </c>
      <c r="C166">
        <v>19398.07</v>
      </c>
      <c r="D166">
        <v>17146.54</v>
      </c>
      <c r="S166" s="4">
        <v>41395</v>
      </c>
      <c r="T166">
        <v>10042.56</v>
      </c>
      <c r="U166">
        <v>8769.2029999999995</v>
      </c>
      <c r="X166" s="4">
        <v>41518</v>
      </c>
      <c r="Y166">
        <v>28009.68</v>
      </c>
      <c r="Z166">
        <v>24189.77</v>
      </c>
    </row>
    <row r="167" spans="2:26" x14ac:dyDescent="0.25">
      <c r="B167" s="4">
        <v>41426</v>
      </c>
      <c r="C167">
        <v>19745.89</v>
      </c>
      <c r="D167">
        <v>17242.38</v>
      </c>
      <c r="S167" s="4">
        <v>41426</v>
      </c>
      <c r="T167">
        <v>9754.8009999999995</v>
      </c>
      <c r="U167">
        <v>8673.9470000000001</v>
      </c>
      <c r="X167" s="4">
        <v>41548</v>
      </c>
      <c r="Y167">
        <v>29441.16</v>
      </c>
      <c r="Z167">
        <v>25022.2</v>
      </c>
    </row>
    <row r="168" spans="2:26" x14ac:dyDescent="0.25">
      <c r="B168" s="4">
        <v>41456</v>
      </c>
      <c r="C168">
        <v>20018.27</v>
      </c>
      <c r="D168">
        <v>17611.66</v>
      </c>
      <c r="S168" s="4">
        <v>41456</v>
      </c>
      <c r="T168">
        <v>9231.0259999999998</v>
      </c>
      <c r="U168">
        <v>8694.9779999999992</v>
      </c>
      <c r="X168" s="4">
        <v>41579</v>
      </c>
      <c r="Y168">
        <v>29103.16</v>
      </c>
      <c r="Z168">
        <v>24853.3</v>
      </c>
    </row>
    <row r="169" spans="2:26" x14ac:dyDescent="0.25">
      <c r="B169" s="4">
        <v>41487</v>
      </c>
      <c r="C169">
        <v>21502.41</v>
      </c>
      <c r="D169">
        <v>18494.830000000002</v>
      </c>
      <c r="S169" s="4">
        <v>41487</v>
      </c>
      <c r="T169">
        <v>10465.91</v>
      </c>
      <c r="U169">
        <v>9214.1859999999997</v>
      </c>
      <c r="X169" s="4">
        <v>41609</v>
      </c>
      <c r="Y169">
        <v>30178.05</v>
      </c>
      <c r="Z169">
        <v>25315.21</v>
      </c>
    </row>
    <row r="170" spans="2:26" x14ac:dyDescent="0.25">
      <c r="B170" s="4">
        <v>41518</v>
      </c>
      <c r="C170">
        <v>22018.77</v>
      </c>
      <c r="D170">
        <v>18797.72</v>
      </c>
      <c r="S170" s="4">
        <v>41518</v>
      </c>
      <c r="T170">
        <v>10103.129999999999</v>
      </c>
      <c r="U170">
        <v>9037.73</v>
      </c>
      <c r="X170" s="4">
        <v>41640</v>
      </c>
      <c r="Y170">
        <v>30585.42</v>
      </c>
      <c r="Z170">
        <v>25800.62</v>
      </c>
    </row>
    <row r="171" spans="2:26" x14ac:dyDescent="0.25">
      <c r="B171" s="4">
        <v>41548</v>
      </c>
      <c r="C171">
        <v>23470.93</v>
      </c>
      <c r="D171">
        <v>19786.87</v>
      </c>
      <c r="S171" s="4">
        <v>41548</v>
      </c>
      <c r="T171">
        <v>10481.879999999999</v>
      </c>
      <c r="U171">
        <v>9515.9439999999995</v>
      </c>
      <c r="X171" s="4">
        <v>41671</v>
      </c>
      <c r="Y171">
        <v>30307.05</v>
      </c>
      <c r="Z171">
        <v>25519.01</v>
      </c>
    </row>
    <row r="172" spans="2:26" x14ac:dyDescent="0.25">
      <c r="B172" s="4">
        <v>41579</v>
      </c>
      <c r="C172">
        <v>23396.2</v>
      </c>
      <c r="D172">
        <v>19720.87</v>
      </c>
      <c r="S172" s="4">
        <v>41579</v>
      </c>
      <c r="T172">
        <v>10065.780000000001</v>
      </c>
      <c r="U172">
        <v>8991.8289999999997</v>
      </c>
      <c r="X172" s="4">
        <v>41699</v>
      </c>
      <c r="Y172">
        <v>32186.89</v>
      </c>
      <c r="Z172">
        <v>26397.25</v>
      </c>
    </row>
    <row r="173" spans="2:26" x14ac:dyDescent="0.25">
      <c r="B173" s="4">
        <v>41609</v>
      </c>
      <c r="C173">
        <v>25140.09</v>
      </c>
      <c r="D173">
        <v>20765.75</v>
      </c>
      <c r="S173" s="4">
        <v>41609</v>
      </c>
      <c r="T173">
        <v>11583.16</v>
      </c>
      <c r="U173">
        <v>9855.4560000000001</v>
      </c>
      <c r="X173" s="4">
        <v>41730</v>
      </c>
      <c r="Y173">
        <v>32270.400000000001</v>
      </c>
      <c r="Z173">
        <v>26942.73</v>
      </c>
    </row>
    <row r="174" spans="2:26" x14ac:dyDescent="0.25">
      <c r="B174" s="4">
        <v>41640</v>
      </c>
      <c r="C174">
        <v>25665.03</v>
      </c>
      <c r="D174">
        <v>21282.66</v>
      </c>
      <c r="S174" s="4">
        <v>41640</v>
      </c>
      <c r="T174">
        <v>12453.58</v>
      </c>
      <c r="U174">
        <v>10719.31</v>
      </c>
      <c r="X174" s="4">
        <v>41760</v>
      </c>
      <c r="Y174">
        <v>32236.53</v>
      </c>
      <c r="Z174">
        <v>27535.360000000001</v>
      </c>
    </row>
    <row r="175" spans="2:26" x14ac:dyDescent="0.25">
      <c r="B175" s="4">
        <v>41671</v>
      </c>
      <c r="C175">
        <v>25597.1</v>
      </c>
      <c r="D175">
        <v>21278.29</v>
      </c>
      <c r="S175" s="4">
        <v>41671</v>
      </c>
      <c r="T175">
        <v>11960.51</v>
      </c>
      <c r="U175">
        <v>10512.59</v>
      </c>
      <c r="X175" s="4">
        <v>41791</v>
      </c>
      <c r="Y175">
        <v>31124.34</v>
      </c>
      <c r="Z175">
        <v>27495.67</v>
      </c>
    </row>
    <row r="176" spans="2:26" x14ac:dyDescent="0.25">
      <c r="B176" s="4">
        <v>41699</v>
      </c>
      <c r="C176">
        <v>26899.96</v>
      </c>
      <c r="D176">
        <v>21901.97</v>
      </c>
      <c r="S176" s="4">
        <v>41699</v>
      </c>
      <c r="T176">
        <v>11192.49</v>
      </c>
      <c r="U176">
        <v>10348.68</v>
      </c>
      <c r="X176" s="4">
        <v>41821</v>
      </c>
      <c r="Y176">
        <v>31501.62</v>
      </c>
      <c r="Z176">
        <v>28019.85</v>
      </c>
    </row>
    <row r="177" spans="2:26" x14ac:dyDescent="0.25">
      <c r="B177" s="4">
        <v>41730</v>
      </c>
      <c r="C177">
        <v>26777.89</v>
      </c>
      <c r="D177">
        <v>22225.66</v>
      </c>
      <c r="S177" s="4">
        <v>41730</v>
      </c>
      <c r="T177">
        <v>11702.1</v>
      </c>
      <c r="U177">
        <v>10949.61</v>
      </c>
      <c r="X177" s="4">
        <v>41852</v>
      </c>
      <c r="Y177">
        <v>29252.09</v>
      </c>
      <c r="Z177">
        <v>28153.5</v>
      </c>
    </row>
    <row r="178" spans="2:26" x14ac:dyDescent="0.25">
      <c r="B178" s="4">
        <v>41760</v>
      </c>
      <c r="C178">
        <v>25875.200000000001</v>
      </c>
      <c r="D178">
        <v>22141.81</v>
      </c>
      <c r="S178" s="4">
        <v>41760</v>
      </c>
      <c r="T178">
        <v>11354.56</v>
      </c>
      <c r="U178">
        <v>11314.32</v>
      </c>
      <c r="X178" s="4">
        <v>41883</v>
      </c>
      <c r="Y178">
        <v>28065.9</v>
      </c>
      <c r="Z178">
        <v>29174.44</v>
      </c>
    </row>
    <row r="179" spans="2:26" x14ac:dyDescent="0.25">
      <c r="B179" s="4">
        <v>41791</v>
      </c>
      <c r="C179">
        <v>23799.69</v>
      </c>
      <c r="D179">
        <v>21718.3</v>
      </c>
      <c r="S179" s="4">
        <v>41791</v>
      </c>
      <c r="T179">
        <v>9582.1409999999996</v>
      </c>
      <c r="U179">
        <v>11618.78</v>
      </c>
    </row>
    <row r="180" spans="2:26" x14ac:dyDescent="0.25">
      <c r="B180" s="4">
        <v>41821</v>
      </c>
      <c r="C180">
        <v>22809.42</v>
      </c>
      <c r="D180">
        <v>21938.42</v>
      </c>
      <c r="S180" s="4">
        <v>41821</v>
      </c>
      <c r="T180">
        <v>6693.0020000000004</v>
      </c>
      <c r="U180">
        <v>12078.98</v>
      </c>
    </row>
    <row r="181" spans="2:26" x14ac:dyDescent="0.25">
      <c r="B181" s="4">
        <v>41852</v>
      </c>
      <c r="C181">
        <v>20747.82</v>
      </c>
      <c r="D181">
        <v>21649.1</v>
      </c>
      <c r="S181" s="4">
        <v>41852</v>
      </c>
      <c r="T181">
        <v>12469.31</v>
      </c>
      <c r="U181">
        <v>16070.08</v>
      </c>
    </row>
    <row r="182" spans="2:26" x14ac:dyDescent="0.25">
      <c r="B182" s="4">
        <v>41883</v>
      </c>
      <c r="C182">
        <v>18554.98</v>
      </c>
      <c r="D182">
        <v>22687.919999999998</v>
      </c>
      <c r="S182" s="4">
        <v>41883</v>
      </c>
      <c r="T182">
        <v>856.51829999999995</v>
      </c>
      <c r="U182">
        <v>11817.09</v>
      </c>
    </row>
  </sheetData>
  <pageMargins left="0.7" right="0.7" top="0.75" bottom="0.75" header="0.3" footer="0.3"/>
  <pageSetup scale="35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1:Z182"/>
  <sheetViews>
    <sheetView workbookViewId="0">
      <selection activeCell="Z1" sqref="Z1:Z1048576"/>
    </sheetView>
  </sheetViews>
  <sheetFormatPr defaultRowHeight="15" x14ac:dyDescent="0.25"/>
  <cols>
    <col min="2" max="2" width="11.28515625" bestFit="1" customWidth="1"/>
    <col min="19" max="19" width="11.28515625" bestFit="1" customWidth="1"/>
    <col min="24" max="24" width="11.28515625" bestFit="1" customWidth="1"/>
  </cols>
  <sheetData>
    <row r="1" spans="2:26" x14ac:dyDescent="0.25">
      <c r="B1" t="s">
        <v>13</v>
      </c>
      <c r="S1" t="s">
        <v>14</v>
      </c>
      <c r="X1" t="s">
        <v>15</v>
      </c>
    </row>
    <row r="2" spans="2:26" x14ac:dyDescent="0.25">
      <c r="B2" s="3"/>
      <c r="C2" t="s">
        <v>11</v>
      </c>
      <c r="D2" t="s">
        <v>12</v>
      </c>
      <c r="S2" s="3"/>
      <c r="T2" t="s">
        <v>11</v>
      </c>
      <c r="U2" t="s">
        <v>12</v>
      </c>
      <c r="X2" s="3"/>
      <c r="Y2" t="s">
        <v>11</v>
      </c>
      <c r="Z2" t="s">
        <v>12</v>
      </c>
    </row>
    <row r="3" spans="2:26" x14ac:dyDescent="0.25">
      <c r="B3" s="4">
        <v>36434</v>
      </c>
      <c r="C3">
        <v>1385</v>
      </c>
      <c r="D3">
        <v>4979.5540000000001</v>
      </c>
      <c r="S3" s="4">
        <v>36434</v>
      </c>
      <c r="T3">
        <v>1385</v>
      </c>
      <c r="U3">
        <v>-645.56399999999996</v>
      </c>
      <c r="X3" s="4">
        <v>36434</v>
      </c>
      <c r="Y3">
        <v>1385</v>
      </c>
      <c r="Z3">
        <v>4970.7669999999998</v>
      </c>
    </row>
    <row r="4" spans="2:26" x14ac:dyDescent="0.25">
      <c r="B4" s="4">
        <v>36465</v>
      </c>
      <c r="C4">
        <v>2406</v>
      </c>
      <c r="D4">
        <v>3844.3530000000001</v>
      </c>
      <c r="S4" s="4">
        <v>36465</v>
      </c>
      <c r="T4">
        <v>2406</v>
      </c>
      <c r="U4">
        <v>-2219.9760000000001</v>
      </c>
      <c r="X4" s="4">
        <v>36465</v>
      </c>
      <c r="Y4">
        <v>2406</v>
      </c>
      <c r="Z4">
        <v>3520.288</v>
      </c>
    </row>
    <row r="5" spans="2:26" x14ac:dyDescent="0.25">
      <c r="B5" s="4">
        <v>36495</v>
      </c>
      <c r="C5">
        <v>3163.75</v>
      </c>
      <c r="D5">
        <v>3712.2370000000001</v>
      </c>
      <c r="S5" s="4">
        <v>36495</v>
      </c>
      <c r="T5">
        <v>3163.75</v>
      </c>
      <c r="U5">
        <v>-1316.501</v>
      </c>
      <c r="X5" s="4">
        <v>36495</v>
      </c>
      <c r="Y5">
        <v>3163.75</v>
      </c>
      <c r="Z5">
        <v>3619.116</v>
      </c>
    </row>
    <row r="6" spans="2:26" x14ac:dyDescent="0.25">
      <c r="B6" s="4">
        <v>36526</v>
      </c>
      <c r="C6">
        <v>1052</v>
      </c>
      <c r="D6">
        <v>2912.9189999999999</v>
      </c>
      <c r="S6" s="4">
        <v>36526</v>
      </c>
      <c r="T6">
        <v>1052</v>
      </c>
      <c r="U6">
        <v>-3160.0520000000001</v>
      </c>
      <c r="X6" s="4">
        <v>36526</v>
      </c>
      <c r="Y6">
        <v>1052</v>
      </c>
      <c r="Z6">
        <v>2512.9749999999999</v>
      </c>
    </row>
    <row r="7" spans="2:26" x14ac:dyDescent="0.25">
      <c r="B7" s="4">
        <v>36557</v>
      </c>
      <c r="C7">
        <v>2202</v>
      </c>
      <c r="D7">
        <v>5333.942</v>
      </c>
      <c r="S7" s="4">
        <v>36557</v>
      </c>
      <c r="T7">
        <v>2202</v>
      </c>
      <c r="U7">
        <v>3089.047</v>
      </c>
      <c r="X7" s="4">
        <v>36557</v>
      </c>
      <c r="Y7">
        <v>2202</v>
      </c>
      <c r="Z7">
        <v>5679.442</v>
      </c>
    </row>
    <row r="8" spans="2:26" x14ac:dyDescent="0.25">
      <c r="B8" s="4">
        <v>36586</v>
      </c>
      <c r="C8">
        <v>2126</v>
      </c>
      <c r="D8">
        <v>4748.7169999999996</v>
      </c>
      <c r="S8" s="4">
        <v>36586</v>
      </c>
      <c r="T8">
        <v>2126</v>
      </c>
      <c r="U8">
        <v>-509.12920000000003</v>
      </c>
      <c r="X8" s="4">
        <v>36586</v>
      </c>
      <c r="Y8">
        <v>2126</v>
      </c>
      <c r="Z8">
        <v>4537.4809999999998</v>
      </c>
    </row>
    <row r="9" spans="2:26" x14ac:dyDescent="0.25">
      <c r="B9" s="4">
        <v>36617</v>
      </c>
      <c r="C9">
        <v>3862.1579999999999</v>
      </c>
      <c r="D9">
        <v>6188.4390000000003</v>
      </c>
      <c r="S9" s="4">
        <v>36617</v>
      </c>
      <c r="T9">
        <v>3862.1579999999999</v>
      </c>
      <c r="U9">
        <v>3447.0140000000001</v>
      </c>
      <c r="X9" s="4">
        <v>36617</v>
      </c>
      <c r="Y9">
        <v>3862.1579999999999</v>
      </c>
      <c r="Z9">
        <v>6041.9030000000002</v>
      </c>
    </row>
    <row r="10" spans="2:26" x14ac:dyDescent="0.25">
      <c r="B10" s="4">
        <v>36647</v>
      </c>
      <c r="C10">
        <v>2559.6999999999998</v>
      </c>
      <c r="D10">
        <v>5868.1329999999998</v>
      </c>
      <c r="S10" s="4">
        <v>36647</v>
      </c>
      <c r="T10">
        <v>2559.6999999999998</v>
      </c>
      <c r="U10">
        <v>1277.4659999999999</v>
      </c>
      <c r="X10" s="4">
        <v>36647</v>
      </c>
      <c r="Y10">
        <v>2559.6999999999998</v>
      </c>
      <c r="Z10">
        <v>5561.3959999999997</v>
      </c>
    </row>
    <row r="11" spans="2:26" x14ac:dyDescent="0.25">
      <c r="B11" s="4">
        <v>36678</v>
      </c>
      <c r="C11">
        <v>6499.3890000000001</v>
      </c>
      <c r="D11">
        <v>5651.8230000000003</v>
      </c>
      <c r="S11" s="4">
        <v>36678</v>
      </c>
      <c r="T11">
        <v>6499.3890000000001</v>
      </c>
      <c r="U11">
        <v>3935.3780000000002</v>
      </c>
      <c r="X11" s="4">
        <v>36678</v>
      </c>
      <c r="Y11">
        <v>6499.3890000000001</v>
      </c>
      <c r="Z11">
        <v>5621.2340000000004</v>
      </c>
    </row>
    <row r="12" spans="2:26" x14ac:dyDescent="0.25">
      <c r="B12" s="4">
        <v>36708</v>
      </c>
      <c r="C12">
        <v>4198.8950000000004</v>
      </c>
      <c r="D12">
        <v>6736.4549999999999</v>
      </c>
      <c r="S12" s="4">
        <v>36708</v>
      </c>
      <c r="T12">
        <v>4198.8950000000004</v>
      </c>
      <c r="U12">
        <v>6225.0820000000003</v>
      </c>
      <c r="X12" s="4">
        <v>36708</v>
      </c>
      <c r="Y12">
        <v>4198.8950000000004</v>
      </c>
      <c r="Z12">
        <v>6311.3530000000001</v>
      </c>
    </row>
    <row r="13" spans="2:26" x14ac:dyDescent="0.25">
      <c r="B13" s="4">
        <v>36739</v>
      </c>
      <c r="C13">
        <v>4338.3140000000003</v>
      </c>
      <c r="D13">
        <v>7054.9690000000001</v>
      </c>
      <c r="S13" s="4">
        <v>36739</v>
      </c>
      <c r="T13">
        <v>4338.3140000000003</v>
      </c>
      <c r="U13">
        <v>6124.3890000000001</v>
      </c>
      <c r="X13" s="4">
        <v>36739</v>
      </c>
      <c r="Y13">
        <v>4338.3140000000003</v>
      </c>
      <c r="Z13">
        <v>6495.3760000000002</v>
      </c>
    </row>
    <row r="14" spans="2:26" x14ac:dyDescent="0.25">
      <c r="B14" s="4">
        <v>36770</v>
      </c>
      <c r="C14">
        <v>5293.5140000000001</v>
      </c>
      <c r="D14">
        <v>6932.6369999999997</v>
      </c>
      <c r="S14" s="4">
        <v>36770</v>
      </c>
      <c r="T14">
        <v>5293.5140000000001</v>
      </c>
      <c r="U14">
        <v>7455.5550000000003</v>
      </c>
      <c r="X14" s="4">
        <v>36770</v>
      </c>
      <c r="Y14">
        <v>5293.5140000000001</v>
      </c>
      <c r="Z14">
        <v>6255.3370000000004</v>
      </c>
    </row>
    <row r="15" spans="2:26" x14ac:dyDescent="0.25">
      <c r="B15" s="4">
        <v>36800</v>
      </c>
      <c r="C15">
        <v>5715.0889999999999</v>
      </c>
      <c r="D15">
        <v>8246.5400000000009</v>
      </c>
      <c r="S15" s="4">
        <v>36800</v>
      </c>
      <c r="T15">
        <v>5715.0889999999999</v>
      </c>
      <c r="U15">
        <v>8490.2890000000007</v>
      </c>
      <c r="X15" s="4">
        <v>36800</v>
      </c>
      <c r="Y15">
        <v>5715.0889999999999</v>
      </c>
      <c r="Z15">
        <v>7471.9070000000002</v>
      </c>
    </row>
    <row r="16" spans="2:26" x14ac:dyDescent="0.25">
      <c r="B16" s="4">
        <v>36831</v>
      </c>
      <c r="C16">
        <v>6352.0770000000002</v>
      </c>
      <c r="D16">
        <v>8269.4439999999995</v>
      </c>
      <c r="S16" s="4">
        <v>36831</v>
      </c>
      <c r="T16">
        <v>6352.0770000000002</v>
      </c>
      <c r="U16">
        <v>8480.3770000000004</v>
      </c>
      <c r="X16" s="4">
        <v>36831</v>
      </c>
      <c r="Y16">
        <v>6352.0770000000002</v>
      </c>
      <c r="Z16">
        <v>7483.1750000000002</v>
      </c>
    </row>
    <row r="17" spans="2:26" x14ac:dyDescent="0.25">
      <c r="B17" s="4">
        <v>36861</v>
      </c>
      <c r="C17">
        <v>5559.848</v>
      </c>
      <c r="D17">
        <v>7737.2049999999999</v>
      </c>
      <c r="S17" s="4">
        <v>36861</v>
      </c>
      <c r="T17">
        <v>5559.848</v>
      </c>
      <c r="U17">
        <v>7634.549</v>
      </c>
      <c r="X17" s="4">
        <v>36861</v>
      </c>
      <c r="Y17">
        <v>5559.848</v>
      </c>
      <c r="Z17">
        <v>7224.9759999999997</v>
      </c>
    </row>
    <row r="18" spans="2:26" x14ac:dyDescent="0.25">
      <c r="B18" s="4">
        <v>36892</v>
      </c>
      <c r="C18">
        <v>5547.1719999999996</v>
      </c>
      <c r="D18">
        <v>7968.174</v>
      </c>
      <c r="S18" s="4">
        <v>36892</v>
      </c>
      <c r="T18">
        <v>5547.1719999999996</v>
      </c>
      <c r="U18">
        <v>8944.9979999999996</v>
      </c>
      <c r="X18" s="4">
        <v>36892</v>
      </c>
      <c r="Y18">
        <v>5547.1719999999996</v>
      </c>
      <c r="Z18">
        <v>7591.2489999999998</v>
      </c>
    </row>
    <row r="19" spans="2:26" x14ac:dyDescent="0.25">
      <c r="B19" s="4">
        <v>36923</v>
      </c>
      <c r="C19">
        <v>6236.1350000000002</v>
      </c>
      <c r="D19">
        <v>8298.7469999999994</v>
      </c>
      <c r="S19" s="4">
        <v>36923</v>
      </c>
      <c r="T19">
        <v>6236.1350000000002</v>
      </c>
      <c r="U19">
        <v>7725.8950000000004</v>
      </c>
      <c r="X19" s="4">
        <v>36923</v>
      </c>
      <c r="Y19">
        <v>6236.1350000000002</v>
      </c>
      <c r="Z19">
        <v>7677.7960000000003</v>
      </c>
    </row>
    <row r="20" spans="2:26" x14ac:dyDescent="0.25">
      <c r="B20" s="4">
        <v>36951</v>
      </c>
      <c r="C20">
        <v>5388.6729999999998</v>
      </c>
      <c r="D20">
        <v>8312.7340000000004</v>
      </c>
      <c r="S20" s="4">
        <v>36951</v>
      </c>
      <c r="T20">
        <v>5388.6729999999998</v>
      </c>
      <c r="U20">
        <v>8437.7099999999991</v>
      </c>
      <c r="X20" s="4">
        <v>36951</v>
      </c>
      <c r="Y20">
        <v>5388.6729999999998</v>
      </c>
      <c r="Z20">
        <v>7815.357</v>
      </c>
    </row>
    <row r="21" spans="2:26" x14ac:dyDescent="0.25">
      <c r="B21" s="4">
        <v>36982</v>
      </c>
      <c r="C21">
        <v>5925</v>
      </c>
      <c r="D21">
        <v>8466.7980000000007</v>
      </c>
      <c r="S21" s="4">
        <v>36982</v>
      </c>
      <c r="T21">
        <v>5925</v>
      </c>
      <c r="U21">
        <v>8729.4719999999998</v>
      </c>
      <c r="X21" s="4">
        <v>36982</v>
      </c>
      <c r="Y21">
        <v>5925</v>
      </c>
      <c r="Z21">
        <v>7876.8230000000003</v>
      </c>
    </row>
    <row r="22" spans="2:26" x14ac:dyDescent="0.25">
      <c r="B22" s="4">
        <v>37012</v>
      </c>
      <c r="C22">
        <v>5869.7539999999999</v>
      </c>
      <c r="D22">
        <v>8600.2890000000007</v>
      </c>
      <c r="S22" s="4">
        <v>37012</v>
      </c>
      <c r="T22">
        <v>5869.7539999999999</v>
      </c>
      <c r="U22">
        <v>8717.3179999999993</v>
      </c>
      <c r="X22" s="4">
        <v>37012</v>
      </c>
      <c r="Y22">
        <v>5869.7539999999999</v>
      </c>
      <c r="Z22">
        <v>8107.3620000000001</v>
      </c>
    </row>
    <row r="23" spans="2:26" x14ac:dyDescent="0.25">
      <c r="B23" s="4">
        <v>37043</v>
      </c>
      <c r="C23">
        <v>5666.2790000000005</v>
      </c>
      <c r="D23">
        <v>8152.1440000000002</v>
      </c>
      <c r="S23" s="4">
        <v>37043</v>
      </c>
      <c r="T23">
        <v>5666.2790000000005</v>
      </c>
      <c r="U23">
        <v>8559.1219999999994</v>
      </c>
      <c r="X23" s="4">
        <v>37043</v>
      </c>
      <c r="Y23">
        <v>5666.2790000000005</v>
      </c>
      <c r="Z23">
        <v>7910.8980000000001</v>
      </c>
    </row>
    <row r="24" spans="2:26" x14ac:dyDescent="0.25">
      <c r="B24" s="4">
        <v>37073</v>
      </c>
      <c r="C24">
        <v>6407.5730000000003</v>
      </c>
      <c r="D24">
        <v>8400.2450000000008</v>
      </c>
      <c r="S24" s="4">
        <v>37073</v>
      </c>
      <c r="T24">
        <v>6407.5730000000003</v>
      </c>
      <c r="U24">
        <v>8279.7250000000004</v>
      </c>
      <c r="X24" s="4">
        <v>37073</v>
      </c>
      <c r="Y24">
        <v>6407.5730000000003</v>
      </c>
      <c r="Z24">
        <v>8007.4359999999997</v>
      </c>
    </row>
    <row r="25" spans="2:26" x14ac:dyDescent="0.25">
      <c r="B25" s="4">
        <v>37104</v>
      </c>
      <c r="C25">
        <v>6198.8280000000004</v>
      </c>
      <c r="D25">
        <v>8809.1640000000007</v>
      </c>
      <c r="S25" s="4">
        <v>37104</v>
      </c>
      <c r="T25">
        <v>6198.8280000000004</v>
      </c>
      <c r="U25">
        <v>9251.3209999999999</v>
      </c>
      <c r="X25" s="4">
        <v>37104</v>
      </c>
      <c r="Y25">
        <v>6198.8280000000004</v>
      </c>
      <c r="Z25">
        <v>8380.1980000000003</v>
      </c>
    </row>
    <row r="26" spans="2:26" x14ac:dyDescent="0.25">
      <c r="B26" s="4">
        <v>37135</v>
      </c>
      <c r="C26">
        <v>5692.0839999999998</v>
      </c>
      <c r="D26">
        <v>8535.3029999999999</v>
      </c>
      <c r="S26" s="4">
        <v>37135</v>
      </c>
      <c r="T26">
        <v>5692.0839999999998</v>
      </c>
      <c r="U26">
        <v>9325.5810000000001</v>
      </c>
      <c r="X26" s="4">
        <v>37135</v>
      </c>
      <c r="Y26">
        <v>5692.0839999999998</v>
      </c>
      <c r="Z26">
        <v>8198.2189999999991</v>
      </c>
    </row>
    <row r="27" spans="2:26" x14ac:dyDescent="0.25">
      <c r="B27" s="4">
        <v>37165</v>
      </c>
      <c r="C27">
        <v>6079.2449999999999</v>
      </c>
      <c r="D27">
        <v>9077.5990000000002</v>
      </c>
      <c r="S27" s="4">
        <v>37165</v>
      </c>
      <c r="T27">
        <v>6079.2449999999999</v>
      </c>
      <c r="U27">
        <v>9058.3889999999992</v>
      </c>
      <c r="X27" s="4">
        <v>37165</v>
      </c>
      <c r="Y27">
        <v>6079.2449999999999</v>
      </c>
      <c r="Z27">
        <v>8659.6149999999998</v>
      </c>
    </row>
    <row r="28" spans="2:26" x14ac:dyDescent="0.25">
      <c r="B28" s="4">
        <v>37196</v>
      </c>
      <c r="C28">
        <v>6821.0429999999997</v>
      </c>
      <c r="D28">
        <v>9131.6450000000004</v>
      </c>
      <c r="S28" s="4">
        <v>37196</v>
      </c>
      <c r="T28">
        <v>6821.0429999999997</v>
      </c>
      <c r="U28">
        <v>8631.2199999999993</v>
      </c>
      <c r="X28" s="4">
        <v>37196</v>
      </c>
      <c r="Y28">
        <v>6821.0429999999997</v>
      </c>
      <c r="Z28">
        <v>8903.7430000000004</v>
      </c>
    </row>
    <row r="29" spans="2:26" x14ac:dyDescent="0.25">
      <c r="B29" s="4">
        <v>37226</v>
      </c>
      <c r="C29">
        <v>7297.1949999999997</v>
      </c>
      <c r="D29">
        <v>9323.5820000000003</v>
      </c>
      <c r="S29" s="4">
        <v>37226</v>
      </c>
      <c r="T29">
        <v>7297.1949999999997</v>
      </c>
      <c r="U29">
        <v>9753.7620000000006</v>
      </c>
      <c r="X29" s="4">
        <v>37226</v>
      </c>
      <c r="Y29">
        <v>7297.1949999999997</v>
      </c>
      <c r="Z29">
        <v>8850.25</v>
      </c>
    </row>
    <row r="30" spans="2:26" x14ac:dyDescent="0.25">
      <c r="B30" s="4">
        <v>37257</v>
      </c>
      <c r="C30">
        <v>6318.107</v>
      </c>
      <c r="D30">
        <v>8850.9269999999997</v>
      </c>
      <c r="S30" s="4">
        <v>37257</v>
      </c>
      <c r="T30">
        <v>6318.107</v>
      </c>
      <c r="U30">
        <v>8700.0190000000002</v>
      </c>
      <c r="X30" s="4">
        <v>37257</v>
      </c>
      <c r="Y30">
        <v>6318.107</v>
      </c>
      <c r="Z30">
        <v>8446.6039999999994</v>
      </c>
    </row>
    <row r="31" spans="2:26" x14ac:dyDescent="0.25">
      <c r="B31" s="4">
        <v>37288</v>
      </c>
      <c r="C31">
        <v>6177.7240000000002</v>
      </c>
      <c r="D31">
        <v>8842.2860000000001</v>
      </c>
      <c r="S31" s="4">
        <v>37288</v>
      </c>
      <c r="T31">
        <v>6177.7240000000002</v>
      </c>
      <c r="U31">
        <v>8315.9750000000004</v>
      </c>
      <c r="X31" s="4">
        <v>37288</v>
      </c>
      <c r="Y31">
        <v>6177.7240000000002</v>
      </c>
      <c r="Z31">
        <v>8551.34</v>
      </c>
    </row>
    <row r="32" spans="2:26" x14ac:dyDescent="0.25">
      <c r="B32" s="4">
        <v>37316</v>
      </c>
      <c r="C32">
        <v>6640.3109999999997</v>
      </c>
      <c r="D32">
        <v>8854.9410000000007</v>
      </c>
      <c r="S32" s="4">
        <v>37316</v>
      </c>
      <c r="T32">
        <v>6640.3109999999997</v>
      </c>
      <c r="U32">
        <v>8727.5059999999994</v>
      </c>
      <c r="X32" s="4">
        <v>37316</v>
      </c>
      <c r="Y32">
        <v>6640.3109999999997</v>
      </c>
      <c r="Z32">
        <v>8445.4719999999998</v>
      </c>
    </row>
    <row r="33" spans="2:26" x14ac:dyDescent="0.25">
      <c r="B33" s="4">
        <v>37347</v>
      </c>
      <c r="C33">
        <v>6954.5630000000001</v>
      </c>
      <c r="D33">
        <v>9550.3850000000002</v>
      </c>
      <c r="S33" s="4">
        <v>37347</v>
      </c>
      <c r="T33">
        <v>6954.5630000000001</v>
      </c>
      <c r="U33">
        <v>9359.7999999999993</v>
      </c>
      <c r="X33" s="4">
        <v>37347</v>
      </c>
      <c r="Y33">
        <v>6954.5630000000001</v>
      </c>
      <c r="Z33">
        <v>9092.2160000000003</v>
      </c>
    </row>
    <row r="34" spans="2:26" x14ac:dyDescent="0.25">
      <c r="B34" s="4">
        <v>37377</v>
      </c>
      <c r="C34">
        <v>7241.701</v>
      </c>
      <c r="D34">
        <v>9474.0640000000003</v>
      </c>
      <c r="S34" s="4">
        <v>37377</v>
      </c>
      <c r="T34">
        <v>7241.701</v>
      </c>
      <c r="U34">
        <v>9446.1479999999992</v>
      </c>
      <c r="X34" s="4">
        <v>37377</v>
      </c>
      <c r="Y34">
        <v>7241.701</v>
      </c>
      <c r="Z34">
        <v>8923.0939999999991</v>
      </c>
    </row>
    <row r="35" spans="2:26" x14ac:dyDescent="0.25">
      <c r="B35" s="4">
        <v>37408</v>
      </c>
      <c r="C35">
        <v>7253.7539999999999</v>
      </c>
      <c r="D35">
        <v>9473.14</v>
      </c>
      <c r="S35" s="4">
        <v>37408</v>
      </c>
      <c r="T35">
        <v>7253.7539999999999</v>
      </c>
      <c r="U35">
        <v>9613.91</v>
      </c>
      <c r="X35" s="4">
        <v>37408</v>
      </c>
      <c r="Y35">
        <v>7253.7539999999999</v>
      </c>
      <c r="Z35">
        <v>9010.8279999999995</v>
      </c>
    </row>
    <row r="36" spans="2:26" x14ac:dyDescent="0.25">
      <c r="B36" s="4">
        <v>37438</v>
      </c>
      <c r="C36">
        <v>6598.835</v>
      </c>
      <c r="D36">
        <v>9848.6810000000005</v>
      </c>
      <c r="S36" s="4">
        <v>37438</v>
      </c>
      <c r="T36">
        <v>6598.835</v>
      </c>
      <c r="U36">
        <v>9737.8979999999992</v>
      </c>
      <c r="X36" s="4">
        <v>37438</v>
      </c>
      <c r="Y36">
        <v>6598.835</v>
      </c>
      <c r="Z36">
        <v>9267.1170000000002</v>
      </c>
    </row>
    <row r="37" spans="2:26" x14ac:dyDescent="0.25">
      <c r="B37" s="4">
        <v>37469</v>
      </c>
      <c r="C37">
        <v>6719.2150000000001</v>
      </c>
      <c r="D37">
        <v>9543.4500000000007</v>
      </c>
      <c r="S37" s="4">
        <v>37469</v>
      </c>
      <c r="T37">
        <v>6719.2150000000001</v>
      </c>
      <c r="U37">
        <v>9544.8310000000001</v>
      </c>
      <c r="X37" s="4">
        <v>37469</v>
      </c>
      <c r="Y37">
        <v>6719.2150000000001</v>
      </c>
      <c r="Z37">
        <v>9122.5709999999999</v>
      </c>
    </row>
    <row r="38" spans="2:26" x14ac:dyDescent="0.25">
      <c r="B38" s="4">
        <v>37500</v>
      </c>
      <c r="C38">
        <v>7808.9719999999998</v>
      </c>
      <c r="D38">
        <v>9568.5439999999999</v>
      </c>
      <c r="S38" s="4">
        <v>37500</v>
      </c>
      <c r="T38">
        <v>7808.9719999999998</v>
      </c>
      <c r="U38">
        <v>9831.15</v>
      </c>
      <c r="X38" s="4">
        <v>37500</v>
      </c>
      <c r="Y38">
        <v>7808.9719999999998</v>
      </c>
      <c r="Z38">
        <v>9114.4480000000003</v>
      </c>
    </row>
    <row r="39" spans="2:26" x14ac:dyDescent="0.25">
      <c r="B39" s="4">
        <v>37530</v>
      </c>
      <c r="C39">
        <v>7256.2920000000004</v>
      </c>
      <c r="D39">
        <v>10050.43</v>
      </c>
      <c r="S39" s="4">
        <v>37530</v>
      </c>
      <c r="T39">
        <v>7256.2920000000004</v>
      </c>
      <c r="U39">
        <v>10443.85</v>
      </c>
      <c r="X39" s="4">
        <v>37530</v>
      </c>
      <c r="Y39">
        <v>7256.2920000000004</v>
      </c>
      <c r="Z39">
        <v>9617.4310000000005</v>
      </c>
    </row>
    <row r="40" spans="2:26" x14ac:dyDescent="0.25">
      <c r="B40" s="4">
        <v>37561</v>
      </c>
      <c r="C40">
        <v>7678.192</v>
      </c>
      <c r="D40">
        <v>9974.7469999999994</v>
      </c>
      <c r="S40" s="4">
        <v>37561</v>
      </c>
      <c r="T40">
        <v>7678.192</v>
      </c>
      <c r="U40">
        <v>10369.93</v>
      </c>
      <c r="X40" s="4">
        <v>37561</v>
      </c>
      <c r="Y40">
        <v>7678.192</v>
      </c>
      <c r="Z40">
        <v>9566.5409999999993</v>
      </c>
    </row>
    <row r="41" spans="2:26" x14ac:dyDescent="0.25">
      <c r="B41" s="4">
        <v>37591</v>
      </c>
      <c r="C41">
        <v>7602.5720000000001</v>
      </c>
      <c r="D41">
        <v>9878.6419999999998</v>
      </c>
      <c r="S41" s="4">
        <v>37591</v>
      </c>
      <c r="T41">
        <v>7602.5720000000001</v>
      </c>
      <c r="U41">
        <v>10386.68</v>
      </c>
      <c r="X41" s="4">
        <v>37591</v>
      </c>
      <c r="Y41">
        <v>7602.5720000000001</v>
      </c>
      <c r="Z41">
        <v>9484.2819999999992</v>
      </c>
    </row>
    <row r="42" spans="2:26" x14ac:dyDescent="0.25">
      <c r="B42" s="4">
        <v>37622</v>
      </c>
      <c r="C42">
        <v>7226.3310000000001</v>
      </c>
      <c r="D42">
        <v>10101</v>
      </c>
      <c r="S42" s="4">
        <v>37622</v>
      </c>
      <c r="T42">
        <v>7226.3310000000001</v>
      </c>
      <c r="U42">
        <v>10304.89</v>
      </c>
      <c r="X42" s="4">
        <v>37622</v>
      </c>
      <c r="Y42">
        <v>7226.3310000000001</v>
      </c>
      <c r="Z42">
        <v>9614.0409999999993</v>
      </c>
    </row>
    <row r="43" spans="2:26" x14ac:dyDescent="0.25">
      <c r="B43" s="4">
        <v>37653</v>
      </c>
      <c r="C43">
        <v>7178.5829999999996</v>
      </c>
      <c r="D43">
        <v>9930.0669999999991</v>
      </c>
      <c r="S43" s="4">
        <v>37653</v>
      </c>
      <c r="T43">
        <v>7178.5829999999996</v>
      </c>
      <c r="U43">
        <v>10252.700000000001</v>
      </c>
      <c r="X43" s="4">
        <v>37653</v>
      </c>
      <c r="Y43">
        <v>7178.5829999999996</v>
      </c>
      <c r="Z43">
        <v>9432.3940000000002</v>
      </c>
    </row>
    <row r="44" spans="2:26" x14ac:dyDescent="0.25">
      <c r="B44" s="4">
        <v>37681</v>
      </c>
      <c r="C44">
        <v>7391.24</v>
      </c>
      <c r="D44">
        <v>10087.89</v>
      </c>
      <c r="S44" s="4">
        <v>37681</v>
      </c>
      <c r="T44">
        <v>7391.24</v>
      </c>
      <c r="U44">
        <v>10398.290000000001</v>
      </c>
      <c r="X44" s="4">
        <v>37681</v>
      </c>
      <c r="Y44">
        <v>7391.24</v>
      </c>
      <c r="Z44">
        <v>9611.8719999999994</v>
      </c>
    </row>
    <row r="45" spans="2:26" x14ac:dyDescent="0.25">
      <c r="B45" s="4">
        <v>37712</v>
      </c>
      <c r="C45">
        <v>7209.8710000000001</v>
      </c>
      <c r="D45">
        <v>10169.459999999999</v>
      </c>
      <c r="S45" s="4">
        <v>37712</v>
      </c>
      <c r="T45">
        <v>7209.8710000000001</v>
      </c>
      <c r="U45">
        <v>10548.43</v>
      </c>
      <c r="X45" s="4">
        <v>37712</v>
      </c>
      <c r="Y45">
        <v>7209.8710000000001</v>
      </c>
      <c r="Z45">
        <v>9802.8140000000003</v>
      </c>
    </row>
    <row r="46" spans="2:26" x14ac:dyDescent="0.25">
      <c r="B46" s="4">
        <v>37742</v>
      </c>
      <c r="C46">
        <v>7146.3639999999996</v>
      </c>
      <c r="D46">
        <v>10042.99</v>
      </c>
      <c r="S46" s="4">
        <v>37742</v>
      </c>
      <c r="T46">
        <v>7146.3639999999996</v>
      </c>
      <c r="U46">
        <v>10356.49</v>
      </c>
      <c r="X46" s="4">
        <v>37742</v>
      </c>
      <c r="Y46">
        <v>7146.3639999999996</v>
      </c>
      <c r="Z46">
        <v>9577.6569999999992</v>
      </c>
    </row>
    <row r="47" spans="2:26" x14ac:dyDescent="0.25">
      <c r="B47" s="4">
        <v>37773</v>
      </c>
      <c r="C47">
        <v>7456.4380000000001</v>
      </c>
      <c r="D47">
        <v>9948.5210000000006</v>
      </c>
      <c r="S47" s="4">
        <v>37773</v>
      </c>
      <c r="T47">
        <v>7456.4380000000001</v>
      </c>
      <c r="U47">
        <v>10401.299999999999</v>
      </c>
      <c r="X47" s="4">
        <v>37773</v>
      </c>
      <c r="Y47">
        <v>7456.4380000000001</v>
      </c>
      <c r="Z47">
        <v>9589.3269999999993</v>
      </c>
    </row>
    <row r="48" spans="2:26" x14ac:dyDescent="0.25">
      <c r="B48" s="4">
        <v>37803</v>
      </c>
      <c r="C48">
        <v>7419.6559999999999</v>
      </c>
      <c r="D48">
        <v>10152.209999999999</v>
      </c>
      <c r="S48" s="4">
        <v>37803</v>
      </c>
      <c r="T48">
        <v>7419.6559999999999</v>
      </c>
      <c r="U48">
        <v>10567.78</v>
      </c>
      <c r="X48" s="4">
        <v>37803</v>
      </c>
      <c r="Y48">
        <v>7419.6559999999999</v>
      </c>
      <c r="Z48">
        <v>9739.6630000000005</v>
      </c>
    </row>
    <row r="49" spans="2:26" x14ac:dyDescent="0.25">
      <c r="B49" s="4">
        <v>37834</v>
      </c>
      <c r="C49">
        <v>7686.0789999999997</v>
      </c>
      <c r="D49">
        <v>10196.66</v>
      </c>
      <c r="S49" s="4">
        <v>37834</v>
      </c>
      <c r="T49">
        <v>7686.0789999999997</v>
      </c>
      <c r="U49">
        <v>10635.47</v>
      </c>
      <c r="X49" s="4">
        <v>37834</v>
      </c>
      <c r="Y49">
        <v>7686.0789999999997</v>
      </c>
      <c r="Z49">
        <v>9826.7029999999995</v>
      </c>
    </row>
    <row r="50" spans="2:26" x14ac:dyDescent="0.25">
      <c r="B50" s="4">
        <v>37865</v>
      </c>
      <c r="C50">
        <v>7342.3770000000004</v>
      </c>
      <c r="D50">
        <v>10211.629999999999</v>
      </c>
      <c r="S50" s="4">
        <v>37865</v>
      </c>
      <c r="T50">
        <v>7342.3770000000004</v>
      </c>
      <c r="U50">
        <v>10604.86</v>
      </c>
      <c r="X50" s="4">
        <v>37865</v>
      </c>
      <c r="Y50">
        <v>7342.3770000000004</v>
      </c>
      <c r="Z50">
        <v>9762.0169999999998</v>
      </c>
    </row>
    <row r="51" spans="2:26" x14ac:dyDescent="0.25">
      <c r="B51" s="4">
        <v>37895</v>
      </c>
      <c r="C51">
        <v>8420.1440000000002</v>
      </c>
      <c r="D51">
        <v>10389.76</v>
      </c>
      <c r="S51" s="4">
        <v>37895</v>
      </c>
      <c r="T51">
        <v>8420.1440000000002</v>
      </c>
      <c r="U51">
        <v>10892.15</v>
      </c>
      <c r="X51" s="4">
        <v>37895</v>
      </c>
      <c r="Y51">
        <v>8420.1440000000002</v>
      </c>
      <c r="Z51">
        <v>10046.94</v>
      </c>
    </row>
    <row r="52" spans="2:26" x14ac:dyDescent="0.25">
      <c r="B52" s="4">
        <v>37926</v>
      </c>
      <c r="C52">
        <v>8017.3649999999998</v>
      </c>
      <c r="D52">
        <v>10353.49</v>
      </c>
      <c r="S52" s="4">
        <v>37926</v>
      </c>
      <c r="T52">
        <v>8017.3649999999998</v>
      </c>
      <c r="U52">
        <v>10939.43</v>
      </c>
      <c r="X52" s="4">
        <v>37926</v>
      </c>
      <c r="Y52">
        <v>8017.3649999999998</v>
      </c>
      <c r="Z52">
        <v>9964.7990000000009</v>
      </c>
    </row>
    <row r="53" spans="2:26" x14ac:dyDescent="0.25">
      <c r="B53" s="4">
        <v>37956</v>
      </c>
      <c r="C53">
        <v>8162.5249999999996</v>
      </c>
      <c r="D53">
        <v>10287.16</v>
      </c>
      <c r="S53" s="4">
        <v>37956</v>
      </c>
      <c r="T53">
        <v>8162.5249999999996</v>
      </c>
      <c r="U53">
        <v>11080.68</v>
      </c>
      <c r="X53" s="4">
        <v>37956</v>
      </c>
      <c r="Y53">
        <v>8162.5249999999996</v>
      </c>
      <c r="Z53">
        <v>9894.2440000000006</v>
      </c>
    </row>
    <row r="54" spans="2:26" x14ac:dyDescent="0.25">
      <c r="B54" s="4">
        <v>37987</v>
      </c>
      <c r="C54">
        <v>7225.3329999999996</v>
      </c>
      <c r="D54">
        <v>10531.51</v>
      </c>
      <c r="S54" s="4">
        <v>37987</v>
      </c>
      <c r="T54">
        <v>7225.3329999999996</v>
      </c>
      <c r="U54">
        <v>11226.32</v>
      </c>
      <c r="X54" s="4">
        <v>37987</v>
      </c>
      <c r="Y54">
        <v>7225.3329999999996</v>
      </c>
      <c r="Z54">
        <v>10129.1</v>
      </c>
    </row>
    <row r="55" spans="2:26" x14ac:dyDescent="0.25">
      <c r="B55" s="4">
        <v>38018</v>
      </c>
      <c r="C55">
        <v>7817.61</v>
      </c>
      <c r="D55">
        <v>10520.86</v>
      </c>
      <c r="S55" s="4">
        <v>38018</v>
      </c>
      <c r="T55">
        <v>7817.61</v>
      </c>
      <c r="U55">
        <v>10974.81</v>
      </c>
      <c r="X55" s="4">
        <v>38018</v>
      </c>
      <c r="Y55">
        <v>7817.61</v>
      </c>
      <c r="Z55">
        <v>10157.86</v>
      </c>
    </row>
    <row r="56" spans="2:26" x14ac:dyDescent="0.25">
      <c r="B56" s="4">
        <v>38047</v>
      </c>
      <c r="C56">
        <v>7506.8990000000003</v>
      </c>
      <c r="D56">
        <v>10550.88</v>
      </c>
      <c r="S56" s="4">
        <v>38047</v>
      </c>
      <c r="T56">
        <v>7506.8990000000003</v>
      </c>
      <c r="U56">
        <v>11139.56</v>
      </c>
      <c r="X56" s="4">
        <v>38047</v>
      </c>
      <c r="Y56">
        <v>7506.8990000000003</v>
      </c>
      <c r="Z56">
        <v>10181.94</v>
      </c>
    </row>
    <row r="57" spans="2:26" x14ac:dyDescent="0.25">
      <c r="B57" s="4">
        <v>38078</v>
      </c>
      <c r="C57">
        <v>8245.4599999999991</v>
      </c>
      <c r="D57">
        <v>10596.86</v>
      </c>
      <c r="S57" s="4">
        <v>38078</v>
      </c>
      <c r="T57">
        <v>8245.4599999999991</v>
      </c>
      <c r="U57">
        <v>11000.24</v>
      </c>
      <c r="X57" s="4">
        <v>38078</v>
      </c>
      <c r="Y57">
        <v>8245.4599999999991</v>
      </c>
      <c r="Z57">
        <v>10215.77</v>
      </c>
    </row>
    <row r="58" spans="2:26" x14ac:dyDescent="0.25">
      <c r="B58" s="4">
        <v>38108</v>
      </c>
      <c r="C58">
        <v>8461.1910000000007</v>
      </c>
      <c r="D58">
        <v>10811.45</v>
      </c>
      <c r="S58" s="4">
        <v>38108</v>
      </c>
      <c r="T58">
        <v>8461.1910000000007</v>
      </c>
      <c r="U58">
        <v>11448.68</v>
      </c>
      <c r="X58" s="4">
        <v>38108</v>
      </c>
      <c r="Y58">
        <v>8461.1910000000007</v>
      </c>
      <c r="Z58">
        <v>10408.32</v>
      </c>
    </row>
    <row r="59" spans="2:26" x14ac:dyDescent="0.25">
      <c r="B59" s="4">
        <v>38139</v>
      </c>
      <c r="C59">
        <v>8421.8989999999994</v>
      </c>
      <c r="D59">
        <v>10911.76</v>
      </c>
      <c r="S59" s="4">
        <v>38139</v>
      </c>
      <c r="T59">
        <v>8421.8989999999994</v>
      </c>
      <c r="U59">
        <v>11363.73</v>
      </c>
      <c r="X59" s="4">
        <v>38139</v>
      </c>
      <c r="Y59">
        <v>8421.8989999999994</v>
      </c>
      <c r="Z59">
        <v>10552.86</v>
      </c>
    </row>
    <row r="60" spans="2:26" x14ac:dyDescent="0.25">
      <c r="B60" s="4">
        <v>38169</v>
      </c>
      <c r="C60">
        <v>8376.8179999999993</v>
      </c>
      <c r="D60">
        <v>10255.85</v>
      </c>
      <c r="S60" s="4">
        <v>38169</v>
      </c>
      <c r="T60">
        <v>8376.8179999999993</v>
      </c>
      <c r="U60">
        <v>10786.41</v>
      </c>
      <c r="X60" s="4">
        <v>38169</v>
      </c>
      <c r="Y60">
        <v>8376.8179999999993</v>
      </c>
      <c r="Z60">
        <v>9930.0609999999997</v>
      </c>
    </row>
    <row r="61" spans="2:26" x14ac:dyDescent="0.25">
      <c r="B61" s="4">
        <v>38200</v>
      </c>
      <c r="C61">
        <v>8430.0249999999996</v>
      </c>
      <c r="D61">
        <v>10983.46</v>
      </c>
      <c r="S61" s="4">
        <v>38200</v>
      </c>
      <c r="T61">
        <v>8430.0249999999996</v>
      </c>
      <c r="U61">
        <v>11471.71</v>
      </c>
      <c r="X61" s="4">
        <v>38200</v>
      </c>
      <c r="Y61">
        <v>8430.0249999999996</v>
      </c>
      <c r="Z61">
        <v>10648.46</v>
      </c>
    </row>
    <row r="62" spans="2:26" x14ac:dyDescent="0.25">
      <c r="B62" s="4">
        <v>38231</v>
      </c>
      <c r="C62">
        <v>8526.83</v>
      </c>
      <c r="D62">
        <v>10593.13</v>
      </c>
      <c r="S62" s="4">
        <v>38231</v>
      </c>
      <c r="T62">
        <v>8526.83</v>
      </c>
      <c r="U62">
        <v>11090.62</v>
      </c>
      <c r="X62" s="4">
        <v>38231</v>
      </c>
      <c r="Y62">
        <v>8526.83</v>
      </c>
      <c r="Z62">
        <v>10223.49</v>
      </c>
    </row>
    <row r="63" spans="2:26" x14ac:dyDescent="0.25">
      <c r="B63" s="4">
        <v>38261</v>
      </c>
      <c r="C63">
        <v>8659.7729999999992</v>
      </c>
      <c r="D63">
        <v>10813.85</v>
      </c>
      <c r="S63" s="4">
        <v>38261</v>
      </c>
      <c r="T63">
        <v>8659.7729999999992</v>
      </c>
      <c r="U63">
        <v>11383.38</v>
      </c>
      <c r="X63" s="4">
        <v>38261</v>
      </c>
      <c r="Y63">
        <v>8659.7729999999992</v>
      </c>
      <c r="Z63">
        <v>10481.68</v>
      </c>
    </row>
    <row r="64" spans="2:26" x14ac:dyDescent="0.25">
      <c r="B64" s="4">
        <v>38292</v>
      </c>
      <c r="C64">
        <v>8937.9549999999999</v>
      </c>
      <c r="D64">
        <v>10619.79</v>
      </c>
      <c r="S64" s="4">
        <v>38292</v>
      </c>
      <c r="T64">
        <v>8937.9549999999999</v>
      </c>
      <c r="U64">
        <v>11168.6</v>
      </c>
      <c r="X64" s="4">
        <v>38292</v>
      </c>
      <c r="Y64">
        <v>8937.9549999999999</v>
      </c>
      <c r="Z64">
        <v>10263.89</v>
      </c>
    </row>
    <row r="65" spans="2:26" x14ac:dyDescent="0.25">
      <c r="B65" s="4">
        <v>38322</v>
      </c>
      <c r="C65">
        <v>9653.875</v>
      </c>
      <c r="D65">
        <v>11660.82</v>
      </c>
      <c r="S65" s="4">
        <v>38322</v>
      </c>
      <c r="T65">
        <v>9653.875</v>
      </c>
      <c r="U65">
        <v>12491.24</v>
      </c>
      <c r="X65" s="4">
        <v>38322</v>
      </c>
      <c r="Y65">
        <v>9653.875</v>
      </c>
      <c r="Z65">
        <v>11235.63</v>
      </c>
    </row>
    <row r="66" spans="2:26" x14ac:dyDescent="0.25">
      <c r="B66" s="4">
        <v>38353</v>
      </c>
      <c r="C66">
        <v>9235.6980000000003</v>
      </c>
      <c r="D66">
        <v>11134.89</v>
      </c>
      <c r="S66" s="4">
        <v>38353</v>
      </c>
      <c r="T66">
        <v>9235.6980000000003</v>
      </c>
      <c r="U66">
        <v>11484.62</v>
      </c>
      <c r="X66" s="4">
        <v>38353</v>
      </c>
      <c r="Y66">
        <v>9235.6980000000003</v>
      </c>
      <c r="Z66">
        <v>10755.73</v>
      </c>
    </row>
    <row r="67" spans="2:26" x14ac:dyDescent="0.25">
      <c r="B67" s="4">
        <v>38384</v>
      </c>
      <c r="C67">
        <v>9437.7999999999993</v>
      </c>
      <c r="D67">
        <v>11086.81</v>
      </c>
      <c r="S67" s="4">
        <v>38384</v>
      </c>
      <c r="T67">
        <v>9437.7999999999993</v>
      </c>
      <c r="U67">
        <v>11593.7</v>
      </c>
      <c r="X67" s="4">
        <v>38384</v>
      </c>
      <c r="Y67">
        <v>9437.7999999999993</v>
      </c>
      <c r="Z67">
        <v>10742.63</v>
      </c>
    </row>
    <row r="68" spans="2:26" x14ac:dyDescent="0.25">
      <c r="B68" s="4">
        <v>38412</v>
      </c>
      <c r="C68">
        <v>9322.098</v>
      </c>
      <c r="D68">
        <v>11282.77</v>
      </c>
      <c r="S68" s="4">
        <v>38412</v>
      </c>
      <c r="T68">
        <v>9322.098</v>
      </c>
      <c r="U68">
        <v>11949.63</v>
      </c>
      <c r="X68" s="4">
        <v>38412</v>
      </c>
      <c r="Y68">
        <v>9322.098</v>
      </c>
      <c r="Z68">
        <v>10966.51</v>
      </c>
    </row>
    <row r="69" spans="2:26" x14ac:dyDescent="0.25">
      <c r="B69" s="4">
        <v>38443</v>
      </c>
      <c r="C69">
        <v>9782.2649999999994</v>
      </c>
      <c r="D69">
        <v>11336.74</v>
      </c>
      <c r="S69" s="4">
        <v>38443</v>
      </c>
      <c r="T69">
        <v>9782.2649999999994</v>
      </c>
      <c r="U69">
        <v>11939.51</v>
      </c>
      <c r="X69" s="4">
        <v>38443</v>
      </c>
      <c r="Y69">
        <v>9782.2649999999994</v>
      </c>
      <c r="Z69">
        <v>10915.62</v>
      </c>
    </row>
    <row r="70" spans="2:26" x14ac:dyDescent="0.25">
      <c r="B70" s="4">
        <v>38473</v>
      </c>
      <c r="C70">
        <v>9662.5139999999992</v>
      </c>
      <c r="D70">
        <v>11139.8</v>
      </c>
      <c r="S70" s="4">
        <v>38473</v>
      </c>
      <c r="T70">
        <v>9662.5139999999992</v>
      </c>
      <c r="U70">
        <v>11708.75</v>
      </c>
      <c r="X70" s="4">
        <v>38473</v>
      </c>
      <c r="Y70">
        <v>9662.5139999999992</v>
      </c>
      <c r="Z70">
        <v>10701.15</v>
      </c>
    </row>
    <row r="71" spans="2:26" x14ac:dyDescent="0.25">
      <c r="B71" s="4">
        <v>38504</v>
      </c>
      <c r="C71">
        <v>10040.26</v>
      </c>
      <c r="D71">
        <v>11259.64</v>
      </c>
      <c r="S71" s="4">
        <v>38504</v>
      </c>
      <c r="T71">
        <v>10040.26</v>
      </c>
      <c r="U71">
        <v>11809.78</v>
      </c>
      <c r="X71" s="4">
        <v>38504</v>
      </c>
      <c r="Y71">
        <v>10040.26</v>
      </c>
      <c r="Z71">
        <v>10906.14</v>
      </c>
    </row>
    <row r="72" spans="2:26" x14ac:dyDescent="0.25">
      <c r="B72" s="4">
        <v>38534</v>
      </c>
      <c r="C72">
        <v>9757.06</v>
      </c>
      <c r="D72">
        <v>10922.82</v>
      </c>
      <c r="S72" s="4">
        <v>38534</v>
      </c>
      <c r="T72">
        <v>9757.06</v>
      </c>
      <c r="U72">
        <v>11227.23</v>
      </c>
      <c r="X72" s="4">
        <v>38534</v>
      </c>
      <c r="Y72">
        <v>9757.06</v>
      </c>
      <c r="Z72">
        <v>10537.94</v>
      </c>
    </row>
    <row r="73" spans="2:26" x14ac:dyDescent="0.25">
      <c r="B73" s="4">
        <v>38565</v>
      </c>
      <c r="C73">
        <v>10149.15</v>
      </c>
      <c r="D73">
        <v>11530.23</v>
      </c>
      <c r="S73" s="4">
        <v>38565</v>
      </c>
      <c r="T73">
        <v>10149.15</v>
      </c>
      <c r="U73">
        <v>11859.67</v>
      </c>
      <c r="X73" s="4">
        <v>38565</v>
      </c>
      <c r="Y73">
        <v>10149.15</v>
      </c>
      <c r="Z73">
        <v>11116</v>
      </c>
    </row>
    <row r="74" spans="2:26" x14ac:dyDescent="0.25">
      <c r="B74" s="4">
        <v>38596</v>
      </c>
      <c r="C74">
        <v>9980.0810000000001</v>
      </c>
      <c r="D74">
        <v>11063.37</v>
      </c>
      <c r="S74" s="4">
        <v>38596</v>
      </c>
      <c r="T74">
        <v>9980.0810000000001</v>
      </c>
      <c r="U74">
        <v>11487.02</v>
      </c>
      <c r="X74" s="4">
        <v>38596</v>
      </c>
      <c r="Y74">
        <v>9980.0810000000001</v>
      </c>
      <c r="Z74">
        <v>10698.65</v>
      </c>
    </row>
    <row r="75" spans="2:26" x14ac:dyDescent="0.25">
      <c r="B75" s="4">
        <v>38626</v>
      </c>
      <c r="C75">
        <v>10338.549999999999</v>
      </c>
      <c r="D75">
        <v>11409.32</v>
      </c>
      <c r="S75" s="4">
        <v>38626</v>
      </c>
      <c r="T75">
        <v>10338.549999999999</v>
      </c>
      <c r="U75">
        <v>11876.81</v>
      </c>
      <c r="X75" s="4">
        <v>38626</v>
      </c>
      <c r="Y75">
        <v>10338.549999999999</v>
      </c>
      <c r="Z75">
        <v>11020.12</v>
      </c>
    </row>
    <row r="76" spans="2:26" x14ac:dyDescent="0.25">
      <c r="B76" s="4">
        <v>38657</v>
      </c>
      <c r="C76">
        <v>10460.81</v>
      </c>
      <c r="D76">
        <v>11071.75</v>
      </c>
      <c r="S76" s="4">
        <v>38657</v>
      </c>
      <c r="T76">
        <v>10460.81</v>
      </c>
      <c r="U76">
        <v>11787.78</v>
      </c>
      <c r="X76" s="4">
        <v>38657</v>
      </c>
      <c r="Y76">
        <v>10460.81</v>
      </c>
      <c r="Z76">
        <v>10740.13</v>
      </c>
    </row>
    <row r="77" spans="2:26" x14ac:dyDescent="0.25">
      <c r="B77" s="4">
        <v>38687</v>
      </c>
      <c r="C77">
        <v>10246.33</v>
      </c>
      <c r="D77">
        <v>11274.8</v>
      </c>
      <c r="S77" s="4">
        <v>38687</v>
      </c>
      <c r="T77">
        <v>10246.33</v>
      </c>
      <c r="U77">
        <v>11489.53</v>
      </c>
      <c r="X77" s="4">
        <v>38687</v>
      </c>
      <c r="Y77">
        <v>10246.33</v>
      </c>
      <c r="Z77">
        <v>10953.19</v>
      </c>
    </row>
    <row r="78" spans="2:26" x14ac:dyDescent="0.25">
      <c r="B78" s="4">
        <v>38718</v>
      </c>
      <c r="C78">
        <v>9927.0889999999999</v>
      </c>
      <c r="D78">
        <v>11260.52</v>
      </c>
      <c r="S78" s="4">
        <v>38718</v>
      </c>
      <c r="T78">
        <v>9927.0889999999999</v>
      </c>
      <c r="U78">
        <v>11326.76</v>
      </c>
      <c r="X78" s="4">
        <v>38718</v>
      </c>
      <c r="Y78">
        <v>9927.0889999999999</v>
      </c>
      <c r="Z78">
        <v>10891.52</v>
      </c>
    </row>
    <row r="79" spans="2:26" x14ac:dyDescent="0.25">
      <c r="B79" s="4">
        <v>38749</v>
      </c>
      <c r="C79">
        <v>10477.299999999999</v>
      </c>
      <c r="D79">
        <v>11691.73</v>
      </c>
      <c r="S79" s="4">
        <v>38749</v>
      </c>
      <c r="T79">
        <v>10477.299999999999</v>
      </c>
      <c r="U79">
        <v>12087.86</v>
      </c>
      <c r="X79" s="4">
        <v>38749</v>
      </c>
      <c r="Y79">
        <v>10477.299999999999</v>
      </c>
      <c r="Z79">
        <v>11393.47</v>
      </c>
    </row>
    <row r="80" spans="2:26" x14ac:dyDescent="0.25">
      <c r="B80" s="4">
        <v>38777</v>
      </c>
      <c r="C80">
        <v>10105.280000000001</v>
      </c>
      <c r="D80">
        <v>11522.8</v>
      </c>
      <c r="S80" s="4">
        <v>38777</v>
      </c>
      <c r="T80">
        <v>10105.280000000001</v>
      </c>
      <c r="U80">
        <v>12109.38</v>
      </c>
      <c r="X80" s="4">
        <v>38777</v>
      </c>
      <c r="Y80">
        <v>10105.280000000001</v>
      </c>
      <c r="Z80">
        <v>11150</v>
      </c>
    </row>
    <row r="81" spans="2:26" x14ac:dyDescent="0.25">
      <c r="B81" s="4">
        <v>38808</v>
      </c>
      <c r="C81">
        <v>10662.68</v>
      </c>
      <c r="D81">
        <v>11780.11</v>
      </c>
      <c r="S81" s="4">
        <v>38808</v>
      </c>
      <c r="T81">
        <v>10662.68</v>
      </c>
      <c r="U81">
        <v>12068.97</v>
      </c>
      <c r="X81" s="4">
        <v>38808</v>
      </c>
      <c r="Y81">
        <v>10662.68</v>
      </c>
      <c r="Z81">
        <v>11499.16</v>
      </c>
    </row>
    <row r="82" spans="2:26" x14ac:dyDescent="0.25">
      <c r="B82" s="4">
        <v>38838</v>
      </c>
      <c r="C82">
        <v>10044.33</v>
      </c>
      <c r="D82">
        <v>11303.66</v>
      </c>
      <c r="S82" s="4">
        <v>38838</v>
      </c>
      <c r="T82">
        <v>10044.33</v>
      </c>
      <c r="U82">
        <v>11710.29</v>
      </c>
      <c r="X82" s="4">
        <v>38838</v>
      </c>
      <c r="Y82">
        <v>10044.33</v>
      </c>
      <c r="Z82">
        <v>10912.97</v>
      </c>
    </row>
    <row r="83" spans="2:26" x14ac:dyDescent="0.25">
      <c r="B83" s="4">
        <v>38869</v>
      </c>
      <c r="C83">
        <v>10340.620000000001</v>
      </c>
      <c r="D83">
        <v>11314.06</v>
      </c>
      <c r="S83" s="4">
        <v>38869</v>
      </c>
      <c r="T83">
        <v>10340.620000000001</v>
      </c>
      <c r="U83">
        <v>11666.14</v>
      </c>
      <c r="X83" s="4">
        <v>38869</v>
      </c>
      <c r="Y83">
        <v>10340.620000000001</v>
      </c>
      <c r="Z83">
        <v>10910.13</v>
      </c>
    </row>
    <row r="84" spans="2:26" x14ac:dyDescent="0.25">
      <c r="B84" s="4">
        <v>38899</v>
      </c>
      <c r="C84">
        <v>10818.69</v>
      </c>
      <c r="D84">
        <v>11779.5</v>
      </c>
      <c r="S84" s="4">
        <v>38899</v>
      </c>
      <c r="T84">
        <v>10818.69</v>
      </c>
      <c r="U84">
        <v>11930.65</v>
      </c>
      <c r="X84" s="4">
        <v>38899</v>
      </c>
      <c r="Y84">
        <v>10818.69</v>
      </c>
      <c r="Z84">
        <v>11486.66</v>
      </c>
    </row>
    <row r="85" spans="2:26" x14ac:dyDescent="0.25">
      <c r="B85" s="4">
        <v>38930</v>
      </c>
      <c r="C85">
        <v>10715.65</v>
      </c>
      <c r="D85">
        <v>11466.6</v>
      </c>
      <c r="S85" s="4">
        <v>38930</v>
      </c>
      <c r="T85">
        <v>10715.65</v>
      </c>
      <c r="U85">
        <v>11924.82</v>
      </c>
      <c r="X85" s="4">
        <v>38930</v>
      </c>
      <c r="Y85">
        <v>10715.65</v>
      </c>
      <c r="Z85">
        <v>11145.81</v>
      </c>
    </row>
    <row r="86" spans="2:26" x14ac:dyDescent="0.25">
      <c r="B86" s="4">
        <v>38961</v>
      </c>
      <c r="C86">
        <v>10647.56</v>
      </c>
      <c r="D86">
        <v>11462.06</v>
      </c>
      <c r="S86" s="4">
        <v>38961</v>
      </c>
      <c r="T86">
        <v>10647.56</v>
      </c>
      <c r="U86">
        <v>11910.9</v>
      </c>
      <c r="X86" s="4">
        <v>38961</v>
      </c>
      <c r="Y86">
        <v>10647.56</v>
      </c>
      <c r="Z86">
        <v>11228.14</v>
      </c>
    </row>
    <row r="87" spans="2:26" x14ac:dyDescent="0.25">
      <c r="B87" s="4">
        <v>38991</v>
      </c>
      <c r="C87">
        <v>10543.61</v>
      </c>
      <c r="D87">
        <v>11711.97</v>
      </c>
      <c r="S87" s="4">
        <v>38991</v>
      </c>
      <c r="T87">
        <v>10543.61</v>
      </c>
      <c r="U87">
        <v>12065.71</v>
      </c>
      <c r="X87" s="4">
        <v>38991</v>
      </c>
      <c r="Y87">
        <v>10543.61</v>
      </c>
      <c r="Z87">
        <v>11387.75</v>
      </c>
    </row>
    <row r="88" spans="2:26" x14ac:dyDescent="0.25">
      <c r="B88" s="4">
        <v>39022</v>
      </c>
      <c r="C88">
        <v>10343.6</v>
      </c>
      <c r="D88">
        <v>11452.65</v>
      </c>
      <c r="S88" s="4">
        <v>39022</v>
      </c>
      <c r="T88">
        <v>10343.6</v>
      </c>
      <c r="U88">
        <v>11918.08</v>
      </c>
      <c r="X88" s="4">
        <v>39022</v>
      </c>
      <c r="Y88">
        <v>10343.6</v>
      </c>
      <c r="Z88">
        <v>11201.19</v>
      </c>
    </row>
    <row r="89" spans="2:26" x14ac:dyDescent="0.25">
      <c r="B89" s="4">
        <v>39052</v>
      </c>
      <c r="C89">
        <v>11123.38</v>
      </c>
      <c r="D89">
        <v>11751.41</v>
      </c>
      <c r="S89" s="4">
        <v>39052</v>
      </c>
      <c r="T89">
        <v>11123.38</v>
      </c>
      <c r="U89">
        <v>12408.02</v>
      </c>
      <c r="X89" s="4">
        <v>39052</v>
      </c>
      <c r="Y89">
        <v>11123.38</v>
      </c>
      <c r="Z89">
        <v>11483.55</v>
      </c>
    </row>
    <row r="90" spans="2:26" x14ac:dyDescent="0.25">
      <c r="B90" s="4">
        <v>39083</v>
      </c>
      <c r="C90">
        <v>9737.6820000000007</v>
      </c>
      <c r="D90">
        <v>11395.27</v>
      </c>
      <c r="S90" s="4">
        <v>39083</v>
      </c>
      <c r="T90">
        <v>9737.6820000000007</v>
      </c>
      <c r="U90">
        <v>11195.36</v>
      </c>
      <c r="X90" s="4">
        <v>39083</v>
      </c>
      <c r="Y90">
        <v>9737.6820000000007</v>
      </c>
      <c r="Z90">
        <v>11196.65</v>
      </c>
    </row>
    <row r="91" spans="2:26" x14ac:dyDescent="0.25">
      <c r="B91" s="4">
        <v>39114</v>
      </c>
      <c r="C91">
        <v>10396.969999999999</v>
      </c>
      <c r="D91">
        <v>11296.08</v>
      </c>
      <c r="S91" s="4">
        <v>39114</v>
      </c>
      <c r="T91">
        <v>10396.969999999999</v>
      </c>
      <c r="U91">
        <v>11708.58</v>
      </c>
      <c r="X91" s="4">
        <v>39114</v>
      </c>
      <c r="Y91">
        <v>10396.969999999999</v>
      </c>
      <c r="Z91">
        <v>11070.75</v>
      </c>
    </row>
    <row r="92" spans="2:26" x14ac:dyDescent="0.25">
      <c r="B92" s="4">
        <v>39142</v>
      </c>
      <c r="C92">
        <v>10251.65</v>
      </c>
      <c r="D92">
        <v>11401.27</v>
      </c>
      <c r="S92" s="4">
        <v>39142</v>
      </c>
      <c r="T92">
        <v>10251.65</v>
      </c>
      <c r="U92">
        <v>11876.67</v>
      </c>
      <c r="X92" s="4">
        <v>39142</v>
      </c>
      <c r="Y92">
        <v>10251.65</v>
      </c>
      <c r="Z92">
        <v>11164.45</v>
      </c>
    </row>
    <row r="93" spans="2:26" x14ac:dyDescent="0.25">
      <c r="B93" s="4">
        <v>39173</v>
      </c>
      <c r="C93">
        <v>10016.02</v>
      </c>
      <c r="D93">
        <v>11415.4</v>
      </c>
      <c r="S93" s="4">
        <v>39173</v>
      </c>
      <c r="T93">
        <v>10016.02</v>
      </c>
      <c r="U93">
        <v>11846.52</v>
      </c>
      <c r="X93" s="4">
        <v>39173</v>
      </c>
      <c r="Y93">
        <v>10016.02</v>
      </c>
      <c r="Z93">
        <v>11229.09</v>
      </c>
    </row>
    <row r="94" spans="2:26" x14ac:dyDescent="0.25">
      <c r="B94" s="4">
        <v>39203</v>
      </c>
      <c r="C94">
        <v>10113.370000000001</v>
      </c>
      <c r="D94">
        <v>11004.4</v>
      </c>
      <c r="S94" s="4">
        <v>39203</v>
      </c>
      <c r="T94">
        <v>10113.370000000001</v>
      </c>
      <c r="U94">
        <v>11124.4</v>
      </c>
      <c r="X94" s="4">
        <v>39203</v>
      </c>
      <c r="Y94">
        <v>10113.370000000001</v>
      </c>
      <c r="Z94">
        <v>10912.31</v>
      </c>
    </row>
    <row r="95" spans="2:26" x14ac:dyDescent="0.25">
      <c r="B95" s="4">
        <v>39234</v>
      </c>
      <c r="C95">
        <v>10031.620000000001</v>
      </c>
      <c r="D95">
        <v>11390.65</v>
      </c>
      <c r="S95" s="4">
        <v>39234</v>
      </c>
      <c r="T95">
        <v>10031.620000000001</v>
      </c>
      <c r="U95">
        <v>11841.2</v>
      </c>
      <c r="X95" s="4">
        <v>39234</v>
      </c>
      <c r="Y95">
        <v>10031.620000000001</v>
      </c>
      <c r="Z95">
        <v>11155.04</v>
      </c>
    </row>
    <row r="96" spans="2:26" x14ac:dyDescent="0.25">
      <c r="B96" s="4">
        <v>39264</v>
      </c>
      <c r="C96">
        <v>10298.040000000001</v>
      </c>
      <c r="D96">
        <v>11179.98</v>
      </c>
      <c r="S96" s="4">
        <v>39264</v>
      </c>
      <c r="T96">
        <v>10298.040000000001</v>
      </c>
      <c r="U96">
        <v>11806.47</v>
      </c>
      <c r="X96" s="4">
        <v>39264</v>
      </c>
      <c r="Y96">
        <v>10298.040000000001</v>
      </c>
      <c r="Z96">
        <v>10959.45</v>
      </c>
    </row>
    <row r="97" spans="2:26" x14ac:dyDescent="0.25">
      <c r="B97" s="4">
        <v>39295</v>
      </c>
      <c r="C97">
        <v>9653.6</v>
      </c>
      <c r="D97">
        <v>11089.45</v>
      </c>
      <c r="S97" s="4">
        <v>39295</v>
      </c>
      <c r="T97">
        <v>9653.6</v>
      </c>
      <c r="U97">
        <v>11461.52</v>
      </c>
      <c r="X97" s="4">
        <v>39295</v>
      </c>
      <c r="Y97">
        <v>9653.6</v>
      </c>
      <c r="Z97">
        <v>10963.62</v>
      </c>
    </row>
    <row r="98" spans="2:26" x14ac:dyDescent="0.25">
      <c r="B98" s="4">
        <v>39326</v>
      </c>
      <c r="C98">
        <v>10697.15</v>
      </c>
      <c r="D98">
        <v>11171.04</v>
      </c>
      <c r="S98" s="4">
        <v>39326</v>
      </c>
      <c r="T98">
        <v>10697.15</v>
      </c>
      <c r="U98">
        <v>12022.42</v>
      </c>
      <c r="X98" s="4">
        <v>39326</v>
      </c>
      <c r="Y98">
        <v>10697.15</v>
      </c>
      <c r="Z98">
        <v>10980.48</v>
      </c>
    </row>
    <row r="99" spans="2:26" x14ac:dyDescent="0.25">
      <c r="B99" s="4">
        <v>39356</v>
      </c>
      <c r="C99">
        <v>10026.219999999999</v>
      </c>
      <c r="D99">
        <v>11125.54</v>
      </c>
      <c r="S99" s="4">
        <v>39356</v>
      </c>
      <c r="T99">
        <v>10026.219999999999</v>
      </c>
      <c r="U99">
        <v>11810.36</v>
      </c>
      <c r="X99" s="4">
        <v>39356</v>
      </c>
      <c r="Y99">
        <v>10026.219999999999</v>
      </c>
      <c r="Z99">
        <v>11072.83</v>
      </c>
    </row>
    <row r="100" spans="2:26" x14ac:dyDescent="0.25">
      <c r="B100" s="4">
        <v>39387</v>
      </c>
      <c r="C100">
        <v>9889.768</v>
      </c>
      <c r="D100">
        <v>10856.68</v>
      </c>
      <c r="S100" s="4">
        <v>39387</v>
      </c>
      <c r="T100">
        <v>9889.768</v>
      </c>
      <c r="U100">
        <v>11536.4</v>
      </c>
      <c r="X100" s="4">
        <v>39387</v>
      </c>
      <c r="Y100">
        <v>9889.768</v>
      </c>
      <c r="Z100">
        <v>10788.6</v>
      </c>
    </row>
    <row r="101" spans="2:26" x14ac:dyDescent="0.25">
      <c r="B101" s="4">
        <v>39417</v>
      </c>
      <c r="C101">
        <v>10358.02</v>
      </c>
      <c r="D101">
        <v>11241.6</v>
      </c>
      <c r="S101" s="4">
        <v>39417</v>
      </c>
      <c r="T101">
        <v>10358.02</v>
      </c>
      <c r="U101">
        <v>12396.45</v>
      </c>
      <c r="X101" s="4">
        <v>39417</v>
      </c>
      <c r="Y101">
        <v>10358.02</v>
      </c>
      <c r="Z101">
        <v>11188.96</v>
      </c>
    </row>
    <row r="102" spans="2:26" x14ac:dyDescent="0.25">
      <c r="B102" s="4">
        <v>39448</v>
      </c>
      <c r="C102">
        <v>10066.030000000001</v>
      </c>
      <c r="D102">
        <v>10807.16</v>
      </c>
      <c r="S102" s="4">
        <v>39448</v>
      </c>
      <c r="T102">
        <v>10066.030000000001</v>
      </c>
      <c r="U102">
        <v>11622.98</v>
      </c>
      <c r="X102" s="4">
        <v>39448</v>
      </c>
      <c r="Y102">
        <v>10066.030000000001</v>
      </c>
      <c r="Z102">
        <v>10863.18</v>
      </c>
    </row>
    <row r="103" spans="2:26" x14ac:dyDescent="0.25">
      <c r="B103" s="4">
        <v>39479</v>
      </c>
      <c r="C103">
        <v>10216.65</v>
      </c>
      <c r="D103">
        <v>11152.54</v>
      </c>
      <c r="S103" s="4">
        <v>39479</v>
      </c>
      <c r="T103">
        <v>10216.65</v>
      </c>
      <c r="U103">
        <v>12227.82</v>
      </c>
      <c r="X103" s="4">
        <v>39479</v>
      </c>
      <c r="Y103">
        <v>10216.65</v>
      </c>
      <c r="Z103">
        <v>11067.13</v>
      </c>
    </row>
    <row r="104" spans="2:26" x14ac:dyDescent="0.25">
      <c r="B104" s="4">
        <v>39508</v>
      </c>
      <c r="C104">
        <v>10481.09</v>
      </c>
      <c r="D104">
        <v>11447.64</v>
      </c>
      <c r="S104" s="4">
        <v>39508</v>
      </c>
      <c r="T104">
        <v>10481.09</v>
      </c>
      <c r="U104">
        <v>12588.03</v>
      </c>
      <c r="X104" s="4">
        <v>39508</v>
      </c>
      <c r="Y104">
        <v>10481.09</v>
      </c>
      <c r="Z104">
        <v>11426.15</v>
      </c>
    </row>
    <row r="105" spans="2:26" x14ac:dyDescent="0.25">
      <c r="B105" s="4">
        <v>39539</v>
      </c>
      <c r="C105">
        <v>9802.0490000000009</v>
      </c>
      <c r="D105">
        <v>10657.55</v>
      </c>
      <c r="S105" s="4">
        <v>39539</v>
      </c>
      <c r="T105">
        <v>9802.0490000000009</v>
      </c>
      <c r="U105">
        <v>11540.13</v>
      </c>
      <c r="X105" s="4">
        <v>39539</v>
      </c>
      <c r="Y105">
        <v>9802.0490000000009</v>
      </c>
      <c r="Z105">
        <v>10619.35</v>
      </c>
    </row>
    <row r="106" spans="2:26" x14ac:dyDescent="0.25">
      <c r="B106" s="4">
        <v>39569</v>
      </c>
      <c r="C106">
        <v>9899.5079999999998</v>
      </c>
      <c r="D106">
        <v>10661.34</v>
      </c>
      <c r="S106" s="4">
        <v>39569</v>
      </c>
      <c r="T106">
        <v>9899.5079999999998</v>
      </c>
      <c r="U106">
        <v>11987.66</v>
      </c>
      <c r="X106" s="4">
        <v>39569</v>
      </c>
      <c r="Y106">
        <v>9899.5079999999998</v>
      </c>
      <c r="Z106">
        <v>10709.85</v>
      </c>
    </row>
    <row r="107" spans="2:26" x14ac:dyDescent="0.25">
      <c r="B107" s="4">
        <v>39600</v>
      </c>
      <c r="C107">
        <v>10082.219999999999</v>
      </c>
      <c r="D107">
        <v>10756.71</v>
      </c>
      <c r="S107" s="4">
        <v>39600</v>
      </c>
      <c r="T107">
        <v>10082.219999999999</v>
      </c>
      <c r="U107">
        <v>12306</v>
      </c>
      <c r="X107" s="4">
        <v>39600</v>
      </c>
      <c r="Y107">
        <v>10082.219999999999</v>
      </c>
      <c r="Z107">
        <v>10766.94</v>
      </c>
    </row>
    <row r="108" spans="2:26" x14ac:dyDescent="0.25">
      <c r="B108" s="4">
        <v>39630</v>
      </c>
      <c r="C108">
        <v>9976.3729999999996</v>
      </c>
      <c r="D108">
        <v>10448.64</v>
      </c>
      <c r="S108" s="4">
        <v>39630</v>
      </c>
      <c r="T108">
        <v>9976.3729999999996</v>
      </c>
      <c r="U108">
        <v>11688.12</v>
      </c>
      <c r="X108" s="4">
        <v>39630</v>
      </c>
      <c r="Y108">
        <v>9976.3729999999996</v>
      </c>
      <c r="Z108">
        <v>10424.58</v>
      </c>
    </row>
    <row r="109" spans="2:26" x14ac:dyDescent="0.25">
      <c r="B109" s="4">
        <v>39661</v>
      </c>
      <c r="C109">
        <v>10134.43</v>
      </c>
      <c r="D109">
        <v>10382.49</v>
      </c>
      <c r="S109" s="4">
        <v>39661</v>
      </c>
      <c r="T109">
        <v>10134.43</v>
      </c>
      <c r="U109">
        <v>11571.56</v>
      </c>
      <c r="X109" s="4">
        <v>39661</v>
      </c>
      <c r="Y109">
        <v>10134.43</v>
      </c>
      <c r="Z109">
        <v>10309.11</v>
      </c>
    </row>
    <row r="110" spans="2:26" x14ac:dyDescent="0.25">
      <c r="B110" s="4">
        <v>39692</v>
      </c>
      <c r="C110">
        <v>9850.7810000000009</v>
      </c>
      <c r="D110">
        <v>10636.21</v>
      </c>
      <c r="S110" s="4">
        <v>39692</v>
      </c>
      <c r="T110">
        <v>9850.7810000000009</v>
      </c>
      <c r="U110">
        <v>11643.94</v>
      </c>
      <c r="X110" s="4">
        <v>39692</v>
      </c>
      <c r="Y110">
        <v>9850.7810000000009</v>
      </c>
      <c r="Z110">
        <v>10694.91</v>
      </c>
    </row>
    <row r="111" spans="2:26" x14ac:dyDescent="0.25">
      <c r="B111" s="4">
        <v>39722</v>
      </c>
      <c r="C111">
        <v>9958.5789999999997</v>
      </c>
      <c r="D111">
        <v>10806.02</v>
      </c>
      <c r="S111" s="4">
        <v>39722</v>
      </c>
      <c r="T111">
        <v>9958.5789999999997</v>
      </c>
      <c r="U111">
        <v>11924.74</v>
      </c>
      <c r="X111" s="4">
        <v>39722</v>
      </c>
      <c r="Y111">
        <v>9958.5789999999997</v>
      </c>
      <c r="Z111">
        <v>10809.96</v>
      </c>
    </row>
    <row r="112" spans="2:26" x14ac:dyDescent="0.25">
      <c r="B112" s="4">
        <v>39753</v>
      </c>
      <c r="C112">
        <v>10165.209999999999</v>
      </c>
      <c r="D112">
        <v>10425.92</v>
      </c>
      <c r="S112" s="4">
        <v>39753</v>
      </c>
      <c r="T112">
        <v>10165.209999999999</v>
      </c>
      <c r="U112">
        <v>11694.99</v>
      </c>
      <c r="X112" s="4">
        <v>39753</v>
      </c>
      <c r="Y112">
        <v>10165.209999999999</v>
      </c>
      <c r="Z112">
        <v>10366.26</v>
      </c>
    </row>
    <row r="113" spans="2:26" x14ac:dyDescent="0.25">
      <c r="B113" s="4">
        <v>39783</v>
      </c>
      <c r="C113">
        <v>10803.72</v>
      </c>
      <c r="D113">
        <v>10759.08</v>
      </c>
      <c r="S113" s="4">
        <v>39783</v>
      </c>
      <c r="T113">
        <v>10803.72</v>
      </c>
      <c r="U113">
        <v>12681.66</v>
      </c>
      <c r="X113" s="4">
        <v>39783</v>
      </c>
      <c r="Y113">
        <v>10803.72</v>
      </c>
      <c r="Z113">
        <v>10655.36</v>
      </c>
    </row>
    <row r="114" spans="2:26" x14ac:dyDescent="0.25">
      <c r="B114" s="4">
        <v>39814</v>
      </c>
      <c r="C114">
        <v>11142.31</v>
      </c>
      <c r="D114">
        <v>11069.6</v>
      </c>
      <c r="S114" s="4">
        <v>39814</v>
      </c>
      <c r="T114">
        <v>11142.31</v>
      </c>
      <c r="U114">
        <v>13000.34</v>
      </c>
      <c r="X114" s="4">
        <v>39814</v>
      </c>
      <c r="Y114">
        <v>11142.31</v>
      </c>
      <c r="Z114">
        <v>10945.2</v>
      </c>
    </row>
    <row r="115" spans="2:26" x14ac:dyDescent="0.25">
      <c r="B115" s="4">
        <v>39845</v>
      </c>
      <c r="C115">
        <v>10667.26</v>
      </c>
      <c r="D115">
        <v>11235.78</v>
      </c>
      <c r="S115" s="4">
        <v>39845</v>
      </c>
      <c r="T115">
        <v>10667.26</v>
      </c>
      <c r="U115">
        <v>12558.36</v>
      </c>
      <c r="X115" s="4">
        <v>39845</v>
      </c>
      <c r="Y115">
        <v>10667.26</v>
      </c>
      <c r="Z115">
        <v>11185.31</v>
      </c>
    </row>
    <row r="116" spans="2:26" x14ac:dyDescent="0.25">
      <c r="B116" s="4">
        <v>39873</v>
      </c>
      <c r="C116">
        <v>11323.4</v>
      </c>
      <c r="D116">
        <v>11561.26</v>
      </c>
      <c r="S116" s="4">
        <v>39873</v>
      </c>
      <c r="T116">
        <v>11323.4</v>
      </c>
      <c r="U116">
        <v>13252.44</v>
      </c>
      <c r="X116" s="4">
        <v>39873</v>
      </c>
      <c r="Y116">
        <v>11323.4</v>
      </c>
      <c r="Z116">
        <v>11534.51</v>
      </c>
    </row>
    <row r="117" spans="2:26" x14ac:dyDescent="0.25">
      <c r="B117" s="4">
        <v>39904</v>
      </c>
      <c r="C117">
        <v>10536.49</v>
      </c>
      <c r="D117">
        <v>11071.05</v>
      </c>
      <c r="S117" s="4">
        <v>39904</v>
      </c>
      <c r="T117">
        <v>10536.49</v>
      </c>
      <c r="U117">
        <v>12265.09</v>
      </c>
      <c r="X117" s="4">
        <v>39904</v>
      </c>
      <c r="Y117">
        <v>10536.49</v>
      </c>
      <c r="Z117">
        <v>11084.04</v>
      </c>
    </row>
    <row r="118" spans="2:26" x14ac:dyDescent="0.25">
      <c r="B118" s="4">
        <v>39934</v>
      </c>
      <c r="C118">
        <v>10677.67</v>
      </c>
      <c r="D118">
        <v>11203.67</v>
      </c>
      <c r="S118" s="4">
        <v>39934</v>
      </c>
      <c r="T118">
        <v>10677.67</v>
      </c>
      <c r="U118">
        <v>12360.41</v>
      </c>
      <c r="X118" s="4">
        <v>39934</v>
      </c>
      <c r="Y118">
        <v>10677.67</v>
      </c>
      <c r="Z118">
        <v>11161.4</v>
      </c>
    </row>
    <row r="119" spans="2:26" x14ac:dyDescent="0.25">
      <c r="B119" s="4">
        <v>39965</v>
      </c>
      <c r="C119">
        <v>10548.3</v>
      </c>
      <c r="D119">
        <v>10995.78</v>
      </c>
      <c r="S119" s="4">
        <v>39965</v>
      </c>
      <c r="T119">
        <v>10548.3</v>
      </c>
      <c r="U119">
        <v>12029.44</v>
      </c>
      <c r="X119" s="4">
        <v>39965</v>
      </c>
      <c r="Y119">
        <v>10548.3</v>
      </c>
      <c r="Z119">
        <v>10939.3</v>
      </c>
    </row>
    <row r="120" spans="2:26" x14ac:dyDescent="0.25">
      <c r="B120" s="4">
        <v>39995</v>
      </c>
      <c r="C120">
        <v>10082.44</v>
      </c>
      <c r="D120">
        <v>10845.08</v>
      </c>
      <c r="S120" s="4">
        <v>39995</v>
      </c>
      <c r="T120">
        <v>10082.44</v>
      </c>
      <c r="U120">
        <v>11731.61</v>
      </c>
      <c r="X120" s="4">
        <v>39995</v>
      </c>
      <c r="Y120">
        <v>10082.44</v>
      </c>
      <c r="Z120">
        <v>10822.17</v>
      </c>
    </row>
    <row r="121" spans="2:26" x14ac:dyDescent="0.25">
      <c r="B121" s="4">
        <v>40026</v>
      </c>
      <c r="C121">
        <v>10505.84</v>
      </c>
      <c r="D121">
        <v>10881.29</v>
      </c>
      <c r="S121" s="4">
        <v>40026</v>
      </c>
      <c r="T121">
        <v>10505.84</v>
      </c>
      <c r="U121">
        <v>11716.06</v>
      </c>
      <c r="X121" s="4">
        <v>40026</v>
      </c>
      <c r="Y121">
        <v>10505.84</v>
      </c>
      <c r="Z121">
        <v>10827.4</v>
      </c>
    </row>
    <row r="122" spans="2:26" x14ac:dyDescent="0.25">
      <c r="B122" s="4">
        <v>40057</v>
      </c>
      <c r="C122">
        <v>10528.65</v>
      </c>
      <c r="D122">
        <v>10803.42</v>
      </c>
      <c r="S122" s="4">
        <v>40057</v>
      </c>
      <c r="T122">
        <v>10528.65</v>
      </c>
      <c r="U122">
        <v>11953.17</v>
      </c>
      <c r="X122" s="4">
        <v>40057</v>
      </c>
      <c r="Y122">
        <v>10528.65</v>
      </c>
      <c r="Z122">
        <v>10778.2</v>
      </c>
    </row>
    <row r="123" spans="2:26" x14ac:dyDescent="0.25">
      <c r="B123" s="4">
        <v>40087</v>
      </c>
      <c r="C123">
        <v>10666.33</v>
      </c>
      <c r="D123">
        <v>10830.86</v>
      </c>
      <c r="S123" s="4">
        <v>40087</v>
      </c>
      <c r="T123">
        <v>10666.33</v>
      </c>
      <c r="U123">
        <v>11875.57</v>
      </c>
      <c r="X123" s="4">
        <v>40087</v>
      </c>
      <c r="Y123">
        <v>10666.33</v>
      </c>
      <c r="Z123">
        <v>10836.9</v>
      </c>
    </row>
    <row r="124" spans="2:26" x14ac:dyDescent="0.25">
      <c r="B124" s="4">
        <v>40118</v>
      </c>
      <c r="C124">
        <v>10943.28</v>
      </c>
      <c r="D124">
        <v>11186.05</v>
      </c>
      <c r="S124" s="4">
        <v>40118</v>
      </c>
      <c r="T124">
        <v>10943.28</v>
      </c>
      <c r="U124">
        <v>12134.01</v>
      </c>
      <c r="X124" s="4">
        <v>40118</v>
      </c>
      <c r="Y124">
        <v>10943.28</v>
      </c>
      <c r="Z124">
        <v>11142.76</v>
      </c>
    </row>
    <row r="125" spans="2:26" x14ac:dyDescent="0.25">
      <c r="B125" s="4">
        <v>40148</v>
      </c>
      <c r="C125">
        <v>11298.31</v>
      </c>
      <c r="D125">
        <v>11359.87</v>
      </c>
      <c r="S125" s="4">
        <v>40148</v>
      </c>
      <c r="T125">
        <v>11298.31</v>
      </c>
      <c r="U125">
        <v>12432.14</v>
      </c>
      <c r="X125" s="4">
        <v>40148</v>
      </c>
      <c r="Y125">
        <v>11298.31</v>
      </c>
      <c r="Z125">
        <v>11300.29</v>
      </c>
    </row>
    <row r="126" spans="2:26" x14ac:dyDescent="0.25">
      <c r="B126" s="4">
        <v>40179</v>
      </c>
      <c r="C126">
        <v>10486.44</v>
      </c>
      <c r="D126">
        <v>11159.33</v>
      </c>
      <c r="S126" s="4">
        <v>40179</v>
      </c>
      <c r="T126">
        <v>10486.44</v>
      </c>
      <c r="U126">
        <v>11702.89</v>
      </c>
      <c r="X126" s="4">
        <v>40179</v>
      </c>
      <c r="Y126">
        <v>10486.44</v>
      </c>
      <c r="Z126">
        <v>11189.76</v>
      </c>
    </row>
    <row r="127" spans="2:26" x14ac:dyDescent="0.25">
      <c r="B127" s="4">
        <v>40210</v>
      </c>
      <c r="C127">
        <v>10917.51</v>
      </c>
      <c r="D127">
        <v>11437.27</v>
      </c>
      <c r="S127" s="4">
        <v>40210</v>
      </c>
      <c r="T127">
        <v>10917.51</v>
      </c>
      <c r="U127">
        <v>12105.68</v>
      </c>
      <c r="X127" s="4">
        <v>40210</v>
      </c>
      <c r="Y127">
        <v>10917.51</v>
      </c>
      <c r="Z127">
        <v>11457.13</v>
      </c>
    </row>
    <row r="128" spans="2:26" x14ac:dyDescent="0.25">
      <c r="B128" s="4">
        <v>40238</v>
      </c>
      <c r="C128">
        <v>11086.81</v>
      </c>
      <c r="D128">
        <v>11664.66</v>
      </c>
      <c r="S128" s="4">
        <v>40238</v>
      </c>
      <c r="T128">
        <v>11086.81</v>
      </c>
      <c r="U128">
        <v>12351.55</v>
      </c>
      <c r="X128" s="4">
        <v>40238</v>
      </c>
      <c r="Y128">
        <v>11086.81</v>
      </c>
      <c r="Z128">
        <v>11694.34</v>
      </c>
    </row>
    <row r="129" spans="2:26" x14ac:dyDescent="0.25">
      <c r="B129" s="4">
        <v>40269</v>
      </c>
      <c r="C129">
        <v>11111.73</v>
      </c>
      <c r="D129">
        <v>11766.06</v>
      </c>
      <c r="S129" s="4">
        <v>40269</v>
      </c>
      <c r="T129">
        <v>11111.73</v>
      </c>
      <c r="U129">
        <v>12443.68</v>
      </c>
      <c r="X129" s="4">
        <v>40269</v>
      </c>
      <c r="Y129">
        <v>11111.73</v>
      </c>
      <c r="Z129">
        <v>11774.23</v>
      </c>
    </row>
    <row r="130" spans="2:26" x14ac:dyDescent="0.25">
      <c r="B130" s="4">
        <v>40299</v>
      </c>
      <c r="C130">
        <v>11079.86</v>
      </c>
      <c r="D130">
        <v>11975.95</v>
      </c>
      <c r="S130" s="4">
        <v>40299</v>
      </c>
      <c r="T130">
        <v>11079.86</v>
      </c>
      <c r="U130">
        <v>12761.42</v>
      </c>
      <c r="X130" s="4">
        <v>40299</v>
      </c>
      <c r="Y130">
        <v>11079.86</v>
      </c>
      <c r="Z130">
        <v>12008.9</v>
      </c>
    </row>
    <row r="131" spans="2:26" x14ac:dyDescent="0.25">
      <c r="B131" s="4">
        <v>40330</v>
      </c>
      <c r="C131">
        <v>10623.82</v>
      </c>
      <c r="D131">
        <v>11811.74</v>
      </c>
      <c r="S131" s="4">
        <v>40330</v>
      </c>
      <c r="T131">
        <v>10623.82</v>
      </c>
      <c r="U131">
        <v>11937.15</v>
      </c>
      <c r="X131" s="4">
        <v>40330</v>
      </c>
      <c r="Y131">
        <v>10623.82</v>
      </c>
      <c r="Z131">
        <v>11753.59</v>
      </c>
    </row>
    <row r="132" spans="2:26" x14ac:dyDescent="0.25">
      <c r="B132" s="4">
        <v>40360</v>
      </c>
      <c r="C132">
        <v>11323.33</v>
      </c>
      <c r="D132">
        <v>12160.4</v>
      </c>
      <c r="S132" s="4">
        <v>40360</v>
      </c>
      <c r="T132">
        <v>11323.33</v>
      </c>
      <c r="U132">
        <v>12554.44</v>
      </c>
      <c r="X132" s="4">
        <v>40360</v>
      </c>
      <c r="Y132">
        <v>11323.33</v>
      </c>
      <c r="Z132">
        <v>12210.71</v>
      </c>
    </row>
    <row r="133" spans="2:26" x14ac:dyDescent="0.25">
      <c r="B133" s="4">
        <v>40391</v>
      </c>
      <c r="C133">
        <v>11438.38</v>
      </c>
      <c r="D133">
        <v>12281.14</v>
      </c>
      <c r="S133" s="4">
        <v>40391</v>
      </c>
      <c r="T133">
        <v>11438.38</v>
      </c>
      <c r="U133">
        <v>12656.42</v>
      </c>
      <c r="X133" s="4">
        <v>40391</v>
      </c>
      <c r="Y133">
        <v>11438.38</v>
      </c>
      <c r="Z133">
        <v>12358.66</v>
      </c>
    </row>
    <row r="134" spans="2:26" x14ac:dyDescent="0.25">
      <c r="B134" s="4">
        <v>40422</v>
      </c>
      <c r="C134">
        <v>11714.2</v>
      </c>
      <c r="D134">
        <v>12438.33</v>
      </c>
      <c r="S134" s="4">
        <v>40422</v>
      </c>
      <c r="T134">
        <v>11714.2</v>
      </c>
      <c r="U134">
        <v>12945.07</v>
      </c>
      <c r="X134" s="4">
        <v>40422</v>
      </c>
      <c r="Y134">
        <v>11714.2</v>
      </c>
      <c r="Z134">
        <v>12508.8</v>
      </c>
    </row>
    <row r="135" spans="2:26" x14ac:dyDescent="0.25">
      <c r="B135" s="4">
        <v>40452</v>
      </c>
      <c r="C135">
        <v>11729.43</v>
      </c>
      <c r="D135">
        <v>12364.76</v>
      </c>
      <c r="S135" s="4">
        <v>40452</v>
      </c>
      <c r="T135">
        <v>11729.43</v>
      </c>
      <c r="U135">
        <v>12874.53</v>
      </c>
      <c r="X135" s="4">
        <v>40452</v>
      </c>
      <c r="Y135">
        <v>11729.43</v>
      </c>
      <c r="Z135">
        <v>12411.89</v>
      </c>
    </row>
    <row r="136" spans="2:26" x14ac:dyDescent="0.25">
      <c r="B136" s="4">
        <v>40483</v>
      </c>
      <c r="C136">
        <v>11632.13</v>
      </c>
      <c r="D136">
        <v>12359.13</v>
      </c>
      <c r="S136" s="4">
        <v>40483</v>
      </c>
      <c r="T136">
        <v>11632.13</v>
      </c>
      <c r="U136">
        <v>12750.21</v>
      </c>
      <c r="X136" s="4">
        <v>40483</v>
      </c>
      <c r="Y136">
        <v>11632.13</v>
      </c>
      <c r="Z136">
        <v>12421.36</v>
      </c>
    </row>
    <row r="137" spans="2:26" x14ac:dyDescent="0.25">
      <c r="B137" s="4">
        <v>40513</v>
      </c>
      <c r="C137">
        <v>13021.49</v>
      </c>
      <c r="D137">
        <v>13015.68</v>
      </c>
      <c r="S137" s="4">
        <v>40513</v>
      </c>
      <c r="T137">
        <v>13021.49</v>
      </c>
      <c r="U137">
        <v>13842.54</v>
      </c>
      <c r="X137" s="4">
        <v>40513</v>
      </c>
      <c r="Y137">
        <v>13021.49</v>
      </c>
      <c r="Z137">
        <v>13052.24</v>
      </c>
    </row>
    <row r="138" spans="2:26" x14ac:dyDescent="0.25">
      <c r="B138" s="4">
        <v>40544</v>
      </c>
      <c r="C138">
        <v>13143.73</v>
      </c>
      <c r="D138">
        <v>13343.3</v>
      </c>
      <c r="S138" s="4">
        <v>40544</v>
      </c>
      <c r="T138">
        <v>13143.73</v>
      </c>
      <c r="U138">
        <v>14226.29</v>
      </c>
      <c r="X138" s="4">
        <v>40544</v>
      </c>
      <c r="Y138">
        <v>13143.73</v>
      </c>
      <c r="Z138">
        <v>13340.29</v>
      </c>
    </row>
    <row r="139" spans="2:26" x14ac:dyDescent="0.25">
      <c r="B139" s="4">
        <v>40575</v>
      </c>
      <c r="C139">
        <v>13709.59</v>
      </c>
      <c r="D139">
        <v>13622.82</v>
      </c>
      <c r="S139" s="4">
        <v>40575</v>
      </c>
      <c r="T139">
        <v>13709.59</v>
      </c>
      <c r="U139">
        <v>14640.3</v>
      </c>
      <c r="X139" s="4">
        <v>40575</v>
      </c>
      <c r="Y139">
        <v>13709.59</v>
      </c>
      <c r="Z139">
        <v>13619.27</v>
      </c>
    </row>
    <row r="140" spans="2:26" x14ac:dyDescent="0.25">
      <c r="B140" s="4">
        <v>40603</v>
      </c>
      <c r="C140">
        <v>13999.2</v>
      </c>
      <c r="D140">
        <v>13956.31</v>
      </c>
      <c r="S140" s="4">
        <v>40603</v>
      </c>
      <c r="T140">
        <v>13999.2</v>
      </c>
      <c r="U140">
        <v>14814.76</v>
      </c>
      <c r="X140" s="4">
        <v>40603</v>
      </c>
      <c r="Y140">
        <v>13999.2</v>
      </c>
      <c r="Z140">
        <v>13935.74</v>
      </c>
    </row>
    <row r="141" spans="2:26" x14ac:dyDescent="0.25">
      <c r="B141" s="4">
        <v>40634</v>
      </c>
      <c r="C141">
        <v>13451.07</v>
      </c>
      <c r="D141">
        <v>13744.76</v>
      </c>
      <c r="S141" s="4">
        <v>40634</v>
      </c>
      <c r="T141">
        <v>13451.07</v>
      </c>
      <c r="U141">
        <v>14162.55</v>
      </c>
      <c r="X141" s="4">
        <v>40634</v>
      </c>
      <c r="Y141">
        <v>13451.07</v>
      </c>
      <c r="Z141">
        <v>13725.09</v>
      </c>
    </row>
    <row r="142" spans="2:26" x14ac:dyDescent="0.25">
      <c r="B142" s="4">
        <v>40664</v>
      </c>
      <c r="C142">
        <v>13612.82</v>
      </c>
      <c r="D142">
        <v>13651.95</v>
      </c>
      <c r="S142" s="4">
        <v>40664</v>
      </c>
      <c r="T142">
        <v>13612.82</v>
      </c>
      <c r="U142">
        <v>14146.08</v>
      </c>
      <c r="X142" s="4">
        <v>40664</v>
      </c>
      <c r="Y142">
        <v>13612.82</v>
      </c>
      <c r="Z142">
        <v>13601.97</v>
      </c>
    </row>
    <row r="143" spans="2:26" x14ac:dyDescent="0.25">
      <c r="B143" s="4">
        <v>40695</v>
      </c>
      <c r="C143">
        <v>13541.9</v>
      </c>
      <c r="D143">
        <v>13591.47</v>
      </c>
      <c r="S143" s="4">
        <v>40695</v>
      </c>
      <c r="T143">
        <v>13541.9</v>
      </c>
      <c r="U143">
        <v>14052.32</v>
      </c>
      <c r="X143" s="4">
        <v>40695</v>
      </c>
      <c r="Y143">
        <v>13541.9</v>
      </c>
      <c r="Z143">
        <v>13513.86</v>
      </c>
    </row>
    <row r="144" spans="2:26" x14ac:dyDescent="0.25">
      <c r="B144" s="4">
        <v>40725</v>
      </c>
      <c r="C144">
        <v>13647.11</v>
      </c>
      <c r="D144">
        <v>13787.04</v>
      </c>
      <c r="S144" s="4">
        <v>40725</v>
      </c>
      <c r="T144">
        <v>13647.11</v>
      </c>
      <c r="U144">
        <v>14020.45</v>
      </c>
      <c r="X144" s="4">
        <v>40725</v>
      </c>
      <c r="Y144">
        <v>13647.11</v>
      </c>
      <c r="Z144">
        <v>13752.53</v>
      </c>
    </row>
    <row r="145" spans="2:26" x14ac:dyDescent="0.25">
      <c r="B145" s="4">
        <v>40756</v>
      </c>
      <c r="C145">
        <v>13672.41</v>
      </c>
      <c r="D145">
        <v>13702.43</v>
      </c>
      <c r="S145" s="4">
        <v>40756</v>
      </c>
      <c r="T145">
        <v>13672.41</v>
      </c>
      <c r="U145">
        <v>13822.54</v>
      </c>
      <c r="X145" s="4">
        <v>40756</v>
      </c>
      <c r="Y145">
        <v>13672.41</v>
      </c>
      <c r="Z145">
        <v>13648.73</v>
      </c>
    </row>
    <row r="146" spans="2:26" x14ac:dyDescent="0.25">
      <c r="B146" s="4">
        <v>40787</v>
      </c>
      <c r="C146">
        <v>14029.06</v>
      </c>
      <c r="D146">
        <v>13991.3</v>
      </c>
      <c r="S146" s="4">
        <v>40787</v>
      </c>
      <c r="T146">
        <v>14029.06</v>
      </c>
      <c r="U146">
        <v>14097.44</v>
      </c>
      <c r="X146" s="4">
        <v>40787</v>
      </c>
      <c r="Y146">
        <v>14029.06</v>
      </c>
      <c r="Z146">
        <v>13921.77</v>
      </c>
    </row>
    <row r="147" spans="2:26" x14ac:dyDescent="0.25">
      <c r="B147" s="4">
        <v>40817</v>
      </c>
      <c r="C147">
        <v>14384.68</v>
      </c>
      <c r="D147">
        <v>14230.38</v>
      </c>
      <c r="S147" s="4">
        <v>40817</v>
      </c>
      <c r="T147">
        <v>14384.68</v>
      </c>
      <c r="U147">
        <v>14223.34</v>
      </c>
      <c r="X147" s="4">
        <v>40817</v>
      </c>
      <c r="Y147">
        <v>14384.68</v>
      </c>
      <c r="Z147">
        <v>14198.93</v>
      </c>
    </row>
    <row r="148" spans="2:26" x14ac:dyDescent="0.25">
      <c r="B148" s="4">
        <v>40848</v>
      </c>
      <c r="C148">
        <v>14620.45</v>
      </c>
      <c r="D148">
        <v>14423.95</v>
      </c>
      <c r="S148" s="4">
        <v>40848</v>
      </c>
      <c r="T148">
        <v>14620.45</v>
      </c>
      <c r="U148">
        <v>14244.83</v>
      </c>
      <c r="X148" s="4">
        <v>40848</v>
      </c>
      <c r="Y148">
        <v>14620.45</v>
      </c>
      <c r="Z148">
        <v>14373.76</v>
      </c>
    </row>
    <row r="149" spans="2:26" x14ac:dyDescent="0.25">
      <c r="B149" s="4">
        <v>40878</v>
      </c>
      <c r="C149">
        <v>14716.68</v>
      </c>
      <c r="D149">
        <v>14478.1</v>
      </c>
      <c r="S149" s="4">
        <v>40878</v>
      </c>
      <c r="T149">
        <v>14716.68</v>
      </c>
      <c r="U149">
        <v>14293.18</v>
      </c>
      <c r="X149" s="4">
        <v>40878</v>
      </c>
      <c r="Y149">
        <v>14716.68</v>
      </c>
      <c r="Z149">
        <v>14455.09</v>
      </c>
    </row>
    <row r="150" spans="2:26" x14ac:dyDescent="0.25">
      <c r="B150" s="4">
        <v>40909</v>
      </c>
      <c r="C150">
        <v>15056.76</v>
      </c>
      <c r="D150">
        <v>14826.13</v>
      </c>
      <c r="S150" s="4">
        <v>40909</v>
      </c>
      <c r="T150">
        <v>15056.76</v>
      </c>
      <c r="U150">
        <v>14578.76</v>
      </c>
      <c r="X150" s="4">
        <v>40909</v>
      </c>
      <c r="Y150">
        <v>15056.76</v>
      </c>
      <c r="Z150">
        <v>14816.3</v>
      </c>
    </row>
    <row r="151" spans="2:26" x14ac:dyDescent="0.25">
      <c r="B151" s="4">
        <v>40940</v>
      </c>
      <c r="C151">
        <v>15257.71</v>
      </c>
      <c r="D151">
        <v>14930.12</v>
      </c>
      <c r="S151" s="4">
        <v>40940</v>
      </c>
      <c r="T151">
        <v>15257.71</v>
      </c>
      <c r="U151">
        <v>14698.24</v>
      </c>
      <c r="X151" s="4">
        <v>40940</v>
      </c>
      <c r="Y151">
        <v>15257.71</v>
      </c>
      <c r="Z151">
        <v>14864.06</v>
      </c>
    </row>
    <row r="152" spans="2:26" x14ac:dyDescent="0.25">
      <c r="B152" s="4">
        <v>40969</v>
      </c>
      <c r="C152">
        <v>15595.23</v>
      </c>
      <c r="D152">
        <v>15069.07</v>
      </c>
      <c r="S152" s="4">
        <v>40969</v>
      </c>
      <c r="T152">
        <v>15595.23</v>
      </c>
      <c r="U152">
        <v>14863.17</v>
      </c>
      <c r="X152" s="4">
        <v>40969</v>
      </c>
      <c r="Y152">
        <v>15595.23</v>
      </c>
      <c r="Z152">
        <v>15089.4</v>
      </c>
    </row>
    <row r="153" spans="2:26" x14ac:dyDescent="0.25">
      <c r="B153" s="4">
        <v>41000</v>
      </c>
      <c r="C153">
        <v>15471.37</v>
      </c>
      <c r="D153">
        <v>15056.91</v>
      </c>
      <c r="S153" s="4">
        <v>41000</v>
      </c>
      <c r="T153">
        <v>15471.37</v>
      </c>
      <c r="U153">
        <v>14733.27</v>
      </c>
      <c r="X153" s="4">
        <v>41000</v>
      </c>
      <c r="Y153">
        <v>15471.37</v>
      </c>
      <c r="Z153">
        <v>15060.33</v>
      </c>
    </row>
    <row r="154" spans="2:26" x14ac:dyDescent="0.25">
      <c r="B154" s="4">
        <v>41030</v>
      </c>
      <c r="C154">
        <v>15668.05</v>
      </c>
      <c r="D154">
        <v>15315.19</v>
      </c>
      <c r="S154" s="4">
        <v>41030</v>
      </c>
      <c r="T154">
        <v>15668.05</v>
      </c>
      <c r="U154">
        <v>14878.88</v>
      </c>
      <c r="X154" s="4">
        <v>41030</v>
      </c>
      <c r="Y154">
        <v>15668.05</v>
      </c>
      <c r="Z154">
        <v>15296.94</v>
      </c>
    </row>
    <row r="155" spans="2:26" x14ac:dyDescent="0.25">
      <c r="B155" s="4">
        <v>41061</v>
      </c>
      <c r="C155">
        <v>15762.02</v>
      </c>
      <c r="D155">
        <v>15553.51</v>
      </c>
      <c r="S155" s="4">
        <v>41061</v>
      </c>
      <c r="T155">
        <v>15762.02</v>
      </c>
      <c r="U155">
        <v>14920.62</v>
      </c>
      <c r="X155" s="4">
        <v>41061</v>
      </c>
      <c r="Y155">
        <v>15762.02</v>
      </c>
      <c r="Z155">
        <v>15543.51</v>
      </c>
    </row>
    <row r="156" spans="2:26" x14ac:dyDescent="0.25">
      <c r="B156" s="4">
        <v>41091</v>
      </c>
      <c r="C156">
        <v>15586.83</v>
      </c>
      <c r="D156">
        <v>15567.35</v>
      </c>
      <c r="S156" s="4">
        <v>41091</v>
      </c>
      <c r="T156">
        <v>15586.83</v>
      </c>
      <c r="U156">
        <v>14774.37</v>
      </c>
      <c r="X156" s="4">
        <v>41091</v>
      </c>
      <c r="Y156">
        <v>15586.83</v>
      </c>
      <c r="Z156">
        <v>15577.37</v>
      </c>
    </row>
    <row r="157" spans="2:26" x14ac:dyDescent="0.25">
      <c r="B157" s="4">
        <v>41122</v>
      </c>
      <c r="C157">
        <v>15551.32</v>
      </c>
      <c r="D157">
        <v>15536.36</v>
      </c>
      <c r="S157" s="4">
        <v>41122</v>
      </c>
      <c r="T157">
        <v>15551.32</v>
      </c>
      <c r="U157">
        <v>14611.22</v>
      </c>
      <c r="X157" s="4">
        <v>41122</v>
      </c>
      <c r="Y157">
        <v>15551.32</v>
      </c>
      <c r="Z157">
        <v>15557.67</v>
      </c>
    </row>
    <row r="158" spans="2:26" x14ac:dyDescent="0.25">
      <c r="B158" s="4">
        <v>41153</v>
      </c>
      <c r="C158">
        <v>15900.04</v>
      </c>
      <c r="D158">
        <v>15817.58</v>
      </c>
      <c r="S158" s="4">
        <v>41153</v>
      </c>
      <c r="T158">
        <v>15900.04</v>
      </c>
      <c r="U158">
        <v>14929.34</v>
      </c>
      <c r="X158" s="4">
        <v>41153</v>
      </c>
      <c r="Y158">
        <v>15900.04</v>
      </c>
      <c r="Z158">
        <v>15850.43</v>
      </c>
    </row>
    <row r="159" spans="2:26" x14ac:dyDescent="0.25">
      <c r="B159" s="4">
        <v>41183</v>
      </c>
      <c r="C159">
        <v>15982.19</v>
      </c>
      <c r="D159">
        <v>15913.67</v>
      </c>
      <c r="S159" s="4">
        <v>41183</v>
      </c>
      <c r="T159">
        <v>15982.19</v>
      </c>
      <c r="U159">
        <v>14944.31</v>
      </c>
      <c r="X159" s="4">
        <v>41183</v>
      </c>
      <c r="Y159">
        <v>15982.19</v>
      </c>
      <c r="Z159">
        <v>15963.8</v>
      </c>
    </row>
    <row r="160" spans="2:26" x14ac:dyDescent="0.25">
      <c r="B160" s="4">
        <v>41214</v>
      </c>
      <c r="C160">
        <v>16325.52</v>
      </c>
      <c r="D160">
        <v>15859.74</v>
      </c>
      <c r="S160" s="4">
        <v>41214</v>
      </c>
      <c r="T160">
        <v>16325.52</v>
      </c>
      <c r="U160">
        <v>14940.76</v>
      </c>
      <c r="X160" s="4">
        <v>41214</v>
      </c>
      <c r="Y160">
        <v>16325.52</v>
      </c>
      <c r="Z160">
        <v>15913.56</v>
      </c>
    </row>
    <row r="161" spans="2:26" x14ac:dyDescent="0.25">
      <c r="B161" s="4">
        <v>41244</v>
      </c>
      <c r="C161">
        <v>16333.3</v>
      </c>
      <c r="D161">
        <v>15964.77</v>
      </c>
      <c r="S161" s="4">
        <v>41244</v>
      </c>
      <c r="T161">
        <v>16333.3</v>
      </c>
      <c r="U161">
        <v>14952.74</v>
      </c>
      <c r="X161" s="4">
        <v>41244</v>
      </c>
      <c r="Y161">
        <v>16333.3</v>
      </c>
      <c r="Z161">
        <v>15993.33</v>
      </c>
    </row>
    <row r="162" spans="2:26" x14ac:dyDescent="0.25">
      <c r="B162" s="4">
        <v>41275</v>
      </c>
      <c r="C162">
        <v>17521.96</v>
      </c>
      <c r="D162">
        <v>16857.990000000002</v>
      </c>
      <c r="S162" s="4">
        <v>41275</v>
      </c>
      <c r="T162">
        <v>17521.96</v>
      </c>
      <c r="U162">
        <v>15974.19</v>
      </c>
      <c r="X162" s="4">
        <v>41275</v>
      </c>
      <c r="Y162">
        <v>17521.96</v>
      </c>
      <c r="Z162">
        <v>16895.7</v>
      </c>
    </row>
    <row r="163" spans="2:26" x14ac:dyDescent="0.25">
      <c r="B163" s="4">
        <v>41306</v>
      </c>
      <c r="C163">
        <v>17052.099999999999</v>
      </c>
      <c r="D163">
        <v>16567.88</v>
      </c>
      <c r="S163" s="4">
        <v>41306</v>
      </c>
      <c r="T163">
        <v>17052.099999999999</v>
      </c>
      <c r="U163">
        <v>15613.32</v>
      </c>
      <c r="X163" s="4">
        <v>41306</v>
      </c>
      <c r="Y163">
        <v>17052.099999999999</v>
      </c>
      <c r="Z163">
        <v>16664.009999999998</v>
      </c>
    </row>
    <row r="164" spans="2:26" x14ac:dyDescent="0.25">
      <c r="B164" s="4">
        <v>41334</v>
      </c>
      <c r="C164">
        <v>18168.78</v>
      </c>
      <c r="D164">
        <v>17174.05</v>
      </c>
      <c r="S164" s="4">
        <v>41334</v>
      </c>
      <c r="T164">
        <v>18168.78</v>
      </c>
      <c r="U164">
        <v>16316.28</v>
      </c>
      <c r="X164" s="4">
        <v>41334</v>
      </c>
      <c r="Y164">
        <v>18168.78</v>
      </c>
      <c r="Z164">
        <v>17288.84</v>
      </c>
    </row>
    <row r="165" spans="2:26" x14ac:dyDescent="0.25">
      <c r="B165" s="4">
        <v>41365</v>
      </c>
      <c r="C165">
        <v>18520.54</v>
      </c>
      <c r="D165">
        <v>17565.8</v>
      </c>
      <c r="S165" s="4">
        <v>41365</v>
      </c>
      <c r="T165">
        <v>18520.54</v>
      </c>
      <c r="U165">
        <v>16732.88</v>
      </c>
      <c r="X165" s="4">
        <v>41365</v>
      </c>
      <c r="Y165">
        <v>18520.54</v>
      </c>
      <c r="Z165">
        <v>17670.810000000001</v>
      </c>
    </row>
    <row r="166" spans="2:26" x14ac:dyDescent="0.25">
      <c r="B166" s="4">
        <v>41395</v>
      </c>
      <c r="C166">
        <v>19398.07</v>
      </c>
      <c r="D166">
        <v>17949.009999999998</v>
      </c>
      <c r="S166" s="4">
        <v>41395</v>
      </c>
      <c r="T166">
        <v>19398.07</v>
      </c>
      <c r="U166">
        <v>17197.759999999998</v>
      </c>
      <c r="X166" s="4">
        <v>41395</v>
      </c>
      <c r="Y166">
        <v>19398.07</v>
      </c>
      <c r="Z166">
        <v>18092.07</v>
      </c>
    </row>
    <row r="167" spans="2:26" x14ac:dyDescent="0.25">
      <c r="B167" s="4">
        <v>41426</v>
      </c>
      <c r="C167">
        <v>19745.89</v>
      </c>
      <c r="D167">
        <v>18047.88</v>
      </c>
      <c r="S167" s="4">
        <v>41426</v>
      </c>
      <c r="T167">
        <v>19745.89</v>
      </c>
      <c r="U167">
        <v>17257.05</v>
      </c>
      <c r="X167" s="4">
        <v>41426</v>
      </c>
      <c r="Y167">
        <v>19745.89</v>
      </c>
      <c r="Z167">
        <v>18224.75</v>
      </c>
    </row>
    <row r="168" spans="2:26" x14ac:dyDescent="0.25">
      <c r="B168" s="4">
        <v>41456</v>
      </c>
      <c r="C168">
        <v>20018.27</v>
      </c>
      <c r="D168">
        <v>18385.37</v>
      </c>
      <c r="S168" s="4">
        <v>41456</v>
      </c>
      <c r="T168">
        <v>20018.27</v>
      </c>
      <c r="U168">
        <v>17582.04</v>
      </c>
      <c r="X168" s="4">
        <v>41456</v>
      </c>
      <c r="Y168">
        <v>20018.27</v>
      </c>
      <c r="Z168">
        <v>18598.900000000001</v>
      </c>
    </row>
    <row r="169" spans="2:26" x14ac:dyDescent="0.25">
      <c r="B169" s="4">
        <v>41487</v>
      </c>
      <c r="C169">
        <v>21502.41</v>
      </c>
      <c r="D169">
        <v>19182.38</v>
      </c>
      <c r="S169" s="4">
        <v>41487</v>
      </c>
      <c r="T169">
        <v>21502.41</v>
      </c>
      <c r="U169">
        <v>18474.07</v>
      </c>
      <c r="X169" s="4">
        <v>41487</v>
      </c>
      <c r="Y169">
        <v>21502.41</v>
      </c>
      <c r="Z169">
        <v>19375.04</v>
      </c>
    </row>
    <row r="170" spans="2:26" x14ac:dyDescent="0.25">
      <c r="B170" s="4">
        <v>41518</v>
      </c>
      <c r="C170">
        <v>22018.77</v>
      </c>
      <c r="D170">
        <v>19357.97</v>
      </c>
      <c r="S170" s="4">
        <v>41518</v>
      </c>
      <c r="T170">
        <v>22018.77</v>
      </c>
      <c r="U170">
        <v>18719.740000000002</v>
      </c>
      <c r="X170" s="4">
        <v>41518</v>
      </c>
      <c r="Y170">
        <v>22018.77</v>
      </c>
      <c r="Z170">
        <v>19558.27</v>
      </c>
    </row>
    <row r="171" spans="2:26" x14ac:dyDescent="0.25">
      <c r="B171" s="4">
        <v>41548</v>
      </c>
      <c r="C171">
        <v>23470.93</v>
      </c>
      <c r="D171">
        <v>20346.04</v>
      </c>
      <c r="S171" s="4">
        <v>41548</v>
      </c>
      <c r="T171">
        <v>23470.93</v>
      </c>
      <c r="U171">
        <v>19662.93</v>
      </c>
      <c r="X171" s="4">
        <v>41548</v>
      </c>
      <c r="Y171">
        <v>23470.93</v>
      </c>
      <c r="Z171">
        <v>20564.47</v>
      </c>
    </row>
    <row r="172" spans="2:26" x14ac:dyDescent="0.25">
      <c r="B172" s="4">
        <v>41579</v>
      </c>
      <c r="C172">
        <v>23396.2</v>
      </c>
      <c r="D172">
        <v>20042.23</v>
      </c>
      <c r="S172" s="4">
        <v>41579</v>
      </c>
      <c r="T172">
        <v>23396.2</v>
      </c>
      <c r="U172">
        <v>19534.43</v>
      </c>
      <c r="X172" s="4">
        <v>41579</v>
      </c>
      <c r="Y172">
        <v>23396.2</v>
      </c>
      <c r="Z172">
        <v>20259.900000000001</v>
      </c>
    </row>
    <row r="173" spans="2:26" x14ac:dyDescent="0.25">
      <c r="B173" s="4">
        <v>41609</v>
      </c>
      <c r="C173">
        <v>25140.09</v>
      </c>
      <c r="D173">
        <v>20986.22</v>
      </c>
      <c r="S173" s="4">
        <v>41609</v>
      </c>
      <c r="T173">
        <v>25140.09</v>
      </c>
      <c r="U173">
        <v>20611.759999999998</v>
      </c>
      <c r="X173" s="4">
        <v>41609</v>
      </c>
      <c r="Y173">
        <v>25140.09</v>
      </c>
      <c r="Z173">
        <v>21199.75</v>
      </c>
    </row>
    <row r="174" spans="2:26" x14ac:dyDescent="0.25">
      <c r="B174" s="4">
        <v>41640</v>
      </c>
      <c r="C174">
        <v>25665.03</v>
      </c>
      <c r="D174">
        <v>21721.8</v>
      </c>
      <c r="S174" s="4">
        <v>41640</v>
      </c>
      <c r="T174">
        <v>25665.03</v>
      </c>
      <c r="U174">
        <v>21092.3</v>
      </c>
      <c r="X174" s="4">
        <v>41640</v>
      </c>
      <c r="Y174">
        <v>25665.03</v>
      </c>
      <c r="Z174">
        <v>21995.38</v>
      </c>
    </row>
    <row r="175" spans="2:26" x14ac:dyDescent="0.25">
      <c r="B175" s="4">
        <v>41671</v>
      </c>
      <c r="C175">
        <v>25597.1</v>
      </c>
      <c r="D175">
        <v>21525.4</v>
      </c>
      <c r="S175" s="4">
        <v>41671</v>
      </c>
      <c r="T175">
        <v>25597.1</v>
      </c>
      <c r="U175">
        <v>21070.11</v>
      </c>
      <c r="X175" s="4">
        <v>41671</v>
      </c>
      <c r="Y175">
        <v>25597.1</v>
      </c>
      <c r="Z175">
        <v>21762.55</v>
      </c>
    </row>
    <row r="176" spans="2:26" x14ac:dyDescent="0.25">
      <c r="B176" s="4">
        <v>41699</v>
      </c>
      <c r="C176">
        <v>26899.96</v>
      </c>
      <c r="D176">
        <v>22027.72</v>
      </c>
      <c r="S176" s="4">
        <v>41699</v>
      </c>
      <c r="T176">
        <v>26899.96</v>
      </c>
      <c r="U176">
        <v>21540.99</v>
      </c>
      <c r="X176" s="4">
        <v>41699</v>
      </c>
      <c r="Y176">
        <v>26899.96</v>
      </c>
      <c r="Z176">
        <v>22284.880000000001</v>
      </c>
    </row>
    <row r="177" spans="2:26" x14ac:dyDescent="0.25">
      <c r="B177" s="4">
        <v>41730</v>
      </c>
      <c r="C177">
        <v>26777.89</v>
      </c>
      <c r="D177">
        <v>22583.26</v>
      </c>
      <c r="S177" s="4">
        <v>41730</v>
      </c>
      <c r="T177">
        <v>26777.89</v>
      </c>
      <c r="U177">
        <v>21872.87</v>
      </c>
      <c r="X177" s="4">
        <v>41730</v>
      </c>
      <c r="Y177">
        <v>26777.89</v>
      </c>
      <c r="Z177">
        <v>22887.46</v>
      </c>
    </row>
    <row r="178" spans="2:26" x14ac:dyDescent="0.25">
      <c r="B178" s="4">
        <v>41760</v>
      </c>
      <c r="C178">
        <v>25875.200000000001</v>
      </c>
      <c r="D178">
        <v>22954.48</v>
      </c>
      <c r="S178" s="4">
        <v>41760</v>
      </c>
      <c r="T178">
        <v>25875.200000000001</v>
      </c>
      <c r="U178">
        <v>21920.36</v>
      </c>
      <c r="X178" s="4">
        <v>41760</v>
      </c>
      <c r="Y178">
        <v>25875.200000000001</v>
      </c>
      <c r="Z178">
        <v>23244.25</v>
      </c>
    </row>
    <row r="179" spans="2:26" x14ac:dyDescent="0.25">
      <c r="B179" s="4">
        <v>41791</v>
      </c>
      <c r="C179">
        <v>23799.69</v>
      </c>
      <c r="D179">
        <v>23062.2</v>
      </c>
      <c r="S179" s="4">
        <v>41791</v>
      </c>
      <c r="T179">
        <v>23799.69</v>
      </c>
      <c r="U179">
        <v>21608.54</v>
      </c>
      <c r="X179" s="4">
        <v>41791</v>
      </c>
      <c r="Y179">
        <v>23799.69</v>
      </c>
      <c r="Z179">
        <v>23290.51</v>
      </c>
    </row>
    <row r="180" spans="2:26" x14ac:dyDescent="0.25">
      <c r="B180" s="4">
        <v>41821</v>
      </c>
      <c r="C180">
        <v>22809.42</v>
      </c>
      <c r="D180">
        <v>23400.63</v>
      </c>
      <c r="S180" s="4">
        <v>41821</v>
      </c>
      <c r="T180">
        <v>22809.42</v>
      </c>
      <c r="U180">
        <v>21769.51</v>
      </c>
      <c r="X180" s="4">
        <v>41821</v>
      </c>
      <c r="Y180">
        <v>22809.42</v>
      </c>
      <c r="Z180">
        <v>23778.38</v>
      </c>
    </row>
    <row r="181" spans="2:26" x14ac:dyDescent="0.25">
      <c r="B181" s="4">
        <v>41852</v>
      </c>
      <c r="C181">
        <v>20747.82</v>
      </c>
      <c r="D181">
        <v>26148.14</v>
      </c>
      <c r="S181" s="4">
        <v>41852</v>
      </c>
      <c r="T181">
        <v>20747.82</v>
      </c>
      <c r="U181">
        <v>22844.52</v>
      </c>
      <c r="X181" s="4">
        <v>41852</v>
      </c>
      <c r="Y181">
        <v>20747.82</v>
      </c>
      <c r="Z181">
        <v>26552.73</v>
      </c>
    </row>
    <row r="182" spans="2:26" x14ac:dyDescent="0.25">
      <c r="B182" s="4">
        <v>41883</v>
      </c>
      <c r="C182">
        <v>18554.98</v>
      </c>
      <c r="D182">
        <v>24157.43</v>
      </c>
      <c r="S182" s="4">
        <v>41883</v>
      </c>
      <c r="T182">
        <v>18554.98</v>
      </c>
      <c r="U182">
        <v>22394.52</v>
      </c>
      <c r="X182" s="4">
        <v>41883</v>
      </c>
      <c r="Y182">
        <v>18554.98</v>
      </c>
      <c r="Z182">
        <v>24474.09</v>
      </c>
    </row>
  </sheetData>
  <pageMargins left="0.7" right="0.7" top="0.75" bottom="0.75" header="0.3" footer="0.3"/>
  <pageSetup scale="3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W182"/>
  <sheetViews>
    <sheetView workbookViewId="0">
      <selection activeCell="D18" sqref="D18"/>
    </sheetView>
  </sheetViews>
  <sheetFormatPr defaultRowHeight="15" x14ac:dyDescent="0.25"/>
  <cols>
    <col min="1" max="1" width="9.7109375" bestFit="1" customWidth="1"/>
    <col min="9" max="9" width="9.7109375" bestFit="1" customWidth="1"/>
    <col min="14" max="14" width="9.7109375" bestFit="1" customWidth="1"/>
    <col min="15" max="15" width="5" bestFit="1" customWidth="1"/>
    <col min="17" max="17" width="9.7109375" bestFit="1" customWidth="1"/>
    <col min="18" max="18" width="5" bestFit="1" customWidth="1"/>
    <col min="19" max="19" width="8.140625" customWidth="1"/>
    <col min="21" max="21" width="9.7109375" bestFit="1" customWidth="1"/>
    <col min="22" max="22" width="5" customWidth="1"/>
    <col min="23" max="23" width="8.140625" customWidth="1"/>
  </cols>
  <sheetData>
    <row r="1" spans="1:23" x14ac:dyDescent="0.25">
      <c r="A1" t="s">
        <v>23</v>
      </c>
      <c r="I1" t="s">
        <v>22</v>
      </c>
    </row>
    <row r="2" spans="1:23" x14ac:dyDescent="0.25">
      <c r="B2" t="s">
        <v>18</v>
      </c>
      <c r="C2" t="s">
        <v>19</v>
      </c>
      <c r="D2" t="s">
        <v>17</v>
      </c>
      <c r="E2" t="s">
        <v>20</v>
      </c>
      <c r="F2" t="s">
        <v>21</v>
      </c>
      <c r="J2" t="s">
        <v>18</v>
      </c>
      <c r="K2" t="s">
        <v>19</v>
      </c>
      <c r="L2" t="s">
        <v>24</v>
      </c>
      <c r="N2" t="s">
        <v>16</v>
      </c>
      <c r="O2" t="s">
        <v>17</v>
      </c>
      <c r="Q2" t="s">
        <v>16</v>
      </c>
      <c r="R2" t="s">
        <v>18</v>
      </c>
      <c r="S2" t="s">
        <v>22</v>
      </c>
      <c r="U2" t="s">
        <v>16</v>
      </c>
      <c r="V2" t="s">
        <v>19</v>
      </c>
      <c r="W2" t="s">
        <v>22</v>
      </c>
    </row>
    <row r="3" spans="1:23" x14ac:dyDescent="0.25">
      <c r="A3" s="5">
        <v>36434</v>
      </c>
      <c r="B3">
        <f>VLOOKUP(A3,Q:R,2,0)</f>
        <v>2</v>
      </c>
      <c r="C3">
        <f>IF(ISNA(VLOOKUP(A3,U:V,2,0)),0,VLOOKUP(A3,U:V,2,0))</f>
        <v>0</v>
      </c>
      <c r="D3">
        <f>B3+C3</f>
        <v>2</v>
      </c>
      <c r="E3" s="6">
        <f>B3/D3</f>
        <v>1</v>
      </c>
      <c r="F3" s="6">
        <f>C3/D3</f>
        <v>0</v>
      </c>
      <c r="I3" s="5">
        <v>36434</v>
      </c>
      <c r="J3">
        <f>VLOOKUP(I3,Q:S,3,0)</f>
        <v>6.5</v>
      </c>
      <c r="K3">
        <f>IF(ISNA(VLOOKUP(I3,U:W,3,0)),0,VLOOKUP(I3,U:W,3,0))</f>
        <v>0</v>
      </c>
      <c r="L3">
        <f>K3-J3</f>
        <v>-6.5</v>
      </c>
      <c r="N3" s="5">
        <v>36434</v>
      </c>
      <c r="O3">
        <v>2</v>
      </c>
      <c r="Q3" s="5">
        <v>36434</v>
      </c>
      <c r="R3">
        <v>2</v>
      </c>
      <c r="S3">
        <v>6.5</v>
      </c>
      <c r="U3" s="5">
        <v>36557</v>
      </c>
      <c r="V3">
        <v>1</v>
      </c>
      <c r="W3">
        <v>9</v>
      </c>
    </row>
    <row r="4" spans="1:23" x14ac:dyDescent="0.25">
      <c r="A4" s="5">
        <v>36465</v>
      </c>
      <c r="B4">
        <f>VLOOKUP(A4,Q:R,2,0)</f>
        <v>1</v>
      </c>
      <c r="C4">
        <f>IF(ISNA(VLOOKUP(A4,U:V,2,0)),0,VLOOKUP(A4,U:V,2,0))</f>
        <v>0</v>
      </c>
      <c r="D4">
        <f t="shared" ref="D4:D67" si="0">B4+C4</f>
        <v>1</v>
      </c>
      <c r="E4" s="6">
        <f t="shared" ref="E4:E67" si="1">B4/D4</f>
        <v>1</v>
      </c>
      <c r="F4" s="6">
        <f t="shared" ref="F4:F67" si="2">C4/D4</f>
        <v>0</v>
      </c>
      <c r="I4" s="5">
        <v>36465</v>
      </c>
      <c r="J4">
        <f t="shared" ref="J4:J67" si="3">VLOOKUP(I4,Q:S,3,0)</f>
        <v>6</v>
      </c>
      <c r="K4">
        <f t="shared" ref="K4:K67" si="4">IF(ISNA(VLOOKUP(I4,U:W,3,0)),0,VLOOKUP(I4,U:W,3,0))</f>
        <v>0</v>
      </c>
      <c r="L4">
        <f t="shared" ref="L4:L67" si="5">K4-J4</f>
        <v>-6</v>
      </c>
      <c r="N4" s="5">
        <v>36465</v>
      </c>
      <c r="O4">
        <v>1</v>
      </c>
      <c r="Q4" s="5">
        <v>36465</v>
      </c>
      <c r="R4">
        <v>1</v>
      </c>
      <c r="S4">
        <v>6</v>
      </c>
      <c r="U4" s="5">
        <v>36586</v>
      </c>
      <c r="V4">
        <v>1</v>
      </c>
      <c r="W4">
        <v>12</v>
      </c>
    </row>
    <row r="5" spans="1:23" x14ac:dyDescent="0.25">
      <c r="A5" s="5">
        <v>36495</v>
      </c>
      <c r="B5">
        <f>VLOOKUP(A5,Q:R,2,0)</f>
        <v>4</v>
      </c>
      <c r="C5">
        <f>IF(ISNA(VLOOKUP(A5,U:V,2,0)),0,VLOOKUP(A5,U:V,2,0))</f>
        <v>0</v>
      </c>
      <c r="D5">
        <f t="shared" si="0"/>
        <v>4</v>
      </c>
      <c r="E5" s="6">
        <f t="shared" si="1"/>
        <v>1</v>
      </c>
      <c r="F5" s="6">
        <f t="shared" si="2"/>
        <v>0</v>
      </c>
      <c r="I5" s="5">
        <v>36495</v>
      </c>
      <c r="J5">
        <f t="shared" si="3"/>
        <v>5.25</v>
      </c>
      <c r="K5">
        <f t="shared" si="4"/>
        <v>0</v>
      </c>
      <c r="L5">
        <f t="shared" si="5"/>
        <v>-5.25</v>
      </c>
      <c r="N5" s="5">
        <v>36495</v>
      </c>
      <c r="O5">
        <v>4</v>
      </c>
      <c r="Q5" s="5">
        <v>36495</v>
      </c>
      <c r="R5">
        <v>4</v>
      </c>
      <c r="S5">
        <v>5.25</v>
      </c>
      <c r="U5" s="5">
        <v>36617</v>
      </c>
      <c r="V5">
        <v>7</v>
      </c>
      <c r="W5">
        <v>11.57</v>
      </c>
    </row>
    <row r="6" spans="1:23" x14ac:dyDescent="0.25">
      <c r="A6" s="5">
        <v>36526</v>
      </c>
      <c r="B6">
        <f>VLOOKUP(A6,Q:R,2,0)</f>
        <v>2</v>
      </c>
      <c r="C6">
        <f>IF(ISNA(VLOOKUP(A6,U:V,2,0)),0,VLOOKUP(A6,U:V,2,0))</f>
        <v>0</v>
      </c>
      <c r="D6">
        <f t="shared" si="0"/>
        <v>2</v>
      </c>
      <c r="E6" s="6">
        <f t="shared" si="1"/>
        <v>1</v>
      </c>
      <c r="F6" s="6">
        <f t="shared" si="2"/>
        <v>0</v>
      </c>
      <c r="I6" s="5">
        <v>36526</v>
      </c>
      <c r="J6">
        <f t="shared" si="3"/>
        <v>6</v>
      </c>
      <c r="K6">
        <f t="shared" si="4"/>
        <v>0</v>
      </c>
      <c r="L6">
        <f t="shared" si="5"/>
        <v>-6</v>
      </c>
      <c r="N6" s="5">
        <v>36526</v>
      </c>
      <c r="O6">
        <v>2</v>
      </c>
      <c r="Q6" s="5">
        <v>36526</v>
      </c>
      <c r="R6">
        <v>2</v>
      </c>
      <c r="S6">
        <v>6</v>
      </c>
      <c r="U6" s="5">
        <v>36647</v>
      </c>
      <c r="V6">
        <v>2</v>
      </c>
      <c r="W6">
        <v>10.5</v>
      </c>
    </row>
    <row r="7" spans="1:23" x14ac:dyDescent="0.25">
      <c r="A7" s="5">
        <v>36557</v>
      </c>
      <c r="B7">
        <f>VLOOKUP(A7,Q:R,2,0)</f>
        <v>3</v>
      </c>
      <c r="C7">
        <f>IF(ISNA(VLOOKUP(A7,U:V,2,0)),0,VLOOKUP(A7,U:V,2,0))</f>
        <v>1</v>
      </c>
      <c r="D7">
        <f t="shared" si="0"/>
        <v>4</v>
      </c>
      <c r="E7" s="6">
        <f t="shared" si="1"/>
        <v>0.75</v>
      </c>
      <c r="F7" s="6">
        <f t="shared" si="2"/>
        <v>0.25</v>
      </c>
      <c r="I7" s="5">
        <v>36557</v>
      </c>
      <c r="J7">
        <f t="shared" si="3"/>
        <v>7.5</v>
      </c>
      <c r="K7">
        <f t="shared" si="4"/>
        <v>9</v>
      </c>
      <c r="L7">
        <f t="shared" si="5"/>
        <v>1.5</v>
      </c>
      <c r="N7" s="5">
        <v>36557</v>
      </c>
      <c r="O7">
        <v>4</v>
      </c>
      <c r="Q7" s="5">
        <v>36557</v>
      </c>
      <c r="R7">
        <v>3</v>
      </c>
      <c r="S7">
        <v>7.5</v>
      </c>
      <c r="U7" s="5">
        <v>36678</v>
      </c>
      <c r="V7">
        <v>9</v>
      </c>
      <c r="W7">
        <v>10.89</v>
      </c>
    </row>
    <row r="8" spans="1:23" x14ac:dyDescent="0.25">
      <c r="A8" s="5">
        <v>36586</v>
      </c>
      <c r="B8">
        <f>VLOOKUP(A8,Q:R,2,0)</f>
        <v>7</v>
      </c>
      <c r="C8">
        <f>IF(ISNA(VLOOKUP(A8,U:V,2,0)),0,VLOOKUP(A8,U:V,2,0))</f>
        <v>1</v>
      </c>
      <c r="D8">
        <f t="shared" si="0"/>
        <v>8</v>
      </c>
      <c r="E8" s="6">
        <f t="shared" si="1"/>
        <v>0.875</v>
      </c>
      <c r="F8" s="6">
        <f t="shared" si="2"/>
        <v>0.125</v>
      </c>
      <c r="I8" s="5">
        <v>36586</v>
      </c>
      <c r="J8">
        <f t="shared" si="3"/>
        <v>7.14</v>
      </c>
      <c r="K8">
        <f t="shared" si="4"/>
        <v>12</v>
      </c>
      <c r="L8">
        <f t="shared" si="5"/>
        <v>4.8600000000000003</v>
      </c>
      <c r="N8" s="5">
        <v>36586</v>
      </c>
      <c r="O8">
        <v>8</v>
      </c>
      <c r="Q8" s="5">
        <v>36586</v>
      </c>
      <c r="R8">
        <v>7</v>
      </c>
      <c r="S8">
        <v>7.14</v>
      </c>
      <c r="U8" s="5">
        <v>36708</v>
      </c>
      <c r="V8">
        <v>12</v>
      </c>
      <c r="W8">
        <v>12.25</v>
      </c>
    </row>
    <row r="9" spans="1:23" x14ac:dyDescent="0.25">
      <c r="A9" s="5">
        <v>36617</v>
      </c>
      <c r="B9">
        <f>VLOOKUP(A9,Q:R,2,0)</f>
        <v>12</v>
      </c>
      <c r="C9">
        <f>IF(ISNA(VLOOKUP(A9,U:V,2,0)),0,VLOOKUP(A9,U:V,2,0))</f>
        <v>7</v>
      </c>
      <c r="D9">
        <f t="shared" si="0"/>
        <v>19</v>
      </c>
      <c r="E9" s="6">
        <f t="shared" si="1"/>
        <v>0.63157894736842102</v>
      </c>
      <c r="F9" s="6">
        <f t="shared" si="2"/>
        <v>0.36842105263157893</v>
      </c>
      <c r="I9" s="5">
        <v>36617</v>
      </c>
      <c r="J9">
        <f t="shared" si="3"/>
        <v>7.42</v>
      </c>
      <c r="K9">
        <f t="shared" si="4"/>
        <v>11.57</v>
      </c>
      <c r="L9">
        <f t="shared" si="5"/>
        <v>4.1500000000000004</v>
      </c>
      <c r="N9" s="5">
        <v>36617</v>
      </c>
      <c r="O9">
        <v>19</v>
      </c>
      <c r="Q9" s="5">
        <v>36617</v>
      </c>
      <c r="R9">
        <v>12</v>
      </c>
      <c r="S9">
        <v>7.42</v>
      </c>
      <c r="U9" s="5">
        <v>36739</v>
      </c>
      <c r="V9">
        <v>20</v>
      </c>
      <c r="W9">
        <v>12.15</v>
      </c>
    </row>
    <row r="10" spans="1:23" x14ac:dyDescent="0.25">
      <c r="A10" s="5">
        <v>36647</v>
      </c>
      <c r="B10">
        <f>VLOOKUP(A10,Q:R,2,0)</f>
        <v>8</v>
      </c>
      <c r="C10">
        <f>IF(ISNA(VLOOKUP(A10,U:V,2,0)),0,VLOOKUP(A10,U:V,2,0))</f>
        <v>2</v>
      </c>
      <c r="D10">
        <f t="shared" si="0"/>
        <v>10</v>
      </c>
      <c r="E10" s="6">
        <f t="shared" si="1"/>
        <v>0.8</v>
      </c>
      <c r="F10" s="6">
        <f t="shared" si="2"/>
        <v>0.2</v>
      </c>
      <c r="I10" s="5">
        <v>36647</v>
      </c>
      <c r="J10">
        <f t="shared" si="3"/>
        <v>8.5</v>
      </c>
      <c r="K10">
        <f t="shared" si="4"/>
        <v>10.5</v>
      </c>
      <c r="L10">
        <f t="shared" si="5"/>
        <v>2</v>
      </c>
      <c r="N10" s="5">
        <v>36647</v>
      </c>
      <c r="O10">
        <v>10</v>
      </c>
      <c r="Q10" s="5">
        <v>36647</v>
      </c>
      <c r="R10">
        <v>8</v>
      </c>
      <c r="S10">
        <v>8.5</v>
      </c>
      <c r="U10" s="5">
        <v>36770</v>
      </c>
      <c r="V10">
        <v>25</v>
      </c>
      <c r="W10">
        <v>11.76</v>
      </c>
    </row>
    <row r="11" spans="1:23" x14ac:dyDescent="0.25">
      <c r="A11" s="5">
        <v>36678</v>
      </c>
      <c r="B11">
        <f>VLOOKUP(A11,Q:R,2,0)</f>
        <v>9</v>
      </c>
      <c r="C11">
        <f>IF(ISNA(VLOOKUP(A11,U:V,2,0)),0,VLOOKUP(A11,U:V,2,0))</f>
        <v>9</v>
      </c>
      <c r="D11">
        <f t="shared" si="0"/>
        <v>18</v>
      </c>
      <c r="E11" s="6">
        <f t="shared" si="1"/>
        <v>0.5</v>
      </c>
      <c r="F11" s="6">
        <f t="shared" si="2"/>
        <v>0.5</v>
      </c>
      <c r="I11" s="5">
        <v>36678</v>
      </c>
      <c r="J11">
        <f t="shared" si="3"/>
        <v>8.44</v>
      </c>
      <c r="K11">
        <f t="shared" si="4"/>
        <v>10.89</v>
      </c>
      <c r="L11">
        <f t="shared" si="5"/>
        <v>2.4500000000000011</v>
      </c>
      <c r="N11" s="5">
        <v>36678</v>
      </c>
      <c r="O11">
        <v>18</v>
      </c>
      <c r="Q11" s="5">
        <v>36678</v>
      </c>
      <c r="R11">
        <v>9</v>
      </c>
      <c r="S11">
        <v>8.44</v>
      </c>
      <c r="U11" s="5">
        <v>36800</v>
      </c>
      <c r="V11">
        <v>30</v>
      </c>
      <c r="W11">
        <v>12.43</v>
      </c>
    </row>
    <row r="12" spans="1:23" x14ac:dyDescent="0.25">
      <c r="A12" s="5">
        <v>36708</v>
      </c>
      <c r="B12">
        <f>VLOOKUP(A12,Q:R,2,0)</f>
        <v>7</v>
      </c>
      <c r="C12">
        <f>IF(ISNA(VLOOKUP(A12,U:V,2,0)),0,VLOOKUP(A12,U:V,2,0))</f>
        <v>12</v>
      </c>
      <c r="D12">
        <f t="shared" si="0"/>
        <v>19</v>
      </c>
      <c r="E12" s="6">
        <f t="shared" si="1"/>
        <v>0.36842105263157893</v>
      </c>
      <c r="F12" s="6">
        <f t="shared" si="2"/>
        <v>0.63157894736842102</v>
      </c>
      <c r="I12" s="5">
        <v>36708</v>
      </c>
      <c r="J12">
        <f t="shared" si="3"/>
        <v>7.14</v>
      </c>
      <c r="K12">
        <f t="shared" si="4"/>
        <v>12.25</v>
      </c>
      <c r="L12">
        <f t="shared" si="5"/>
        <v>5.1100000000000003</v>
      </c>
      <c r="N12" s="5">
        <v>36708</v>
      </c>
      <c r="O12">
        <v>19</v>
      </c>
      <c r="Q12" s="5">
        <v>36708</v>
      </c>
      <c r="R12">
        <v>7</v>
      </c>
      <c r="S12">
        <v>7.14</v>
      </c>
      <c r="U12" s="5">
        <v>36831</v>
      </c>
      <c r="V12">
        <v>36</v>
      </c>
      <c r="W12">
        <v>12.61</v>
      </c>
    </row>
    <row r="13" spans="1:23" x14ac:dyDescent="0.25">
      <c r="A13" s="5">
        <v>36739</v>
      </c>
      <c r="B13">
        <f>VLOOKUP(A13,Q:R,2,0)</f>
        <v>16</v>
      </c>
      <c r="C13">
        <f>IF(ISNA(VLOOKUP(A13,U:V,2,0)),0,VLOOKUP(A13,U:V,2,0))</f>
        <v>20</v>
      </c>
      <c r="D13">
        <f t="shared" si="0"/>
        <v>36</v>
      </c>
      <c r="E13" s="6">
        <f t="shared" si="1"/>
        <v>0.44444444444444442</v>
      </c>
      <c r="F13" s="6">
        <f t="shared" si="2"/>
        <v>0.55555555555555558</v>
      </c>
      <c r="I13" s="5">
        <v>36739</v>
      </c>
      <c r="J13">
        <f t="shared" si="3"/>
        <v>7.33</v>
      </c>
      <c r="K13">
        <f t="shared" si="4"/>
        <v>12.15</v>
      </c>
      <c r="L13">
        <f t="shared" si="5"/>
        <v>4.82</v>
      </c>
      <c r="N13" s="5">
        <v>36739</v>
      </c>
      <c r="O13">
        <v>36</v>
      </c>
      <c r="Q13" s="5">
        <v>36739</v>
      </c>
      <c r="R13">
        <v>16</v>
      </c>
      <c r="S13">
        <v>7.33</v>
      </c>
      <c r="U13" s="5">
        <v>36861</v>
      </c>
      <c r="V13">
        <v>31</v>
      </c>
      <c r="W13">
        <v>12.9</v>
      </c>
    </row>
    <row r="14" spans="1:23" x14ac:dyDescent="0.25">
      <c r="A14" s="5">
        <v>36770</v>
      </c>
      <c r="B14">
        <f>VLOOKUP(A14,Q:R,2,0)</f>
        <v>10</v>
      </c>
      <c r="C14">
        <f>IF(ISNA(VLOOKUP(A14,U:V,2,0)),0,VLOOKUP(A14,U:V,2,0))</f>
        <v>25</v>
      </c>
      <c r="D14">
        <f t="shared" si="0"/>
        <v>35</v>
      </c>
      <c r="E14" s="6">
        <f t="shared" si="1"/>
        <v>0.2857142857142857</v>
      </c>
      <c r="F14" s="6">
        <f t="shared" si="2"/>
        <v>0.7142857142857143</v>
      </c>
      <c r="I14" s="5">
        <v>36770</v>
      </c>
      <c r="J14">
        <f t="shared" si="3"/>
        <v>5.7</v>
      </c>
      <c r="K14">
        <f t="shared" si="4"/>
        <v>11.76</v>
      </c>
      <c r="L14">
        <f t="shared" si="5"/>
        <v>6.06</v>
      </c>
      <c r="N14" s="5">
        <v>36770</v>
      </c>
      <c r="O14">
        <v>35</v>
      </c>
      <c r="Q14" s="5">
        <v>36770</v>
      </c>
      <c r="R14">
        <v>10</v>
      </c>
      <c r="S14">
        <v>5.7</v>
      </c>
      <c r="U14" s="5">
        <v>36892</v>
      </c>
      <c r="V14">
        <v>47</v>
      </c>
      <c r="W14">
        <v>13</v>
      </c>
    </row>
    <row r="15" spans="1:23" x14ac:dyDescent="0.25">
      <c r="A15" s="5">
        <v>36800</v>
      </c>
      <c r="B15">
        <f>VLOOKUP(A15,Q:R,2,0)</f>
        <v>15</v>
      </c>
      <c r="C15">
        <f>IF(ISNA(VLOOKUP(A15,U:V,2,0)),0,VLOOKUP(A15,U:V,2,0))</f>
        <v>30</v>
      </c>
      <c r="D15">
        <f t="shared" si="0"/>
        <v>45</v>
      </c>
      <c r="E15" s="6">
        <f t="shared" si="1"/>
        <v>0.33333333333333331</v>
      </c>
      <c r="F15" s="6">
        <f t="shared" si="2"/>
        <v>0.66666666666666663</v>
      </c>
      <c r="I15" s="5">
        <v>36800</v>
      </c>
      <c r="J15">
        <f t="shared" si="3"/>
        <v>7.33</v>
      </c>
      <c r="K15">
        <f t="shared" si="4"/>
        <v>12.43</v>
      </c>
      <c r="L15">
        <f t="shared" si="5"/>
        <v>5.0999999999999996</v>
      </c>
      <c r="N15" s="5">
        <v>36800</v>
      </c>
      <c r="O15">
        <v>45</v>
      </c>
      <c r="Q15" s="5">
        <v>36800</v>
      </c>
      <c r="R15">
        <v>15</v>
      </c>
      <c r="S15">
        <v>7.33</v>
      </c>
      <c r="U15" s="5">
        <v>36923</v>
      </c>
      <c r="V15">
        <v>48</v>
      </c>
      <c r="W15">
        <v>14</v>
      </c>
    </row>
    <row r="16" spans="1:23" x14ac:dyDescent="0.25">
      <c r="A16" s="5">
        <v>36831</v>
      </c>
      <c r="B16">
        <f>VLOOKUP(A16,Q:R,2,0)</f>
        <v>16</v>
      </c>
      <c r="C16">
        <f>IF(ISNA(VLOOKUP(A16,U:V,2,0)),0,VLOOKUP(A16,U:V,2,0))</f>
        <v>36</v>
      </c>
      <c r="D16">
        <f t="shared" si="0"/>
        <v>52</v>
      </c>
      <c r="E16" s="6">
        <f t="shared" si="1"/>
        <v>0.30769230769230771</v>
      </c>
      <c r="F16" s="6">
        <f t="shared" si="2"/>
        <v>0.69230769230769229</v>
      </c>
      <c r="I16" s="5">
        <v>36831</v>
      </c>
      <c r="J16">
        <f t="shared" si="3"/>
        <v>7.5</v>
      </c>
      <c r="K16">
        <f t="shared" si="4"/>
        <v>12.61</v>
      </c>
      <c r="L16">
        <f t="shared" si="5"/>
        <v>5.1099999999999994</v>
      </c>
      <c r="N16" s="5">
        <v>36831</v>
      </c>
      <c r="O16">
        <v>52</v>
      </c>
      <c r="Q16" s="5">
        <v>36831</v>
      </c>
      <c r="R16">
        <v>16</v>
      </c>
      <c r="S16">
        <v>7.5</v>
      </c>
      <c r="U16" s="5">
        <v>36951</v>
      </c>
      <c r="V16">
        <v>79</v>
      </c>
      <c r="W16">
        <v>13.19</v>
      </c>
    </row>
    <row r="17" spans="1:23" x14ac:dyDescent="0.25">
      <c r="A17" s="5">
        <v>36861</v>
      </c>
      <c r="B17">
        <f>VLOOKUP(A17,Q:R,2,0)</f>
        <v>16</v>
      </c>
      <c r="C17">
        <f>IF(ISNA(VLOOKUP(A17,U:V,2,0)),0,VLOOKUP(A17,U:V,2,0))</f>
        <v>31</v>
      </c>
      <c r="D17">
        <f t="shared" si="0"/>
        <v>47</v>
      </c>
      <c r="E17" s="6">
        <f t="shared" si="1"/>
        <v>0.34042553191489361</v>
      </c>
      <c r="F17" s="6">
        <f t="shared" si="2"/>
        <v>0.65957446808510634</v>
      </c>
      <c r="I17" s="5">
        <v>36861</v>
      </c>
      <c r="J17">
        <f t="shared" si="3"/>
        <v>7.13</v>
      </c>
      <c r="K17">
        <f t="shared" si="4"/>
        <v>12.9</v>
      </c>
      <c r="L17">
        <f t="shared" si="5"/>
        <v>5.7700000000000005</v>
      </c>
      <c r="N17" s="5">
        <v>36861</v>
      </c>
      <c r="O17">
        <v>47</v>
      </c>
      <c r="Q17" s="5">
        <v>36861</v>
      </c>
      <c r="R17">
        <v>16</v>
      </c>
      <c r="S17">
        <v>7.13</v>
      </c>
      <c r="U17" s="5">
        <v>36982</v>
      </c>
      <c r="V17">
        <v>80</v>
      </c>
      <c r="W17">
        <v>13.67</v>
      </c>
    </row>
    <row r="18" spans="1:23" x14ac:dyDescent="0.25">
      <c r="A18" s="5">
        <v>36892</v>
      </c>
      <c r="B18">
        <f>VLOOKUP(A18,Q:R,2,0)</f>
        <v>13</v>
      </c>
      <c r="C18">
        <f>IF(ISNA(VLOOKUP(A18,U:V,2,0)),0,VLOOKUP(A18,U:V,2,0))</f>
        <v>47</v>
      </c>
      <c r="D18">
        <f t="shared" si="0"/>
        <v>60</v>
      </c>
      <c r="E18" s="6">
        <f t="shared" si="1"/>
        <v>0.21666666666666667</v>
      </c>
      <c r="F18" s="6">
        <f t="shared" si="2"/>
        <v>0.78333333333333333</v>
      </c>
      <c r="I18" s="5">
        <v>36892</v>
      </c>
      <c r="J18">
        <f t="shared" si="3"/>
        <v>6.67</v>
      </c>
      <c r="K18">
        <f t="shared" si="4"/>
        <v>13</v>
      </c>
      <c r="L18">
        <f t="shared" si="5"/>
        <v>6.33</v>
      </c>
      <c r="N18" s="5">
        <v>36892</v>
      </c>
      <c r="O18">
        <v>60</v>
      </c>
      <c r="Q18" s="5">
        <v>36892</v>
      </c>
      <c r="R18">
        <v>13</v>
      </c>
      <c r="S18">
        <v>6.67</v>
      </c>
      <c r="U18" s="5">
        <v>37012</v>
      </c>
      <c r="V18">
        <v>86</v>
      </c>
      <c r="W18">
        <v>13.31</v>
      </c>
    </row>
    <row r="19" spans="1:23" x14ac:dyDescent="0.25">
      <c r="A19" s="5">
        <v>36923</v>
      </c>
      <c r="B19">
        <f>VLOOKUP(A19,Q:R,2,0)</f>
        <v>28</v>
      </c>
      <c r="C19">
        <f>IF(ISNA(VLOOKUP(A19,U:V,2,0)),0,VLOOKUP(A19,U:V,2,0))</f>
        <v>48</v>
      </c>
      <c r="D19">
        <f t="shared" si="0"/>
        <v>76</v>
      </c>
      <c r="E19" s="6">
        <f t="shared" si="1"/>
        <v>0.36842105263157893</v>
      </c>
      <c r="F19" s="6">
        <f t="shared" si="2"/>
        <v>0.63157894736842102</v>
      </c>
      <c r="I19" s="5">
        <v>36923</v>
      </c>
      <c r="J19">
        <f t="shared" si="3"/>
        <v>7.48</v>
      </c>
      <c r="K19">
        <f t="shared" si="4"/>
        <v>14</v>
      </c>
      <c r="L19">
        <f t="shared" si="5"/>
        <v>6.52</v>
      </c>
      <c r="N19" s="5">
        <v>36923</v>
      </c>
      <c r="O19">
        <v>76</v>
      </c>
      <c r="Q19" s="5">
        <v>36923</v>
      </c>
      <c r="R19">
        <v>28</v>
      </c>
      <c r="S19">
        <v>7.48</v>
      </c>
      <c r="U19" s="5">
        <v>37043</v>
      </c>
      <c r="V19">
        <v>85</v>
      </c>
      <c r="W19">
        <v>13.32</v>
      </c>
    </row>
    <row r="20" spans="1:23" x14ac:dyDescent="0.25">
      <c r="A20" s="5">
        <v>36951</v>
      </c>
      <c r="B20">
        <f>VLOOKUP(A20,Q:R,2,0)</f>
        <v>31</v>
      </c>
      <c r="C20">
        <f>IF(ISNA(VLOOKUP(A20,U:V,2,0)),0,VLOOKUP(A20,U:V,2,0))</f>
        <v>79</v>
      </c>
      <c r="D20">
        <f t="shared" si="0"/>
        <v>110</v>
      </c>
      <c r="E20" s="6">
        <f t="shared" si="1"/>
        <v>0.2818181818181818</v>
      </c>
      <c r="F20" s="6">
        <f t="shared" si="2"/>
        <v>0.71818181818181814</v>
      </c>
      <c r="I20" s="5">
        <v>36951</v>
      </c>
      <c r="J20">
        <f t="shared" si="3"/>
        <v>8.2899999999999991</v>
      </c>
      <c r="K20">
        <f t="shared" si="4"/>
        <v>13.19</v>
      </c>
      <c r="L20">
        <f t="shared" si="5"/>
        <v>4.9000000000000004</v>
      </c>
      <c r="N20" s="5">
        <v>36951</v>
      </c>
      <c r="O20">
        <v>110</v>
      </c>
      <c r="Q20" s="5">
        <v>36951</v>
      </c>
      <c r="R20">
        <v>31</v>
      </c>
      <c r="S20">
        <v>8.2899999999999991</v>
      </c>
      <c r="U20" s="5">
        <v>37073</v>
      </c>
      <c r="V20">
        <v>90</v>
      </c>
      <c r="W20">
        <v>13.89</v>
      </c>
    </row>
    <row r="21" spans="1:23" x14ac:dyDescent="0.25">
      <c r="A21" s="5">
        <v>36982</v>
      </c>
      <c r="B21">
        <f>VLOOKUP(A21,Q:R,2,0)</f>
        <v>29</v>
      </c>
      <c r="C21">
        <f>IF(ISNA(VLOOKUP(A21,U:V,2,0)),0,VLOOKUP(A21,U:V,2,0))</f>
        <v>80</v>
      </c>
      <c r="D21">
        <f t="shared" si="0"/>
        <v>109</v>
      </c>
      <c r="E21" s="6">
        <f t="shared" si="1"/>
        <v>0.26605504587155965</v>
      </c>
      <c r="F21" s="6">
        <f t="shared" si="2"/>
        <v>0.73394495412844041</v>
      </c>
      <c r="I21" s="5">
        <v>36982</v>
      </c>
      <c r="J21">
        <f t="shared" si="3"/>
        <v>8.59</v>
      </c>
      <c r="K21">
        <f t="shared" si="4"/>
        <v>13.67</v>
      </c>
      <c r="L21">
        <f t="shared" si="5"/>
        <v>5.08</v>
      </c>
      <c r="N21" s="5">
        <v>36982</v>
      </c>
      <c r="O21">
        <v>109</v>
      </c>
      <c r="Q21" s="5">
        <v>36982</v>
      </c>
      <c r="R21">
        <v>29</v>
      </c>
      <c r="S21">
        <v>8.59</v>
      </c>
      <c r="U21" s="5">
        <v>37104</v>
      </c>
      <c r="V21">
        <v>114</v>
      </c>
      <c r="W21">
        <v>14.12</v>
      </c>
    </row>
    <row r="22" spans="1:23" x14ac:dyDescent="0.25">
      <c r="A22" s="5">
        <v>37012</v>
      </c>
      <c r="B22">
        <f>VLOOKUP(A22,Q:R,2,0)</f>
        <v>34</v>
      </c>
      <c r="C22">
        <f>IF(ISNA(VLOOKUP(A22,U:V,2,0)),0,VLOOKUP(A22,U:V,2,0))</f>
        <v>86</v>
      </c>
      <c r="D22">
        <f t="shared" si="0"/>
        <v>120</v>
      </c>
      <c r="E22" s="6">
        <f t="shared" si="1"/>
        <v>0.28333333333333333</v>
      </c>
      <c r="F22" s="6">
        <f t="shared" si="2"/>
        <v>0.71666666666666667</v>
      </c>
      <c r="I22" s="5">
        <v>37012</v>
      </c>
      <c r="J22">
        <f t="shared" si="3"/>
        <v>8.9700000000000006</v>
      </c>
      <c r="K22">
        <f t="shared" si="4"/>
        <v>13.31</v>
      </c>
      <c r="L22">
        <f t="shared" si="5"/>
        <v>4.34</v>
      </c>
      <c r="N22" s="5">
        <v>37012</v>
      </c>
      <c r="O22">
        <v>120</v>
      </c>
      <c r="Q22" s="5">
        <v>37012</v>
      </c>
      <c r="R22">
        <v>34</v>
      </c>
      <c r="S22">
        <v>8.9700000000000006</v>
      </c>
      <c r="U22" s="5">
        <v>37135</v>
      </c>
      <c r="V22">
        <v>115</v>
      </c>
      <c r="W22">
        <v>13.97</v>
      </c>
    </row>
    <row r="23" spans="1:23" x14ac:dyDescent="0.25">
      <c r="A23" s="5">
        <v>37043</v>
      </c>
      <c r="B23">
        <f>VLOOKUP(A23,Q:R,2,0)</f>
        <v>27</v>
      </c>
      <c r="C23">
        <f>IF(ISNA(VLOOKUP(A23,U:V,2,0)),0,VLOOKUP(A23,U:V,2,0))</f>
        <v>85</v>
      </c>
      <c r="D23">
        <f t="shared" si="0"/>
        <v>112</v>
      </c>
      <c r="E23" s="6">
        <f t="shared" si="1"/>
        <v>0.24107142857142858</v>
      </c>
      <c r="F23" s="6">
        <f t="shared" si="2"/>
        <v>0.7589285714285714</v>
      </c>
      <c r="I23" s="5">
        <v>37043</v>
      </c>
      <c r="J23">
        <f t="shared" si="3"/>
        <v>8.19</v>
      </c>
      <c r="K23">
        <f t="shared" si="4"/>
        <v>13.32</v>
      </c>
      <c r="L23">
        <f t="shared" si="5"/>
        <v>5.1300000000000008</v>
      </c>
      <c r="N23" s="5">
        <v>37043</v>
      </c>
      <c r="O23">
        <v>112</v>
      </c>
      <c r="Q23" s="5">
        <v>37043</v>
      </c>
      <c r="R23">
        <v>27</v>
      </c>
      <c r="S23">
        <v>8.19</v>
      </c>
      <c r="U23" s="5">
        <v>37165</v>
      </c>
      <c r="V23">
        <v>139</v>
      </c>
      <c r="W23">
        <v>14.19</v>
      </c>
    </row>
    <row r="24" spans="1:23" x14ac:dyDescent="0.25">
      <c r="A24" s="5">
        <v>37073</v>
      </c>
      <c r="B24">
        <f>VLOOKUP(A24,Q:R,2,0)</f>
        <v>42</v>
      </c>
      <c r="C24">
        <f>IF(ISNA(VLOOKUP(A24,U:V,2,0)),0,VLOOKUP(A24,U:V,2,0))</f>
        <v>90</v>
      </c>
      <c r="D24">
        <f t="shared" si="0"/>
        <v>132</v>
      </c>
      <c r="E24" s="6">
        <f t="shared" si="1"/>
        <v>0.31818181818181818</v>
      </c>
      <c r="F24" s="6">
        <f t="shared" si="2"/>
        <v>0.68181818181818177</v>
      </c>
      <c r="I24" s="5">
        <v>37073</v>
      </c>
      <c r="J24">
        <f t="shared" si="3"/>
        <v>7.76</v>
      </c>
      <c r="K24">
        <f t="shared" si="4"/>
        <v>13.89</v>
      </c>
      <c r="L24">
        <f t="shared" si="5"/>
        <v>6.1300000000000008</v>
      </c>
      <c r="N24" s="5">
        <v>37073</v>
      </c>
      <c r="O24">
        <v>132</v>
      </c>
      <c r="Q24" s="5">
        <v>37073</v>
      </c>
      <c r="R24">
        <v>42</v>
      </c>
      <c r="S24">
        <v>7.76</v>
      </c>
      <c r="U24" s="5">
        <v>37196</v>
      </c>
      <c r="V24">
        <v>125</v>
      </c>
      <c r="W24">
        <v>15.14</v>
      </c>
    </row>
    <row r="25" spans="1:23" x14ac:dyDescent="0.25">
      <c r="A25" s="5">
        <v>37104</v>
      </c>
      <c r="B25">
        <f>VLOOKUP(A25,Q:R,2,0)</f>
        <v>39</v>
      </c>
      <c r="C25">
        <f>IF(ISNA(VLOOKUP(A25,U:V,2,0)),0,VLOOKUP(A25,U:V,2,0))</f>
        <v>114</v>
      </c>
      <c r="D25">
        <f t="shared" si="0"/>
        <v>153</v>
      </c>
      <c r="E25" s="6">
        <f t="shared" si="1"/>
        <v>0.25490196078431371</v>
      </c>
      <c r="F25" s="6">
        <f t="shared" si="2"/>
        <v>0.74509803921568629</v>
      </c>
      <c r="I25" s="5">
        <v>37104</v>
      </c>
      <c r="J25">
        <f t="shared" si="3"/>
        <v>7.97</v>
      </c>
      <c r="K25">
        <f t="shared" si="4"/>
        <v>14.12</v>
      </c>
      <c r="L25">
        <f t="shared" si="5"/>
        <v>6.1499999999999995</v>
      </c>
      <c r="N25" s="5">
        <v>37104</v>
      </c>
      <c r="O25">
        <v>153</v>
      </c>
      <c r="Q25" s="5">
        <v>37104</v>
      </c>
      <c r="R25">
        <v>39</v>
      </c>
      <c r="S25">
        <v>7.97</v>
      </c>
      <c r="U25" s="5">
        <v>37226</v>
      </c>
      <c r="V25">
        <v>171</v>
      </c>
      <c r="W25">
        <v>14.47</v>
      </c>
    </row>
    <row r="26" spans="1:23" x14ac:dyDescent="0.25">
      <c r="A26" s="5">
        <v>37135</v>
      </c>
      <c r="B26">
        <f>VLOOKUP(A26,Q:R,2,0)</f>
        <v>28</v>
      </c>
      <c r="C26">
        <f>IF(ISNA(VLOOKUP(A26,U:V,2,0)),0,VLOOKUP(A26,U:V,2,0))</f>
        <v>115</v>
      </c>
      <c r="D26">
        <f t="shared" si="0"/>
        <v>143</v>
      </c>
      <c r="E26" s="6">
        <f t="shared" si="1"/>
        <v>0.19580419580419581</v>
      </c>
      <c r="F26" s="6">
        <f t="shared" si="2"/>
        <v>0.80419580419580416</v>
      </c>
      <c r="I26" s="5">
        <v>37135</v>
      </c>
      <c r="J26">
        <f t="shared" si="3"/>
        <v>8.2899999999999991</v>
      </c>
      <c r="K26">
        <f t="shared" si="4"/>
        <v>13.97</v>
      </c>
      <c r="L26">
        <f t="shared" si="5"/>
        <v>5.6800000000000015</v>
      </c>
      <c r="N26" s="5">
        <v>37135</v>
      </c>
      <c r="O26">
        <v>143</v>
      </c>
      <c r="Q26" s="5">
        <v>37135</v>
      </c>
      <c r="R26">
        <v>28</v>
      </c>
      <c r="S26">
        <v>8.2899999999999991</v>
      </c>
      <c r="U26" s="5">
        <v>37257</v>
      </c>
      <c r="V26">
        <v>140</v>
      </c>
      <c r="W26">
        <v>14.41</v>
      </c>
    </row>
    <row r="27" spans="1:23" x14ac:dyDescent="0.25">
      <c r="A27" s="5">
        <v>37165</v>
      </c>
      <c r="B27">
        <f>VLOOKUP(A27,Q:R,2,0)</f>
        <v>59</v>
      </c>
      <c r="C27">
        <f>IF(ISNA(VLOOKUP(A27,U:V,2,0)),0,VLOOKUP(A27,U:V,2,0))</f>
        <v>139</v>
      </c>
      <c r="D27">
        <f t="shared" si="0"/>
        <v>198</v>
      </c>
      <c r="E27" s="6">
        <f t="shared" si="1"/>
        <v>0.29797979797979796</v>
      </c>
      <c r="F27" s="6">
        <f t="shared" si="2"/>
        <v>0.70202020202020199</v>
      </c>
      <c r="I27" s="5">
        <v>37165</v>
      </c>
      <c r="J27">
        <f t="shared" si="3"/>
        <v>9.5299999999999994</v>
      </c>
      <c r="K27">
        <f t="shared" si="4"/>
        <v>14.19</v>
      </c>
      <c r="L27">
        <f t="shared" si="5"/>
        <v>4.66</v>
      </c>
      <c r="N27" s="5">
        <v>37165</v>
      </c>
      <c r="O27">
        <v>198</v>
      </c>
      <c r="Q27" s="5">
        <v>37165</v>
      </c>
      <c r="R27">
        <v>59</v>
      </c>
      <c r="S27">
        <v>9.5299999999999994</v>
      </c>
      <c r="U27" s="5">
        <v>37288</v>
      </c>
      <c r="V27">
        <v>163</v>
      </c>
      <c r="W27">
        <v>14.69</v>
      </c>
    </row>
    <row r="28" spans="1:23" x14ac:dyDescent="0.25">
      <c r="A28" s="5">
        <v>37196</v>
      </c>
      <c r="B28">
        <f>VLOOKUP(A28,Q:R,2,0)</f>
        <v>59</v>
      </c>
      <c r="C28">
        <f>IF(ISNA(VLOOKUP(A28,U:V,2,0)),0,VLOOKUP(A28,U:V,2,0))</f>
        <v>125</v>
      </c>
      <c r="D28">
        <f t="shared" si="0"/>
        <v>184</v>
      </c>
      <c r="E28" s="6">
        <f t="shared" si="1"/>
        <v>0.32065217391304346</v>
      </c>
      <c r="F28" s="6">
        <f t="shared" si="2"/>
        <v>0.67934782608695654</v>
      </c>
      <c r="I28" s="5">
        <v>37196</v>
      </c>
      <c r="J28">
        <f t="shared" si="3"/>
        <v>9.14</v>
      </c>
      <c r="K28">
        <f t="shared" si="4"/>
        <v>15.14</v>
      </c>
      <c r="L28">
        <f t="shared" si="5"/>
        <v>6</v>
      </c>
      <c r="N28" s="5">
        <v>37196</v>
      </c>
      <c r="O28">
        <v>184</v>
      </c>
      <c r="Q28" s="5">
        <v>37196</v>
      </c>
      <c r="R28">
        <v>59</v>
      </c>
      <c r="S28">
        <v>9.14</v>
      </c>
      <c r="U28" s="5">
        <v>37316</v>
      </c>
      <c r="V28">
        <v>204</v>
      </c>
      <c r="W28">
        <v>14.38</v>
      </c>
    </row>
    <row r="29" spans="1:23" x14ac:dyDescent="0.25">
      <c r="A29" s="5">
        <v>37226</v>
      </c>
      <c r="B29">
        <f>VLOOKUP(A29,Q:R,2,0)</f>
        <v>51</v>
      </c>
      <c r="C29">
        <f>IF(ISNA(VLOOKUP(A29,U:V,2,0)),0,VLOOKUP(A29,U:V,2,0))</f>
        <v>171</v>
      </c>
      <c r="D29">
        <f t="shared" si="0"/>
        <v>222</v>
      </c>
      <c r="E29" s="6">
        <f t="shared" si="1"/>
        <v>0.22972972972972974</v>
      </c>
      <c r="F29" s="6">
        <f t="shared" si="2"/>
        <v>0.77027027027027029</v>
      </c>
      <c r="I29" s="5">
        <v>37226</v>
      </c>
      <c r="J29">
        <f t="shared" si="3"/>
        <v>8.4499999999999993</v>
      </c>
      <c r="K29">
        <f t="shared" si="4"/>
        <v>14.47</v>
      </c>
      <c r="L29">
        <f t="shared" si="5"/>
        <v>6.0200000000000014</v>
      </c>
      <c r="N29" s="5">
        <v>37226</v>
      </c>
      <c r="O29">
        <v>222</v>
      </c>
      <c r="Q29" s="5">
        <v>37226</v>
      </c>
      <c r="R29">
        <v>51</v>
      </c>
      <c r="S29">
        <v>8.4499999999999993</v>
      </c>
      <c r="U29" s="5">
        <v>37347</v>
      </c>
      <c r="V29">
        <v>228</v>
      </c>
      <c r="W29">
        <v>15.24</v>
      </c>
    </row>
    <row r="30" spans="1:23" x14ac:dyDescent="0.25">
      <c r="A30" s="5">
        <v>37257</v>
      </c>
      <c r="B30">
        <f>VLOOKUP(A30,Q:R,2,0)</f>
        <v>58</v>
      </c>
      <c r="C30">
        <f>IF(ISNA(VLOOKUP(A30,U:V,2,0)),0,VLOOKUP(A30,U:V,2,0))</f>
        <v>140</v>
      </c>
      <c r="D30">
        <f t="shared" si="0"/>
        <v>198</v>
      </c>
      <c r="E30" s="6">
        <f t="shared" si="1"/>
        <v>0.29292929292929293</v>
      </c>
      <c r="F30" s="6">
        <f t="shared" si="2"/>
        <v>0.70707070707070707</v>
      </c>
      <c r="I30" s="5">
        <v>37257</v>
      </c>
      <c r="J30">
        <f t="shared" si="3"/>
        <v>8.51</v>
      </c>
      <c r="K30">
        <f t="shared" si="4"/>
        <v>14.41</v>
      </c>
      <c r="L30">
        <f t="shared" si="5"/>
        <v>5.9</v>
      </c>
      <c r="N30" s="5">
        <v>37257</v>
      </c>
      <c r="O30">
        <v>198</v>
      </c>
      <c r="Q30" s="5">
        <v>37257</v>
      </c>
      <c r="R30">
        <v>58</v>
      </c>
      <c r="S30">
        <v>8.51</v>
      </c>
      <c r="U30" s="5">
        <v>37377</v>
      </c>
      <c r="V30">
        <v>257</v>
      </c>
      <c r="W30">
        <v>15.13</v>
      </c>
    </row>
    <row r="31" spans="1:23" x14ac:dyDescent="0.25">
      <c r="A31" s="5">
        <v>37288</v>
      </c>
      <c r="B31">
        <f>VLOOKUP(A31,Q:R,2,0)</f>
        <v>77</v>
      </c>
      <c r="C31">
        <f>IF(ISNA(VLOOKUP(A31,U:V,2,0)),0,VLOOKUP(A31,U:V,2,0))</f>
        <v>163</v>
      </c>
      <c r="D31">
        <f t="shared" si="0"/>
        <v>240</v>
      </c>
      <c r="E31" s="6">
        <f t="shared" si="1"/>
        <v>0.32083333333333336</v>
      </c>
      <c r="F31" s="6">
        <f t="shared" si="2"/>
        <v>0.6791666666666667</v>
      </c>
      <c r="I31" s="5">
        <v>37288</v>
      </c>
      <c r="J31">
        <f t="shared" si="3"/>
        <v>8.8699999999999992</v>
      </c>
      <c r="K31">
        <f t="shared" si="4"/>
        <v>14.69</v>
      </c>
      <c r="L31">
        <f t="shared" si="5"/>
        <v>5.82</v>
      </c>
      <c r="N31" s="5">
        <v>37288</v>
      </c>
      <c r="O31">
        <v>240</v>
      </c>
      <c r="Q31" s="5">
        <v>37288</v>
      </c>
      <c r="R31">
        <v>77</v>
      </c>
      <c r="S31">
        <v>8.8699999999999992</v>
      </c>
      <c r="U31" s="5">
        <v>37408</v>
      </c>
      <c r="V31">
        <v>254</v>
      </c>
      <c r="W31">
        <v>14.67</v>
      </c>
    </row>
    <row r="32" spans="1:23" x14ac:dyDescent="0.25">
      <c r="A32" s="5">
        <v>37316</v>
      </c>
      <c r="B32">
        <f>VLOOKUP(A32,Q:R,2,0)</f>
        <v>84</v>
      </c>
      <c r="C32">
        <f>IF(ISNA(VLOOKUP(A32,U:V,2,0)),0,VLOOKUP(A32,U:V,2,0))</f>
        <v>204</v>
      </c>
      <c r="D32">
        <f t="shared" si="0"/>
        <v>288</v>
      </c>
      <c r="E32" s="6">
        <f t="shared" si="1"/>
        <v>0.29166666666666669</v>
      </c>
      <c r="F32" s="6">
        <f t="shared" si="2"/>
        <v>0.70833333333333337</v>
      </c>
      <c r="I32" s="5">
        <v>37316</v>
      </c>
      <c r="J32">
        <f t="shared" si="3"/>
        <v>8.31</v>
      </c>
      <c r="K32">
        <f t="shared" si="4"/>
        <v>14.38</v>
      </c>
      <c r="L32">
        <f t="shared" si="5"/>
        <v>6.07</v>
      </c>
      <c r="N32" s="5">
        <v>37316</v>
      </c>
      <c r="O32">
        <v>288</v>
      </c>
      <c r="Q32" s="5">
        <v>37316</v>
      </c>
      <c r="R32">
        <v>84</v>
      </c>
      <c r="S32">
        <v>8.31</v>
      </c>
      <c r="U32" s="5">
        <v>37438</v>
      </c>
      <c r="V32">
        <v>265</v>
      </c>
      <c r="W32">
        <v>15.09</v>
      </c>
    </row>
    <row r="33" spans="1:23" x14ac:dyDescent="0.25">
      <c r="A33" s="5">
        <v>37347</v>
      </c>
      <c r="B33">
        <f>VLOOKUP(A33,Q:R,2,0)</f>
        <v>99</v>
      </c>
      <c r="C33">
        <f>IF(ISNA(VLOOKUP(A33,U:V,2,0)),0,VLOOKUP(A33,U:V,2,0))</f>
        <v>228</v>
      </c>
      <c r="D33">
        <f t="shared" si="0"/>
        <v>327</v>
      </c>
      <c r="E33" s="6">
        <f t="shared" si="1"/>
        <v>0.30275229357798167</v>
      </c>
      <c r="F33" s="6">
        <f t="shared" si="2"/>
        <v>0.69724770642201839</v>
      </c>
      <c r="I33" s="5">
        <v>37347</v>
      </c>
      <c r="J33">
        <f t="shared" si="3"/>
        <v>8.69</v>
      </c>
      <c r="K33">
        <f t="shared" si="4"/>
        <v>15.24</v>
      </c>
      <c r="L33">
        <f t="shared" si="5"/>
        <v>6.5500000000000007</v>
      </c>
      <c r="N33" s="5">
        <v>37347</v>
      </c>
      <c r="O33">
        <v>327</v>
      </c>
      <c r="Q33" s="5">
        <v>37347</v>
      </c>
      <c r="R33">
        <v>99</v>
      </c>
      <c r="S33">
        <v>8.69</v>
      </c>
      <c r="U33" s="5">
        <v>37469</v>
      </c>
      <c r="V33">
        <v>273</v>
      </c>
      <c r="W33">
        <v>15.44</v>
      </c>
    </row>
    <row r="34" spans="1:23" x14ac:dyDescent="0.25">
      <c r="A34" s="5">
        <v>37377</v>
      </c>
      <c r="B34">
        <f>VLOOKUP(A34,Q:R,2,0)</f>
        <v>93</v>
      </c>
      <c r="C34">
        <f>IF(ISNA(VLOOKUP(A34,U:V,2,0)),0,VLOOKUP(A34,U:V,2,0))</f>
        <v>257</v>
      </c>
      <c r="D34">
        <f t="shared" si="0"/>
        <v>350</v>
      </c>
      <c r="E34" s="6">
        <f t="shared" si="1"/>
        <v>0.26571428571428574</v>
      </c>
      <c r="F34" s="6">
        <f t="shared" si="2"/>
        <v>0.73428571428571432</v>
      </c>
      <c r="I34" s="5">
        <v>37377</v>
      </c>
      <c r="J34">
        <f t="shared" si="3"/>
        <v>8.81</v>
      </c>
      <c r="K34">
        <f t="shared" si="4"/>
        <v>15.13</v>
      </c>
      <c r="L34">
        <f t="shared" si="5"/>
        <v>6.32</v>
      </c>
      <c r="N34" s="5">
        <v>37377</v>
      </c>
      <c r="O34">
        <v>350</v>
      </c>
      <c r="Q34" s="5">
        <v>37377</v>
      </c>
      <c r="R34">
        <v>93</v>
      </c>
      <c r="S34">
        <v>8.81</v>
      </c>
      <c r="U34" s="5">
        <v>37500</v>
      </c>
      <c r="V34">
        <v>314</v>
      </c>
      <c r="W34">
        <v>15.33</v>
      </c>
    </row>
    <row r="35" spans="1:23" x14ac:dyDescent="0.25">
      <c r="A35" s="5">
        <v>37408</v>
      </c>
      <c r="B35">
        <f>VLOOKUP(A35,Q:R,2,0)</f>
        <v>89</v>
      </c>
      <c r="C35">
        <f>IF(ISNA(VLOOKUP(A35,U:V,2,0)),0,VLOOKUP(A35,U:V,2,0))</f>
        <v>254</v>
      </c>
      <c r="D35">
        <f t="shared" si="0"/>
        <v>343</v>
      </c>
      <c r="E35" s="6">
        <f t="shared" si="1"/>
        <v>0.25947521865889212</v>
      </c>
      <c r="F35" s="6">
        <f t="shared" si="2"/>
        <v>0.74052478134110788</v>
      </c>
      <c r="I35" s="5">
        <v>37408</v>
      </c>
      <c r="J35">
        <f t="shared" si="3"/>
        <v>9.14</v>
      </c>
      <c r="K35">
        <f t="shared" si="4"/>
        <v>14.67</v>
      </c>
      <c r="L35">
        <f t="shared" si="5"/>
        <v>5.5299999999999994</v>
      </c>
      <c r="N35" s="5">
        <v>37408</v>
      </c>
      <c r="O35">
        <v>343</v>
      </c>
      <c r="Q35" s="5">
        <v>37408</v>
      </c>
      <c r="R35">
        <v>89</v>
      </c>
      <c r="S35">
        <v>9.14</v>
      </c>
      <c r="U35" s="5">
        <v>37530</v>
      </c>
      <c r="V35">
        <v>366</v>
      </c>
      <c r="W35">
        <v>15.78</v>
      </c>
    </row>
    <row r="36" spans="1:23" x14ac:dyDescent="0.25">
      <c r="A36" s="5">
        <v>37438</v>
      </c>
      <c r="B36">
        <f>VLOOKUP(A36,Q:R,2,0)</f>
        <v>94</v>
      </c>
      <c r="C36">
        <f>IF(ISNA(VLOOKUP(A36,U:V,2,0)),0,VLOOKUP(A36,U:V,2,0))</f>
        <v>265</v>
      </c>
      <c r="D36">
        <f t="shared" si="0"/>
        <v>359</v>
      </c>
      <c r="E36" s="6">
        <f t="shared" si="1"/>
        <v>0.2618384401114206</v>
      </c>
      <c r="F36" s="6">
        <f t="shared" si="2"/>
        <v>0.73816155988857934</v>
      </c>
      <c r="I36" s="5">
        <v>37438</v>
      </c>
      <c r="J36">
        <f t="shared" si="3"/>
        <v>10.52</v>
      </c>
      <c r="K36">
        <f t="shared" si="4"/>
        <v>15.09</v>
      </c>
      <c r="L36">
        <f t="shared" si="5"/>
        <v>4.57</v>
      </c>
      <c r="N36" s="5">
        <v>37438</v>
      </c>
      <c r="O36">
        <v>359</v>
      </c>
      <c r="Q36" s="5">
        <v>37438</v>
      </c>
      <c r="R36">
        <v>94</v>
      </c>
      <c r="S36">
        <v>10.52</v>
      </c>
      <c r="U36" s="5">
        <v>37561</v>
      </c>
      <c r="V36">
        <v>381</v>
      </c>
      <c r="W36">
        <v>15.41</v>
      </c>
    </row>
    <row r="37" spans="1:23" x14ac:dyDescent="0.25">
      <c r="A37" s="5">
        <v>37469</v>
      </c>
      <c r="B37">
        <f>VLOOKUP(A37,Q:R,2,0)</f>
        <v>90</v>
      </c>
      <c r="C37">
        <f>IF(ISNA(VLOOKUP(A37,U:V,2,0)),0,VLOOKUP(A37,U:V,2,0))</f>
        <v>273</v>
      </c>
      <c r="D37">
        <f t="shared" si="0"/>
        <v>363</v>
      </c>
      <c r="E37" s="6">
        <f t="shared" si="1"/>
        <v>0.24793388429752067</v>
      </c>
      <c r="F37" s="6">
        <f t="shared" si="2"/>
        <v>0.75206611570247939</v>
      </c>
      <c r="I37" s="5">
        <v>37469</v>
      </c>
      <c r="J37">
        <f t="shared" si="3"/>
        <v>9.1300000000000008</v>
      </c>
      <c r="K37">
        <f t="shared" si="4"/>
        <v>15.44</v>
      </c>
      <c r="L37">
        <f t="shared" si="5"/>
        <v>6.3099999999999987</v>
      </c>
      <c r="N37" s="5">
        <v>37469</v>
      </c>
      <c r="O37">
        <v>363</v>
      </c>
      <c r="Q37" s="5">
        <v>37469</v>
      </c>
      <c r="R37">
        <v>90</v>
      </c>
      <c r="S37">
        <v>9.1300000000000008</v>
      </c>
      <c r="U37" s="5">
        <v>37591</v>
      </c>
      <c r="V37">
        <v>420</v>
      </c>
      <c r="W37">
        <v>15.42</v>
      </c>
    </row>
    <row r="38" spans="1:23" x14ac:dyDescent="0.25">
      <c r="A38" s="5">
        <v>37500</v>
      </c>
      <c r="B38">
        <f>VLOOKUP(A38,Q:R,2,0)</f>
        <v>89</v>
      </c>
      <c r="C38">
        <f>IF(ISNA(VLOOKUP(A38,U:V,2,0)),0,VLOOKUP(A38,U:V,2,0))</f>
        <v>314</v>
      </c>
      <c r="D38">
        <f t="shared" si="0"/>
        <v>403</v>
      </c>
      <c r="E38" s="6">
        <f t="shared" si="1"/>
        <v>0.22084367245657568</v>
      </c>
      <c r="F38" s="6">
        <f t="shared" si="2"/>
        <v>0.77915632754342434</v>
      </c>
      <c r="I38" s="5">
        <v>37500</v>
      </c>
      <c r="J38">
        <f t="shared" si="3"/>
        <v>8.51</v>
      </c>
      <c r="K38">
        <f t="shared" si="4"/>
        <v>15.33</v>
      </c>
      <c r="L38">
        <f t="shared" si="5"/>
        <v>6.82</v>
      </c>
      <c r="N38" s="5">
        <v>37500</v>
      </c>
      <c r="O38">
        <v>403</v>
      </c>
      <c r="Q38" s="5">
        <v>37500</v>
      </c>
      <c r="R38">
        <v>89</v>
      </c>
      <c r="S38">
        <v>8.51</v>
      </c>
      <c r="U38" s="5">
        <v>37622</v>
      </c>
      <c r="V38">
        <v>385</v>
      </c>
      <c r="W38">
        <v>15.77</v>
      </c>
    </row>
    <row r="39" spans="1:23" x14ac:dyDescent="0.25">
      <c r="A39" s="5">
        <v>37530</v>
      </c>
      <c r="B39">
        <f>VLOOKUP(A39,Q:R,2,0)</f>
        <v>100</v>
      </c>
      <c r="C39">
        <f>IF(ISNA(VLOOKUP(A39,U:V,2,0)),0,VLOOKUP(A39,U:V,2,0))</f>
        <v>366</v>
      </c>
      <c r="D39">
        <f t="shared" si="0"/>
        <v>466</v>
      </c>
      <c r="E39" s="6">
        <f t="shared" si="1"/>
        <v>0.21459227467811159</v>
      </c>
      <c r="F39" s="6">
        <f t="shared" si="2"/>
        <v>0.78540772532188841</v>
      </c>
      <c r="I39" s="5">
        <v>37530</v>
      </c>
      <c r="J39">
        <f t="shared" si="3"/>
        <v>8.85</v>
      </c>
      <c r="K39">
        <f t="shared" si="4"/>
        <v>15.78</v>
      </c>
      <c r="L39">
        <f t="shared" si="5"/>
        <v>6.93</v>
      </c>
      <c r="N39" s="5">
        <v>37530</v>
      </c>
      <c r="O39">
        <v>466</v>
      </c>
      <c r="Q39" s="5">
        <v>37530</v>
      </c>
      <c r="R39">
        <v>100</v>
      </c>
      <c r="S39">
        <v>8.85</v>
      </c>
      <c r="U39" s="5">
        <v>37653</v>
      </c>
      <c r="V39">
        <v>393</v>
      </c>
      <c r="W39">
        <v>15.41</v>
      </c>
    </row>
    <row r="40" spans="1:23" x14ac:dyDescent="0.25">
      <c r="A40" s="5">
        <v>37561</v>
      </c>
      <c r="B40">
        <f>VLOOKUP(A40,Q:R,2,0)</f>
        <v>104</v>
      </c>
      <c r="C40">
        <f>IF(ISNA(VLOOKUP(A40,U:V,2,0)),0,VLOOKUP(A40,U:V,2,0))</f>
        <v>381</v>
      </c>
      <c r="D40">
        <f t="shared" si="0"/>
        <v>485</v>
      </c>
      <c r="E40" s="6">
        <f t="shared" si="1"/>
        <v>0.21443298969072164</v>
      </c>
      <c r="F40" s="6">
        <f t="shared" si="2"/>
        <v>0.78556701030927834</v>
      </c>
      <c r="I40" s="5">
        <v>37561</v>
      </c>
      <c r="J40">
        <f t="shared" si="3"/>
        <v>9.2899999999999991</v>
      </c>
      <c r="K40">
        <f t="shared" si="4"/>
        <v>15.41</v>
      </c>
      <c r="L40">
        <f t="shared" si="5"/>
        <v>6.120000000000001</v>
      </c>
      <c r="N40" s="5">
        <v>37561</v>
      </c>
      <c r="O40">
        <v>485</v>
      </c>
      <c r="Q40" s="5">
        <v>37561</v>
      </c>
      <c r="R40">
        <v>104</v>
      </c>
      <c r="S40">
        <v>9.2899999999999991</v>
      </c>
      <c r="U40" s="5">
        <v>37681</v>
      </c>
      <c r="V40">
        <v>450</v>
      </c>
      <c r="W40">
        <v>15.76</v>
      </c>
    </row>
    <row r="41" spans="1:23" x14ac:dyDescent="0.25">
      <c r="A41" s="5">
        <v>37591</v>
      </c>
      <c r="B41">
        <f>VLOOKUP(A41,Q:R,2,0)</f>
        <v>107</v>
      </c>
      <c r="C41">
        <f>IF(ISNA(VLOOKUP(A41,U:V,2,0)),0,VLOOKUP(A41,U:V,2,0))</f>
        <v>420</v>
      </c>
      <c r="D41">
        <f t="shared" si="0"/>
        <v>527</v>
      </c>
      <c r="E41" s="6">
        <f t="shared" si="1"/>
        <v>0.20303605313092979</v>
      </c>
      <c r="F41" s="6">
        <f t="shared" si="2"/>
        <v>0.79696394686907024</v>
      </c>
      <c r="I41" s="5">
        <v>37591</v>
      </c>
      <c r="J41">
        <f t="shared" si="3"/>
        <v>8.6199999999999992</v>
      </c>
      <c r="K41">
        <f t="shared" si="4"/>
        <v>15.42</v>
      </c>
      <c r="L41">
        <f t="shared" si="5"/>
        <v>6.8000000000000007</v>
      </c>
      <c r="N41" s="5">
        <v>37591</v>
      </c>
      <c r="O41">
        <v>527</v>
      </c>
      <c r="Q41" s="5">
        <v>37591</v>
      </c>
      <c r="R41">
        <v>107</v>
      </c>
      <c r="S41">
        <v>8.6199999999999992</v>
      </c>
      <c r="U41" s="5">
        <v>37712</v>
      </c>
      <c r="V41">
        <v>535</v>
      </c>
      <c r="W41">
        <v>15.97</v>
      </c>
    </row>
    <row r="42" spans="1:23" x14ac:dyDescent="0.25">
      <c r="A42" s="5">
        <v>37622</v>
      </c>
      <c r="B42">
        <f>VLOOKUP(A42,Q:R,2,0)</f>
        <v>117</v>
      </c>
      <c r="C42">
        <f>IF(ISNA(VLOOKUP(A42,U:V,2,0)),0,VLOOKUP(A42,U:V,2,0))</f>
        <v>385</v>
      </c>
      <c r="D42">
        <f t="shared" si="0"/>
        <v>502</v>
      </c>
      <c r="E42" s="6">
        <f t="shared" si="1"/>
        <v>0.23306772908366533</v>
      </c>
      <c r="F42" s="6">
        <f t="shared" si="2"/>
        <v>0.76693227091633465</v>
      </c>
      <c r="I42" s="5">
        <v>37622</v>
      </c>
      <c r="J42">
        <f t="shared" si="3"/>
        <v>9.14</v>
      </c>
      <c r="K42">
        <f t="shared" si="4"/>
        <v>15.77</v>
      </c>
      <c r="L42">
        <f t="shared" si="5"/>
        <v>6.629999999999999</v>
      </c>
      <c r="N42" s="5">
        <v>37622</v>
      </c>
      <c r="O42">
        <v>502</v>
      </c>
      <c r="Q42" s="5">
        <v>37622</v>
      </c>
      <c r="R42">
        <v>117</v>
      </c>
      <c r="S42">
        <v>9.14</v>
      </c>
      <c r="U42" s="5">
        <v>37742</v>
      </c>
      <c r="V42">
        <v>580</v>
      </c>
      <c r="W42">
        <v>15.55</v>
      </c>
    </row>
    <row r="43" spans="1:23" x14ac:dyDescent="0.25">
      <c r="A43" s="5">
        <v>37653</v>
      </c>
      <c r="B43">
        <f>VLOOKUP(A43,Q:R,2,0)</f>
        <v>111</v>
      </c>
      <c r="C43">
        <f>IF(ISNA(VLOOKUP(A43,U:V,2,0)),0,VLOOKUP(A43,U:V,2,0))</f>
        <v>393</v>
      </c>
      <c r="D43">
        <f t="shared" si="0"/>
        <v>504</v>
      </c>
      <c r="E43" s="6">
        <f t="shared" si="1"/>
        <v>0.22023809523809523</v>
      </c>
      <c r="F43" s="6">
        <f t="shared" si="2"/>
        <v>0.77976190476190477</v>
      </c>
      <c r="I43" s="5">
        <v>37653</v>
      </c>
      <c r="J43">
        <f t="shared" si="3"/>
        <v>9.59</v>
      </c>
      <c r="K43">
        <f t="shared" si="4"/>
        <v>15.41</v>
      </c>
      <c r="L43">
        <f t="shared" si="5"/>
        <v>5.82</v>
      </c>
      <c r="N43" s="5">
        <v>37653</v>
      </c>
      <c r="O43">
        <v>504</v>
      </c>
      <c r="Q43" s="5">
        <v>37653</v>
      </c>
      <c r="R43">
        <v>111</v>
      </c>
      <c r="S43">
        <v>9.59</v>
      </c>
      <c r="U43" s="5">
        <v>37773</v>
      </c>
      <c r="V43">
        <v>534</v>
      </c>
      <c r="W43">
        <v>15.36</v>
      </c>
    </row>
    <row r="44" spans="1:23" x14ac:dyDescent="0.25">
      <c r="A44" s="5">
        <v>37681</v>
      </c>
      <c r="B44">
        <f>VLOOKUP(A44,Q:R,2,0)</f>
        <v>129</v>
      </c>
      <c r="C44">
        <f>IF(ISNA(VLOOKUP(A44,U:V,2,0)),0,VLOOKUP(A44,U:V,2,0))</f>
        <v>450</v>
      </c>
      <c r="D44">
        <f t="shared" si="0"/>
        <v>579</v>
      </c>
      <c r="E44" s="6">
        <f t="shared" si="1"/>
        <v>0.22279792746113988</v>
      </c>
      <c r="F44" s="6">
        <f t="shared" si="2"/>
        <v>0.77720207253886009</v>
      </c>
      <c r="I44" s="5">
        <v>37681</v>
      </c>
      <c r="J44">
        <f t="shared" si="3"/>
        <v>9.32</v>
      </c>
      <c r="K44">
        <f t="shared" si="4"/>
        <v>15.76</v>
      </c>
      <c r="L44">
        <f t="shared" si="5"/>
        <v>6.4399999999999995</v>
      </c>
      <c r="N44" s="5">
        <v>37681</v>
      </c>
      <c r="O44">
        <v>579</v>
      </c>
      <c r="Q44" s="5">
        <v>37681</v>
      </c>
      <c r="R44">
        <v>129</v>
      </c>
      <c r="S44">
        <v>9.32</v>
      </c>
      <c r="U44" s="5">
        <v>37803</v>
      </c>
      <c r="V44">
        <v>574</v>
      </c>
      <c r="W44">
        <v>15.56</v>
      </c>
    </row>
    <row r="45" spans="1:23" x14ac:dyDescent="0.25">
      <c r="A45" s="5">
        <v>37712</v>
      </c>
      <c r="B45">
        <f>VLOOKUP(A45,Q:R,2,0)</f>
        <v>145</v>
      </c>
      <c r="C45">
        <f>IF(ISNA(VLOOKUP(A45,U:V,2,0)),0,VLOOKUP(A45,U:V,2,0))</f>
        <v>535</v>
      </c>
      <c r="D45">
        <f t="shared" si="0"/>
        <v>680</v>
      </c>
      <c r="E45" s="6">
        <f t="shared" si="1"/>
        <v>0.21323529411764705</v>
      </c>
      <c r="F45" s="6">
        <f t="shared" si="2"/>
        <v>0.78676470588235292</v>
      </c>
      <c r="I45" s="5">
        <v>37712</v>
      </c>
      <c r="J45">
        <f t="shared" si="3"/>
        <v>9.08</v>
      </c>
      <c r="K45">
        <f t="shared" si="4"/>
        <v>15.97</v>
      </c>
      <c r="L45">
        <f t="shared" si="5"/>
        <v>6.8900000000000006</v>
      </c>
      <c r="N45" s="5">
        <v>37712</v>
      </c>
      <c r="O45">
        <v>680</v>
      </c>
      <c r="Q45" s="5">
        <v>37712</v>
      </c>
      <c r="R45">
        <v>145</v>
      </c>
      <c r="S45">
        <v>9.08</v>
      </c>
      <c r="U45" s="5">
        <v>37834</v>
      </c>
      <c r="V45">
        <v>596</v>
      </c>
      <c r="W45">
        <v>15.81</v>
      </c>
    </row>
    <row r="46" spans="1:23" x14ac:dyDescent="0.25">
      <c r="A46" s="5">
        <v>37742</v>
      </c>
      <c r="B46">
        <f>VLOOKUP(A46,Q:R,2,0)</f>
        <v>172</v>
      </c>
      <c r="C46">
        <f>IF(ISNA(VLOOKUP(A46,U:V,2,0)),0,VLOOKUP(A46,U:V,2,0))</f>
        <v>580</v>
      </c>
      <c r="D46">
        <f t="shared" si="0"/>
        <v>752</v>
      </c>
      <c r="E46" s="6">
        <f t="shared" si="1"/>
        <v>0.22872340425531915</v>
      </c>
      <c r="F46" s="6">
        <f t="shared" si="2"/>
        <v>0.77127659574468088</v>
      </c>
      <c r="I46" s="5">
        <v>37742</v>
      </c>
      <c r="J46">
        <f t="shared" si="3"/>
        <v>9.26</v>
      </c>
      <c r="K46">
        <f t="shared" si="4"/>
        <v>15.55</v>
      </c>
      <c r="L46">
        <f t="shared" si="5"/>
        <v>6.2900000000000009</v>
      </c>
      <c r="N46" s="5">
        <v>37742</v>
      </c>
      <c r="O46">
        <v>752</v>
      </c>
      <c r="Q46" s="5">
        <v>37742</v>
      </c>
      <c r="R46">
        <v>172</v>
      </c>
      <c r="S46">
        <v>9.26</v>
      </c>
      <c r="U46" s="5">
        <v>37865</v>
      </c>
      <c r="V46">
        <v>668</v>
      </c>
      <c r="W46">
        <v>15.75</v>
      </c>
    </row>
    <row r="47" spans="1:23" x14ac:dyDescent="0.25">
      <c r="A47" s="5">
        <v>37773</v>
      </c>
      <c r="B47">
        <f>VLOOKUP(A47,Q:R,2,0)</f>
        <v>139</v>
      </c>
      <c r="C47">
        <f>IF(ISNA(VLOOKUP(A47,U:V,2,0)),0,VLOOKUP(A47,U:V,2,0))</f>
        <v>534</v>
      </c>
      <c r="D47">
        <f t="shared" si="0"/>
        <v>673</v>
      </c>
      <c r="E47" s="6">
        <f t="shared" si="1"/>
        <v>0.20653789004457651</v>
      </c>
      <c r="F47" s="6">
        <f t="shared" si="2"/>
        <v>0.79346210995542343</v>
      </c>
      <c r="I47" s="5">
        <v>37773</v>
      </c>
      <c r="J47">
        <f t="shared" si="3"/>
        <v>9.67</v>
      </c>
      <c r="K47">
        <f t="shared" si="4"/>
        <v>15.36</v>
      </c>
      <c r="L47">
        <f t="shared" si="5"/>
        <v>5.6899999999999995</v>
      </c>
      <c r="N47" s="5">
        <v>37773</v>
      </c>
      <c r="O47">
        <v>673</v>
      </c>
      <c r="Q47" s="5">
        <v>37773</v>
      </c>
      <c r="R47">
        <v>139</v>
      </c>
      <c r="S47">
        <v>9.67</v>
      </c>
      <c r="U47" s="5">
        <v>37895</v>
      </c>
      <c r="V47">
        <v>724</v>
      </c>
      <c r="W47">
        <v>15.89</v>
      </c>
    </row>
    <row r="48" spans="1:23" x14ac:dyDescent="0.25">
      <c r="A48" s="5">
        <v>37803</v>
      </c>
      <c r="B48">
        <f>VLOOKUP(A48,Q:R,2,0)</f>
        <v>163</v>
      </c>
      <c r="C48">
        <f>IF(ISNA(VLOOKUP(A48,U:V,2,0)),0,VLOOKUP(A48,U:V,2,0))</f>
        <v>574</v>
      </c>
      <c r="D48">
        <f t="shared" si="0"/>
        <v>737</v>
      </c>
      <c r="E48" s="6">
        <f t="shared" si="1"/>
        <v>0.22116689280868385</v>
      </c>
      <c r="F48" s="6">
        <f t="shared" si="2"/>
        <v>0.77883310719131615</v>
      </c>
      <c r="I48" s="5">
        <v>37803</v>
      </c>
      <c r="J48">
        <f t="shared" si="3"/>
        <v>9.49</v>
      </c>
      <c r="K48">
        <f t="shared" si="4"/>
        <v>15.56</v>
      </c>
      <c r="L48">
        <f t="shared" si="5"/>
        <v>6.07</v>
      </c>
      <c r="N48" s="5">
        <v>37803</v>
      </c>
      <c r="O48">
        <v>737</v>
      </c>
      <c r="Q48" s="5">
        <v>37803</v>
      </c>
      <c r="R48">
        <v>163</v>
      </c>
      <c r="S48">
        <v>9.49</v>
      </c>
      <c r="U48" s="5">
        <v>37926</v>
      </c>
      <c r="V48">
        <v>654</v>
      </c>
      <c r="W48">
        <v>16.059999999999999</v>
      </c>
    </row>
    <row r="49" spans="1:23" x14ac:dyDescent="0.25">
      <c r="A49" s="5">
        <v>37834</v>
      </c>
      <c r="B49">
        <f>VLOOKUP(A49,Q:R,2,0)</f>
        <v>157</v>
      </c>
      <c r="C49">
        <f>IF(ISNA(VLOOKUP(A49,U:V,2,0)),0,VLOOKUP(A49,U:V,2,0))</f>
        <v>596</v>
      </c>
      <c r="D49">
        <f t="shared" si="0"/>
        <v>753</v>
      </c>
      <c r="E49" s="6">
        <f t="shared" si="1"/>
        <v>0.20849933598937584</v>
      </c>
      <c r="F49" s="6">
        <f t="shared" si="2"/>
        <v>0.79150066401062413</v>
      </c>
      <c r="I49" s="5">
        <v>37834</v>
      </c>
      <c r="J49">
        <f t="shared" si="3"/>
        <v>9.41</v>
      </c>
      <c r="K49">
        <f t="shared" si="4"/>
        <v>15.81</v>
      </c>
      <c r="L49">
        <f t="shared" si="5"/>
        <v>6.4</v>
      </c>
      <c r="N49" s="5">
        <v>37834</v>
      </c>
      <c r="O49">
        <v>753</v>
      </c>
      <c r="Q49" s="5">
        <v>37834</v>
      </c>
      <c r="R49">
        <v>157</v>
      </c>
      <c r="S49">
        <v>9.41</v>
      </c>
      <c r="U49" s="5">
        <v>37956</v>
      </c>
      <c r="V49">
        <v>752</v>
      </c>
      <c r="W49">
        <v>15.71</v>
      </c>
    </row>
    <row r="50" spans="1:23" x14ac:dyDescent="0.25">
      <c r="A50" s="5">
        <v>37865</v>
      </c>
      <c r="B50">
        <f>VLOOKUP(A50,Q:R,2,0)</f>
        <v>170</v>
      </c>
      <c r="C50">
        <f>IF(ISNA(VLOOKUP(A50,U:V,2,0)),0,VLOOKUP(A50,U:V,2,0))</f>
        <v>668</v>
      </c>
      <c r="D50">
        <f t="shared" si="0"/>
        <v>838</v>
      </c>
      <c r="E50" s="6">
        <f t="shared" si="1"/>
        <v>0.20286396181384247</v>
      </c>
      <c r="F50" s="6">
        <f t="shared" si="2"/>
        <v>0.79713603818615753</v>
      </c>
      <c r="I50" s="5">
        <v>37865</v>
      </c>
      <c r="J50">
        <f t="shared" si="3"/>
        <v>10.01</v>
      </c>
      <c r="K50">
        <f t="shared" si="4"/>
        <v>15.75</v>
      </c>
      <c r="L50">
        <f t="shared" si="5"/>
        <v>5.74</v>
      </c>
      <c r="N50" s="5">
        <v>37865</v>
      </c>
      <c r="O50">
        <v>838</v>
      </c>
      <c r="Q50" s="5">
        <v>37865</v>
      </c>
      <c r="R50">
        <v>170</v>
      </c>
      <c r="S50">
        <v>10.01</v>
      </c>
      <c r="U50" s="5">
        <v>37987</v>
      </c>
      <c r="V50">
        <v>684</v>
      </c>
      <c r="W50">
        <v>16.32</v>
      </c>
    </row>
    <row r="51" spans="1:23" x14ac:dyDescent="0.25">
      <c r="A51" s="5">
        <v>37895</v>
      </c>
      <c r="B51">
        <f>VLOOKUP(A51,Q:R,2,0)</f>
        <v>176</v>
      </c>
      <c r="C51">
        <f>IF(ISNA(VLOOKUP(A51,U:V,2,0)),0,VLOOKUP(A51,U:V,2,0))</f>
        <v>724</v>
      </c>
      <c r="D51">
        <f t="shared" si="0"/>
        <v>900</v>
      </c>
      <c r="E51" s="6">
        <f t="shared" si="1"/>
        <v>0.19555555555555557</v>
      </c>
      <c r="F51" s="6">
        <f t="shared" si="2"/>
        <v>0.80444444444444441</v>
      </c>
      <c r="I51" s="5">
        <v>37895</v>
      </c>
      <c r="J51">
        <f t="shared" si="3"/>
        <v>9.84</v>
      </c>
      <c r="K51">
        <f t="shared" si="4"/>
        <v>15.89</v>
      </c>
      <c r="L51">
        <f t="shared" si="5"/>
        <v>6.0500000000000007</v>
      </c>
      <c r="N51" s="5">
        <v>37895</v>
      </c>
      <c r="O51">
        <v>900</v>
      </c>
      <c r="Q51" s="5">
        <v>37895</v>
      </c>
      <c r="R51">
        <v>176</v>
      </c>
      <c r="S51">
        <v>9.84</v>
      </c>
      <c r="U51" s="5">
        <v>38018</v>
      </c>
      <c r="V51">
        <v>661</v>
      </c>
      <c r="W51">
        <v>16.399999999999999</v>
      </c>
    </row>
    <row r="52" spans="1:23" x14ac:dyDescent="0.25">
      <c r="A52" s="5">
        <v>37926</v>
      </c>
      <c r="B52">
        <f>VLOOKUP(A52,Q:R,2,0)</f>
        <v>141</v>
      </c>
      <c r="C52">
        <f>IF(ISNA(VLOOKUP(A52,U:V,2,0)),0,VLOOKUP(A52,U:V,2,0))</f>
        <v>654</v>
      </c>
      <c r="D52">
        <f t="shared" si="0"/>
        <v>795</v>
      </c>
      <c r="E52" s="6">
        <f t="shared" si="1"/>
        <v>0.17735849056603772</v>
      </c>
      <c r="F52" s="6">
        <f t="shared" si="2"/>
        <v>0.8226415094339623</v>
      </c>
      <c r="I52" s="5">
        <v>37926</v>
      </c>
      <c r="J52">
        <f t="shared" si="3"/>
        <v>9.4</v>
      </c>
      <c r="K52">
        <f t="shared" si="4"/>
        <v>16.059999999999999</v>
      </c>
      <c r="L52">
        <f t="shared" si="5"/>
        <v>6.6599999999999984</v>
      </c>
      <c r="N52" s="5">
        <v>37926</v>
      </c>
      <c r="O52">
        <v>795</v>
      </c>
      <c r="Q52" s="5">
        <v>37926</v>
      </c>
      <c r="R52">
        <v>141</v>
      </c>
      <c r="S52">
        <v>9.4</v>
      </c>
      <c r="U52" s="5">
        <v>38047</v>
      </c>
      <c r="V52">
        <v>907</v>
      </c>
      <c r="W52">
        <v>16.23</v>
      </c>
    </row>
    <row r="53" spans="1:23" x14ac:dyDescent="0.25">
      <c r="A53" s="5">
        <v>37956</v>
      </c>
      <c r="B53">
        <f>VLOOKUP(A53,Q:R,2,0)</f>
        <v>154</v>
      </c>
      <c r="C53">
        <f>IF(ISNA(VLOOKUP(A53,U:V,2,0)),0,VLOOKUP(A53,U:V,2,0))</f>
        <v>752</v>
      </c>
      <c r="D53">
        <f t="shared" si="0"/>
        <v>906</v>
      </c>
      <c r="E53" s="6">
        <f t="shared" si="1"/>
        <v>0.16997792494481237</v>
      </c>
      <c r="F53" s="6">
        <f t="shared" si="2"/>
        <v>0.83002207505518766</v>
      </c>
      <c r="I53" s="5">
        <v>37956</v>
      </c>
      <c r="J53">
        <f t="shared" si="3"/>
        <v>9.01</v>
      </c>
      <c r="K53">
        <f t="shared" si="4"/>
        <v>15.71</v>
      </c>
      <c r="L53">
        <f t="shared" si="5"/>
        <v>6.7000000000000011</v>
      </c>
      <c r="N53" s="5">
        <v>37956</v>
      </c>
      <c r="O53">
        <v>906</v>
      </c>
      <c r="Q53" s="5">
        <v>37956</v>
      </c>
      <c r="R53">
        <v>154</v>
      </c>
      <c r="S53">
        <v>9.01</v>
      </c>
      <c r="U53" s="5">
        <v>38078</v>
      </c>
      <c r="V53">
        <v>832</v>
      </c>
      <c r="W53">
        <v>16.34</v>
      </c>
    </row>
    <row r="54" spans="1:23" x14ac:dyDescent="0.25">
      <c r="A54" s="5">
        <v>37987</v>
      </c>
      <c r="B54">
        <f>VLOOKUP(A54,Q:R,2,0)</f>
        <v>140</v>
      </c>
      <c r="C54">
        <f>IF(ISNA(VLOOKUP(A54,U:V,2,0)),0,VLOOKUP(A54,U:V,2,0))</f>
        <v>684</v>
      </c>
      <c r="D54">
        <f t="shared" si="0"/>
        <v>824</v>
      </c>
      <c r="E54" s="6">
        <f t="shared" si="1"/>
        <v>0.16990291262135923</v>
      </c>
      <c r="F54" s="6">
        <f t="shared" si="2"/>
        <v>0.83009708737864074</v>
      </c>
      <c r="I54" s="5">
        <v>37987</v>
      </c>
      <c r="J54">
        <f t="shared" si="3"/>
        <v>9.1199999999999992</v>
      </c>
      <c r="K54">
        <f t="shared" si="4"/>
        <v>16.32</v>
      </c>
      <c r="L54">
        <f t="shared" si="5"/>
        <v>7.2000000000000011</v>
      </c>
      <c r="N54" s="5">
        <v>37987</v>
      </c>
      <c r="O54">
        <v>824</v>
      </c>
      <c r="Q54" s="5">
        <v>37987</v>
      </c>
      <c r="R54">
        <v>140</v>
      </c>
      <c r="S54">
        <v>9.1199999999999992</v>
      </c>
      <c r="U54" s="5">
        <v>38108</v>
      </c>
      <c r="V54">
        <v>799</v>
      </c>
      <c r="W54">
        <v>16.59</v>
      </c>
    </row>
    <row r="55" spans="1:23" x14ac:dyDescent="0.25">
      <c r="A55" s="5">
        <v>38018</v>
      </c>
      <c r="B55">
        <f>VLOOKUP(A55,Q:R,2,0)</f>
        <v>167</v>
      </c>
      <c r="C55">
        <f>IF(ISNA(VLOOKUP(A55,U:V,2,0)),0,VLOOKUP(A55,U:V,2,0))</f>
        <v>661</v>
      </c>
      <c r="D55">
        <f t="shared" si="0"/>
        <v>828</v>
      </c>
      <c r="E55" s="6">
        <f t="shared" si="1"/>
        <v>0.20169082125603865</v>
      </c>
      <c r="F55" s="6">
        <f t="shared" si="2"/>
        <v>0.79830917874396135</v>
      </c>
      <c r="I55" s="5">
        <v>38018</v>
      </c>
      <c r="J55">
        <f t="shared" si="3"/>
        <v>9.1199999999999992</v>
      </c>
      <c r="K55">
        <f t="shared" si="4"/>
        <v>16.399999999999999</v>
      </c>
      <c r="L55">
        <f t="shared" si="5"/>
        <v>7.2799999999999994</v>
      </c>
      <c r="N55" s="5">
        <v>38018</v>
      </c>
      <c r="O55">
        <v>828</v>
      </c>
      <c r="Q55" s="5">
        <v>38018</v>
      </c>
      <c r="R55">
        <v>167</v>
      </c>
      <c r="S55">
        <v>9.1199999999999992</v>
      </c>
      <c r="U55" s="5">
        <v>38139</v>
      </c>
      <c r="V55">
        <v>815</v>
      </c>
      <c r="W55">
        <v>16.55</v>
      </c>
    </row>
    <row r="56" spans="1:23" x14ac:dyDescent="0.25">
      <c r="A56" s="5">
        <v>38047</v>
      </c>
      <c r="B56">
        <f>VLOOKUP(A56,Q:R,2,0)</f>
        <v>207</v>
      </c>
      <c r="C56">
        <f>IF(ISNA(VLOOKUP(A56,U:V,2,0)),0,VLOOKUP(A56,U:V,2,0))</f>
        <v>907</v>
      </c>
      <c r="D56">
        <f t="shared" si="0"/>
        <v>1114</v>
      </c>
      <c r="E56" s="6">
        <f t="shared" si="1"/>
        <v>0.18581687612208259</v>
      </c>
      <c r="F56" s="6">
        <f t="shared" si="2"/>
        <v>0.81418312387791747</v>
      </c>
      <c r="I56" s="5">
        <v>38047</v>
      </c>
      <c r="J56">
        <f t="shared" si="3"/>
        <v>9.58</v>
      </c>
      <c r="K56">
        <f t="shared" si="4"/>
        <v>16.23</v>
      </c>
      <c r="L56">
        <f t="shared" si="5"/>
        <v>6.65</v>
      </c>
      <c r="N56" s="5">
        <v>38047</v>
      </c>
      <c r="O56">
        <v>1114</v>
      </c>
      <c r="Q56" s="5">
        <v>38047</v>
      </c>
      <c r="R56">
        <v>207</v>
      </c>
      <c r="S56">
        <v>9.58</v>
      </c>
      <c r="U56" s="5">
        <v>38169</v>
      </c>
      <c r="V56">
        <v>820</v>
      </c>
      <c r="W56">
        <v>15.8</v>
      </c>
    </row>
    <row r="57" spans="1:23" x14ac:dyDescent="0.25">
      <c r="A57" s="5">
        <v>38078</v>
      </c>
      <c r="B57">
        <f>VLOOKUP(A57,Q:R,2,0)</f>
        <v>205</v>
      </c>
      <c r="C57">
        <f>IF(ISNA(VLOOKUP(A57,U:V,2,0)),0,VLOOKUP(A57,U:V,2,0))</f>
        <v>832</v>
      </c>
      <c r="D57">
        <f t="shared" si="0"/>
        <v>1037</v>
      </c>
      <c r="E57" s="6">
        <f t="shared" si="1"/>
        <v>0.19768563162970107</v>
      </c>
      <c r="F57" s="6">
        <f t="shared" si="2"/>
        <v>0.8023143683702989</v>
      </c>
      <c r="I57" s="5">
        <v>38078</v>
      </c>
      <c r="J57">
        <f t="shared" si="3"/>
        <v>9.9</v>
      </c>
      <c r="K57">
        <f t="shared" si="4"/>
        <v>16.34</v>
      </c>
      <c r="L57">
        <f t="shared" si="5"/>
        <v>6.4399999999999995</v>
      </c>
      <c r="N57" s="5">
        <v>38078</v>
      </c>
      <c r="O57">
        <v>1037</v>
      </c>
      <c r="Q57" s="5">
        <v>38078</v>
      </c>
      <c r="R57">
        <v>205</v>
      </c>
      <c r="S57">
        <v>9.9</v>
      </c>
      <c r="U57" s="5">
        <v>38200</v>
      </c>
      <c r="V57">
        <v>753</v>
      </c>
      <c r="W57">
        <v>16.7</v>
      </c>
    </row>
    <row r="58" spans="1:23" x14ac:dyDescent="0.25">
      <c r="A58" s="5">
        <v>38108</v>
      </c>
      <c r="B58">
        <f>VLOOKUP(A58,Q:R,2,0)</f>
        <v>170</v>
      </c>
      <c r="C58">
        <f>IF(ISNA(VLOOKUP(A58,U:V,2,0)),0,VLOOKUP(A58,U:V,2,0))</f>
        <v>799</v>
      </c>
      <c r="D58">
        <f t="shared" si="0"/>
        <v>969</v>
      </c>
      <c r="E58" s="6">
        <f t="shared" si="1"/>
        <v>0.17543859649122806</v>
      </c>
      <c r="F58" s="6">
        <f t="shared" si="2"/>
        <v>0.82456140350877194</v>
      </c>
      <c r="I58" s="5">
        <v>38108</v>
      </c>
      <c r="J58">
        <f t="shared" si="3"/>
        <v>9.0500000000000007</v>
      </c>
      <c r="K58">
        <f t="shared" si="4"/>
        <v>16.59</v>
      </c>
      <c r="L58">
        <f t="shared" si="5"/>
        <v>7.5399999999999991</v>
      </c>
      <c r="N58" s="5">
        <v>38108</v>
      </c>
      <c r="O58">
        <v>969</v>
      </c>
      <c r="Q58" s="5">
        <v>38108</v>
      </c>
      <c r="R58">
        <v>170</v>
      </c>
      <c r="S58">
        <v>9.0500000000000007</v>
      </c>
      <c r="U58" s="5">
        <v>38231</v>
      </c>
      <c r="V58">
        <v>757</v>
      </c>
      <c r="W58">
        <v>16.32</v>
      </c>
    </row>
    <row r="59" spans="1:23" x14ac:dyDescent="0.25">
      <c r="A59" s="5">
        <v>38139</v>
      </c>
      <c r="B59">
        <f>VLOOKUP(A59,Q:R,2,0)</f>
        <v>198</v>
      </c>
      <c r="C59">
        <f>IF(ISNA(VLOOKUP(A59,U:V,2,0)),0,VLOOKUP(A59,U:V,2,0))</f>
        <v>815</v>
      </c>
      <c r="D59">
        <f t="shared" si="0"/>
        <v>1013</v>
      </c>
      <c r="E59" s="6">
        <f t="shared" si="1"/>
        <v>0.19545903257650543</v>
      </c>
      <c r="F59" s="6">
        <f t="shared" si="2"/>
        <v>0.80454096742349457</v>
      </c>
      <c r="I59" s="5">
        <v>38139</v>
      </c>
      <c r="J59">
        <f t="shared" si="3"/>
        <v>10.32</v>
      </c>
      <c r="K59">
        <f t="shared" si="4"/>
        <v>16.55</v>
      </c>
      <c r="L59">
        <f t="shared" si="5"/>
        <v>6.23</v>
      </c>
      <c r="N59" s="5">
        <v>38139</v>
      </c>
      <c r="O59">
        <v>1013</v>
      </c>
      <c r="Q59" s="5">
        <v>38139</v>
      </c>
      <c r="R59">
        <v>198</v>
      </c>
      <c r="S59">
        <v>10.32</v>
      </c>
      <c r="U59" s="5">
        <v>38261</v>
      </c>
      <c r="V59">
        <v>778</v>
      </c>
      <c r="W59">
        <v>16.43</v>
      </c>
    </row>
    <row r="60" spans="1:23" x14ac:dyDescent="0.25">
      <c r="A60" s="5">
        <v>38169</v>
      </c>
      <c r="B60">
        <f>VLOOKUP(A60,Q:R,2,0)</f>
        <v>192</v>
      </c>
      <c r="C60">
        <f>IF(ISNA(VLOOKUP(A60,U:V,2,0)),0,VLOOKUP(A60,U:V,2,0))</f>
        <v>820</v>
      </c>
      <c r="D60">
        <f t="shared" si="0"/>
        <v>1012</v>
      </c>
      <c r="E60" s="6">
        <f t="shared" si="1"/>
        <v>0.18972332015810275</v>
      </c>
      <c r="F60" s="6">
        <f t="shared" si="2"/>
        <v>0.81027667984189722</v>
      </c>
      <c r="I60" s="5">
        <v>38169</v>
      </c>
      <c r="J60">
        <f t="shared" si="3"/>
        <v>9.4700000000000006</v>
      </c>
      <c r="K60">
        <f t="shared" si="4"/>
        <v>15.8</v>
      </c>
      <c r="L60">
        <f t="shared" si="5"/>
        <v>6.33</v>
      </c>
      <c r="N60" s="5">
        <v>38169</v>
      </c>
      <c r="O60">
        <v>1012</v>
      </c>
      <c r="Q60" s="5">
        <v>38169</v>
      </c>
      <c r="R60">
        <v>192</v>
      </c>
      <c r="S60">
        <v>9.4700000000000006</v>
      </c>
      <c r="U60" s="5">
        <v>38292</v>
      </c>
      <c r="V60">
        <v>742</v>
      </c>
      <c r="W60">
        <v>16.16</v>
      </c>
    </row>
    <row r="61" spans="1:23" x14ac:dyDescent="0.25">
      <c r="A61" s="5">
        <v>38200</v>
      </c>
      <c r="B61">
        <f>VLOOKUP(A61,Q:R,2,0)</f>
        <v>171</v>
      </c>
      <c r="C61">
        <f>IF(ISNA(VLOOKUP(A61,U:V,2,0)),0,VLOOKUP(A61,U:V,2,0))</f>
        <v>753</v>
      </c>
      <c r="D61">
        <f t="shared" si="0"/>
        <v>924</v>
      </c>
      <c r="E61" s="6">
        <f t="shared" si="1"/>
        <v>0.18506493506493507</v>
      </c>
      <c r="F61" s="6">
        <f t="shared" si="2"/>
        <v>0.81493506493506496</v>
      </c>
      <c r="I61" s="5">
        <v>38200</v>
      </c>
      <c r="J61">
        <f t="shared" si="3"/>
        <v>10.01</v>
      </c>
      <c r="K61">
        <f t="shared" si="4"/>
        <v>16.7</v>
      </c>
      <c r="L61">
        <f t="shared" si="5"/>
        <v>6.6899999999999995</v>
      </c>
      <c r="N61" s="5">
        <v>38200</v>
      </c>
      <c r="O61">
        <v>924</v>
      </c>
      <c r="Q61" s="5">
        <v>38200</v>
      </c>
      <c r="R61">
        <v>171</v>
      </c>
      <c r="S61">
        <v>10.01</v>
      </c>
      <c r="U61" s="5">
        <v>38322</v>
      </c>
      <c r="V61">
        <v>849</v>
      </c>
      <c r="W61">
        <v>17.18</v>
      </c>
    </row>
    <row r="62" spans="1:23" x14ac:dyDescent="0.25">
      <c r="A62" s="5">
        <v>38231</v>
      </c>
      <c r="B62">
        <f>VLOOKUP(A62,Q:R,2,0)</f>
        <v>169</v>
      </c>
      <c r="C62">
        <f>IF(ISNA(VLOOKUP(A62,U:V,2,0)),0,VLOOKUP(A62,U:V,2,0))</f>
        <v>757</v>
      </c>
      <c r="D62">
        <f t="shared" si="0"/>
        <v>926</v>
      </c>
      <c r="E62" s="6">
        <f t="shared" si="1"/>
        <v>0.18250539956803455</v>
      </c>
      <c r="F62" s="6">
        <f t="shared" si="2"/>
        <v>0.81749460043196542</v>
      </c>
      <c r="I62" s="5">
        <v>38231</v>
      </c>
      <c r="J62">
        <f t="shared" si="3"/>
        <v>9.51</v>
      </c>
      <c r="K62">
        <f t="shared" si="4"/>
        <v>16.32</v>
      </c>
      <c r="L62">
        <f t="shared" si="5"/>
        <v>6.8100000000000005</v>
      </c>
      <c r="N62" s="5">
        <v>38231</v>
      </c>
      <c r="O62">
        <v>926</v>
      </c>
      <c r="Q62" s="5">
        <v>38231</v>
      </c>
      <c r="R62">
        <v>169</v>
      </c>
      <c r="S62">
        <v>9.51</v>
      </c>
      <c r="U62" s="5">
        <v>38353</v>
      </c>
      <c r="V62">
        <v>653</v>
      </c>
      <c r="W62">
        <v>16.75</v>
      </c>
    </row>
    <row r="63" spans="1:23" x14ac:dyDescent="0.25">
      <c r="A63" s="5">
        <v>38261</v>
      </c>
      <c r="B63">
        <f>VLOOKUP(A63,Q:R,2,0)</f>
        <v>177</v>
      </c>
      <c r="C63">
        <f>IF(ISNA(VLOOKUP(A63,U:V,2,0)),0,VLOOKUP(A63,U:V,2,0))</f>
        <v>778</v>
      </c>
      <c r="D63">
        <f t="shared" si="0"/>
        <v>955</v>
      </c>
      <c r="E63" s="6">
        <f t="shared" si="1"/>
        <v>0.18534031413612564</v>
      </c>
      <c r="F63" s="6">
        <f t="shared" si="2"/>
        <v>0.81465968586387438</v>
      </c>
      <c r="I63" s="5">
        <v>38261</v>
      </c>
      <c r="J63">
        <f t="shared" si="3"/>
        <v>9.76</v>
      </c>
      <c r="K63">
        <f t="shared" si="4"/>
        <v>16.43</v>
      </c>
      <c r="L63">
        <f t="shared" si="5"/>
        <v>6.67</v>
      </c>
      <c r="N63" s="5">
        <v>38261</v>
      </c>
      <c r="O63">
        <v>955</v>
      </c>
      <c r="Q63" s="5">
        <v>38261</v>
      </c>
      <c r="R63">
        <v>177</v>
      </c>
      <c r="S63">
        <v>9.76</v>
      </c>
      <c r="U63" s="5">
        <v>38384</v>
      </c>
      <c r="V63">
        <v>757</v>
      </c>
      <c r="W63">
        <v>16.96</v>
      </c>
    </row>
    <row r="64" spans="1:23" x14ac:dyDescent="0.25">
      <c r="A64" s="5">
        <v>38292</v>
      </c>
      <c r="B64">
        <f>VLOOKUP(A64,Q:R,2,0)</f>
        <v>170</v>
      </c>
      <c r="C64">
        <f>IF(ISNA(VLOOKUP(A64,U:V,2,0)),0,VLOOKUP(A64,U:V,2,0))</f>
        <v>742</v>
      </c>
      <c r="D64">
        <f t="shared" si="0"/>
        <v>912</v>
      </c>
      <c r="E64" s="6">
        <f t="shared" si="1"/>
        <v>0.18640350877192982</v>
      </c>
      <c r="F64" s="6">
        <f t="shared" si="2"/>
        <v>0.81359649122807021</v>
      </c>
      <c r="I64" s="5">
        <v>38292</v>
      </c>
      <c r="J64">
        <f t="shared" si="3"/>
        <v>9.5399999999999991</v>
      </c>
      <c r="K64">
        <f t="shared" si="4"/>
        <v>16.16</v>
      </c>
      <c r="L64">
        <f t="shared" si="5"/>
        <v>6.620000000000001</v>
      </c>
      <c r="N64" s="5">
        <v>38292</v>
      </c>
      <c r="O64">
        <v>912</v>
      </c>
      <c r="Q64" s="5">
        <v>38292</v>
      </c>
      <c r="R64">
        <v>170</v>
      </c>
      <c r="S64">
        <v>9.5399999999999991</v>
      </c>
      <c r="U64" s="5">
        <v>38412</v>
      </c>
      <c r="V64">
        <v>1028</v>
      </c>
      <c r="W64">
        <v>17.13</v>
      </c>
    </row>
    <row r="65" spans="1:23" x14ac:dyDescent="0.25">
      <c r="A65" s="5">
        <v>38322</v>
      </c>
      <c r="B65">
        <f>VLOOKUP(A65,Q:R,2,0)</f>
        <v>135</v>
      </c>
      <c r="C65">
        <f>IF(ISNA(VLOOKUP(A65,U:V,2,0)),0,VLOOKUP(A65,U:V,2,0))</f>
        <v>849</v>
      </c>
      <c r="D65">
        <f t="shared" si="0"/>
        <v>984</v>
      </c>
      <c r="E65" s="6">
        <f t="shared" si="1"/>
        <v>0.13719512195121952</v>
      </c>
      <c r="F65" s="6">
        <f t="shared" si="2"/>
        <v>0.86280487804878048</v>
      </c>
      <c r="I65" s="5">
        <v>38322</v>
      </c>
      <c r="J65">
        <f t="shared" si="3"/>
        <v>10.23</v>
      </c>
      <c r="K65">
        <f t="shared" si="4"/>
        <v>17.18</v>
      </c>
      <c r="L65">
        <f t="shared" si="5"/>
        <v>6.9499999999999993</v>
      </c>
      <c r="N65" s="5">
        <v>38322</v>
      </c>
      <c r="O65">
        <v>984</v>
      </c>
      <c r="Q65" s="5">
        <v>38322</v>
      </c>
      <c r="R65">
        <v>135</v>
      </c>
      <c r="S65">
        <v>10.23</v>
      </c>
      <c r="U65" s="5">
        <v>38443</v>
      </c>
      <c r="V65">
        <v>885</v>
      </c>
      <c r="W65">
        <v>17.05</v>
      </c>
    </row>
    <row r="66" spans="1:23" x14ac:dyDescent="0.25">
      <c r="A66" s="5">
        <v>38353</v>
      </c>
      <c r="B66">
        <f>VLOOKUP(A66,Q:R,2,0)</f>
        <v>156</v>
      </c>
      <c r="C66">
        <f>IF(ISNA(VLOOKUP(A66,U:V,2,0)),0,VLOOKUP(A66,U:V,2,0))</f>
        <v>653</v>
      </c>
      <c r="D66">
        <f t="shared" si="0"/>
        <v>809</v>
      </c>
      <c r="E66" s="6">
        <f t="shared" si="1"/>
        <v>0.19283065512978986</v>
      </c>
      <c r="F66" s="6">
        <f t="shared" si="2"/>
        <v>0.80716934487021008</v>
      </c>
      <c r="I66" s="5">
        <v>38353</v>
      </c>
      <c r="J66">
        <f t="shared" si="3"/>
        <v>10.46</v>
      </c>
      <c r="K66">
        <f t="shared" si="4"/>
        <v>16.75</v>
      </c>
      <c r="L66">
        <f t="shared" si="5"/>
        <v>6.2899999999999991</v>
      </c>
      <c r="N66" s="5">
        <v>38353</v>
      </c>
      <c r="O66">
        <v>809</v>
      </c>
      <c r="Q66" s="5">
        <v>38353</v>
      </c>
      <c r="R66">
        <v>156</v>
      </c>
      <c r="S66">
        <v>10.46</v>
      </c>
      <c r="U66" s="5">
        <v>38473</v>
      </c>
      <c r="V66">
        <v>898</v>
      </c>
      <c r="W66">
        <v>16.72</v>
      </c>
    </row>
    <row r="67" spans="1:23" x14ac:dyDescent="0.25">
      <c r="A67" s="5">
        <v>38384</v>
      </c>
      <c r="B67">
        <f>VLOOKUP(A67,Q:R,2,0)</f>
        <v>156</v>
      </c>
      <c r="C67">
        <f>IF(ISNA(VLOOKUP(A67,U:V,2,0)),0,VLOOKUP(A67,U:V,2,0))</f>
        <v>757</v>
      </c>
      <c r="D67">
        <f t="shared" si="0"/>
        <v>913</v>
      </c>
      <c r="E67" s="6">
        <f t="shared" si="1"/>
        <v>0.17086527929901424</v>
      </c>
      <c r="F67" s="6">
        <f t="shared" si="2"/>
        <v>0.82913472070098582</v>
      </c>
      <c r="I67" s="5">
        <v>38384</v>
      </c>
      <c r="J67">
        <f t="shared" si="3"/>
        <v>10.029999999999999</v>
      </c>
      <c r="K67">
        <f t="shared" si="4"/>
        <v>16.96</v>
      </c>
      <c r="L67">
        <f t="shared" si="5"/>
        <v>6.9300000000000015</v>
      </c>
      <c r="N67" s="5">
        <v>38384</v>
      </c>
      <c r="O67">
        <v>913</v>
      </c>
      <c r="Q67" s="5">
        <v>38384</v>
      </c>
      <c r="R67">
        <v>156</v>
      </c>
      <c r="S67">
        <v>10.029999999999999</v>
      </c>
      <c r="U67" s="5">
        <v>38504</v>
      </c>
      <c r="V67">
        <v>925</v>
      </c>
      <c r="W67">
        <v>17</v>
      </c>
    </row>
    <row r="68" spans="1:23" x14ac:dyDescent="0.25">
      <c r="A68" s="5">
        <v>38412</v>
      </c>
      <c r="B68">
        <f>VLOOKUP(A68,Q:R,2,0)</f>
        <v>184</v>
      </c>
      <c r="C68">
        <f>IF(ISNA(VLOOKUP(A68,U:V,2,0)),0,VLOOKUP(A68,U:V,2,0))</f>
        <v>1028</v>
      </c>
      <c r="D68">
        <f t="shared" ref="D68:D131" si="6">B68+C68</f>
        <v>1212</v>
      </c>
      <c r="E68" s="6">
        <f t="shared" ref="E68:E131" si="7">B68/D68</f>
        <v>0.15181518151815182</v>
      </c>
      <c r="F68" s="6">
        <f t="shared" ref="F68:F131" si="8">C68/D68</f>
        <v>0.84818481848184824</v>
      </c>
      <c r="I68" s="5">
        <v>38412</v>
      </c>
      <c r="J68">
        <f t="shared" ref="J68:J131" si="9">VLOOKUP(I68,Q:S,3,0)</f>
        <v>9.99</v>
      </c>
      <c r="K68">
        <f t="shared" ref="K68:K131" si="10">IF(ISNA(VLOOKUP(I68,U:W,3,0)),0,VLOOKUP(I68,U:W,3,0))</f>
        <v>17.13</v>
      </c>
      <c r="L68">
        <f t="shared" ref="L68:L131" si="11">K68-J68</f>
        <v>7.1399999999999988</v>
      </c>
      <c r="N68" s="5">
        <v>38412</v>
      </c>
      <c r="O68">
        <v>1212</v>
      </c>
      <c r="Q68" s="5">
        <v>38412</v>
      </c>
      <c r="R68">
        <v>184</v>
      </c>
      <c r="S68">
        <v>9.99</v>
      </c>
      <c r="U68" s="5">
        <v>38534</v>
      </c>
      <c r="V68">
        <v>748</v>
      </c>
      <c r="W68">
        <v>16.77</v>
      </c>
    </row>
    <row r="69" spans="1:23" x14ac:dyDescent="0.25">
      <c r="A69" s="5">
        <v>38443</v>
      </c>
      <c r="B69">
        <f>VLOOKUP(A69,Q:R,2,0)</f>
        <v>169</v>
      </c>
      <c r="C69">
        <f>IF(ISNA(VLOOKUP(A69,U:V,2,0)),0,VLOOKUP(A69,U:V,2,0))</f>
        <v>885</v>
      </c>
      <c r="D69">
        <f t="shared" si="6"/>
        <v>1054</v>
      </c>
      <c r="E69" s="6">
        <f t="shared" si="7"/>
        <v>0.1603415559772296</v>
      </c>
      <c r="F69" s="6">
        <f t="shared" si="8"/>
        <v>0.83965844402277034</v>
      </c>
      <c r="I69" s="5">
        <v>38443</v>
      </c>
      <c r="J69">
        <f t="shared" si="9"/>
        <v>10.35</v>
      </c>
      <c r="K69">
        <f t="shared" si="10"/>
        <v>17.05</v>
      </c>
      <c r="L69">
        <f t="shared" si="11"/>
        <v>6.7000000000000011</v>
      </c>
      <c r="N69" s="5">
        <v>38443</v>
      </c>
      <c r="O69">
        <v>1054</v>
      </c>
      <c r="Q69" s="5">
        <v>38443</v>
      </c>
      <c r="R69">
        <v>169</v>
      </c>
      <c r="S69">
        <v>10.35</v>
      </c>
      <c r="U69" s="5">
        <v>38565</v>
      </c>
      <c r="V69">
        <v>809</v>
      </c>
      <c r="W69">
        <v>17.14</v>
      </c>
    </row>
    <row r="70" spans="1:23" x14ac:dyDescent="0.25">
      <c r="A70" s="5">
        <v>38473</v>
      </c>
      <c r="B70">
        <f>VLOOKUP(A70,Q:R,2,0)</f>
        <v>171</v>
      </c>
      <c r="C70">
        <f>IF(ISNA(VLOOKUP(A70,U:V,2,0)),0,VLOOKUP(A70,U:V,2,0))</f>
        <v>898</v>
      </c>
      <c r="D70">
        <f t="shared" si="6"/>
        <v>1069</v>
      </c>
      <c r="E70" s="6">
        <f t="shared" si="7"/>
        <v>0.1599625818521983</v>
      </c>
      <c r="F70" s="6">
        <f t="shared" si="8"/>
        <v>0.84003741814780164</v>
      </c>
      <c r="I70" s="5">
        <v>38473</v>
      </c>
      <c r="J70">
        <f t="shared" si="9"/>
        <v>10.62</v>
      </c>
      <c r="K70">
        <f t="shared" si="10"/>
        <v>16.72</v>
      </c>
      <c r="L70">
        <f t="shared" si="11"/>
        <v>6.1</v>
      </c>
      <c r="N70" s="5">
        <v>38473</v>
      </c>
      <c r="O70">
        <v>1069</v>
      </c>
      <c r="Q70" s="5">
        <v>38473</v>
      </c>
      <c r="R70">
        <v>171</v>
      </c>
      <c r="S70">
        <v>10.62</v>
      </c>
      <c r="U70" s="5">
        <v>38596</v>
      </c>
      <c r="V70">
        <v>810</v>
      </c>
      <c r="W70">
        <v>16.66</v>
      </c>
    </row>
    <row r="71" spans="1:23" x14ac:dyDescent="0.25">
      <c r="A71" s="5">
        <v>38504</v>
      </c>
      <c r="B71">
        <f>VLOOKUP(A71,Q:R,2,0)</f>
        <v>171</v>
      </c>
      <c r="C71">
        <f>IF(ISNA(VLOOKUP(A71,U:V,2,0)),0,VLOOKUP(A71,U:V,2,0))</f>
        <v>925</v>
      </c>
      <c r="D71">
        <f t="shared" si="6"/>
        <v>1096</v>
      </c>
      <c r="E71" s="6">
        <f t="shared" si="7"/>
        <v>0.15602189781021897</v>
      </c>
      <c r="F71" s="6">
        <f t="shared" si="8"/>
        <v>0.84397810218978098</v>
      </c>
      <c r="I71" s="5">
        <v>38504</v>
      </c>
      <c r="J71">
        <f t="shared" si="9"/>
        <v>10.11</v>
      </c>
      <c r="K71">
        <f t="shared" si="10"/>
        <v>17</v>
      </c>
      <c r="L71">
        <f t="shared" si="11"/>
        <v>6.8900000000000006</v>
      </c>
      <c r="N71" s="5">
        <v>38504</v>
      </c>
      <c r="O71">
        <v>1096</v>
      </c>
      <c r="Q71" s="5">
        <v>38504</v>
      </c>
      <c r="R71">
        <v>171</v>
      </c>
      <c r="S71">
        <v>10.11</v>
      </c>
      <c r="U71" s="5">
        <v>38626</v>
      </c>
      <c r="V71">
        <v>748</v>
      </c>
      <c r="W71">
        <v>17.18</v>
      </c>
    </row>
    <row r="72" spans="1:23" x14ac:dyDescent="0.25">
      <c r="A72" s="5">
        <v>38534</v>
      </c>
      <c r="B72">
        <f>VLOOKUP(A72,Q:R,2,0)</f>
        <v>167</v>
      </c>
      <c r="C72">
        <f>IF(ISNA(VLOOKUP(A72,U:V,2,0)),0,VLOOKUP(A72,U:V,2,0))</f>
        <v>748</v>
      </c>
      <c r="D72">
        <f t="shared" si="6"/>
        <v>915</v>
      </c>
      <c r="E72" s="6">
        <f t="shared" si="7"/>
        <v>0.18251366120218579</v>
      </c>
      <c r="F72" s="6">
        <f t="shared" si="8"/>
        <v>0.81748633879781418</v>
      </c>
      <c r="I72" s="5">
        <v>38534</v>
      </c>
      <c r="J72">
        <f t="shared" si="9"/>
        <v>9.8699999999999992</v>
      </c>
      <c r="K72">
        <f t="shared" si="10"/>
        <v>16.77</v>
      </c>
      <c r="L72">
        <f t="shared" si="11"/>
        <v>6.9</v>
      </c>
      <c r="N72" s="5">
        <v>38534</v>
      </c>
      <c r="O72">
        <v>915</v>
      </c>
      <c r="Q72" s="5">
        <v>38534</v>
      </c>
      <c r="R72">
        <v>167</v>
      </c>
      <c r="S72">
        <v>9.8699999999999992</v>
      </c>
      <c r="U72" s="5">
        <v>38657</v>
      </c>
      <c r="V72">
        <v>729</v>
      </c>
      <c r="W72">
        <v>16.61</v>
      </c>
    </row>
    <row r="73" spans="1:23" x14ac:dyDescent="0.25">
      <c r="A73" s="5">
        <v>38565</v>
      </c>
      <c r="B73">
        <f>VLOOKUP(A73,Q:R,2,0)</f>
        <v>174</v>
      </c>
      <c r="C73">
        <f>IF(ISNA(VLOOKUP(A73,U:V,2,0)),0,VLOOKUP(A73,U:V,2,0))</f>
        <v>809</v>
      </c>
      <c r="D73">
        <f t="shared" si="6"/>
        <v>983</v>
      </c>
      <c r="E73" s="6">
        <f t="shared" si="7"/>
        <v>0.17700915564598169</v>
      </c>
      <c r="F73" s="6">
        <f t="shared" si="8"/>
        <v>0.82299084435401826</v>
      </c>
      <c r="I73" s="5">
        <v>38565</v>
      </c>
      <c r="J73">
        <f t="shared" si="9"/>
        <v>11.34</v>
      </c>
      <c r="K73">
        <f t="shared" si="10"/>
        <v>17.14</v>
      </c>
      <c r="L73">
        <f t="shared" si="11"/>
        <v>5.8000000000000007</v>
      </c>
      <c r="N73" s="5">
        <v>38565</v>
      </c>
      <c r="O73">
        <v>983</v>
      </c>
      <c r="Q73" s="5">
        <v>38565</v>
      </c>
      <c r="R73">
        <v>174</v>
      </c>
      <c r="S73">
        <v>11.34</v>
      </c>
      <c r="U73" s="5">
        <v>38687</v>
      </c>
      <c r="V73">
        <v>669</v>
      </c>
      <c r="W73">
        <v>17.059999999999999</v>
      </c>
    </row>
    <row r="74" spans="1:23" x14ac:dyDescent="0.25">
      <c r="A74" s="5">
        <v>38596</v>
      </c>
      <c r="B74">
        <f>VLOOKUP(A74,Q:R,2,0)</f>
        <v>157</v>
      </c>
      <c r="C74">
        <f>IF(ISNA(VLOOKUP(A74,U:V,2,0)),0,VLOOKUP(A74,U:V,2,0))</f>
        <v>810</v>
      </c>
      <c r="D74">
        <f t="shared" si="6"/>
        <v>967</v>
      </c>
      <c r="E74" s="6">
        <f t="shared" si="7"/>
        <v>0.1623578076525336</v>
      </c>
      <c r="F74" s="6">
        <f t="shared" si="8"/>
        <v>0.8376421923474664</v>
      </c>
      <c r="I74" s="5">
        <v>38596</v>
      </c>
      <c r="J74">
        <f t="shared" si="9"/>
        <v>10.82</v>
      </c>
      <c r="K74">
        <f t="shared" si="10"/>
        <v>16.66</v>
      </c>
      <c r="L74">
        <f t="shared" si="11"/>
        <v>5.84</v>
      </c>
      <c r="N74" s="5">
        <v>38596</v>
      </c>
      <c r="O74">
        <v>967</v>
      </c>
      <c r="Q74" s="5">
        <v>38596</v>
      </c>
      <c r="R74">
        <v>157</v>
      </c>
      <c r="S74">
        <v>10.82</v>
      </c>
      <c r="U74" s="5">
        <v>38718</v>
      </c>
      <c r="V74">
        <v>572</v>
      </c>
      <c r="W74">
        <v>17.260000000000002</v>
      </c>
    </row>
    <row r="75" spans="1:23" x14ac:dyDescent="0.25">
      <c r="A75" s="5">
        <v>38626</v>
      </c>
      <c r="B75">
        <f>VLOOKUP(A75,Q:R,2,0)</f>
        <v>146</v>
      </c>
      <c r="C75">
        <f>IF(ISNA(VLOOKUP(A75,U:V,2,0)),0,VLOOKUP(A75,U:V,2,0))</f>
        <v>748</v>
      </c>
      <c r="D75">
        <f t="shared" si="6"/>
        <v>894</v>
      </c>
      <c r="E75" s="6">
        <f t="shared" si="7"/>
        <v>0.16331096196868009</v>
      </c>
      <c r="F75" s="6">
        <f t="shared" si="8"/>
        <v>0.83668903803131989</v>
      </c>
      <c r="I75" s="5">
        <v>38626</v>
      </c>
      <c r="J75">
        <f t="shared" si="9"/>
        <v>10.69</v>
      </c>
      <c r="K75">
        <f t="shared" si="10"/>
        <v>17.18</v>
      </c>
      <c r="L75">
        <f t="shared" si="11"/>
        <v>6.49</v>
      </c>
      <c r="N75" s="5">
        <v>38626</v>
      </c>
      <c r="O75">
        <v>894</v>
      </c>
      <c r="Q75" s="5">
        <v>38626</v>
      </c>
      <c r="R75">
        <v>146</v>
      </c>
      <c r="S75">
        <v>10.69</v>
      </c>
      <c r="U75" s="5">
        <v>38749</v>
      </c>
      <c r="V75">
        <v>701</v>
      </c>
      <c r="W75">
        <v>17.760000000000002</v>
      </c>
    </row>
    <row r="76" spans="1:23" x14ac:dyDescent="0.25">
      <c r="A76" s="5">
        <v>38657</v>
      </c>
      <c r="B76">
        <f>VLOOKUP(A76,Q:R,2,0)</f>
        <v>127</v>
      </c>
      <c r="C76">
        <f>IF(ISNA(VLOOKUP(A76,U:V,2,0)),0,VLOOKUP(A76,U:V,2,0))</f>
        <v>729</v>
      </c>
      <c r="D76">
        <f t="shared" si="6"/>
        <v>856</v>
      </c>
      <c r="E76" s="6">
        <f t="shared" si="7"/>
        <v>0.14836448598130841</v>
      </c>
      <c r="F76" s="6">
        <f t="shared" si="8"/>
        <v>0.85163551401869164</v>
      </c>
      <c r="I76" s="5">
        <v>38657</v>
      </c>
      <c r="J76">
        <f t="shared" si="9"/>
        <v>9.9</v>
      </c>
      <c r="K76">
        <f t="shared" si="10"/>
        <v>16.61</v>
      </c>
      <c r="L76">
        <f t="shared" si="11"/>
        <v>6.7099999999999991</v>
      </c>
      <c r="N76" s="5">
        <v>38657</v>
      </c>
      <c r="O76">
        <v>856</v>
      </c>
      <c r="Q76" s="5">
        <v>38657</v>
      </c>
      <c r="R76">
        <v>127</v>
      </c>
      <c r="S76">
        <v>9.9</v>
      </c>
      <c r="U76" s="5">
        <v>38777</v>
      </c>
      <c r="V76">
        <v>848</v>
      </c>
      <c r="W76">
        <v>17.59</v>
      </c>
    </row>
    <row r="77" spans="1:23" x14ac:dyDescent="0.25">
      <c r="A77" s="5">
        <v>38687</v>
      </c>
      <c r="B77">
        <f>VLOOKUP(A77,Q:R,2,0)</f>
        <v>156</v>
      </c>
      <c r="C77">
        <f>IF(ISNA(VLOOKUP(A77,U:V,2,0)),0,VLOOKUP(A77,U:V,2,0))</f>
        <v>669</v>
      </c>
      <c r="D77">
        <f t="shared" si="6"/>
        <v>825</v>
      </c>
      <c r="E77" s="6">
        <f t="shared" si="7"/>
        <v>0.18909090909090909</v>
      </c>
      <c r="F77" s="6">
        <f t="shared" si="8"/>
        <v>0.81090909090909091</v>
      </c>
      <c r="I77" s="5">
        <v>38687</v>
      </c>
      <c r="J77">
        <f t="shared" si="9"/>
        <v>10.63</v>
      </c>
      <c r="K77">
        <f t="shared" si="10"/>
        <v>17.059999999999999</v>
      </c>
      <c r="L77">
        <f t="shared" si="11"/>
        <v>6.4299999999999979</v>
      </c>
      <c r="N77" s="5">
        <v>38687</v>
      </c>
      <c r="O77">
        <v>825</v>
      </c>
      <c r="Q77" s="5">
        <v>38687</v>
      </c>
      <c r="R77">
        <v>156</v>
      </c>
      <c r="S77">
        <v>10.63</v>
      </c>
      <c r="U77" s="5">
        <v>38808</v>
      </c>
      <c r="V77">
        <v>677</v>
      </c>
      <c r="W77">
        <v>17.68</v>
      </c>
    </row>
    <row r="78" spans="1:23" x14ac:dyDescent="0.25">
      <c r="A78" s="5">
        <v>38718</v>
      </c>
      <c r="B78">
        <f>VLOOKUP(A78,Q:R,2,0)</f>
        <v>147</v>
      </c>
      <c r="C78">
        <f>IF(ISNA(VLOOKUP(A78,U:V,2,0)),0,VLOOKUP(A78,U:V,2,0))</f>
        <v>572</v>
      </c>
      <c r="D78">
        <f t="shared" si="6"/>
        <v>719</v>
      </c>
      <c r="E78" s="6">
        <f t="shared" si="7"/>
        <v>0.20445062586926285</v>
      </c>
      <c r="F78" s="6">
        <f t="shared" si="8"/>
        <v>0.79554937413073712</v>
      </c>
      <c r="I78" s="5">
        <v>38718</v>
      </c>
      <c r="J78">
        <f t="shared" si="9"/>
        <v>9.8800000000000008</v>
      </c>
      <c r="K78">
        <f t="shared" si="10"/>
        <v>17.260000000000002</v>
      </c>
      <c r="L78">
        <f t="shared" si="11"/>
        <v>7.3800000000000008</v>
      </c>
      <c r="N78" s="5">
        <v>38718</v>
      </c>
      <c r="O78">
        <v>719</v>
      </c>
      <c r="Q78" s="5">
        <v>38718</v>
      </c>
      <c r="R78">
        <v>147</v>
      </c>
      <c r="S78">
        <v>9.8800000000000008</v>
      </c>
      <c r="U78" s="5">
        <v>38838</v>
      </c>
      <c r="V78">
        <v>802</v>
      </c>
      <c r="W78">
        <v>17.05</v>
      </c>
    </row>
    <row r="79" spans="1:23" x14ac:dyDescent="0.25">
      <c r="A79" s="5">
        <v>38749</v>
      </c>
      <c r="B79">
        <f>VLOOKUP(A79,Q:R,2,0)</f>
        <v>138</v>
      </c>
      <c r="C79">
        <f>IF(ISNA(VLOOKUP(A79,U:V,2,0)),0,VLOOKUP(A79,U:V,2,0))</f>
        <v>701</v>
      </c>
      <c r="D79">
        <f t="shared" si="6"/>
        <v>839</v>
      </c>
      <c r="E79" s="6">
        <f t="shared" si="7"/>
        <v>0.16448152562574495</v>
      </c>
      <c r="F79" s="6">
        <f t="shared" si="8"/>
        <v>0.83551847437425508</v>
      </c>
      <c r="I79" s="5">
        <v>38749</v>
      </c>
      <c r="J79">
        <f t="shared" si="9"/>
        <v>9.86</v>
      </c>
      <c r="K79">
        <f t="shared" si="10"/>
        <v>17.760000000000002</v>
      </c>
      <c r="L79">
        <f t="shared" si="11"/>
        <v>7.9000000000000021</v>
      </c>
      <c r="N79" s="5">
        <v>38749</v>
      </c>
      <c r="O79">
        <v>839</v>
      </c>
      <c r="Q79" s="5">
        <v>38749</v>
      </c>
      <c r="R79">
        <v>138</v>
      </c>
      <c r="S79">
        <v>9.86</v>
      </c>
      <c r="U79" s="5">
        <v>38869</v>
      </c>
      <c r="V79">
        <v>775</v>
      </c>
      <c r="W79">
        <v>16.95</v>
      </c>
    </row>
    <row r="80" spans="1:23" x14ac:dyDescent="0.25">
      <c r="A80" s="5">
        <v>38777</v>
      </c>
      <c r="B80">
        <f>VLOOKUP(A80,Q:R,2,0)</f>
        <v>154</v>
      </c>
      <c r="C80">
        <f>IF(ISNA(VLOOKUP(A80,U:V,2,0)),0,VLOOKUP(A80,U:V,2,0))</f>
        <v>848</v>
      </c>
      <c r="D80">
        <f t="shared" si="6"/>
        <v>1002</v>
      </c>
      <c r="E80" s="6">
        <f t="shared" si="7"/>
        <v>0.15369261477045909</v>
      </c>
      <c r="F80" s="6">
        <f t="shared" si="8"/>
        <v>0.84630738522954096</v>
      </c>
      <c r="I80" s="5">
        <v>38777</v>
      </c>
      <c r="J80">
        <f t="shared" si="9"/>
        <v>9.7899999999999991</v>
      </c>
      <c r="K80">
        <f t="shared" si="10"/>
        <v>17.59</v>
      </c>
      <c r="L80">
        <f t="shared" si="11"/>
        <v>7.8000000000000007</v>
      </c>
      <c r="N80" s="5">
        <v>38777</v>
      </c>
      <c r="O80">
        <v>1002</v>
      </c>
      <c r="Q80" s="5">
        <v>38777</v>
      </c>
      <c r="R80">
        <v>154</v>
      </c>
      <c r="S80">
        <v>9.7899999999999991</v>
      </c>
      <c r="U80" s="5">
        <v>38899</v>
      </c>
      <c r="V80">
        <v>669</v>
      </c>
      <c r="W80">
        <v>17.89</v>
      </c>
    </row>
    <row r="81" spans="1:23" x14ac:dyDescent="0.25">
      <c r="A81" s="5">
        <v>38808</v>
      </c>
      <c r="B81">
        <f>VLOOKUP(A81,Q:R,2,0)</f>
        <v>159</v>
      </c>
      <c r="C81">
        <f>IF(ISNA(VLOOKUP(A81,U:V,2,0)),0,VLOOKUP(A81,U:V,2,0))</f>
        <v>677</v>
      </c>
      <c r="D81">
        <f t="shared" si="6"/>
        <v>836</v>
      </c>
      <c r="E81" s="6">
        <f t="shared" si="7"/>
        <v>0.19019138755980861</v>
      </c>
      <c r="F81" s="6">
        <f t="shared" si="8"/>
        <v>0.80980861244019142</v>
      </c>
      <c r="I81" s="5">
        <v>38808</v>
      </c>
      <c r="J81">
        <f t="shared" si="9"/>
        <v>10.19</v>
      </c>
      <c r="K81">
        <f t="shared" si="10"/>
        <v>17.68</v>
      </c>
      <c r="L81">
        <f t="shared" si="11"/>
        <v>7.49</v>
      </c>
      <c r="N81" s="5">
        <v>38808</v>
      </c>
      <c r="O81">
        <v>836</v>
      </c>
      <c r="Q81" s="5">
        <v>38808</v>
      </c>
      <c r="R81">
        <v>159</v>
      </c>
      <c r="S81">
        <v>10.19</v>
      </c>
      <c r="U81" s="5">
        <v>38930</v>
      </c>
      <c r="V81">
        <v>761</v>
      </c>
      <c r="W81">
        <v>17.07</v>
      </c>
    </row>
    <row r="82" spans="1:23" x14ac:dyDescent="0.25">
      <c r="A82" s="5">
        <v>38838</v>
      </c>
      <c r="B82">
        <f>VLOOKUP(A82,Q:R,2,0)</f>
        <v>156</v>
      </c>
      <c r="C82">
        <f>IF(ISNA(VLOOKUP(A82,U:V,2,0)),0,VLOOKUP(A82,U:V,2,0))</f>
        <v>802</v>
      </c>
      <c r="D82">
        <f t="shared" si="6"/>
        <v>958</v>
      </c>
      <c r="E82" s="6">
        <f t="shared" si="7"/>
        <v>0.162839248434238</v>
      </c>
      <c r="F82" s="6">
        <f t="shared" si="8"/>
        <v>0.83716075156576197</v>
      </c>
      <c r="I82" s="5">
        <v>38838</v>
      </c>
      <c r="J82">
        <f t="shared" si="9"/>
        <v>10.66</v>
      </c>
      <c r="K82">
        <f t="shared" si="10"/>
        <v>17.05</v>
      </c>
      <c r="L82">
        <f t="shared" si="11"/>
        <v>6.3900000000000006</v>
      </c>
      <c r="N82" s="5">
        <v>38838</v>
      </c>
      <c r="O82">
        <v>958</v>
      </c>
      <c r="Q82" s="5">
        <v>38838</v>
      </c>
      <c r="R82">
        <v>156</v>
      </c>
      <c r="S82">
        <v>10.66</v>
      </c>
      <c r="U82" s="5">
        <v>38961</v>
      </c>
      <c r="V82">
        <v>777</v>
      </c>
      <c r="W82">
        <v>17.38</v>
      </c>
    </row>
    <row r="83" spans="1:23" x14ac:dyDescent="0.25">
      <c r="A83" s="5">
        <v>38869</v>
      </c>
      <c r="B83">
        <f>VLOOKUP(A83,Q:R,2,0)</f>
        <v>169</v>
      </c>
      <c r="C83">
        <f>IF(ISNA(VLOOKUP(A83,U:V,2,0)),0,VLOOKUP(A83,U:V,2,0))</f>
        <v>775</v>
      </c>
      <c r="D83">
        <f t="shared" si="6"/>
        <v>944</v>
      </c>
      <c r="E83" s="6">
        <f t="shared" si="7"/>
        <v>0.17902542372881355</v>
      </c>
      <c r="F83" s="6">
        <f t="shared" si="8"/>
        <v>0.82097457627118642</v>
      </c>
      <c r="I83" s="5">
        <v>38869</v>
      </c>
      <c r="J83">
        <f t="shared" si="9"/>
        <v>10.57</v>
      </c>
      <c r="K83">
        <f t="shared" si="10"/>
        <v>16.95</v>
      </c>
      <c r="L83">
        <f t="shared" si="11"/>
        <v>6.379999999999999</v>
      </c>
      <c r="N83" s="5">
        <v>38869</v>
      </c>
      <c r="O83">
        <v>944</v>
      </c>
      <c r="Q83" s="5">
        <v>38869</v>
      </c>
      <c r="R83">
        <v>169</v>
      </c>
      <c r="S83">
        <v>10.57</v>
      </c>
      <c r="U83" s="5">
        <v>38991</v>
      </c>
      <c r="V83">
        <v>661</v>
      </c>
      <c r="W83">
        <v>17.66</v>
      </c>
    </row>
    <row r="84" spans="1:23" x14ac:dyDescent="0.25">
      <c r="A84" s="5">
        <v>38899</v>
      </c>
      <c r="B84">
        <f>VLOOKUP(A84,Q:R,2,0)</f>
        <v>161</v>
      </c>
      <c r="C84">
        <f>IF(ISNA(VLOOKUP(A84,U:V,2,0)),0,VLOOKUP(A84,U:V,2,0))</f>
        <v>669</v>
      </c>
      <c r="D84">
        <f t="shared" si="6"/>
        <v>830</v>
      </c>
      <c r="E84" s="6">
        <f t="shared" si="7"/>
        <v>0.19397590361445782</v>
      </c>
      <c r="F84" s="6">
        <f t="shared" si="8"/>
        <v>0.80602409638554218</v>
      </c>
      <c r="I84" s="5">
        <v>38899</v>
      </c>
      <c r="J84">
        <f t="shared" si="9"/>
        <v>10.23</v>
      </c>
      <c r="K84">
        <f t="shared" si="10"/>
        <v>17.89</v>
      </c>
      <c r="L84">
        <f t="shared" si="11"/>
        <v>7.66</v>
      </c>
      <c r="N84" s="5">
        <v>38899</v>
      </c>
      <c r="O84">
        <v>830</v>
      </c>
      <c r="Q84" s="5">
        <v>38899</v>
      </c>
      <c r="R84">
        <v>161</v>
      </c>
      <c r="S84">
        <v>10.23</v>
      </c>
      <c r="U84" s="5">
        <v>39022</v>
      </c>
      <c r="V84">
        <v>685</v>
      </c>
      <c r="W84">
        <v>17.489999999999998</v>
      </c>
    </row>
    <row r="85" spans="1:23" x14ac:dyDescent="0.25">
      <c r="A85" s="5">
        <v>38930</v>
      </c>
      <c r="B85">
        <f>VLOOKUP(A85,Q:R,2,0)</f>
        <v>150</v>
      </c>
      <c r="C85">
        <f>IF(ISNA(VLOOKUP(A85,U:V,2,0)),0,VLOOKUP(A85,U:V,2,0))</f>
        <v>761</v>
      </c>
      <c r="D85">
        <f t="shared" si="6"/>
        <v>911</v>
      </c>
      <c r="E85" s="6">
        <f t="shared" si="7"/>
        <v>0.16465422612513722</v>
      </c>
      <c r="F85" s="6">
        <f t="shared" si="8"/>
        <v>0.83534577387486275</v>
      </c>
      <c r="I85" s="5">
        <v>38930</v>
      </c>
      <c r="J85">
        <f t="shared" si="9"/>
        <v>10.91</v>
      </c>
      <c r="K85">
        <f t="shared" si="10"/>
        <v>17.07</v>
      </c>
      <c r="L85">
        <f t="shared" si="11"/>
        <v>6.16</v>
      </c>
      <c r="N85" s="5">
        <v>38930</v>
      </c>
      <c r="O85">
        <v>911</v>
      </c>
      <c r="Q85" s="5">
        <v>38930</v>
      </c>
      <c r="R85">
        <v>150</v>
      </c>
      <c r="S85">
        <v>10.91</v>
      </c>
      <c r="U85" s="5">
        <v>39052</v>
      </c>
      <c r="V85">
        <v>672</v>
      </c>
      <c r="W85">
        <v>17.47</v>
      </c>
    </row>
    <row r="86" spans="1:23" x14ac:dyDescent="0.25">
      <c r="A86" s="5">
        <v>38961</v>
      </c>
      <c r="B86">
        <f>VLOOKUP(A86,Q:R,2,0)</f>
        <v>159</v>
      </c>
      <c r="C86">
        <f>IF(ISNA(VLOOKUP(A86,U:V,2,0)),0,VLOOKUP(A86,U:V,2,0))</f>
        <v>777</v>
      </c>
      <c r="D86">
        <f t="shared" si="6"/>
        <v>936</v>
      </c>
      <c r="E86" s="6">
        <f t="shared" si="7"/>
        <v>0.16987179487179488</v>
      </c>
      <c r="F86" s="6">
        <f t="shared" si="8"/>
        <v>0.83012820512820518</v>
      </c>
      <c r="I86" s="5">
        <v>38961</v>
      </c>
      <c r="J86">
        <f t="shared" si="9"/>
        <v>10.14</v>
      </c>
      <c r="K86">
        <f t="shared" si="10"/>
        <v>17.38</v>
      </c>
      <c r="L86">
        <f t="shared" si="11"/>
        <v>7.2399999999999984</v>
      </c>
      <c r="N86" s="5">
        <v>38961</v>
      </c>
      <c r="O86">
        <v>936</v>
      </c>
      <c r="Q86" s="5">
        <v>38961</v>
      </c>
      <c r="R86">
        <v>159</v>
      </c>
      <c r="S86">
        <v>10.14</v>
      </c>
      <c r="U86" s="5">
        <v>39083</v>
      </c>
      <c r="V86">
        <v>518</v>
      </c>
      <c r="W86">
        <v>17.38</v>
      </c>
    </row>
    <row r="87" spans="1:23" x14ac:dyDescent="0.25">
      <c r="A87" s="5">
        <v>38991</v>
      </c>
      <c r="B87">
        <f>VLOOKUP(A87,Q:R,2,0)</f>
        <v>143</v>
      </c>
      <c r="C87">
        <f>IF(ISNA(VLOOKUP(A87,U:V,2,0)),0,VLOOKUP(A87,U:V,2,0))</f>
        <v>661</v>
      </c>
      <c r="D87">
        <f t="shared" si="6"/>
        <v>804</v>
      </c>
      <c r="E87" s="6">
        <f t="shared" si="7"/>
        <v>0.17786069651741293</v>
      </c>
      <c r="F87" s="6">
        <f t="shared" si="8"/>
        <v>0.82213930348258701</v>
      </c>
      <c r="I87" s="5">
        <v>38991</v>
      </c>
      <c r="J87">
        <f t="shared" si="9"/>
        <v>10.85</v>
      </c>
      <c r="K87">
        <f t="shared" si="10"/>
        <v>17.66</v>
      </c>
      <c r="L87">
        <f t="shared" si="11"/>
        <v>6.8100000000000005</v>
      </c>
      <c r="N87" s="5">
        <v>38991</v>
      </c>
      <c r="O87">
        <v>804</v>
      </c>
      <c r="Q87" s="5">
        <v>38991</v>
      </c>
      <c r="R87">
        <v>143</v>
      </c>
      <c r="S87">
        <v>10.85</v>
      </c>
      <c r="U87" s="5">
        <v>39114</v>
      </c>
      <c r="V87">
        <v>647</v>
      </c>
      <c r="W87">
        <v>17.22</v>
      </c>
    </row>
    <row r="88" spans="1:23" x14ac:dyDescent="0.25">
      <c r="A88" s="5">
        <v>39022</v>
      </c>
      <c r="B88">
        <f>VLOOKUP(A88,Q:R,2,0)</f>
        <v>140</v>
      </c>
      <c r="C88">
        <f>IF(ISNA(VLOOKUP(A88,U:V,2,0)),0,VLOOKUP(A88,U:V,2,0))</f>
        <v>685</v>
      </c>
      <c r="D88">
        <f t="shared" si="6"/>
        <v>825</v>
      </c>
      <c r="E88" s="6">
        <f t="shared" si="7"/>
        <v>0.16969696969696971</v>
      </c>
      <c r="F88" s="6">
        <f t="shared" si="8"/>
        <v>0.83030303030303032</v>
      </c>
      <c r="I88" s="5">
        <v>39022</v>
      </c>
      <c r="J88">
        <f t="shared" si="9"/>
        <v>9.91</v>
      </c>
      <c r="K88">
        <f t="shared" si="10"/>
        <v>17.489999999999998</v>
      </c>
      <c r="L88">
        <f t="shared" si="11"/>
        <v>7.5799999999999983</v>
      </c>
      <c r="N88" s="5">
        <v>39022</v>
      </c>
      <c r="O88">
        <v>825</v>
      </c>
      <c r="Q88" s="5">
        <v>39022</v>
      </c>
      <c r="R88">
        <v>140</v>
      </c>
      <c r="S88">
        <v>9.91</v>
      </c>
      <c r="U88" s="5">
        <v>39142</v>
      </c>
      <c r="V88">
        <v>846</v>
      </c>
      <c r="W88">
        <v>17.41</v>
      </c>
    </row>
    <row r="89" spans="1:23" x14ac:dyDescent="0.25">
      <c r="A89" s="5">
        <v>39052</v>
      </c>
      <c r="B89">
        <f>VLOOKUP(A89,Q:R,2,0)</f>
        <v>122</v>
      </c>
      <c r="C89">
        <f>IF(ISNA(VLOOKUP(A89,U:V,2,0)),0,VLOOKUP(A89,U:V,2,0))</f>
        <v>672</v>
      </c>
      <c r="D89">
        <f t="shared" si="6"/>
        <v>794</v>
      </c>
      <c r="E89" s="6">
        <f t="shared" si="7"/>
        <v>0.15365239294710328</v>
      </c>
      <c r="F89" s="6">
        <f t="shared" si="8"/>
        <v>0.84634760705289669</v>
      </c>
      <c r="I89" s="5">
        <v>39052</v>
      </c>
      <c r="J89">
        <f t="shared" si="9"/>
        <v>9.6999999999999993</v>
      </c>
      <c r="K89">
        <f t="shared" si="10"/>
        <v>17.47</v>
      </c>
      <c r="L89">
        <f t="shared" si="11"/>
        <v>7.77</v>
      </c>
      <c r="N89" s="5">
        <v>39052</v>
      </c>
      <c r="O89">
        <v>794</v>
      </c>
      <c r="Q89" s="5">
        <v>39052</v>
      </c>
      <c r="R89">
        <v>122</v>
      </c>
      <c r="S89">
        <v>9.6999999999999993</v>
      </c>
      <c r="U89" s="5">
        <v>39173</v>
      </c>
      <c r="V89">
        <v>768</v>
      </c>
      <c r="W89">
        <v>17.47</v>
      </c>
    </row>
    <row r="90" spans="1:23" x14ac:dyDescent="0.25">
      <c r="A90" s="5">
        <v>39083</v>
      </c>
      <c r="B90">
        <f>VLOOKUP(A90,Q:R,2,0)</f>
        <v>176</v>
      </c>
      <c r="C90">
        <f>IF(ISNA(VLOOKUP(A90,U:V,2,0)),0,VLOOKUP(A90,U:V,2,0))</f>
        <v>518</v>
      </c>
      <c r="D90">
        <f t="shared" si="6"/>
        <v>694</v>
      </c>
      <c r="E90" s="6">
        <f t="shared" si="7"/>
        <v>0.25360230547550433</v>
      </c>
      <c r="F90" s="6">
        <f t="shared" si="8"/>
        <v>0.74639769452449567</v>
      </c>
      <c r="I90" s="5">
        <v>39083</v>
      </c>
      <c r="J90">
        <f t="shared" si="9"/>
        <v>10.210000000000001</v>
      </c>
      <c r="K90">
        <f t="shared" si="10"/>
        <v>17.38</v>
      </c>
      <c r="L90">
        <f t="shared" si="11"/>
        <v>7.1699999999999982</v>
      </c>
      <c r="N90" s="5">
        <v>39083</v>
      </c>
      <c r="O90">
        <v>694</v>
      </c>
      <c r="Q90" s="5">
        <v>39083</v>
      </c>
      <c r="R90">
        <v>176</v>
      </c>
      <c r="S90">
        <v>10.210000000000001</v>
      </c>
      <c r="U90" s="5">
        <v>39203</v>
      </c>
      <c r="V90">
        <v>774</v>
      </c>
      <c r="W90">
        <v>16.72</v>
      </c>
    </row>
    <row r="91" spans="1:23" x14ac:dyDescent="0.25">
      <c r="A91" s="5">
        <v>39114</v>
      </c>
      <c r="B91">
        <f>VLOOKUP(A91,Q:R,2,0)</f>
        <v>156</v>
      </c>
      <c r="C91">
        <f>IF(ISNA(VLOOKUP(A91,U:V,2,0)),0,VLOOKUP(A91,U:V,2,0))</f>
        <v>647</v>
      </c>
      <c r="D91">
        <f t="shared" si="6"/>
        <v>803</v>
      </c>
      <c r="E91" s="6">
        <f t="shared" si="7"/>
        <v>0.19427148194271482</v>
      </c>
      <c r="F91" s="6">
        <f t="shared" si="8"/>
        <v>0.80572851805728518</v>
      </c>
      <c r="I91" s="5">
        <v>39114</v>
      </c>
      <c r="J91">
        <f t="shared" si="9"/>
        <v>9.32</v>
      </c>
      <c r="K91">
        <f t="shared" si="10"/>
        <v>17.22</v>
      </c>
      <c r="L91">
        <f t="shared" si="11"/>
        <v>7.8999999999999986</v>
      </c>
      <c r="N91" s="5">
        <v>39114</v>
      </c>
      <c r="O91">
        <v>803</v>
      </c>
      <c r="Q91" s="5">
        <v>39114</v>
      </c>
      <c r="R91">
        <v>156</v>
      </c>
      <c r="S91">
        <v>9.32</v>
      </c>
      <c r="U91" s="5">
        <v>39234</v>
      </c>
      <c r="V91">
        <v>725</v>
      </c>
      <c r="W91">
        <v>16.989999999999998</v>
      </c>
    </row>
    <row r="92" spans="1:23" x14ac:dyDescent="0.25">
      <c r="A92" s="5">
        <v>39142</v>
      </c>
      <c r="B92">
        <f>VLOOKUP(A92,Q:R,2,0)</f>
        <v>191</v>
      </c>
      <c r="C92">
        <f>IF(ISNA(VLOOKUP(A92,U:V,2,0)),0,VLOOKUP(A92,U:V,2,0))</f>
        <v>846</v>
      </c>
      <c r="D92">
        <f t="shared" si="6"/>
        <v>1037</v>
      </c>
      <c r="E92" s="6">
        <f t="shared" si="7"/>
        <v>0.18418514946962392</v>
      </c>
      <c r="F92" s="6">
        <f t="shared" si="8"/>
        <v>0.81581485053037606</v>
      </c>
      <c r="I92" s="5">
        <v>39142</v>
      </c>
      <c r="J92">
        <f t="shared" si="9"/>
        <v>9.6999999999999993</v>
      </c>
      <c r="K92">
        <f t="shared" si="10"/>
        <v>17.41</v>
      </c>
      <c r="L92">
        <f t="shared" si="11"/>
        <v>7.7100000000000009</v>
      </c>
      <c r="N92" s="5">
        <v>39142</v>
      </c>
      <c r="O92">
        <v>1037</v>
      </c>
      <c r="Q92" s="5">
        <v>39142</v>
      </c>
      <c r="R92">
        <v>191</v>
      </c>
      <c r="S92">
        <v>9.6999999999999993</v>
      </c>
      <c r="U92" s="5">
        <v>39264</v>
      </c>
      <c r="V92">
        <v>709</v>
      </c>
      <c r="W92">
        <v>16.670000000000002</v>
      </c>
    </row>
    <row r="93" spans="1:23" x14ac:dyDescent="0.25">
      <c r="A93" s="5">
        <v>39173</v>
      </c>
      <c r="B93">
        <f>VLOOKUP(A93,Q:R,2,0)</f>
        <v>178</v>
      </c>
      <c r="C93">
        <f>IF(ISNA(VLOOKUP(A93,U:V,2,0)),0,VLOOKUP(A93,U:V,2,0))</f>
        <v>768</v>
      </c>
      <c r="D93">
        <f t="shared" si="6"/>
        <v>946</v>
      </c>
      <c r="E93" s="6">
        <f t="shared" si="7"/>
        <v>0.18816067653276955</v>
      </c>
      <c r="F93" s="6">
        <f t="shared" si="8"/>
        <v>0.81183932346723042</v>
      </c>
      <c r="I93" s="5">
        <v>39173</v>
      </c>
      <c r="J93">
        <f t="shared" si="9"/>
        <v>9.77</v>
      </c>
      <c r="K93">
        <f t="shared" si="10"/>
        <v>17.47</v>
      </c>
      <c r="L93">
        <f t="shared" si="11"/>
        <v>7.6999999999999993</v>
      </c>
      <c r="N93" s="5">
        <v>39173</v>
      </c>
      <c r="O93">
        <v>946</v>
      </c>
      <c r="Q93" s="5">
        <v>39173</v>
      </c>
      <c r="R93">
        <v>178</v>
      </c>
      <c r="S93">
        <v>9.77</v>
      </c>
      <c r="U93" s="5">
        <v>39295</v>
      </c>
      <c r="V93">
        <v>774</v>
      </c>
      <c r="W93">
        <v>16.61</v>
      </c>
    </row>
    <row r="94" spans="1:23" x14ac:dyDescent="0.25">
      <c r="A94" s="5">
        <v>39203</v>
      </c>
      <c r="B94">
        <f>VLOOKUP(A94,Q:R,2,0)</f>
        <v>243</v>
      </c>
      <c r="C94">
        <f>IF(ISNA(VLOOKUP(A94,U:V,2,0)),0,VLOOKUP(A94,U:V,2,0))</f>
        <v>774</v>
      </c>
      <c r="D94">
        <f t="shared" si="6"/>
        <v>1017</v>
      </c>
      <c r="E94" s="6">
        <f t="shared" si="7"/>
        <v>0.23893805309734514</v>
      </c>
      <c r="F94" s="6">
        <f t="shared" si="8"/>
        <v>0.76106194690265483</v>
      </c>
      <c r="I94" s="5">
        <v>39203</v>
      </c>
      <c r="J94">
        <f t="shared" si="9"/>
        <v>10.47</v>
      </c>
      <c r="K94">
        <f t="shared" si="10"/>
        <v>16.72</v>
      </c>
      <c r="L94">
        <f t="shared" si="11"/>
        <v>6.2499999999999982</v>
      </c>
      <c r="N94" s="5">
        <v>39203</v>
      </c>
      <c r="O94">
        <v>1017</v>
      </c>
      <c r="Q94" s="5">
        <v>39203</v>
      </c>
      <c r="R94">
        <v>243</v>
      </c>
      <c r="S94">
        <v>10.47</v>
      </c>
      <c r="U94" s="5">
        <v>39326</v>
      </c>
      <c r="V94">
        <v>708</v>
      </c>
      <c r="W94">
        <v>16.89</v>
      </c>
    </row>
    <row r="95" spans="1:23" x14ac:dyDescent="0.25">
      <c r="A95" s="5">
        <v>39234</v>
      </c>
      <c r="B95">
        <f>VLOOKUP(A95,Q:R,2,0)</f>
        <v>177</v>
      </c>
      <c r="C95">
        <f>IF(ISNA(VLOOKUP(A95,U:V,2,0)),0,VLOOKUP(A95,U:V,2,0))</f>
        <v>725</v>
      </c>
      <c r="D95">
        <f t="shared" si="6"/>
        <v>902</v>
      </c>
      <c r="E95" s="6">
        <f t="shared" si="7"/>
        <v>0.19623059866962306</v>
      </c>
      <c r="F95" s="6">
        <f t="shared" si="8"/>
        <v>0.80376940133037689</v>
      </c>
      <c r="I95" s="5">
        <v>39234</v>
      </c>
      <c r="J95">
        <f t="shared" si="9"/>
        <v>10.47</v>
      </c>
      <c r="K95">
        <f t="shared" si="10"/>
        <v>16.989999999999998</v>
      </c>
      <c r="L95">
        <f t="shared" si="11"/>
        <v>6.5199999999999978</v>
      </c>
      <c r="N95" s="5">
        <v>39234</v>
      </c>
      <c r="O95">
        <v>902</v>
      </c>
      <c r="Q95" s="5">
        <v>39234</v>
      </c>
      <c r="R95">
        <v>177</v>
      </c>
      <c r="S95">
        <v>10.47</v>
      </c>
      <c r="U95" s="5">
        <v>39356</v>
      </c>
      <c r="V95">
        <v>786</v>
      </c>
      <c r="W95">
        <v>16.899999999999999</v>
      </c>
    </row>
    <row r="96" spans="1:23" x14ac:dyDescent="0.25">
      <c r="A96" s="5">
        <v>39264</v>
      </c>
      <c r="B96">
        <f>VLOOKUP(A96,Q:R,2,0)</f>
        <v>166</v>
      </c>
      <c r="C96">
        <f>IF(ISNA(VLOOKUP(A96,U:V,2,0)),0,VLOOKUP(A96,U:V,2,0))</f>
        <v>709</v>
      </c>
      <c r="D96">
        <f t="shared" si="6"/>
        <v>875</v>
      </c>
      <c r="E96" s="6">
        <f t="shared" si="7"/>
        <v>0.18971428571428572</v>
      </c>
      <c r="F96" s="6">
        <f t="shared" si="8"/>
        <v>0.81028571428571428</v>
      </c>
      <c r="I96" s="5">
        <v>39264</v>
      </c>
      <c r="J96">
        <f t="shared" si="9"/>
        <v>9.98</v>
      </c>
      <c r="K96">
        <f t="shared" si="10"/>
        <v>16.670000000000002</v>
      </c>
      <c r="L96">
        <f t="shared" si="11"/>
        <v>6.6900000000000013</v>
      </c>
      <c r="N96" s="5">
        <v>39264</v>
      </c>
      <c r="O96">
        <v>875</v>
      </c>
      <c r="Q96" s="5">
        <v>39264</v>
      </c>
      <c r="R96">
        <v>166</v>
      </c>
      <c r="S96">
        <v>9.98</v>
      </c>
      <c r="U96" s="5">
        <v>39387</v>
      </c>
      <c r="V96">
        <v>739</v>
      </c>
      <c r="W96">
        <v>16.64</v>
      </c>
    </row>
    <row r="97" spans="1:23" x14ac:dyDescent="0.25">
      <c r="A97" s="5">
        <v>39295</v>
      </c>
      <c r="B97">
        <f>VLOOKUP(A97,Q:R,2,0)</f>
        <v>214</v>
      </c>
      <c r="C97">
        <f>IF(ISNA(VLOOKUP(A97,U:V,2,0)),0,VLOOKUP(A97,U:V,2,0))</f>
        <v>774</v>
      </c>
      <c r="D97">
        <f t="shared" si="6"/>
        <v>988</v>
      </c>
      <c r="E97" s="6">
        <f t="shared" si="7"/>
        <v>0.2165991902834008</v>
      </c>
      <c r="F97" s="6">
        <f t="shared" si="8"/>
        <v>0.7834008097165992</v>
      </c>
      <c r="I97" s="5">
        <v>39295</v>
      </c>
      <c r="J97">
        <f t="shared" si="9"/>
        <v>10.52</v>
      </c>
      <c r="K97">
        <f t="shared" si="10"/>
        <v>16.61</v>
      </c>
      <c r="L97">
        <f t="shared" si="11"/>
        <v>6.09</v>
      </c>
      <c r="N97" s="5">
        <v>39295</v>
      </c>
      <c r="O97">
        <v>988</v>
      </c>
      <c r="Q97" s="5">
        <v>39295</v>
      </c>
      <c r="R97">
        <v>214</v>
      </c>
      <c r="S97">
        <v>10.52</v>
      </c>
      <c r="U97" s="5">
        <v>39417</v>
      </c>
      <c r="V97">
        <v>878</v>
      </c>
      <c r="W97">
        <v>16.53</v>
      </c>
    </row>
    <row r="98" spans="1:23" x14ac:dyDescent="0.25">
      <c r="A98" s="5">
        <v>39326</v>
      </c>
      <c r="B98">
        <f>VLOOKUP(A98,Q:R,2,0)</f>
        <v>138</v>
      </c>
      <c r="C98">
        <f>IF(ISNA(VLOOKUP(A98,U:V,2,0)),0,VLOOKUP(A98,U:V,2,0))</f>
        <v>708</v>
      </c>
      <c r="D98">
        <f t="shared" si="6"/>
        <v>846</v>
      </c>
      <c r="E98" s="6">
        <f t="shared" si="7"/>
        <v>0.16312056737588654</v>
      </c>
      <c r="F98" s="6">
        <f t="shared" si="8"/>
        <v>0.83687943262411346</v>
      </c>
      <c r="I98" s="5">
        <v>39326</v>
      </c>
      <c r="J98">
        <f t="shared" si="9"/>
        <v>9.7899999999999991</v>
      </c>
      <c r="K98">
        <f t="shared" si="10"/>
        <v>16.89</v>
      </c>
      <c r="L98">
        <f t="shared" si="11"/>
        <v>7.1000000000000014</v>
      </c>
      <c r="N98" s="5">
        <v>39326</v>
      </c>
      <c r="O98">
        <v>846</v>
      </c>
      <c r="Q98" s="5">
        <v>39326</v>
      </c>
      <c r="R98">
        <v>138</v>
      </c>
      <c r="S98">
        <v>9.7899999999999991</v>
      </c>
      <c r="U98" s="5">
        <v>39448</v>
      </c>
      <c r="V98">
        <v>814</v>
      </c>
      <c r="W98">
        <v>16.29</v>
      </c>
    </row>
    <row r="99" spans="1:23" x14ac:dyDescent="0.25">
      <c r="A99" s="5">
        <v>39356</v>
      </c>
      <c r="B99">
        <f>VLOOKUP(A99,Q:R,2,0)</f>
        <v>179</v>
      </c>
      <c r="C99">
        <f>IF(ISNA(VLOOKUP(A99,U:V,2,0)),0,VLOOKUP(A99,U:V,2,0))</f>
        <v>786</v>
      </c>
      <c r="D99">
        <f t="shared" si="6"/>
        <v>965</v>
      </c>
      <c r="E99" s="6">
        <f t="shared" si="7"/>
        <v>0.18549222797927462</v>
      </c>
      <c r="F99" s="6">
        <f t="shared" si="8"/>
        <v>0.81450777202072544</v>
      </c>
      <c r="I99" s="5">
        <v>39356</v>
      </c>
      <c r="J99">
        <f t="shared" si="9"/>
        <v>9.8000000000000007</v>
      </c>
      <c r="K99">
        <f t="shared" si="10"/>
        <v>16.899999999999999</v>
      </c>
      <c r="L99">
        <f t="shared" si="11"/>
        <v>7.0999999999999979</v>
      </c>
      <c r="N99" s="5">
        <v>39356</v>
      </c>
      <c r="O99">
        <v>965</v>
      </c>
      <c r="Q99" s="5">
        <v>39356</v>
      </c>
      <c r="R99">
        <v>179</v>
      </c>
      <c r="S99">
        <v>9.8000000000000007</v>
      </c>
      <c r="U99" s="5">
        <v>39479</v>
      </c>
      <c r="V99">
        <v>851</v>
      </c>
      <c r="W99">
        <v>16.25</v>
      </c>
    </row>
    <row r="100" spans="1:23" x14ac:dyDescent="0.25">
      <c r="A100" s="5">
        <v>39387</v>
      </c>
      <c r="B100">
        <f>VLOOKUP(A100,Q:R,2,0)</f>
        <v>181</v>
      </c>
      <c r="C100">
        <f>IF(ISNA(VLOOKUP(A100,U:V,2,0)),0,VLOOKUP(A100,U:V,2,0))</f>
        <v>739</v>
      </c>
      <c r="D100">
        <f t="shared" si="6"/>
        <v>920</v>
      </c>
      <c r="E100" s="6">
        <f t="shared" si="7"/>
        <v>0.19673913043478261</v>
      </c>
      <c r="F100" s="6">
        <f t="shared" si="8"/>
        <v>0.80326086956521736</v>
      </c>
      <c r="I100" s="5">
        <v>39387</v>
      </c>
      <c r="J100">
        <f t="shared" si="9"/>
        <v>9.1300000000000008</v>
      </c>
      <c r="K100">
        <f t="shared" si="10"/>
        <v>16.64</v>
      </c>
      <c r="L100">
        <f t="shared" si="11"/>
        <v>7.51</v>
      </c>
      <c r="N100" s="5">
        <v>39387</v>
      </c>
      <c r="O100">
        <v>920</v>
      </c>
      <c r="Q100" s="5">
        <v>39387</v>
      </c>
      <c r="R100">
        <v>181</v>
      </c>
      <c r="S100">
        <v>9.1300000000000008</v>
      </c>
      <c r="U100" s="5">
        <v>39508</v>
      </c>
      <c r="V100">
        <v>971</v>
      </c>
      <c r="W100">
        <v>16.71</v>
      </c>
    </row>
    <row r="101" spans="1:23" x14ac:dyDescent="0.25">
      <c r="A101" s="5">
        <v>39417</v>
      </c>
      <c r="B101">
        <f>VLOOKUP(A101,Q:R,2,0)</f>
        <v>161</v>
      </c>
      <c r="C101">
        <f>IF(ISNA(VLOOKUP(A101,U:V,2,0)),0,VLOOKUP(A101,U:V,2,0))</f>
        <v>878</v>
      </c>
      <c r="D101">
        <f t="shared" si="6"/>
        <v>1039</v>
      </c>
      <c r="E101" s="6">
        <f t="shared" si="7"/>
        <v>0.15495668912415783</v>
      </c>
      <c r="F101" s="6">
        <f t="shared" si="8"/>
        <v>0.84504331087584217</v>
      </c>
      <c r="I101" s="5">
        <v>39417</v>
      </c>
      <c r="J101">
        <f t="shared" si="9"/>
        <v>9.06</v>
      </c>
      <c r="K101">
        <f t="shared" si="10"/>
        <v>16.53</v>
      </c>
      <c r="L101">
        <f t="shared" si="11"/>
        <v>7.4700000000000006</v>
      </c>
      <c r="N101" s="5">
        <v>39417</v>
      </c>
      <c r="O101">
        <v>1039</v>
      </c>
      <c r="Q101" s="5">
        <v>39417</v>
      </c>
      <c r="R101">
        <v>161</v>
      </c>
      <c r="S101">
        <v>9.06</v>
      </c>
      <c r="U101" s="5">
        <v>39539</v>
      </c>
      <c r="V101">
        <v>1029</v>
      </c>
      <c r="W101">
        <v>16.03</v>
      </c>
    </row>
    <row r="102" spans="1:23" x14ac:dyDescent="0.25">
      <c r="A102" s="5">
        <v>39448</v>
      </c>
      <c r="B102">
        <f>VLOOKUP(A102,Q:R,2,0)</f>
        <v>205</v>
      </c>
      <c r="C102">
        <f>IF(ISNA(VLOOKUP(A102,U:V,2,0)),0,VLOOKUP(A102,U:V,2,0))</f>
        <v>814</v>
      </c>
      <c r="D102">
        <f t="shared" si="6"/>
        <v>1019</v>
      </c>
      <c r="E102" s="6">
        <f t="shared" si="7"/>
        <v>0.20117762512266929</v>
      </c>
      <c r="F102" s="6">
        <f t="shared" si="8"/>
        <v>0.79882237487733077</v>
      </c>
      <c r="I102" s="5">
        <v>39448</v>
      </c>
      <c r="J102">
        <f t="shared" si="9"/>
        <v>8.9700000000000006</v>
      </c>
      <c r="K102">
        <f t="shared" si="10"/>
        <v>16.29</v>
      </c>
      <c r="L102">
        <f t="shared" si="11"/>
        <v>7.3199999999999985</v>
      </c>
      <c r="N102" s="5">
        <v>39448</v>
      </c>
      <c r="O102">
        <v>1019</v>
      </c>
      <c r="Q102" s="5">
        <v>39448</v>
      </c>
      <c r="R102">
        <v>205</v>
      </c>
      <c r="S102">
        <v>8.9700000000000006</v>
      </c>
      <c r="U102" s="5">
        <v>39569</v>
      </c>
      <c r="V102">
        <v>1199</v>
      </c>
      <c r="W102">
        <v>15.61</v>
      </c>
    </row>
    <row r="103" spans="1:23" x14ac:dyDescent="0.25">
      <c r="A103" s="5">
        <v>39479</v>
      </c>
      <c r="B103">
        <f>VLOOKUP(A103,Q:R,2,0)</f>
        <v>201</v>
      </c>
      <c r="C103">
        <f>IF(ISNA(VLOOKUP(A103,U:V,2,0)),0,VLOOKUP(A103,U:V,2,0))</f>
        <v>851</v>
      </c>
      <c r="D103">
        <f t="shared" si="6"/>
        <v>1052</v>
      </c>
      <c r="E103" s="6">
        <f t="shared" si="7"/>
        <v>0.19106463878326996</v>
      </c>
      <c r="F103" s="6">
        <f t="shared" si="8"/>
        <v>0.80893536121673004</v>
      </c>
      <c r="I103" s="5">
        <v>39479</v>
      </c>
      <c r="J103">
        <f t="shared" si="9"/>
        <v>9.4600000000000009</v>
      </c>
      <c r="K103">
        <f t="shared" si="10"/>
        <v>16.25</v>
      </c>
      <c r="L103">
        <f t="shared" si="11"/>
        <v>6.7899999999999991</v>
      </c>
      <c r="N103" s="5">
        <v>39479</v>
      </c>
      <c r="O103">
        <v>1052</v>
      </c>
      <c r="Q103" s="5">
        <v>39479</v>
      </c>
      <c r="R103">
        <v>201</v>
      </c>
      <c r="S103">
        <v>9.4600000000000009</v>
      </c>
      <c r="U103" s="5">
        <v>39600</v>
      </c>
      <c r="V103">
        <v>1223</v>
      </c>
      <c r="W103">
        <v>15.55</v>
      </c>
    </row>
    <row r="104" spans="1:23" x14ac:dyDescent="0.25">
      <c r="A104" s="5">
        <v>39508</v>
      </c>
      <c r="B104">
        <f>VLOOKUP(A104,Q:R,2,0)</f>
        <v>218</v>
      </c>
      <c r="C104">
        <f>IF(ISNA(VLOOKUP(A104,U:V,2,0)),0,VLOOKUP(A104,U:V,2,0))</f>
        <v>971</v>
      </c>
      <c r="D104">
        <f t="shared" si="6"/>
        <v>1189</v>
      </c>
      <c r="E104" s="6">
        <f t="shared" si="7"/>
        <v>0.18334735071488645</v>
      </c>
      <c r="F104" s="6">
        <f t="shared" si="8"/>
        <v>0.8166526492851135</v>
      </c>
      <c r="I104" s="5">
        <v>39508</v>
      </c>
      <c r="J104">
        <f t="shared" si="9"/>
        <v>9.36</v>
      </c>
      <c r="K104">
        <f t="shared" si="10"/>
        <v>16.71</v>
      </c>
      <c r="L104">
        <f t="shared" si="11"/>
        <v>7.3500000000000014</v>
      </c>
      <c r="N104" s="5">
        <v>39508</v>
      </c>
      <c r="O104">
        <v>1189</v>
      </c>
      <c r="Q104" s="5">
        <v>39508</v>
      </c>
      <c r="R104">
        <v>218</v>
      </c>
      <c r="S104">
        <v>9.36</v>
      </c>
      <c r="U104" s="5">
        <v>39630</v>
      </c>
      <c r="V104">
        <v>1123</v>
      </c>
      <c r="W104">
        <v>15.37</v>
      </c>
    </row>
    <row r="105" spans="1:23" x14ac:dyDescent="0.25">
      <c r="A105" s="5">
        <v>39539</v>
      </c>
      <c r="B105">
        <f>VLOOKUP(A105,Q:R,2,0)</f>
        <v>295</v>
      </c>
      <c r="C105">
        <f>IF(ISNA(VLOOKUP(A105,U:V,2,0)),0,VLOOKUP(A105,U:V,2,0))</f>
        <v>1029</v>
      </c>
      <c r="D105">
        <f t="shared" si="6"/>
        <v>1324</v>
      </c>
      <c r="E105" s="6">
        <f t="shared" si="7"/>
        <v>0.22280966767371602</v>
      </c>
      <c r="F105" s="6">
        <f t="shared" si="8"/>
        <v>0.77719033232628398</v>
      </c>
      <c r="I105" s="5">
        <v>39539</v>
      </c>
      <c r="J105">
        <f t="shared" si="9"/>
        <v>9.11</v>
      </c>
      <c r="K105">
        <f t="shared" si="10"/>
        <v>16.03</v>
      </c>
      <c r="L105">
        <f t="shared" si="11"/>
        <v>6.9200000000000017</v>
      </c>
      <c r="N105" s="5">
        <v>39539</v>
      </c>
      <c r="O105">
        <v>1324</v>
      </c>
      <c r="Q105" s="5">
        <v>39539</v>
      </c>
      <c r="R105">
        <v>295</v>
      </c>
      <c r="S105">
        <v>9.11</v>
      </c>
      <c r="U105" s="5">
        <v>39661</v>
      </c>
      <c r="V105">
        <v>1185</v>
      </c>
      <c r="W105">
        <v>15.42</v>
      </c>
    </row>
    <row r="106" spans="1:23" x14ac:dyDescent="0.25">
      <c r="A106" s="5">
        <v>39569</v>
      </c>
      <c r="B106">
        <f>VLOOKUP(A106,Q:R,2,0)</f>
        <v>289</v>
      </c>
      <c r="C106">
        <f>IF(ISNA(VLOOKUP(A106,U:V,2,0)),0,VLOOKUP(A106,U:V,2,0))</f>
        <v>1199</v>
      </c>
      <c r="D106">
        <f t="shared" si="6"/>
        <v>1488</v>
      </c>
      <c r="E106" s="6">
        <f t="shared" si="7"/>
        <v>0.19422043010752688</v>
      </c>
      <c r="F106" s="6">
        <f t="shared" si="8"/>
        <v>0.80577956989247312</v>
      </c>
      <c r="I106" s="5">
        <v>39569</v>
      </c>
      <c r="J106">
        <f t="shared" si="9"/>
        <v>8.83</v>
      </c>
      <c r="K106">
        <f t="shared" si="10"/>
        <v>15.61</v>
      </c>
      <c r="L106">
        <f t="shared" si="11"/>
        <v>6.7799999999999994</v>
      </c>
      <c r="N106" s="5">
        <v>39569</v>
      </c>
      <c r="O106">
        <v>1488</v>
      </c>
      <c r="Q106" s="5">
        <v>39569</v>
      </c>
      <c r="R106">
        <v>289</v>
      </c>
      <c r="S106">
        <v>8.83</v>
      </c>
      <c r="U106" s="5">
        <v>39692</v>
      </c>
      <c r="V106">
        <v>1144</v>
      </c>
      <c r="W106">
        <v>15.89</v>
      </c>
    </row>
    <row r="107" spans="1:23" x14ac:dyDescent="0.25">
      <c r="A107" s="5">
        <v>39600</v>
      </c>
      <c r="B107">
        <f>VLOOKUP(A107,Q:R,2,0)</f>
        <v>268</v>
      </c>
      <c r="C107">
        <f>IF(ISNA(VLOOKUP(A107,U:V,2,0)),0,VLOOKUP(A107,U:V,2,0))</f>
        <v>1223</v>
      </c>
      <c r="D107">
        <f t="shared" si="6"/>
        <v>1491</v>
      </c>
      <c r="E107" s="6">
        <f t="shared" si="7"/>
        <v>0.17974513749161636</v>
      </c>
      <c r="F107" s="6">
        <f t="shared" si="8"/>
        <v>0.82025486250838364</v>
      </c>
      <c r="I107" s="5">
        <v>39600</v>
      </c>
      <c r="J107">
        <f t="shared" si="9"/>
        <v>9.07</v>
      </c>
      <c r="K107">
        <f t="shared" si="10"/>
        <v>15.55</v>
      </c>
      <c r="L107">
        <f t="shared" si="11"/>
        <v>6.48</v>
      </c>
      <c r="N107" s="5">
        <v>39600</v>
      </c>
      <c r="O107">
        <v>1491</v>
      </c>
      <c r="Q107" s="5">
        <v>39600</v>
      </c>
      <c r="R107">
        <v>268</v>
      </c>
      <c r="S107">
        <v>9.07</v>
      </c>
      <c r="U107" s="5">
        <v>39722</v>
      </c>
      <c r="V107">
        <v>1318</v>
      </c>
      <c r="W107">
        <v>15.86</v>
      </c>
    </row>
    <row r="108" spans="1:23" x14ac:dyDescent="0.25">
      <c r="A108" s="5">
        <v>39630</v>
      </c>
      <c r="B108">
        <f>VLOOKUP(A108,Q:R,2,0)</f>
        <v>325</v>
      </c>
      <c r="C108">
        <f>IF(ISNA(VLOOKUP(A108,U:V,2,0)),0,VLOOKUP(A108,U:V,2,0))</f>
        <v>1123</v>
      </c>
      <c r="D108">
        <f t="shared" si="6"/>
        <v>1448</v>
      </c>
      <c r="E108" s="6">
        <f t="shared" si="7"/>
        <v>0.22444751381215469</v>
      </c>
      <c r="F108" s="6">
        <f t="shared" si="8"/>
        <v>0.77555248618784534</v>
      </c>
      <c r="I108" s="5">
        <v>39630</v>
      </c>
      <c r="J108">
        <f t="shared" si="9"/>
        <v>9.18</v>
      </c>
      <c r="K108">
        <f t="shared" si="10"/>
        <v>15.37</v>
      </c>
      <c r="L108">
        <f t="shared" si="11"/>
        <v>6.1899999999999995</v>
      </c>
      <c r="N108" s="5">
        <v>39630</v>
      </c>
      <c r="O108">
        <v>1448</v>
      </c>
      <c r="Q108" s="5">
        <v>39630</v>
      </c>
      <c r="R108">
        <v>325</v>
      </c>
      <c r="S108">
        <v>9.18</v>
      </c>
      <c r="U108" s="5">
        <v>39753</v>
      </c>
      <c r="V108">
        <v>1018</v>
      </c>
      <c r="W108">
        <v>15.51</v>
      </c>
    </row>
    <row r="109" spans="1:23" x14ac:dyDescent="0.25">
      <c r="A109" s="5">
        <v>39661</v>
      </c>
      <c r="B109">
        <f>VLOOKUP(A109,Q:R,2,0)</f>
        <v>364</v>
      </c>
      <c r="C109">
        <f>IF(ISNA(VLOOKUP(A109,U:V,2,0)),0,VLOOKUP(A109,U:V,2,0))</f>
        <v>1185</v>
      </c>
      <c r="D109">
        <f t="shared" si="6"/>
        <v>1549</v>
      </c>
      <c r="E109" s="6">
        <f t="shared" si="7"/>
        <v>0.23499031633311815</v>
      </c>
      <c r="F109" s="6">
        <f t="shared" si="8"/>
        <v>0.76500968366688182</v>
      </c>
      <c r="I109" s="5">
        <v>39661</v>
      </c>
      <c r="J109">
        <f t="shared" si="9"/>
        <v>8.76</v>
      </c>
      <c r="K109">
        <f t="shared" si="10"/>
        <v>15.42</v>
      </c>
      <c r="L109">
        <f t="shared" si="11"/>
        <v>6.66</v>
      </c>
      <c r="N109" s="5">
        <v>39661</v>
      </c>
      <c r="O109">
        <v>1549</v>
      </c>
      <c r="Q109" s="5">
        <v>39661</v>
      </c>
      <c r="R109">
        <v>364</v>
      </c>
      <c r="S109">
        <v>8.76</v>
      </c>
      <c r="U109" s="5">
        <v>39783</v>
      </c>
      <c r="V109">
        <v>1546</v>
      </c>
      <c r="W109">
        <v>15.67</v>
      </c>
    </row>
    <row r="110" spans="1:23" x14ac:dyDescent="0.25">
      <c r="A110" s="5">
        <v>39692</v>
      </c>
      <c r="B110">
        <f>VLOOKUP(A110,Q:R,2,0)</f>
        <v>416</v>
      </c>
      <c r="C110">
        <f>IF(ISNA(VLOOKUP(A110,U:V,2,0)),0,VLOOKUP(A110,U:V,2,0))</f>
        <v>1144</v>
      </c>
      <c r="D110">
        <f t="shared" si="6"/>
        <v>1560</v>
      </c>
      <c r="E110" s="6">
        <f t="shared" si="7"/>
        <v>0.26666666666666666</v>
      </c>
      <c r="F110" s="6">
        <f t="shared" si="8"/>
        <v>0.73333333333333328</v>
      </c>
      <c r="I110" s="5">
        <v>39692</v>
      </c>
      <c r="J110">
        <f t="shared" si="9"/>
        <v>9.36</v>
      </c>
      <c r="K110">
        <f t="shared" si="10"/>
        <v>15.89</v>
      </c>
      <c r="L110">
        <f t="shared" si="11"/>
        <v>6.5300000000000011</v>
      </c>
      <c r="N110" s="5">
        <v>39692</v>
      </c>
      <c r="O110">
        <v>1560</v>
      </c>
      <c r="Q110" s="5">
        <v>39692</v>
      </c>
      <c r="R110">
        <v>416</v>
      </c>
      <c r="S110">
        <v>9.36</v>
      </c>
      <c r="U110" s="5">
        <v>39814</v>
      </c>
      <c r="V110">
        <v>1342</v>
      </c>
      <c r="W110">
        <v>15.92</v>
      </c>
    </row>
    <row r="111" spans="1:23" x14ac:dyDescent="0.25">
      <c r="A111" s="5">
        <v>39722</v>
      </c>
      <c r="B111">
        <f>VLOOKUP(A111,Q:R,2,0)</f>
        <v>469</v>
      </c>
      <c r="C111">
        <f>IF(ISNA(VLOOKUP(A111,U:V,2,0)),0,VLOOKUP(A111,U:V,2,0))</f>
        <v>1318</v>
      </c>
      <c r="D111">
        <f t="shared" si="6"/>
        <v>1787</v>
      </c>
      <c r="E111" s="6">
        <f t="shared" si="7"/>
        <v>0.26245103525461666</v>
      </c>
      <c r="F111" s="6">
        <f t="shared" si="8"/>
        <v>0.73754896474538334</v>
      </c>
      <c r="I111" s="5">
        <v>39722</v>
      </c>
      <c r="J111">
        <f t="shared" si="9"/>
        <v>9.73</v>
      </c>
      <c r="K111">
        <f t="shared" si="10"/>
        <v>15.86</v>
      </c>
      <c r="L111">
        <f t="shared" si="11"/>
        <v>6.129999999999999</v>
      </c>
      <c r="N111" s="5">
        <v>39722</v>
      </c>
      <c r="O111">
        <v>1787</v>
      </c>
      <c r="Q111" s="5">
        <v>39722</v>
      </c>
      <c r="R111">
        <v>469</v>
      </c>
      <c r="S111">
        <v>9.73</v>
      </c>
      <c r="U111" s="5">
        <v>39845</v>
      </c>
      <c r="V111">
        <v>1508</v>
      </c>
      <c r="W111">
        <v>16.329999999999998</v>
      </c>
    </row>
    <row r="112" spans="1:23" x14ac:dyDescent="0.25">
      <c r="A112" s="5">
        <v>39753</v>
      </c>
      <c r="B112">
        <f>VLOOKUP(A112,Q:R,2,0)</f>
        <v>348</v>
      </c>
      <c r="C112">
        <f>IF(ISNA(VLOOKUP(A112,U:V,2,0)),0,VLOOKUP(A112,U:V,2,0))</f>
        <v>1018</v>
      </c>
      <c r="D112">
        <f t="shared" si="6"/>
        <v>1366</v>
      </c>
      <c r="E112" s="6">
        <f t="shared" si="7"/>
        <v>0.2547584187408492</v>
      </c>
      <c r="F112" s="6">
        <f t="shared" si="8"/>
        <v>0.74524158125915085</v>
      </c>
      <c r="I112" s="5">
        <v>39753</v>
      </c>
      <c r="J112">
        <f t="shared" si="9"/>
        <v>8.85</v>
      </c>
      <c r="K112">
        <f t="shared" si="10"/>
        <v>15.51</v>
      </c>
      <c r="L112">
        <f t="shared" si="11"/>
        <v>6.66</v>
      </c>
      <c r="N112" s="5">
        <v>39753</v>
      </c>
      <c r="O112">
        <v>1366</v>
      </c>
      <c r="Q112" s="5">
        <v>39753</v>
      </c>
      <c r="R112">
        <v>348</v>
      </c>
      <c r="S112">
        <v>8.85</v>
      </c>
      <c r="U112" s="5">
        <v>39873</v>
      </c>
      <c r="V112">
        <v>1844</v>
      </c>
      <c r="W112">
        <v>16.53</v>
      </c>
    </row>
    <row r="113" spans="1:23" x14ac:dyDescent="0.25">
      <c r="A113" s="5">
        <v>39783</v>
      </c>
      <c r="B113">
        <f>VLOOKUP(A113,Q:R,2,0)</f>
        <v>370</v>
      </c>
      <c r="C113">
        <f>IF(ISNA(VLOOKUP(A113,U:V,2,0)),0,VLOOKUP(A113,U:V,2,0))</f>
        <v>1546</v>
      </c>
      <c r="D113">
        <f t="shared" si="6"/>
        <v>1916</v>
      </c>
      <c r="E113" s="6">
        <f t="shared" si="7"/>
        <v>0.1931106471816284</v>
      </c>
      <c r="F113" s="6">
        <f t="shared" si="8"/>
        <v>0.8068893528183716</v>
      </c>
      <c r="I113" s="5">
        <v>39783</v>
      </c>
      <c r="J113">
        <f t="shared" si="9"/>
        <v>8.26</v>
      </c>
      <c r="K113">
        <f t="shared" si="10"/>
        <v>15.67</v>
      </c>
      <c r="L113">
        <f t="shared" si="11"/>
        <v>7.41</v>
      </c>
      <c r="N113" s="5">
        <v>39783</v>
      </c>
      <c r="O113">
        <v>1916</v>
      </c>
      <c r="Q113" s="5">
        <v>39783</v>
      </c>
      <c r="R113">
        <v>370</v>
      </c>
      <c r="S113">
        <v>8.26</v>
      </c>
      <c r="U113" s="5">
        <v>39904</v>
      </c>
      <c r="V113">
        <v>1728</v>
      </c>
      <c r="W113">
        <v>16.28</v>
      </c>
    </row>
    <row r="114" spans="1:23" x14ac:dyDescent="0.25">
      <c r="A114" s="5">
        <v>39814</v>
      </c>
      <c r="B114">
        <f>VLOOKUP(A114,Q:R,2,0)</f>
        <v>332</v>
      </c>
      <c r="C114">
        <f>IF(ISNA(VLOOKUP(A114,U:V,2,0)),0,VLOOKUP(A114,U:V,2,0))</f>
        <v>1342</v>
      </c>
      <c r="D114">
        <f t="shared" si="6"/>
        <v>1674</v>
      </c>
      <c r="E114" s="6">
        <f t="shared" si="7"/>
        <v>0.19832735961768219</v>
      </c>
      <c r="F114" s="6">
        <f t="shared" si="8"/>
        <v>0.80167264038231778</v>
      </c>
      <c r="I114" s="5">
        <v>39814</v>
      </c>
      <c r="J114">
        <f t="shared" si="9"/>
        <v>8.33</v>
      </c>
      <c r="K114">
        <f t="shared" si="10"/>
        <v>15.92</v>
      </c>
      <c r="L114">
        <f t="shared" si="11"/>
        <v>7.59</v>
      </c>
      <c r="N114" s="5">
        <v>39814</v>
      </c>
      <c r="O114">
        <v>1674</v>
      </c>
      <c r="Q114" s="5">
        <v>39814</v>
      </c>
      <c r="R114">
        <v>332</v>
      </c>
      <c r="S114">
        <v>8.33</v>
      </c>
      <c r="U114" s="5">
        <v>39934</v>
      </c>
      <c r="V114">
        <v>1800</v>
      </c>
      <c r="W114">
        <v>16.43</v>
      </c>
    </row>
    <row r="115" spans="1:23" x14ac:dyDescent="0.25">
      <c r="A115" s="5">
        <v>39845</v>
      </c>
      <c r="B115">
        <f>VLOOKUP(A115,Q:R,2,0)</f>
        <v>499</v>
      </c>
      <c r="C115">
        <f>IF(ISNA(VLOOKUP(A115,U:V,2,0)),0,VLOOKUP(A115,U:V,2,0))</f>
        <v>1508</v>
      </c>
      <c r="D115">
        <f t="shared" si="6"/>
        <v>2007</v>
      </c>
      <c r="E115" s="6">
        <f t="shared" si="7"/>
        <v>0.24862979571499752</v>
      </c>
      <c r="F115" s="6">
        <f t="shared" si="8"/>
        <v>0.75137020428500245</v>
      </c>
      <c r="I115" s="5">
        <v>39845</v>
      </c>
      <c r="J115">
        <f t="shared" si="9"/>
        <v>9.56</v>
      </c>
      <c r="K115">
        <f t="shared" si="10"/>
        <v>16.329999999999998</v>
      </c>
      <c r="L115">
        <f t="shared" si="11"/>
        <v>6.7699999999999978</v>
      </c>
      <c r="N115" s="5">
        <v>39845</v>
      </c>
      <c r="O115">
        <v>2007</v>
      </c>
      <c r="Q115" s="5">
        <v>39845</v>
      </c>
      <c r="R115">
        <v>499</v>
      </c>
      <c r="S115">
        <v>9.56</v>
      </c>
      <c r="U115" s="5">
        <v>39965</v>
      </c>
      <c r="V115">
        <v>2078</v>
      </c>
      <c r="W115">
        <v>16.329999999999998</v>
      </c>
    </row>
    <row r="116" spans="1:23" x14ac:dyDescent="0.25">
      <c r="A116" s="5">
        <v>39873</v>
      </c>
      <c r="B116">
        <f>VLOOKUP(A116,Q:R,2,0)</f>
        <v>534</v>
      </c>
      <c r="C116">
        <f>IF(ISNA(VLOOKUP(A116,U:V,2,0)),0,VLOOKUP(A116,U:V,2,0))</f>
        <v>1844</v>
      </c>
      <c r="D116">
        <f t="shared" si="6"/>
        <v>2378</v>
      </c>
      <c r="E116" s="6">
        <f t="shared" si="7"/>
        <v>0.22455845248107653</v>
      </c>
      <c r="F116" s="6">
        <f t="shared" si="8"/>
        <v>0.77544154751892347</v>
      </c>
      <c r="I116" s="5">
        <v>39873</v>
      </c>
      <c r="J116">
        <f t="shared" si="9"/>
        <v>9.0299999999999994</v>
      </c>
      <c r="K116">
        <f t="shared" si="10"/>
        <v>16.53</v>
      </c>
      <c r="L116">
        <f t="shared" si="11"/>
        <v>7.5000000000000018</v>
      </c>
      <c r="N116" s="5">
        <v>39873</v>
      </c>
      <c r="O116">
        <v>2378</v>
      </c>
      <c r="Q116" s="5">
        <v>39873</v>
      </c>
      <c r="R116">
        <v>534</v>
      </c>
      <c r="S116">
        <v>9.0299999999999994</v>
      </c>
      <c r="U116" s="5">
        <v>39995</v>
      </c>
      <c r="V116">
        <v>2084</v>
      </c>
      <c r="W116">
        <v>16.23</v>
      </c>
    </row>
    <row r="117" spans="1:23" x14ac:dyDescent="0.25">
      <c r="A117" s="5">
        <v>39904</v>
      </c>
      <c r="B117">
        <f>VLOOKUP(A117,Q:R,2,0)</f>
        <v>688</v>
      </c>
      <c r="C117">
        <f>IF(ISNA(VLOOKUP(A117,U:V,2,0)),0,VLOOKUP(A117,U:V,2,0))</f>
        <v>1728</v>
      </c>
      <c r="D117">
        <f t="shared" si="6"/>
        <v>2416</v>
      </c>
      <c r="E117" s="6">
        <f t="shared" si="7"/>
        <v>0.28476821192052981</v>
      </c>
      <c r="F117" s="6">
        <f t="shared" si="8"/>
        <v>0.71523178807947019</v>
      </c>
      <c r="I117" s="5">
        <v>39904</v>
      </c>
      <c r="J117">
        <f t="shared" si="9"/>
        <v>9.4600000000000009</v>
      </c>
      <c r="K117">
        <f t="shared" si="10"/>
        <v>16.28</v>
      </c>
      <c r="L117">
        <f t="shared" si="11"/>
        <v>6.82</v>
      </c>
      <c r="N117" s="5">
        <v>39904</v>
      </c>
      <c r="O117">
        <v>2416</v>
      </c>
      <c r="Q117" s="5">
        <v>39904</v>
      </c>
      <c r="R117">
        <v>688</v>
      </c>
      <c r="S117">
        <v>9.4600000000000009</v>
      </c>
      <c r="U117" s="5">
        <v>40026</v>
      </c>
      <c r="V117">
        <v>1952</v>
      </c>
      <c r="W117">
        <v>16.510000000000002</v>
      </c>
    </row>
    <row r="118" spans="1:23" x14ac:dyDescent="0.25">
      <c r="A118" s="5">
        <v>39934</v>
      </c>
      <c r="B118">
        <f>VLOOKUP(A118,Q:R,2,0)</f>
        <v>808</v>
      </c>
      <c r="C118">
        <f>IF(ISNA(VLOOKUP(A118,U:V,2,0)),0,VLOOKUP(A118,U:V,2,0))</f>
        <v>1800</v>
      </c>
      <c r="D118">
        <f t="shared" si="6"/>
        <v>2608</v>
      </c>
      <c r="E118" s="6">
        <f t="shared" si="7"/>
        <v>0.30981595092024539</v>
      </c>
      <c r="F118" s="6">
        <f t="shared" si="8"/>
        <v>0.69018404907975461</v>
      </c>
      <c r="I118" s="5">
        <v>39934</v>
      </c>
      <c r="J118">
        <f t="shared" si="9"/>
        <v>9.6199999999999992</v>
      </c>
      <c r="K118">
        <f t="shared" si="10"/>
        <v>16.43</v>
      </c>
      <c r="L118">
        <f t="shared" si="11"/>
        <v>6.8100000000000005</v>
      </c>
      <c r="N118" s="5">
        <v>39934</v>
      </c>
      <c r="O118">
        <v>2608</v>
      </c>
      <c r="Q118" s="5">
        <v>39934</v>
      </c>
      <c r="R118">
        <v>808</v>
      </c>
      <c r="S118">
        <v>9.6199999999999992</v>
      </c>
      <c r="U118" s="5">
        <v>40057</v>
      </c>
      <c r="V118">
        <v>2213</v>
      </c>
      <c r="W118">
        <v>16.22</v>
      </c>
    </row>
    <row r="119" spans="1:23" x14ac:dyDescent="0.25">
      <c r="A119" s="5">
        <v>39965</v>
      </c>
      <c r="B119">
        <f>VLOOKUP(A119,Q:R,2,0)</f>
        <v>970</v>
      </c>
      <c r="C119">
        <f>IF(ISNA(VLOOKUP(A119,U:V,2,0)),0,VLOOKUP(A119,U:V,2,0))</f>
        <v>2078</v>
      </c>
      <c r="D119">
        <f t="shared" si="6"/>
        <v>3048</v>
      </c>
      <c r="E119" s="6">
        <f t="shared" si="7"/>
        <v>0.31824146981627299</v>
      </c>
      <c r="F119" s="6">
        <f t="shared" si="8"/>
        <v>0.68175853018372701</v>
      </c>
      <c r="I119" s="5">
        <v>39965</v>
      </c>
      <c r="J119">
        <f t="shared" si="9"/>
        <v>9.7799999999999994</v>
      </c>
      <c r="K119">
        <f t="shared" si="10"/>
        <v>16.329999999999998</v>
      </c>
      <c r="L119">
        <f t="shared" si="11"/>
        <v>6.5499999999999989</v>
      </c>
      <c r="N119" s="5">
        <v>39965</v>
      </c>
      <c r="O119">
        <v>3048</v>
      </c>
      <c r="Q119" s="5">
        <v>39965</v>
      </c>
      <c r="R119">
        <v>970</v>
      </c>
      <c r="S119">
        <v>9.7799999999999994</v>
      </c>
      <c r="U119" s="5">
        <v>40087</v>
      </c>
      <c r="V119">
        <v>2637</v>
      </c>
      <c r="W119">
        <v>16.239999999999998</v>
      </c>
    </row>
    <row r="120" spans="1:23" x14ac:dyDescent="0.25">
      <c r="A120" s="5">
        <v>39995</v>
      </c>
      <c r="B120">
        <f>VLOOKUP(A120,Q:R,2,0)</f>
        <v>1112</v>
      </c>
      <c r="C120">
        <f>IF(ISNA(VLOOKUP(A120,U:V,2,0)),0,VLOOKUP(A120,U:V,2,0))</f>
        <v>2084</v>
      </c>
      <c r="D120">
        <f t="shared" si="6"/>
        <v>3196</v>
      </c>
      <c r="E120" s="6">
        <f t="shared" si="7"/>
        <v>0.34793491864831039</v>
      </c>
      <c r="F120" s="6">
        <f t="shared" si="8"/>
        <v>0.65206508135168961</v>
      </c>
      <c r="I120" s="5">
        <v>39995</v>
      </c>
      <c r="J120">
        <f t="shared" si="9"/>
        <v>9.65</v>
      </c>
      <c r="K120">
        <f t="shared" si="10"/>
        <v>16.23</v>
      </c>
      <c r="L120">
        <f t="shared" si="11"/>
        <v>6.58</v>
      </c>
      <c r="N120" s="5">
        <v>39995</v>
      </c>
      <c r="O120">
        <v>3196</v>
      </c>
      <c r="Q120" s="5">
        <v>39995</v>
      </c>
      <c r="R120">
        <v>1112</v>
      </c>
      <c r="S120">
        <v>9.65</v>
      </c>
      <c r="U120" s="5">
        <v>40118</v>
      </c>
      <c r="V120">
        <v>2337</v>
      </c>
      <c r="W120">
        <v>16.68</v>
      </c>
    </row>
    <row r="121" spans="1:23" x14ac:dyDescent="0.25">
      <c r="A121" s="5">
        <v>40026</v>
      </c>
      <c r="B121">
        <f>VLOOKUP(A121,Q:R,2,0)</f>
        <v>1069</v>
      </c>
      <c r="C121">
        <f>IF(ISNA(VLOOKUP(A121,U:V,2,0)),0,VLOOKUP(A121,U:V,2,0))</f>
        <v>1952</v>
      </c>
      <c r="D121">
        <f t="shared" si="6"/>
        <v>3021</v>
      </c>
      <c r="E121" s="6">
        <f t="shared" si="7"/>
        <v>0.35385633896060908</v>
      </c>
      <c r="F121" s="6">
        <f t="shared" si="8"/>
        <v>0.64614366103939092</v>
      </c>
      <c r="I121" s="5">
        <v>40026</v>
      </c>
      <c r="J121">
        <f t="shared" si="9"/>
        <v>9.67</v>
      </c>
      <c r="K121">
        <f t="shared" si="10"/>
        <v>16.510000000000002</v>
      </c>
      <c r="L121">
        <f t="shared" si="11"/>
        <v>6.8400000000000016</v>
      </c>
      <c r="N121" s="5">
        <v>40026</v>
      </c>
      <c r="O121">
        <v>3021</v>
      </c>
      <c r="Q121" s="5">
        <v>40026</v>
      </c>
      <c r="R121">
        <v>1069</v>
      </c>
      <c r="S121">
        <v>9.67</v>
      </c>
      <c r="U121" s="5">
        <v>40148</v>
      </c>
      <c r="V121">
        <v>2818</v>
      </c>
      <c r="W121">
        <v>16.920000000000002</v>
      </c>
    </row>
    <row r="122" spans="1:23" x14ac:dyDescent="0.25">
      <c r="A122" s="5">
        <v>40057</v>
      </c>
      <c r="B122">
        <f>VLOOKUP(A122,Q:R,2,0)</f>
        <v>1068</v>
      </c>
      <c r="C122">
        <f>IF(ISNA(VLOOKUP(A122,U:V,2,0)),0,VLOOKUP(A122,U:V,2,0))</f>
        <v>2213</v>
      </c>
      <c r="D122">
        <f t="shared" si="6"/>
        <v>3281</v>
      </c>
      <c r="E122" s="6">
        <f t="shared" si="7"/>
        <v>0.32551051508686374</v>
      </c>
      <c r="F122" s="6">
        <f t="shared" si="8"/>
        <v>0.67448948491313621</v>
      </c>
      <c r="I122" s="5">
        <v>40057</v>
      </c>
      <c r="J122">
        <f t="shared" si="9"/>
        <v>10.08</v>
      </c>
      <c r="K122">
        <f t="shared" si="10"/>
        <v>16.22</v>
      </c>
      <c r="L122">
        <f t="shared" si="11"/>
        <v>6.1399999999999988</v>
      </c>
      <c r="N122" s="5">
        <v>40057</v>
      </c>
      <c r="O122">
        <v>3281</v>
      </c>
      <c r="Q122" s="5">
        <v>40057</v>
      </c>
      <c r="R122">
        <v>1068</v>
      </c>
      <c r="S122">
        <v>10.08</v>
      </c>
      <c r="U122" s="5">
        <v>40179</v>
      </c>
      <c r="V122">
        <v>2217</v>
      </c>
      <c r="W122">
        <v>17.12</v>
      </c>
    </row>
    <row r="123" spans="1:23" x14ac:dyDescent="0.25">
      <c r="A123" s="5">
        <v>40087</v>
      </c>
      <c r="B123">
        <f>VLOOKUP(A123,Q:R,2,0)</f>
        <v>1282</v>
      </c>
      <c r="C123">
        <f>IF(ISNA(VLOOKUP(A123,U:V,2,0)),0,VLOOKUP(A123,U:V,2,0))</f>
        <v>2637</v>
      </c>
      <c r="D123">
        <f t="shared" si="6"/>
        <v>3919</v>
      </c>
      <c r="E123" s="6">
        <f t="shared" si="7"/>
        <v>0.32712426639448838</v>
      </c>
      <c r="F123" s="6">
        <f t="shared" si="8"/>
        <v>0.67287573360551156</v>
      </c>
      <c r="I123" s="5">
        <v>40087</v>
      </c>
      <c r="J123">
        <f t="shared" si="9"/>
        <v>10.5</v>
      </c>
      <c r="K123">
        <f t="shared" si="10"/>
        <v>16.239999999999998</v>
      </c>
      <c r="L123">
        <f t="shared" si="11"/>
        <v>5.7399999999999984</v>
      </c>
      <c r="N123" s="5">
        <v>40087</v>
      </c>
      <c r="O123">
        <v>3919</v>
      </c>
      <c r="Q123" s="5">
        <v>40087</v>
      </c>
      <c r="R123">
        <v>1282</v>
      </c>
      <c r="S123">
        <v>10.5</v>
      </c>
      <c r="U123" s="5">
        <v>40210</v>
      </c>
      <c r="V123">
        <v>2514</v>
      </c>
      <c r="W123">
        <v>17.47</v>
      </c>
    </row>
    <row r="124" spans="1:23" x14ac:dyDescent="0.25">
      <c r="A124" s="5">
        <v>40118</v>
      </c>
      <c r="B124">
        <f>VLOOKUP(A124,Q:R,2,0)</f>
        <v>1228</v>
      </c>
      <c r="C124">
        <f>IF(ISNA(VLOOKUP(A124,U:V,2,0)),0,VLOOKUP(A124,U:V,2,0))</f>
        <v>2337</v>
      </c>
      <c r="D124">
        <f t="shared" si="6"/>
        <v>3565</v>
      </c>
      <c r="E124" s="6">
        <f t="shared" si="7"/>
        <v>0.34446002805049086</v>
      </c>
      <c r="F124" s="6">
        <f t="shared" si="8"/>
        <v>0.65553997194950908</v>
      </c>
      <c r="I124" s="5">
        <v>40118</v>
      </c>
      <c r="J124">
        <f t="shared" si="9"/>
        <v>10.55</v>
      </c>
      <c r="K124">
        <f t="shared" si="10"/>
        <v>16.68</v>
      </c>
      <c r="L124">
        <f t="shared" si="11"/>
        <v>6.129999999999999</v>
      </c>
      <c r="N124" s="5">
        <v>40118</v>
      </c>
      <c r="O124">
        <v>3565</v>
      </c>
      <c r="Q124" s="5">
        <v>40118</v>
      </c>
      <c r="R124">
        <v>1228</v>
      </c>
      <c r="S124">
        <v>10.55</v>
      </c>
      <c r="U124" s="5">
        <v>40238</v>
      </c>
      <c r="V124">
        <v>3605</v>
      </c>
      <c r="W124">
        <v>17.649999999999999</v>
      </c>
    </row>
    <row r="125" spans="1:23" x14ac:dyDescent="0.25">
      <c r="A125" s="5">
        <v>40148</v>
      </c>
      <c r="B125">
        <f>VLOOKUP(A125,Q:R,2,0)</f>
        <v>1375</v>
      </c>
      <c r="C125">
        <f>IF(ISNA(VLOOKUP(A125,U:V,2,0)),0,VLOOKUP(A125,U:V,2,0))</f>
        <v>2818</v>
      </c>
      <c r="D125">
        <f t="shared" si="6"/>
        <v>4193</v>
      </c>
      <c r="E125" s="6">
        <f t="shared" si="7"/>
        <v>0.32792749821130457</v>
      </c>
      <c r="F125" s="6">
        <f t="shared" si="8"/>
        <v>0.67207250178869549</v>
      </c>
      <c r="I125" s="5">
        <v>40148</v>
      </c>
      <c r="J125">
        <f t="shared" si="9"/>
        <v>10.7</v>
      </c>
      <c r="K125">
        <f t="shared" si="10"/>
        <v>16.920000000000002</v>
      </c>
      <c r="L125">
        <f t="shared" si="11"/>
        <v>6.2200000000000024</v>
      </c>
      <c r="N125" s="5">
        <v>40148</v>
      </c>
      <c r="O125">
        <v>4193</v>
      </c>
      <c r="Q125" s="5">
        <v>40148</v>
      </c>
      <c r="R125">
        <v>1375</v>
      </c>
      <c r="S125">
        <v>10.7</v>
      </c>
      <c r="U125" s="5">
        <v>40269</v>
      </c>
      <c r="V125">
        <v>3394</v>
      </c>
      <c r="W125">
        <v>17.73</v>
      </c>
    </row>
    <row r="126" spans="1:23" x14ac:dyDescent="0.25">
      <c r="A126" s="5">
        <v>40179</v>
      </c>
      <c r="B126">
        <f>VLOOKUP(A126,Q:R,2,0)</f>
        <v>1350</v>
      </c>
      <c r="C126">
        <f>IF(ISNA(VLOOKUP(A126,U:V,2,0)),0,VLOOKUP(A126,U:V,2,0))</f>
        <v>2217</v>
      </c>
      <c r="D126">
        <f t="shared" si="6"/>
        <v>3567</v>
      </c>
      <c r="E126" s="6">
        <f t="shared" si="7"/>
        <v>0.37846930193439865</v>
      </c>
      <c r="F126" s="6">
        <f t="shared" si="8"/>
        <v>0.62153069806560135</v>
      </c>
      <c r="I126" s="5">
        <v>40179</v>
      </c>
      <c r="J126">
        <f t="shared" si="9"/>
        <v>11.07</v>
      </c>
      <c r="K126">
        <f t="shared" si="10"/>
        <v>17.12</v>
      </c>
      <c r="L126">
        <f t="shared" si="11"/>
        <v>6.0500000000000007</v>
      </c>
      <c r="N126" s="5">
        <v>40179</v>
      </c>
      <c r="O126">
        <v>3567</v>
      </c>
      <c r="Q126" s="5">
        <v>40179</v>
      </c>
      <c r="R126">
        <v>1350</v>
      </c>
      <c r="S126">
        <v>11.07</v>
      </c>
      <c r="U126" s="5">
        <v>40299</v>
      </c>
      <c r="V126">
        <v>3368</v>
      </c>
      <c r="W126">
        <v>18.02</v>
      </c>
    </row>
    <row r="127" spans="1:23" x14ac:dyDescent="0.25">
      <c r="A127" s="5">
        <v>40210</v>
      </c>
      <c r="B127">
        <f>VLOOKUP(A127,Q:R,2,0)</f>
        <v>1427</v>
      </c>
      <c r="C127">
        <f>IF(ISNA(VLOOKUP(A127,U:V,2,0)),0,VLOOKUP(A127,U:V,2,0))</f>
        <v>2514</v>
      </c>
      <c r="D127">
        <f t="shared" si="6"/>
        <v>3941</v>
      </c>
      <c r="E127" s="6">
        <f t="shared" si="7"/>
        <v>0.36209083988835322</v>
      </c>
      <c r="F127" s="6">
        <f t="shared" si="8"/>
        <v>0.63790916011164678</v>
      </c>
      <c r="I127" s="5">
        <v>40210</v>
      </c>
      <c r="J127">
        <f t="shared" si="9"/>
        <v>11.31</v>
      </c>
      <c r="K127">
        <f t="shared" si="10"/>
        <v>17.47</v>
      </c>
      <c r="L127">
        <f t="shared" si="11"/>
        <v>6.1599999999999984</v>
      </c>
      <c r="N127" s="5">
        <v>40210</v>
      </c>
      <c r="O127">
        <v>3941</v>
      </c>
      <c r="Q127" s="5">
        <v>40210</v>
      </c>
      <c r="R127">
        <v>1427</v>
      </c>
      <c r="S127">
        <v>11.31</v>
      </c>
      <c r="U127" s="5">
        <v>40330</v>
      </c>
      <c r="V127">
        <v>3494</v>
      </c>
      <c r="W127">
        <v>18.329999999999998</v>
      </c>
    </row>
    <row r="128" spans="1:23" x14ac:dyDescent="0.25">
      <c r="A128" s="5">
        <v>40238</v>
      </c>
      <c r="B128">
        <f>VLOOKUP(A128,Q:R,2,0)</f>
        <v>1982</v>
      </c>
      <c r="C128">
        <f>IF(ISNA(VLOOKUP(A128,U:V,2,0)),0,VLOOKUP(A128,U:V,2,0))</f>
        <v>3605</v>
      </c>
      <c r="D128">
        <f t="shared" si="6"/>
        <v>5587</v>
      </c>
      <c r="E128" s="6">
        <f t="shared" si="7"/>
        <v>0.35475210309647398</v>
      </c>
      <c r="F128" s="6">
        <f t="shared" si="8"/>
        <v>0.64524789690352602</v>
      </c>
      <c r="I128" s="5">
        <v>40238</v>
      </c>
      <c r="J128">
        <f t="shared" si="9"/>
        <v>11.65</v>
      </c>
      <c r="K128">
        <f t="shared" si="10"/>
        <v>17.649999999999999</v>
      </c>
      <c r="L128">
        <f t="shared" si="11"/>
        <v>5.9999999999999982</v>
      </c>
      <c r="N128" s="5">
        <v>40238</v>
      </c>
      <c r="O128">
        <v>5587</v>
      </c>
      <c r="Q128" s="5">
        <v>40238</v>
      </c>
      <c r="R128">
        <v>1982</v>
      </c>
      <c r="S128">
        <v>11.65</v>
      </c>
      <c r="U128" s="5">
        <v>40360</v>
      </c>
      <c r="V128">
        <v>3210</v>
      </c>
      <c r="W128">
        <v>18.61</v>
      </c>
    </row>
    <row r="129" spans="1:23" x14ac:dyDescent="0.25">
      <c r="A129" s="5">
        <v>40269</v>
      </c>
      <c r="B129">
        <f>VLOOKUP(A129,Q:R,2,0)</f>
        <v>1969</v>
      </c>
      <c r="C129">
        <f>IF(ISNA(VLOOKUP(A129,U:V,2,0)),0,VLOOKUP(A129,U:V,2,0))</f>
        <v>3394</v>
      </c>
      <c r="D129">
        <f t="shared" si="6"/>
        <v>5363</v>
      </c>
      <c r="E129" s="6">
        <f t="shared" si="7"/>
        <v>0.36714525452172292</v>
      </c>
      <c r="F129" s="6">
        <f t="shared" si="8"/>
        <v>0.63285474547827714</v>
      </c>
      <c r="I129" s="5">
        <v>40269</v>
      </c>
      <c r="J129">
        <f t="shared" si="9"/>
        <v>11.86</v>
      </c>
      <c r="K129">
        <f t="shared" si="10"/>
        <v>17.73</v>
      </c>
      <c r="L129">
        <f t="shared" si="11"/>
        <v>5.870000000000001</v>
      </c>
      <c r="N129" s="5">
        <v>40269</v>
      </c>
      <c r="O129">
        <v>5363</v>
      </c>
      <c r="Q129" s="5">
        <v>40269</v>
      </c>
      <c r="R129">
        <v>1969</v>
      </c>
      <c r="S129">
        <v>11.86</v>
      </c>
      <c r="U129" s="5">
        <v>40391</v>
      </c>
      <c r="V129">
        <v>3530</v>
      </c>
      <c r="W129">
        <v>18.79</v>
      </c>
    </row>
    <row r="130" spans="1:23" x14ac:dyDescent="0.25">
      <c r="A130" s="5">
        <v>40299</v>
      </c>
      <c r="B130">
        <f>VLOOKUP(A130,Q:R,2,0)</f>
        <v>1816</v>
      </c>
      <c r="C130">
        <f>IF(ISNA(VLOOKUP(A130,U:V,2,0)),0,VLOOKUP(A130,U:V,2,0))</f>
        <v>3368</v>
      </c>
      <c r="D130">
        <f t="shared" si="6"/>
        <v>5184</v>
      </c>
      <c r="E130" s="6">
        <f t="shared" si="7"/>
        <v>0.35030864197530864</v>
      </c>
      <c r="F130" s="6">
        <f t="shared" si="8"/>
        <v>0.64969135802469136</v>
      </c>
      <c r="I130" s="5">
        <v>40299</v>
      </c>
      <c r="J130">
        <f t="shared" si="9"/>
        <v>12.03</v>
      </c>
      <c r="K130">
        <f t="shared" si="10"/>
        <v>18.02</v>
      </c>
      <c r="L130">
        <f t="shared" si="11"/>
        <v>5.99</v>
      </c>
      <c r="N130" s="5">
        <v>40299</v>
      </c>
      <c r="O130">
        <v>5184</v>
      </c>
      <c r="Q130" s="5">
        <v>40299</v>
      </c>
      <c r="R130">
        <v>1816</v>
      </c>
      <c r="S130">
        <v>12.03</v>
      </c>
      <c r="U130" s="5">
        <v>40422</v>
      </c>
      <c r="V130">
        <v>3920</v>
      </c>
      <c r="W130">
        <v>18.899999999999999</v>
      </c>
    </row>
    <row r="131" spans="1:23" x14ac:dyDescent="0.25">
      <c r="A131" s="5">
        <v>40330</v>
      </c>
      <c r="B131">
        <f>VLOOKUP(A131,Q:R,2,0)</f>
        <v>2735</v>
      </c>
      <c r="C131">
        <f>IF(ISNA(VLOOKUP(A131,U:V,2,0)),0,VLOOKUP(A131,U:V,2,0))</f>
        <v>3494</v>
      </c>
      <c r="D131">
        <f t="shared" si="6"/>
        <v>6229</v>
      </c>
      <c r="E131" s="6">
        <f t="shared" si="7"/>
        <v>0.43907529298442766</v>
      </c>
      <c r="F131" s="6">
        <f t="shared" si="8"/>
        <v>0.56092470701557229</v>
      </c>
      <c r="I131" s="5">
        <v>40330</v>
      </c>
      <c r="J131">
        <f t="shared" si="9"/>
        <v>11.89</v>
      </c>
      <c r="K131">
        <f t="shared" si="10"/>
        <v>18.329999999999998</v>
      </c>
      <c r="L131">
        <f t="shared" si="11"/>
        <v>6.4399999999999977</v>
      </c>
      <c r="N131" s="5">
        <v>40330</v>
      </c>
      <c r="O131">
        <v>6229</v>
      </c>
      <c r="Q131" s="5">
        <v>40330</v>
      </c>
      <c r="R131">
        <v>2735</v>
      </c>
      <c r="S131">
        <v>11.89</v>
      </c>
      <c r="U131" s="5">
        <v>40452</v>
      </c>
      <c r="V131">
        <v>3424</v>
      </c>
      <c r="W131">
        <v>18.829999999999998</v>
      </c>
    </row>
    <row r="132" spans="1:23" x14ac:dyDescent="0.25">
      <c r="A132" s="5">
        <v>40360</v>
      </c>
      <c r="B132">
        <f>VLOOKUP(A132,Q:R,2,0)</f>
        <v>2116</v>
      </c>
      <c r="C132">
        <f>IF(ISNA(VLOOKUP(A132,U:V,2,0)),0,VLOOKUP(A132,U:V,2,0))</f>
        <v>3210</v>
      </c>
      <c r="D132">
        <f t="shared" ref="D132:D182" si="12">B132+C132</f>
        <v>5326</v>
      </c>
      <c r="E132" s="6">
        <f t="shared" ref="E132:E182" si="13">B132/D132</f>
        <v>0.39729628238828391</v>
      </c>
      <c r="F132" s="6">
        <f t="shared" ref="F132:F182" si="14">C132/D132</f>
        <v>0.60270371761171615</v>
      </c>
      <c r="I132" s="5">
        <v>40360</v>
      </c>
      <c r="J132">
        <f t="shared" ref="J132:J182" si="15">VLOOKUP(I132,Q:S,3,0)</f>
        <v>12.42</v>
      </c>
      <c r="K132">
        <f t="shared" ref="K132:K182" si="16">IF(ISNA(VLOOKUP(I132,U:W,3,0)),0,VLOOKUP(I132,U:W,3,0))</f>
        <v>18.61</v>
      </c>
      <c r="L132">
        <f t="shared" ref="L132:L182" si="17">K132-J132</f>
        <v>6.1899999999999995</v>
      </c>
      <c r="N132" s="5">
        <v>40360</v>
      </c>
      <c r="O132">
        <v>5326</v>
      </c>
      <c r="Q132" s="5">
        <v>40360</v>
      </c>
      <c r="R132">
        <v>2116</v>
      </c>
      <c r="S132">
        <v>12.42</v>
      </c>
      <c r="U132" s="5">
        <v>40483</v>
      </c>
      <c r="V132">
        <v>3344</v>
      </c>
      <c r="W132">
        <v>19.04</v>
      </c>
    </row>
    <row r="133" spans="1:23" x14ac:dyDescent="0.25">
      <c r="A133" s="5">
        <v>40391</v>
      </c>
      <c r="B133">
        <f>VLOOKUP(A133,Q:R,2,0)</f>
        <v>2320</v>
      </c>
      <c r="C133">
        <f>IF(ISNA(VLOOKUP(A133,U:V,2,0)),0,VLOOKUP(A133,U:V,2,0))</f>
        <v>3530</v>
      </c>
      <c r="D133">
        <f t="shared" si="12"/>
        <v>5850</v>
      </c>
      <c r="E133" s="6">
        <f t="shared" si="13"/>
        <v>0.39658119658119656</v>
      </c>
      <c r="F133" s="6">
        <f t="shared" si="14"/>
        <v>0.60341880341880338</v>
      </c>
      <c r="I133" s="5">
        <v>40391</v>
      </c>
      <c r="J133">
        <f t="shared" si="15"/>
        <v>12.53</v>
      </c>
      <c r="K133">
        <f t="shared" si="16"/>
        <v>18.79</v>
      </c>
      <c r="L133">
        <f t="shared" si="17"/>
        <v>6.26</v>
      </c>
      <c r="N133" s="5">
        <v>40391</v>
      </c>
      <c r="O133">
        <v>5850</v>
      </c>
      <c r="Q133" s="5">
        <v>40391</v>
      </c>
      <c r="R133">
        <v>2320</v>
      </c>
      <c r="S133">
        <v>12.53</v>
      </c>
      <c r="U133" s="5">
        <v>40513</v>
      </c>
      <c r="V133">
        <v>4479</v>
      </c>
      <c r="W133">
        <v>19.63</v>
      </c>
    </row>
    <row r="134" spans="1:23" x14ac:dyDescent="0.25">
      <c r="A134" s="5">
        <v>40422</v>
      </c>
      <c r="B134">
        <f>VLOOKUP(A134,Q:R,2,0)</f>
        <v>2423</v>
      </c>
      <c r="C134">
        <f>IF(ISNA(VLOOKUP(A134,U:V,2,0)),0,VLOOKUP(A134,U:V,2,0))</f>
        <v>3920</v>
      </c>
      <c r="D134">
        <f t="shared" si="12"/>
        <v>6343</v>
      </c>
      <c r="E134" s="6">
        <f t="shared" si="13"/>
        <v>0.38199590099322089</v>
      </c>
      <c r="F134" s="6">
        <f t="shared" si="14"/>
        <v>0.61800409900677911</v>
      </c>
      <c r="I134" s="5">
        <v>40422</v>
      </c>
      <c r="J134">
        <f t="shared" si="15"/>
        <v>12.62</v>
      </c>
      <c r="K134">
        <f t="shared" si="16"/>
        <v>18.899999999999999</v>
      </c>
      <c r="L134">
        <f t="shared" si="17"/>
        <v>6.2799999999999994</v>
      </c>
      <c r="N134" s="5">
        <v>40422</v>
      </c>
      <c r="O134">
        <v>6343</v>
      </c>
      <c r="Q134" s="5">
        <v>40422</v>
      </c>
      <c r="R134">
        <v>2423</v>
      </c>
      <c r="S134">
        <v>12.62</v>
      </c>
      <c r="U134" s="5">
        <v>40544</v>
      </c>
      <c r="V134">
        <v>4232</v>
      </c>
      <c r="W134">
        <v>20.149999999999999</v>
      </c>
    </row>
    <row r="135" spans="1:23" x14ac:dyDescent="0.25">
      <c r="A135" s="5">
        <v>40452</v>
      </c>
      <c r="B135">
        <f>VLOOKUP(A135,Q:R,2,0)</f>
        <v>2077</v>
      </c>
      <c r="C135">
        <f>IF(ISNA(VLOOKUP(A135,U:V,2,0)),0,VLOOKUP(A135,U:V,2,0))</f>
        <v>3424</v>
      </c>
      <c r="D135">
        <f t="shared" si="12"/>
        <v>5501</v>
      </c>
      <c r="E135" s="6">
        <f t="shared" si="13"/>
        <v>0.37756771496091618</v>
      </c>
      <c r="F135" s="6">
        <f t="shared" si="14"/>
        <v>0.62243228503908377</v>
      </c>
      <c r="I135" s="5">
        <v>40452</v>
      </c>
      <c r="J135">
        <f t="shared" si="15"/>
        <v>12.21</v>
      </c>
      <c r="K135">
        <f t="shared" si="16"/>
        <v>18.829999999999998</v>
      </c>
      <c r="L135">
        <f t="shared" si="17"/>
        <v>6.6199999999999974</v>
      </c>
      <c r="N135" s="5">
        <v>40452</v>
      </c>
      <c r="O135">
        <v>5501</v>
      </c>
      <c r="Q135" s="5">
        <v>40452</v>
      </c>
      <c r="R135">
        <v>2077</v>
      </c>
      <c r="S135">
        <v>12.21</v>
      </c>
      <c r="U135" s="5">
        <v>40575</v>
      </c>
      <c r="V135">
        <v>4307</v>
      </c>
      <c r="W135">
        <v>20.73</v>
      </c>
    </row>
    <row r="136" spans="1:23" x14ac:dyDescent="0.25">
      <c r="A136" s="5">
        <v>40483</v>
      </c>
      <c r="B136">
        <f>VLOOKUP(A136,Q:R,2,0)</f>
        <v>2109</v>
      </c>
      <c r="C136">
        <f>IF(ISNA(VLOOKUP(A136,U:V,2,0)),0,VLOOKUP(A136,U:V,2,0))</f>
        <v>3344</v>
      </c>
      <c r="D136">
        <f t="shared" si="12"/>
        <v>5453</v>
      </c>
      <c r="E136" s="6">
        <f t="shared" si="13"/>
        <v>0.38675958188153309</v>
      </c>
      <c r="F136" s="6">
        <f t="shared" si="14"/>
        <v>0.61324041811846686</v>
      </c>
      <c r="I136" s="5">
        <v>40483</v>
      </c>
      <c r="J136">
        <f t="shared" si="15"/>
        <v>12.32</v>
      </c>
      <c r="K136">
        <f t="shared" si="16"/>
        <v>19.04</v>
      </c>
      <c r="L136">
        <f t="shared" si="17"/>
        <v>6.7199999999999989</v>
      </c>
      <c r="N136" s="5">
        <v>40483</v>
      </c>
      <c r="O136">
        <v>5453</v>
      </c>
      <c r="Q136" s="5">
        <v>40483</v>
      </c>
      <c r="R136">
        <v>2109</v>
      </c>
      <c r="S136">
        <v>12.32</v>
      </c>
      <c r="U136" s="5">
        <v>40603</v>
      </c>
      <c r="V136">
        <v>5387</v>
      </c>
      <c r="W136">
        <v>21.08</v>
      </c>
    </row>
    <row r="137" spans="1:23" x14ac:dyDescent="0.25">
      <c r="A137" s="5">
        <v>40513</v>
      </c>
      <c r="B137">
        <f>VLOOKUP(A137,Q:R,2,0)</f>
        <v>2230</v>
      </c>
      <c r="C137">
        <f>IF(ISNA(VLOOKUP(A137,U:V,2,0)),0,VLOOKUP(A137,U:V,2,0))</f>
        <v>4479</v>
      </c>
      <c r="D137">
        <f t="shared" si="12"/>
        <v>6709</v>
      </c>
      <c r="E137" s="6">
        <f t="shared" si="13"/>
        <v>0.33238932776866897</v>
      </c>
      <c r="F137" s="6">
        <f t="shared" si="14"/>
        <v>0.66761067223133108</v>
      </c>
      <c r="I137" s="5">
        <v>40513</v>
      </c>
      <c r="J137">
        <f t="shared" si="15"/>
        <v>12.29</v>
      </c>
      <c r="K137">
        <f t="shared" si="16"/>
        <v>19.63</v>
      </c>
      <c r="L137">
        <f t="shared" si="17"/>
        <v>7.34</v>
      </c>
      <c r="N137" s="5">
        <v>40513</v>
      </c>
      <c r="O137">
        <v>6709</v>
      </c>
      <c r="Q137" s="5">
        <v>40513</v>
      </c>
      <c r="R137">
        <v>2230</v>
      </c>
      <c r="S137">
        <v>12.29</v>
      </c>
      <c r="U137" s="5">
        <v>40634</v>
      </c>
      <c r="V137">
        <v>4431</v>
      </c>
      <c r="W137">
        <v>21.03</v>
      </c>
    </row>
    <row r="138" spans="1:23" x14ac:dyDescent="0.25">
      <c r="A138" s="5">
        <v>40544</v>
      </c>
      <c r="B138">
        <f>VLOOKUP(A138,Q:R,2,0)</f>
        <v>1996</v>
      </c>
      <c r="C138">
        <f>IF(ISNA(VLOOKUP(A138,U:V,2,0)),0,VLOOKUP(A138,U:V,2,0))</f>
        <v>4232</v>
      </c>
      <c r="D138">
        <f t="shared" si="12"/>
        <v>6228</v>
      </c>
      <c r="E138" s="6">
        <f t="shared" si="13"/>
        <v>0.32048811817597944</v>
      </c>
      <c r="F138" s="6">
        <f t="shared" si="14"/>
        <v>0.67951188182402056</v>
      </c>
      <c r="I138" s="5">
        <v>40544</v>
      </c>
      <c r="J138">
        <f t="shared" si="15"/>
        <v>12.81</v>
      </c>
      <c r="K138">
        <f t="shared" si="16"/>
        <v>20.149999999999999</v>
      </c>
      <c r="L138">
        <f t="shared" si="17"/>
        <v>7.3399999999999981</v>
      </c>
      <c r="N138" s="5">
        <v>40544</v>
      </c>
      <c r="O138">
        <v>6228</v>
      </c>
      <c r="Q138" s="5">
        <v>40544</v>
      </c>
      <c r="R138">
        <v>1996</v>
      </c>
      <c r="S138">
        <v>12.81</v>
      </c>
      <c r="U138" s="5">
        <v>40664</v>
      </c>
      <c r="V138">
        <v>4243</v>
      </c>
      <c r="W138">
        <v>21</v>
      </c>
    </row>
    <row r="139" spans="1:23" x14ac:dyDescent="0.25">
      <c r="A139" s="5">
        <v>40575</v>
      </c>
      <c r="B139">
        <f>VLOOKUP(A139,Q:R,2,0)</f>
        <v>1923</v>
      </c>
      <c r="C139">
        <f>IF(ISNA(VLOOKUP(A139,U:V,2,0)),0,VLOOKUP(A139,U:V,2,0))</f>
        <v>4307</v>
      </c>
      <c r="D139">
        <f t="shared" si="12"/>
        <v>6230</v>
      </c>
      <c r="E139" s="6">
        <f t="shared" si="13"/>
        <v>0.30866773675762438</v>
      </c>
      <c r="F139" s="6">
        <f t="shared" si="14"/>
        <v>0.69133226324237562</v>
      </c>
      <c r="I139" s="5">
        <v>40575</v>
      </c>
      <c r="J139">
        <f t="shared" si="15"/>
        <v>12.46</v>
      </c>
      <c r="K139">
        <f t="shared" si="16"/>
        <v>20.73</v>
      </c>
      <c r="L139">
        <f t="shared" si="17"/>
        <v>8.27</v>
      </c>
      <c r="N139" s="5">
        <v>40575</v>
      </c>
      <c r="O139">
        <v>6230</v>
      </c>
      <c r="Q139" s="5">
        <v>40575</v>
      </c>
      <c r="R139">
        <v>1923</v>
      </c>
      <c r="S139">
        <v>12.46</v>
      </c>
      <c r="U139" s="5">
        <v>40695</v>
      </c>
      <c r="V139">
        <v>4245</v>
      </c>
      <c r="W139">
        <v>20.88</v>
      </c>
    </row>
    <row r="140" spans="1:23" x14ac:dyDescent="0.25">
      <c r="A140" s="5">
        <v>40603</v>
      </c>
      <c r="B140">
        <f>VLOOKUP(A140,Q:R,2,0)</f>
        <v>2533</v>
      </c>
      <c r="C140">
        <f>IF(ISNA(VLOOKUP(A140,U:V,2,0)),0,VLOOKUP(A140,U:V,2,0))</f>
        <v>5387</v>
      </c>
      <c r="D140">
        <f t="shared" si="12"/>
        <v>7920</v>
      </c>
      <c r="E140" s="6">
        <f t="shared" si="13"/>
        <v>0.31982323232323234</v>
      </c>
      <c r="F140" s="6">
        <f t="shared" si="14"/>
        <v>0.68017676767676771</v>
      </c>
      <c r="I140" s="5">
        <v>40603</v>
      </c>
      <c r="J140">
        <f t="shared" si="15"/>
        <v>13.37</v>
      </c>
      <c r="K140">
        <f t="shared" si="16"/>
        <v>21.08</v>
      </c>
      <c r="L140">
        <f t="shared" si="17"/>
        <v>7.7099999999999991</v>
      </c>
      <c r="N140" s="5">
        <v>40603</v>
      </c>
      <c r="O140">
        <v>7920</v>
      </c>
      <c r="Q140" s="5">
        <v>40603</v>
      </c>
      <c r="R140">
        <v>2533</v>
      </c>
      <c r="S140">
        <v>13.37</v>
      </c>
      <c r="U140" s="5">
        <v>40725</v>
      </c>
      <c r="V140">
        <v>3728</v>
      </c>
      <c r="W140">
        <v>21.43</v>
      </c>
    </row>
    <row r="141" spans="1:23" x14ac:dyDescent="0.25">
      <c r="A141" s="5">
        <v>40634</v>
      </c>
      <c r="B141">
        <f>VLOOKUP(A141,Q:R,2,0)</f>
        <v>2642</v>
      </c>
      <c r="C141">
        <f>IF(ISNA(VLOOKUP(A141,U:V,2,0)),0,VLOOKUP(A141,U:V,2,0))</f>
        <v>4431</v>
      </c>
      <c r="D141">
        <f t="shared" si="12"/>
        <v>7073</v>
      </c>
      <c r="E141" s="6">
        <f t="shared" si="13"/>
        <v>0.37353315424855082</v>
      </c>
      <c r="F141" s="6">
        <f t="shared" si="14"/>
        <v>0.62646684575144918</v>
      </c>
      <c r="I141" s="5">
        <v>40634</v>
      </c>
      <c r="J141">
        <f t="shared" si="15"/>
        <v>13.49</v>
      </c>
      <c r="K141">
        <f t="shared" si="16"/>
        <v>21.03</v>
      </c>
      <c r="L141">
        <f t="shared" si="17"/>
        <v>7.5400000000000009</v>
      </c>
      <c r="N141" s="5">
        <v>40634</v>
      </c>
      <c r="O141">
        <v>7073</v>
      </c>
      <c r="Q141" s="5">
        <v>40634</v>
      </c>
      <c r="R141">
        <v>2642</v>
      </c>
      <c r="S141">
        <v>13.49</v>
      </c>
      <c r="U141" s="5">
        <v>40756</v>
      </c>
      <c r="V141">
        <v>3922</v>
      </c>
      <c r="W141">
        <v>21.55</v>
      </c>
    </row>
    <row r="142" spans="1:23" x14ac:dyDescent="0.25">
      <c r="A142" s="5">
        <v>40664</v>
      </c>
      <c r="B142">
        <f>VLOOKUP(A142,Q:R,2,0)</f>
        <v>2515</v>
      </c>
      <c r="C142">
        <f>IF(ISNA(VLOOKUP(A142,U:V,2,0)),0,VLOOKUP(A142,U:V,2,0))</f>
        <v>4243</v>
      </c>
      <c r="D142">
        <f t="shared" si="12"/>
        <v>6758</v>
      </c>
      <c r="E142" s="6">
        <f t="shared" si="13"/>
        <v>0.37215152411956198</v>
      </c>
      <c r="F142" s="6">
        <f t="shared" si="14"/>
        <v>0.62784847588043802</v>
      </c>
      <c r="I142" s="5">
        <v>40664</v>
      </c>
      <c r="J142">
        <f t="shared" si="15"/>
        <v>13.28</v>
      </c>
      <c r="K142">
        <f t="shared" si="16"/>
        <v>21</v>
      </c>
      <c r="L142">
        <f t="shared" si="17"/>
        <v>7.7200000000000006</v>
      </c>
      <c r="N142" s="5">
        <v>40664</v>
      </c>
      <c r="O142">
        <v>6758</v>
      </c>
      <c r="Q142" s="5">
        <v>40664</v>
      </c>
      <c r="R142">
        <v>2515</v>
      </c>
      <c r="S142">
        <v>13.28</v>
      </c>
      <c r="U142" s="5">
        <v>40787</v>
      </c>
      <c r="V142">
        <v>3654</v>
      </c>
      <c r="W142">
        <v>21.95</v>
      </c>
    </row>
    <row r="143" spans="1:23" x14ac:dyDescent="0.25">
      <c r="A143" s="5">
        <v>40695</v>
      </c>
      <c r="B143">
        <f>VLOOKUP(A143,Q:R,2,0)</f>
        <v>2550</v>
      </c>
      <c r="C143">
        <f>IF(ISNA(VLOOKUP(A143,U:V,2,0)),0,VLOOKUP(A143,U:V,2,0))</f>
        <v>4245</v>
      </c>
      <c r="D143">
        <f t="shared" si="12"/>
        <v>6795</v>
      </c>
      <c r="E143" s="6">
        <f t="shared" si="13"/>
        <v>0.37527593818984545</v>
      </c>
      <c r="F143" s="6">
        <f t="shared" si="14"/>
        <v>0.6247240618101545</v>
      </c>
      <c r="I143" s="5">
        <v>40695</v>
      </c>
      <c r="J143">
        <f t="shared" si="15"/>
        <v>13.47</v>
      </c>
      <c r="K143">
        <f t="shared" si="16"/>
        <v>20.88</v>
      </c>
      <c r="L143">
        <f t="shared" si="17"/>
        <v>7.4099999999999984</v>
      </c>
      <c r="N143" s="5">
        <v>40695</v>
      </c>
      <c r="O143">
        <v>6795</v>
      </c>
      <c r="Q143" s="5">
        <v>40695</v>
      </c>
      <c r="R143">
        <v>2550</v>
      </c>
      <c r="S143">
        <v>13.47</v>
      </c>
      <c r="U143" s="5">
        <v>40817</v>
      </c>
      <c r="V143">
        <v>3424</v>
      </c>
      <c r="W143">
        <v>22.12</v>
      </c>
    </row>
    <row r="144" spans="1:23" x14ac:dyDescent="0.25">
      <c r="A144" s="5">
        <v>40725</v>
      </c>
      <c r="B144">
        <f>VLOOKUP(A144,Q:R,2,0)</f>
        <v>2441</v>
      </c>
      <c r="C144">
        <f>IF(ISNA(VLOOKUP(A144,U:V,2,0)),0,VLOOKUP(A144,U:V,2,0))</f>
        <v>3728</v>
      </c>
      <c r="D144">
        <f t="shared" si="12"/>
        <v>6169</v>
      </c>
      <c r="E144" s="6">
        <f t="shared" si="13"/>
        <v>0.39568811800940185</v>
      </c>
      <c r="F144" s="6">
        <f t="shared" si="14"/>
        <v>0.60431188199059815</v>
      </c>
      <c r="I144" s="5">
        <v>40725</v>
      </c>
      <c r="J144">
        <f t="shared" si="15"/>
        <v>13.64</v>
      </c>
      <c r="K144">
        <f t="shared" si="16"/>
        <v>21.43</v>
      </c>
      <c r="L144">
        <f t="shared" si="17"/>
        <v>7.7899999999999991</v>
      </c>
      <c r="N144" s="5">
        <v>40725</v>
      </c>
      <c r="O144">
        <v>6169</v>
      </c>
      <c r="Q144" s="5">
        <v>40725</v>
      </c>
      <c r="R144">
        <v>2441</v>
      </c>
      <c r="S144">
        <v>13.64</v>
      </c>
      <c r="U144" s="5">
        <v>40848</v>
      </c>
      <c r="V144">
        <v>3454</v>
      </c>
      <c r="W144">
        <v>22.52</v>
      </c>
    </row>
    <row r="145" spans="1:23" x14ac:dyDescent="0.25">
      <c r="A145" s="5">
        <v>40756</v>
      </c>
      <c r="B145">
        <f>VLOOKUP(A145,Q:R,2,0)</f>
        <v>2689</v>
      </c>
      <c r="C145">
        <f>IF(ISNA(VLOOKUP(A145,U:V,2,0)),0,VLOOKUP(A145,U:V,2,0))</f>
        <v>3922</v>
      </c>
      <c r="D145">
        <f t="shared" si="12"/>
        <v>6611</v>
      </c>
      <c r="E145" s="6">
        <f t="shared" si="13"/>
        <v>0.40674633187112391</v>
      </c>
      <c r="F145" s="6">
        <f t="shared" si="14"/>
        <v>0.59325366812887614</v>
      </c>
      <c r="I145" s="5">
        <v>40756</v>
      </c>
      <c r="J145">
        <f t="shared" si="15"/>
        <v>13.61</v>
      </c>
      <c r="K145">
        <f t="shared" si="16"/>
        <v>21.55</v>
      </c>
      <c r="L145">
        <f t="shared" si="17"/>
        <v>7.9400000000000013</v>
      </c>
      <c r="N145" s="5">
        <v>40756</v>
      </c>
      <c r="O145">
        <v>6611</v>
      </c>
      <c r="Q145" s="5">
        <v>40756</v>
      </c>
      <c r="R145">
        <v>2689</v>
      </c>
      <c r="S145">
        <v>13.61</v>
      </c>
      <c r="U145" s="5">
        <v>40878</v>
      </c>
      <c r="V145">
        <v>4047</v>
      </c>
      <c r="W145">
        <v>22.67</v>
      </c>
    </row>
    <row r="146" spans="1:23" x14ac:dyDescent="0.25">
      <c r="A146" s="5">
        <v>40787</v>
      </c>
      <c r="B146">
        <f>VLOOKUP(A146,Q:R,2,0)</f>
        <v>2532</v>
      </c>
      <c r="C146">
        <f>IF(ISNA(VLOOKUP(A146,U:V,2,0)),0,VLOOKUP(A146,U:V,2,0))</f>
        <v>3654</v>
      </c>
      <c r="D146">
        <f t="shared" si="12"/>
        <v>6186</v>
      </c>
      <c r="E146" s="6">
        <f t="shared" si="13"/>
        <v>0.40931134820562559</v>
      </c>
      <c r="F146" s="6">
        <f t="shared" si="14"/>
        <v>0.59068865179437435</v>
      </c>
      <c r="I146" s="5">
        <v>40787</v>
      </c>
      <c r="J146">
        <f t="shared" si="15"/>
        <v>13.71</v>
      </c>
      <c r="K146">
        <f t="shared" si="16"/>
        <v>21.95</v>
      </c>
      <c r="L146">
        <f t="shared" si="17"/>
        <v>8.2399999999999984</v>
      </c>
      <c r="N146" s="5">
        <v>40787</v>
      </c>
      <c r="O146">
        <v>6186</v>
      </c>
      <c r="Q146" s="5">
        <v>40787</v>
      </c>
      <c r="R146">
        <v>2532</v>
      </c>
      <c r="S146">
        <v>13.71</v>
      </c>
      <c r="U146" s="5">
        <v>40909</v>
      </c>
      <c r="V146">
        <v>3552</v>
      </c>
      <c r="W146">
        <v>23.11</v>
      </c>
    </row>
    <row r="147" spans="1:23" x14ac:dyDescent="0.25">
      <c r="A147" s="5">
        <v>40817</v>
      </c>
      <c r="B147">
        <f>VLOOKUP(A147,Q:R,2,0)</f>
        <v>2413</v>
      </c>
      <c r="C147">
        <f>IF(ISNA(VLOOKUP(A147,U:V,2,0)),0,VLOOKUP(A147,U:V,2,0))</f>
        <v>3424</v>
      </c>
      <c r="D147">
        <f t="shared" si="12"/>
        <v>5837</v>
      </c>
      <c r="E147" s="6">
        <f t="shared" si="13"/>
        <v>0.41339729313003254</v>
      </c>
      <c r="F147" s="6">
        <f t="shared" si="14"/>
        <v>0.58660270686996741</v>
      </c>
      <c r="I147" s="5">
        <v>40817</v>
      </c>
      <c r="J147">
        <f t="shared" si="15"/>
        <v>14.41</v>
      </c>
      <c r="K147">
        <f t="shared" si="16"/>
        <v>22.12</v>
      </c>
      <c r="L147">
        <f t="shared" si="17"/>
        <v>7.7100000000000009</v>
      </c>
      <c r="N147" s="5">
        <v>40817</v>
      </c>
      <c r="O147">
        <v>5837</v>
      </c>
      <c r="Q147" s="5">
        <v>40817</v>
      </c>
      <c r="R147">
        <v>2413</v>
      </c>
      <c r="S147">
        <v>14.41</v>
      </c>
      <c r="U147" s="5">
        <v>40940</v>
      </c>
      <c r="V147">
        <v>4001</v>
      </c>
      <c r="W147">
        <v>23.27</v>
      </c>
    </row>
    <row r="148" spans="1:23" x14ac:dyDescent="0.25">
      <c r="A148" s="5">
        <v>40848</v>
      </c>
      <c r="B148">
        <f>VLOOKUP(A148,Q:R,2,0)</f>
        <v>2512</v>
      </c>
      <c r="C148">
        <f>IF(ISNA(VLOOKUP(A148,U:V,2,0)),0,VLOOKUP(A148,U:V,2,0))</f>
        <v>3454</v>
      </c>
      <c r="D148">
        <f t="shared" si="12"/>
        <v>5966</v>
      </c>
      <c r="E148" s="6">
        <f t="shared" si="13"/>
        <v>0.42105263157894735</v>
      </c>
      <c r="F148" s="6">
        <f t="shared" si="14"/>
        <v>0.57894736842105265</v>
      </c>
      <c r="I148" s="5">
        <v>40848</v>
      </c>
      <c r="J148">
        <f t="shared" si="15"/>
        <v>14.55</v>
      </c>
      <c r="K148">
        <f t="shared" si="16"/>
        <v>22.52</v>
      </c>
      <c r="L148">
        <f t="shared" si="17"/>
        <v>7.9699999999999989</v>
      </c>
      <c r="N148" s="5">
        <v>40848</v>
      </c>
      <c r="O148">
        <v>5966</v>
      </c>
      <c r="Q148" s="5">
        <v>40848</v>
      </c>
      <c r="R148">
        <v>2512</v>
      </c>
      <c r="S148">
        <v>14.55</v>
      </c>
      <c r="U148" s="5">
        <v>40969</v>
      </c>
      <c r="V148">
        <v>4432</v>
      </c>
      <c r="W148">
        <v>23.24</v>
      </c>
    </row>
    <row r="149" spans="1:23" x14ac:dyDescent="0.25">
      <c r="A149" s="5">
        <v>40878</v>
      </c>
      <c r="B149">
        <f>VLOOKUP(A149,Q:R,2,0)</f>
        <v>2942</v>
      </c>
      <c r="C149">
        <f>IF(ISNA(VLOOKUP(A149,U:V,2,0)),0,VLOOKUP(A149,U:V,2,0))</f>
        <v>4047</v>
      </c>
      <c r="D149">
        <f t="shared" si="12"/>
        <v>6989</v>
      </c>
      <c r="E149" s="6">
        <f t="shared" si="13"/>
        <v>0.42094720274717412</v>
      </c>
      <c r="F149" s="6">
        <f t="shared" si="14"/>
        <v>0.57905279725282588</v>
      </c>
      <c r="I149" s="5">
        <v>40878</v>
      </c>
      <c r="J149">
        <f t="shared" si="15"/>
        <v>14.42</v>
      </c>
      <c r="K149">
        <f t="shared" si="16"/>
        <v>22.67</v>
      </c>
      <c r="L149">
        <f t="shared" si="17"/>
        <v>8.2500000000000018</v>
      </c>
      <c r="N149" s="5">
        <v>40878</v>
      </c>
      <c r="O149">
        <v>6989</v>
      </c>
      <c r="Q149" s="5">
        <v>40878</v>
      </c>
      <c r="R149">
        <v>2942</v>
      </c>
      <c r="S149">
        <v>14.42</v>
      </c>
      <c r="U149" s="5">
        <v>41000</v>
      </c>
      <c r="V149">
        <v>4101</v>
      </c>
      <c r="W149">
        <v>23.56</v>
      </c>
    </row>
    <row r="150" spans="1:23" x14ac:dyDescent="0.25">
      <c r="A150" s="5">
        <v>40909</v>
      </c>
      <c r="B150">
        <f>VLOOKUP(A150,Q:R,2,0)</f>
        <v>2582</v>
      </c>
      <c r="C150">
        <f>IF(ISNA(VLOOKUP(A150,U:V,2,0)),0,VLOOKUP(A150,U:V,2,0))</f>
        <v>3552</v>
      </c>
      <c r="D150">
        <f t="shared" si="12"/>
        <v>6134</v>
      </c>
      <c r="E150" s="6">
        <f t="shared" si="13"/>
        <v>0.42093250733615911</v>
      </c>
      <c r="F150" s="6">
        <f t="shared" si="14"/>
        <v>0.57906749266384083</v>
      </c>
      <c r="I150" s="5">
        <v>40909</v>
      </c>
      <c r="J150">
        <f t="shared" si="15"/>
        <v>15.28</v>
      </c>
      <c r="K150">
        <f t="shared" si="16"/>
        <v>23.11</v>
      </c>
      <c r="L150">
        <f t="shared" si="17"/>
        <v>7.83</v>
      </c>
      <c r="N150" s="5">
        <v>40909</v>
      </c>
      <c r="O150">
        <v>6134</v>
      </c>
      <c r="Q150" s="5">
        <v>40909</v>
      </c>
      <c r="R150">
        <v>2582</v>
      </c>
      <c r="S150">
        <v>15.28</v>
      </c>
      <c r="U150" s="5">
        <v>41030</v>
      </c>
      <c r="V150">
        <v>4395</v>
      </c>
      <c r="W150">
        <v>24.05</v>
      </c>
    </row>
    <row r="151" spans="1:23" x14ac:dyDescent="0.25">
      <c r="A151" s="5">
        <v>40940</v>
      </c>
      <c r="B151">
        <f>VLOOKUP(A151,Q:R,2,0)</f>
        <v>2809</v>
      </c>
      <c r="C151">
        <f>IF(ISNA(VLOOKUP(A151,U:V,2,0)),0,VLOOKUP(A151,U:V,2,0))</f>
        <v>4001</v>
      </c>
      <c r="D151">
        <f t="shared" si="12"/>
        <v>6810</v>
      </c>
      <c r="E151" s="6">
        <f t="shared" si="13"/>
        <v>0.41248164464023496</v>
      </c>
      <c r="F151" s="6">
        <f t="shared" si="14"/>
        <v>0.58751835535976504</v>
      </c>
      <c r="I151" s="5">
        <v>40940</v>
      </c>
      <c r="J151">
        <f t="shared" si="15"/>
        <v>15.14</v>
      </c>
      <c r="K151">
        <f t="shared" si="16"/>
        <v>23.27</v>
      </c>
      <c r="L151">
        <f t="shared" si="17"/>
        <v>8.129999999999999</v>
      </c>
      <c r="N151" s="5">
        <v>40940</v>
      </c>
      <c r="O151">
        <v>6810</v>
      </c>
      <c r="Q151" s="5">
        <v>40940</v>
      </c>
      <c r="R151">
        <v>2809</v>
      </c>
      <c r="S151">
        <v>15.14</v>
      </c>
      <c r="U151" s="5">
        <v>41061</v>
      </c>
      <c r="V151">
        <v>4097</v>
      </c>
      <c r="W151">
        <v>24.79</v>
      </c>
    </row>
    <row r="152" spans="1:23" x14ac:dyDescent="0.25">
      <c r="A152" s="5">
        <v>40969</v>
      </c>
      <c r="B152">
        <f>VLOOKUP(A152,Q:R,2,0)</f>
        <v>3027</v>
      </c>
      <c r="C152">
        <f>IF(ISNA(VLOOKUP(A152,U:V,2,0)),0,VLOOKUP(A152,U:V,2,0))</f>
        <v>4432</v>
      </c>
      <c r="D152">
        <f t="shared" si="12"/>
        <v>7459</v>
      </c>
      <c r="E152" s="6">
        <f t="shared" si="13"/>
        <v>0.40581847432631718</v>
      </c>
      <c r="F152" s="6">
        <f t="shared" si="14"/>
        <v>0.59418152567368276</v>
      </c>
      <c r="I152" s="5">
        <v>40969</v>
      </c>
      <c r="J152">
        <f t="shared" si="15"/>
        <v>15.74</v>
      </c>
      <c r="K152">
        <f t="shared" si="16"/>
        <v>23.24</v>
      </c>
      <c r="L152">
        <f t="shared" si="17"/>
        <v>7.4999999999999982</v>
      </c>
      <c r="N152" s="5">
        <v>40969</v>
      </c>
      <c r="O152">
        <v>7459</v>
      </c>
      <c r="Q152" s="5">
        <v>40969</v>
      </c>
      <c r="R152">
        <v>3027</v>
      </c>
      <c r="S152">
        <v>15.74</v>
      </c>
      <c r="U152" s="5">
        <v>41091</v>
      </c>
      <c r="V152">
        <v>3797</v>
      </c>
      <c r="W152">
        <v>24.87</v>
      </c>
    </row>
    <row r="153" spans="1:23" x14ac:dyDescent="0.25">
      <c r="A153" s="5">
        <v>41000</v>
      </c>
      <c r="B153">
        <f>VLOOKUP(A153,Q:R,2,0)</f>
        <v>2983</v>
      </c>
      <c r="C153">
        <f>IF(ISNA(VLOOKUP(A153,U:V,2,0)),0,VLOOKUP(A153,U:V,2,0))</f>
        <v>4101</v>
      </c>
      <c r="D153">
        <f t="shared" si="12"/>
        <v>7084</v>
      </c>
      <c r="E153" s="6">
        <f t="shared" si="13"/>
        <v>0.42108977978543194</v>
      </c>
      <c r="F153" s="6">
        <f t="shared" si="14"/>
        <v>0.57891022021456806</v>
      </c>
      <c r="I153" s="5">
        <v>41000</v>
      </c>
      <c r="J153">
        <f t="shared" si="15"/>
        <v>15.51</v>
      </c>
      <c r="K153">
        <f t="shared" si="16"/>
        <v>23.56</v>
      </c>
      <c r="L153">
        <f t="shared" si="17"/>
        <v>8.0499999999999989</v>
      </c>
      <c r="N153" s="5">
        <v>41000</v>
      </c>
      <c r="O153">
        <v>7084</v>
      </c>
      <c r="Q153" s="5">
        <v>41000</v>
      </c>
      <c r="R153">
        <v>2983</v>
      </c>
      <c r="S153">
        <v>15.51</v>
      </c>
      <c r="U153" s="5">
        <v>41122</v>
      </c>
      <c r="V153">
        <v>4079</v>
      </c>
      <c r="W153">
        <v>25.29</v>
      </c>
    </row>
    <row r="154" spans="1:23" x14ac:dyDescent="0.25">
      <c r="A154" s="5">
        <v>41030</v>
      </c>
      <c r="B154">
        <f>VLOOKUP(A154,Q:R,2,0)</f>
        <v>3324</v>
      </c>
      <c r="C154">
        <f>IF(ISNA(VLOOKUP(A154,U:V,2,0)),0,VLOOKUP(A154,U:V,2,0))</f>
        <v>4395</v>
      </c>
      <c r="D154">
        <f t="shared" si="12"/>
        <v>7719</v>
      </c>
      <c r="E154" s="6">
        <f t="shared" si="13"/>
        <v>0.43062572872133698</v>
      </c>
      <c r="F154" s="6">
        <f t="shared" si="14"/>
        <v>0.56937427127866302</v>
      </c>
      <c r="I154" s="5">
        <v>41030</v>
      </c>
      <c r="J154">
        <f t="shared" si="15"/>
        <v>15.66</v>
      </c>
      <c r="K154">
        <f t="shared" si="16"/>
        <v>24.05</v>
      </c>
      <c r="L154">
        <f t="shared" si="17"/>
        <v>8.39</v>
      </c>
      <c r="N154" s="5">
        <v>41030</v>
      </c>
      <c r="O154">
        <v>7719</v>
      </c>
      <c r="Q154" s="5">
        <v>41030</v>
      </c>
      <c r="R154">
        <v>3324</v>
      </c>
      <c r="S154">
        <v>15.66</v>
      </c>
      <c r="U154" s="5">
        <v>41153</v>
      </c>
      <c r="V154">
        <v>3458</v>
      </c>
      <c r="W154">
        <v>25.29</v>
      </c>
    </row>
    <row r="155" spans="1:23" x14ac:dyDescent="0.25">
      <c r="A155" s="5">
        <v>41061</v>
      </c>
      <c r="B155">
        <f>VLOOKUP(A155,Q:R,2,0)</f>
        <v>3384</v>
      </c>
      <c r="C155">
        <f>IF(ISNA(VLOOKUP(A155,U:V,2,0)),0,VLOOKUP(A155,U:V,2,0))</f>
        <v>4097</v>
      </c>
      <c r="D155">
        <f t="shared" si="12"/>
        <v>7481</v>
      </c>
      <c r="E155" s="6">
        <f t="shared" si="13"/>
        <v>0.45234594305574122</v>
      </c>
      <c r="F155" s="6">
        <f t="shared" si="14"/>
        <v>0.54765405694425884</v>
      </c>
      <c r="I155" s="5">
        <v>41061</v>
      </c>
      <c r="J155">
        <f t="shared" si="15"/>
        <v>15.83</v>
      </c>
      <c r="K155">
        <f t="shared" si="16"/>
        <v>24.79</v>
      </c>
      <c r="L155">
        <f t="shared" si="17"/>
        <v>8.9599999999999991</v>
      </c>
      <c r="N155" s="5">
        <v>41061</v>
      </c>
      <c r="O155">
        <v>7481</v>
      </c>
      <c r="Q155" s="5">
        <v>41061</v>
      </c>
      <c r="R155">
        <v>3384</v>
      </c>
      <c r="S155">
        <v>15.83</v>
      </c>
      <c r="U155" s="5">
        <v>41183</v>
      </c>
      <c r="V155">
        <v>3816</v>
      </c>
      <c r="W155">
        <v>25.59</v>
      </c>
    </row>
    <row r="156" spans="1:23" x14ac:dyDescent="0.25">
      <c r="A156" s="5">
        <v>41091</v>
      </c>
      <c r="B156">
        <f>VLOOKUP(A156,Q:R,2,0)</f>
        <v>3339</v>
      </c>
      <c r="C156">
        <f>IF(ISNA(VLOOKUP(A156,U:V,2,0)),0,VLOOKUP(A156,U:V,2,0))</f>
        <v>3797</v>
      </c>
      <c r="D156">
        <f t="shared" si="12"/>
        <v>7136</v>
      </c>
      <c r="E156" s="6">
        <f t="shared" si="13"/>
        <v>0.46790919282511212</v>
      </c>
      <c r="F156" s="6">
        <f t="shared" si="14"/>
        <v>0.53209080717488788</v>
      </c>
      <c r="I156" s="5">
        <v>41091</v>
      </c>
      <c r="J156">
        <f t="shared" si="15"/>
        <v>16.05</v>
      </c>
      <c r="K156">
        <f t="shared" si="16"/>
        <v>24.87</v>
      </c>
      <c r="L156">
        <f t="shared" si="17"/>
        <v>8.82</v>
      </c>
      <c r="N156" s="5">
        <v>41091</v>
      </c>
      <c r="O156">
        <v>7136</v>
      </c>
      <c r="Q156" s="5">
        <v>41091</v>
      </c>
      <c r="R156">
        <v>3339</v>
      </c>
      <c r="S156">
        <v>16.05</v>
      </c>
      <c r="U156" s="5">
        <v>41214</v>
      </c>
      <c r="V156">
        <v>3389</v>
      </c>
      <c r="W156">
        <v>25.57</v>
      </c>
    </row>
    <row r="157" spans="1:23" x14ac:dyDescent="0.25">
      <c r="A157" s="5">
        <v>41122</v>
      </c>
      <c r="B157">
        <f>VLOOKUP(A157,Q:R,2,0)</f>
        <v>3707</v>
      </c>
      <c r="C157">
        <f>IF(ISNA(VLOOKUP(A157,U:V,2,0)),0,VLOOKUP(A157,U:V,2,0))</f>
        <v>4079</v>
      </c>
      <c r="D157">
        <f t="shared" si="12"/>
        <v>7786</v>
      </c>
      <c r="E157" s="6">
        <f t="shared" si="13"/>
        <v>0.47611096840482919</v>
      </c>
      <c r="F157" s="6">
        <f t="shared" si="14"/>
        <v>0.52388903159517086</v>
      </c>
      <c r="I157" s="5">
        <v>41122</v>
      </c>
      <c r="J157">
        <f t="shared" si="15"/>
        <v>15.75</v>
      </c>
      <c r="K157">
        <f t="shared" si="16"/>
        <v>25.29</v>
      </c>
      <c r="L157">
        <f t="shared" si="17"/>
        <v>9.5399999999999991</v>
      </c>
      <c r="N157" s="5">
        <v>41122</v>
      </c>
      <c r="O157">
        <v>7786</v>
      </c>
      <c r="Q157" s="5">
        <v>41122</v>
      </c>
      <c r="R157">
        <v>3707</v>
      </c>
      <c r="S157">
        <v>15.75</v>
      </c>
      <c r="U157" s="5">
        <v>41244</v>
      </c>
      <c r="V157">
        <v>3096</v>
      </c>
      <c r="W157">
        <v>26.4</v>
      </c>
    </row>
    <row r="158" spans="1:23" x14ac:dyDescent="0.25">
      <c r="A158" s="5">
        <v>41153</v>
      </c>
      <c r="B158">
        <f>VLOOKUP(A158,Q:R,2,0)</f>
        <v>3025</v>
      </c>
      <c r="C158">
        <f>IF(ISNA(VLOOKUP(A158,U:V,2,0)),0,VLOOKUP(A158,U:V,2,0))</f>
        <v>3458</v>
      </c>
      <c r="D158">
        <f t="shared" si="12"/>
        <v>6483</v>
      </c>
      <c r="E158" s="6">
        <f t="shared" si="13"/>
        <v>0.46660496683634117</v>
      </c>
      <c r="F158" s="6">
        <f t="shared" si="14"/>
        <v>0.53339503316365877</v>
      </c>
      <c r="I158" s="5">
        <v>41153</v>
      </c>
      <c r="J158">
        <f t="shared" si="15"/>
        <v>16.23</v>
      </c>
      <c r="K158">
        <f t="shared" si="16"/>
        <v>25.29</v>
      </c>
      <c r="L158">
        <f t="shared" si="17"/>
        <v>9.0599999999999987</v>
      </c>
      <c r="N158" s="5">
        <v>41153</v>
      </c>
      <c r="O158">
        <v>6483</v>
      </c>
      <c r="Q158" s="5">
        <v>41153</v>
      </c>
      <c r="R158">
        <v>3025</v>
      </c>
      <c r="S158">
        <v>16.23</v>
      </c>
      <c r="U158" s="5">
        <v>41275</v>
      </c>
      <c r="V158">
        <v>3093</v>
      </c>
      <c r="W158">
        <v>26.26</v>
      </c>
    </row>
    <row r="159" spans="1:23" x14ac:dyDescent="0.25">
      <c r="A159" s="5">
        <v>41183</v>
      </c>
      <c r="B159">
        <f>VLOOKUP(A159,Q:R,2,0)</f>
        <v>3453</v>
      </c>
      <c r="C159">
        <f>IF(ISNA(VLOOKUP(A159,U:V,2,0)),0,VLOOKUP(A159,U:V,2,0))</f>
        <v>3816</v>
      </c>
      <c r="D159">
        <f t="shared" si="12"/>
        <v>7269</v>
      </c>
      <c r="E159" s="6">
        <f t="shared" si="13"/>
        <v>0.47503095336359885</v>
      </c>
      <c r="F159" s="6">
        <f t="shared" si="14"/>
        <v>0.5249690466364012</v>
      </c>
      <c r="I159" s="5">
        <v>41183</v>
      </c>
      <c r="J159">
        <f t="shared" si="15"/>
        <v>16.39</v>
      </c>
      <c r="K159">
        <f t="shared" si="16"/>
        <v>25.59</v>
      </c>
      <c r="L159">
        <f t="shared" si="17"/>
        <v>9.1999999999999993</v>
      </c>
      <c r="N159" s="5">
        <v>41183</v>
      </c>
      <c r="O159">
        <v>7269</v>
      </c>
      <c r="Q159" s="5">
        <v>41183</v>
      </c>
      <c r="R159">
        <v>3453</v>
      </c>
      <c r="S159">
        <v>16.39</v>
      </c>
      <c r="U159" s="5">
        <v>41306</v>
      </c>
      <c r="V159">
        <v>3107</v>
      </c>
      <c r="W159">
        <v>26.24</v>
      </c>
    </row>
    <row r="160" spans="1:23" x14ac:dyDescent="0.25">
      <c r="A160" s="5">
        <v>41214</v>
      </c>
      <c r="B160">
        <f>VLOOKUP(A160,Q:R,2,0)</f>
        <v>2976</v>
      </c>
      <c r="C160">
        <f>IF(ISNA(VLOOKUP(A160,U:V,2,0)),0,VLOOKUP(A160,U:V,2,0))</f>
        <v>3389</v>
      </c>
      <c r="D160">
        <f t="shared" si="12"/>
        <v>6365</v>
      </c>
      <c r="E160" s="6">
        <f t="shared" si="13"/>
        <v>0.46755695208169679</v>
      </c>
      <c r="F160" s="6">
        <f t="shared" si="14"/>
        <v>0.53244304791830321</v>
      </c>
      <c r="I160" s="5">
        <v>41214</v>
      </c>
      <c r="J160">
        <f t="shared" si="15"/>
        <v>16.09</v>
      </c>
      <c r="K160">
        <f t="shared" si="16"/>
        <v>25.57</v>
      </c>
      <c r="L160">
        <f t="shared" si="17"/>
        <v>9.48</v>
      </c>
      <c r="N160" s="5">
        <v>41214</v>
      </c>
      <c r="O160">
        <v>6365</v>
      </c>
      <c r="Q160" s="5">
        <v>41214</v>
      </c>
      <c r="R160">
        <v>2976</v>
      </c>
      <c r="S160">
        <v>16.09</v>
      </c>
      <c r="U160" s="5">
        <v>41334</v>
      </c>
      <c r="V160">
        <v>3691</v>
      </c>
      <c r="W160">
        <v>27.04</v>
      </c>
    </row>
    <row r="161" spans="1:23" x14ac:dyDescent="0.25">
      <c r="A161" s="5">
        <v>41244</v>
      </c>
      <c r="B161">
        <f>VLOOKUP(A161,Q:R,2,0)</f>
        <v>2837</v>
      </c>
      <c r="C161">
        <f>IF(ISNA(VLOOKUP(A161,U:V,2,0)),0,VLOOKUP(A161,U:V,2,0))</f>
        <v>3096</v>
      </c>
      <c r="D161">
        <f t="shared" si="12"/>
        <v>5933</v>
      </c>
      <c r="E161" s="6">
        <f t="shared" si="13"/>
        <v>0.47817293106354292</v>
      </c>
      <c r="F161" s="6">
        <f t="shared" si="14"/>
        <v>0.52182706893645714</v>
      </c>
      <c r="I161" s="5">
        <v>41244</v>
      </c>
      <c r="J161">
        <f t="shared" si="15"/>
        <v>15.6</v>
      </c>
      <c r="K161">
        <f t="shared" si="16"/>
        <v>26.4</v>
      </c>
      <c r="L161">
        <f t="shared" si="17"/>
        <v>10.799999999999999</v>
      </c>
      <c r="N161" s="5">
        <v>41244</v>
      </c>
      <c r="O161">
        <v>5933</v>
      </c>
      <c r="Q161" s="5">
        <v>41244</v>
      </c>
      <c r="R161">
        <v>2837</v>
      </c>
      <c r="S161">
        <v>15.6</v>
      </c>
      <c r="U161" s="5">
        <v>41365</v>
      </c>
      <c r="V161">
        <v>3571</v>
      </c>
      <c r="W161">
        <v>26.92</v>
      </c>
    </row>
    <row r="162" spans="1:23" x14ac:dyDescent="0.25">
      <c r="A162" s="5">
        <v>41275</v>
      </c>
      <c r="B162">
        <f>VLOOKUP(A162,Q:R,2,0)</f>
        <v>2388</v>
      </c>
      <c r="C162">
        <f>IF(ISNA(VLOOKUP(A162,U:V,2,0)),0,VLOOKUP(A162,U:V,2,0))</f>
        <v>3093</v>
      </c>
      <c r="D162">
        <f t="shared" si="12"/>
        <v>5481</v>
      </c>
      <c r="E162" s="6">
        <f t="shared" si="13"/>
        <v>0.43568691844553914</v>
      </c>
      <c r="F162" s="6">
        <f t="shared" si="14"/>
        <v>0.56431308155446092</v>
      </c>
      <c r="I162" s="5">
        <v>41275</v>
      </c>
      <c r="J162">
        <f t="shared" si="15"/>
        <v>17.600000000000001</v>
      </c>
      <c r="K162">
        <f t="shared" si="16"/>
        <v>26.26</v>
      </c>
      <c r="L162">
        <f t="shared" si="17"/>
        <v>8.66</v>
      </c>
      <c r="N162" s="5">
        <v>41275</v>
      </c>
      <c r="O162">
        <v>5481</v>
      </c>
      <c r="Q162" s="5">
        <v>41275</v>
      </c>
      <c r="R162">
        <v>2388</v>
      </c>
      <c r="S162">
        <v>17.600000000000001</v>
      </c>
      <c r="U162" s="5">
        <v>41395</v>
      </c>
      <c r="V162">
        <v>3597</v>
      </c>
      <c r="W162">
        <v>27.41</v>
      </c>
    </row>
    <row r="163" spans="1:23" x14ac:dyDescent="0.25">
      <c r="A163" s="5">
        <v>41306</v>
      </c>
      <c r="B163">
        <f>VLOOKUP(A163,Q:R,2,0)</f>
        <v>2500</v>
      </c>
      <c r="C163">
        <f>IF(ISNA(VLOOKUP(A163,U:V,2,0)),0,VLOOKUP(A163,U:V,2,0))</f>
        <v>3107</v>
      </c>
      <c r="D163">
        <f t="shared" si="12"/>
        <v>5607</v>
      </c>
      <c r="E163" s="6">
        <f t="shared" si="13"/>
        <v>0.44587123238808635</v>
      </c>
      <c r="F163" s="6">
        <f t="shared" si="14"/>
        <v>0.55412876761191365</v>
      </c>
      <c r="I163" s="5">
        <v>41306</v>
      </c>
      <c r="J163">
        <f t="shared" si="15"/>
        <v>17.309999999999999</v>
      </c>
      <c r="K163">
        <f t="shared" si="16"/>
        <v>26.24</v>
      </c>
      <c r="L163">
        <f t="shared" si="17"/>
        <v>8.93</v>
      </c>
      <c r="N163" s="5">
        <v>41306</v>
      </c>
      <c r="O163">
        <v>5607</v>
      </c>
      <c r="Q163" s="5">
        <v>41306</v>
      </c>
      <c r="R163">
        <v>2500</v>
      </c>
      <c r="S163">
        <v>17.309999999999999</v>
      </c>
      <c r="U163" s="5">
        <v>41426</v>
      </c>
      <c r="V163">
        <v>3087</v>
      </c>
      <c r="W163">
        <v>27.64</v>
      </c>
    </row>
    <row r="164" spans="1:23" x14ac:dyDescent="0.25">
      <c r="A164" s="5">
        <v>41334</v>
      </c>
      <c r="B164">
        <f>VLOOKUP(A164,Q:R,2,0)</f>
        <v>2737</v>
      </c>
      <c r="C164">
        <f>IF(ISNA(VLOOKUP(A164,U:V,2,0)),0,VLOOKUP(A164,U:V,2,0))</f>
        <v>3691</v>
      </c>
      <c r="D164">
        <f t="shared" si="12"/>
        <v>6428</v>
      </c>
      <c r="E164" s="6">
        <f t="shared" si="13"/>
        <v>0.4257934038581207</v>
      </c>
      <c r="F164" s="6">
        <f t="shared" si="14"/>
        <v>0.5742065961418793</v>
      </c>
      <c r="I164" s="5">
        <v>41334</v>
      </c>
      <c r="J164">
        <f t="shared" si="15"/>
        <v>17.579999999999998</v>
      </c>
      <c r="K164">
        <f t="shared" si="16"/>
        <v>27.04</v>
      </c>
      <c r="L164">
        <f t="shared" si="17"/>
        <v>9.4600000000000009</v>
      </c>
      <c r="N164" s="5">
        <v>41334</v>
      </c>
      <c r="O164">
        <v>6428</v>
      </c>
      <c r="Q164" s="5">
        <v>41334</v>
      </c>
      <c r="R164">
        <v>2737</v>
      </c>
      <c r="S164">
        <v>17.579999999999998</v>
      </c>
      <c r="U164" s="5">
        <v>41456</v>
      </c>
      <c r="V164">
        <v>3080</v>
      </c>
      <c r="W164">
        <v>28.32</v>
      </c>
    </row>
    <row r="165" spans="1:23" x14ac:dyDescent="0.25">
      <c r="A165" s="5">
        <v>41365</v>
      </c>
      <c r="B165">
        <f>VLOOKUP(A165,Q:R,2,0)</f>
        <v>2425</v>
      </c>
      <c r="C165">
        <f>IF(ISNA(VLOOKUP(A165,U:V,2,0)),0,VLOOKUP(A165,U:V,2,0))</f>
        <v>3571</v>
      </c>
      <c r="D165">
        <f t="shared" si="12"/>
        <v>5996</v>
      </c>
      <c r="E165" s="6">
        <f t="shared" si="13"/>
        <v>0.4044362908605737</v>
      </c>
      <c r="F165" s="6">
        <f t="shared" si="14"/>
        <v>0.59556370913942625</v>
      </c>
      <c r="I165" s="5">
        <v>41365</v>
      </c>
      <c r="J165">
        <f t="shared" si="15"/>
        <v>18.68</v>
      </c>
      <c r="K165">
        <f t="shared" si="16"/>
        <v>26.92</v>
      </c>
      <c r="L165">
        <f t="shared" si="17"/>
        <v>8.240000000000002</v>
      </c>
      <c r="N165" s="5">
        <v>41365</v>
      </c>
      <c r="O165">
        <v>5996</v>
      </c>
      <c r="Q165" s="5">
        <v>41365</v>
      </c>
      <c r="R165">
        <v>2425</v>
      </c>
      <c r="S165">
        <v>18.68</v>
      </c>
      <c r="U165" s="5">
        <v>41487</v>
      </c>
      <c r="V165">
        <v>3061</v>
      </c>
      <c r="W165">
        <v>28.98</v>
      </c>
    </row>
    <row r="166" spans="1:23" x14ac:dyDescent="0.25">
      <c r="A166" s="5">
        <v>41395</v>
      </c>
      <c r="B166">
        <f>VLOOKUP(A166,Q:R,2,0)</f>
        <v>2279</v>
      </c>
      <c r="C166">
        <f>IF(ISNA(VLOOKUP(A166,U:V,2,0)),0,VLOOKUP(A166,U:V,2,0))</f>
        <v>3597</v>
      </c>
      <c r="D166">
        <f t="shared" si="12"/>
        <v>5876</v>
      </c>
      <c r="E166" s="6">
        <f t="shared" si="13"/>
        <v>0.38784887678692986</v>
      </c>
      <c r="F166" s="6">
        <f t="shared" si="14"/>
        <v>0.61215112321307008</v>
      </c>
      <c r="I166" s="5">
        <v>41395</v>
      </c>
      <c r="J166">
        <f t="shared" si="15"/>
        <v>19</v>
      </c>
      <c r="K166">
        <f t="shared" si="16"/>
        <v>27.41</v>
      </c>
      <c r="L166">
        <f t="shared" si="17"/>
        <v>8.41</v>
      </c>
      <c r="N166" s="5">
        <v>41395</v>
      </c>
      <c r="O166">
        <v>5876</v>
      </c>
      <c r="Q166" s="5">
        <v>41395</v>
      </c>
      <c r="R166">
        <v>2279</v>
      </c>
      <c r="S166">
        <v>19</v>
      </c>
      <c r="U166" s="5">
        <v>41518</v>
      </c>
      <c r="V166">
        <v>2702</v>
      </c>
      <c r="W166">
        <v>29.34</v>
      </c>
    </row>
    <row r="167" spans="1:23" x14ac:dyDescent="0.25">
      <c r="A167" s="5">
        <v>41426</v>
      </c>
      <c r="B167">
        <f>VLOOKUP(A167,Q:R,2,0)</f>
        <v>1964</v>
      </c>
      <c r="C167">
        <f>IF(ISNA(VLOOKUP(A167,U:V,2,0)),0,VLOOKUP(A167,U:V,2,0))</f>
        <v>3087</v>
      </c>
      <c r="D167">
        <f t="shared" si="12"/>
        <v>5051</v>
      </c>
      <c r="E167" s="6">
        <f t="shared" si="13"/>
        <v>0.38883389427836074</v>
      </c>
      <c r="F167" s="6">
        <f t="shared" si="14"/>
        <v>0.61116610572163932</v>
      </c>
      <c r="I167" s="5">
        <v>41426</v>
      </c>
      <c r="J167">
        <f t="shared" si="15"/>
        <v>18.989999999999998</v>
      </c>
      <c r="K167">
        <f t="shared" si="16"/>
        <v>27.64</v>
      </c>
      <c r="L167">
        <f t="shared" si="17"/>
        <v>8.6500000000000021</v>
      </c>
      <c r="N167" s="5">
        <v>41426</v>
      </c>
      <c r="O167">
        <v>5051</v>
      </c>
      <c r="Q167" s="5">
        <v>41426</v>
      </c>
      <c r="R167">
        <v>1964</v>
      </c>
      <c r="S167">
        <v>18.989999999999998</v>
      </c>
      <c r="U167" s="5">
        <v>41548</v>
      </c>
      <c r="V167">
        <v>2911</v>
      </c>
      <c r="W167">
        <v>30.56</v>
      </c>
    </row>
    <row r="168" spans="1:23" x14ac:dyDescent="0.25">
      <c r="A168" s="5">
        <v>41456</v>
      </c>
      <c r="B168">
        <f>VLOOKUP(A168,Q:R,2,0)</f>
        <v>1913</v>
      </c>
      <c r="C168">
        <f>IF(ISNA(VLOOKUP(A168,U:V,2,0)),0,VLOOKUP(A168,U:V,2,0))</f>
        <v>3080</v>
      </c>
      <c r="D168">
        <f t="shared" si="12"/>
        <v>4993</v>
      </c>
      <c r="E168" s="6">
        <f t="shared" si="13"/>
        <v>0.38313639094732627</v>
      </c>
      <c r="F168" s="6">
        <f t="shared" si="14"/>
        <v>0.61686360905267379</v>
      </c>
      <c r="I168" s="5">
        <v>41456</v>
      </c>
      <c r="J168">
        <f t="shared" si="15"/>
        <v>18.87</v>
      </c>
      <c r="K168">
        <f t="shared" si="16"/>
        <v>28.32</v>
      </c>
      <c r="L168">
        <f t="shared" si="17"/>
        <v>9.4499999999999993</v>
      </c>
      <c r="N168" s="5">
        <v>41456</v>
      </c>
      <c r="O168">
        <v>4993</v>
      </c>
      <c r="Q168" s="5">
        <v>41456</v>
      </c>
      <c r="R168">
        <v>1913</v>
      </c>
      <c r="S168">
        <v>18.87</v>
      </c>
      <c r="U168" s="5">
        <v>41579</v>
      </c>
      <c r="V168">
        <v>2825</v>
      </c>
      <c r="W168">
        <v>30.27</v>
      </c>
    </row>
    <row r="169" spans="1:23" x14ac:dyDescent="0.25">
      <c r="A169" s="5">
        <v>41487</v>
      </c>
      <c r="B169">
        <f>VLOOKUP(A169,Q:R,2,0)</f>
        <v>1690</v>
      </c>
      <c r="C169">
        <f>IF(ISNA(VLOOKUP(A169,U:V,2,0)),0,VLOOKUP(A169,U:V,2,0))</f>
        <v>3061</v>
      </c>
      <c r="D169">
        <f t="shared" si="12"/>
        <v>4751</v>
      </c>
      <c r="E169" s="6">
        <f t="shared" si="13"/>
        <v>0.35571458640286258</v>
      </c>
      <c r="F169" s="6">
        <f t="shared" si="14"/>
        <v>0.64428541359713742</v>
      </c>
      <c r="I169" s="5">
        <v>41487</v>
      </c>
      <c r="J169">
        <f t="shared" si="15"/>
        <v>19.809999999999999</v>
      </c>
      <c r="K169">
        <f t="shared" si="16"/>
        <v>28.98</v>
      </c>
      <c r="L169">
        <f t="shared" si="17"/>
        <v>9.1700000000000017</v>
      </c>
      <c r="N169" s="5">
        <v>41487</v>
      </c>
      <c r="O169">
        <v>4751</v>
      </c>
      <c r="Q169" s="5">
        <v>41487</v>
      </c>
      <c r="R169">
        <v>1690</v>
      </c>
      <c r="S169">
        <v>19.809999999999999</v>
      </c>
      <c r="U169" s="5">
        <v>41609</v>
      </c>
      <c r="V169">
        <v>3067</v>
      </c>
      <c r="W169">
        <v>30.69</v>
      </c>
    </row>
    <row r="170" spans="1:23" x14ac:dyDescent="0.25">
      <c r="A170" s="5">
        <v>41518</v>
      </c>
      <c r="B170">
        <f>VLOOKUP(A170,Q:R,2,0)</f>
        <v>1362</v>
      </c>
      <c r="C170">
        <f>IF(ISNA(VLOOKUP(A170,U:V,2,0)),0,VLOOKUP(A170,U:V,2,0))</f>
        <v>2702</v>
      </c>
      <c r="D170">
        <f t="shared" si="12"/>
        <v>4064</v>
      </c>
      <c r="E170" s="6">
        <f t="shared" si="13"/>
        <v>0.33513779527559057</v>
      </c>
      <c r="F170" s="6">
        <f t="shared" si="14"/>
        <v>0.66486220472440949</v>
      </c>
      <c r="I170" s="5">
        <v>41518</v>
      </c>
      <c r="J170">
        <f t="shared" si="15"/>
        <v>19.63</v>
      </c>
      <c r="K170">
        <f t="shared" si="16"/>
        <v>29.34</v>
      </c>
      <c r="L170">
        <f t="shared" si="17"/>
        <v>9.7100000000000009</v>
      </c>
      <c r="N170" s="5">
        <v>41518</v>
      </c>
      <c r="O170">
        <v>4064</v>
      </c>
      <c r="Q170" s="5">
        <v>41518</v>
      </c>
      <c r="R170">
        <v>1362</v>
      </c>
      <c r="S170">
        <v>19.63</v>
      </c>
      <c r="U170" s="5">
        <v>41640</v>
      </c>
      <c r="V170">
        <v>3071</v>
      </c>
      <c r="W170">
        <v>31.44</v>
      </c>
    </row>
    <row r="171" spans="1:23" x14ac:dyDescent="0.25">
      <c r="A171" s="5">
        <v>41548</v>
      </c>
      <c r="B171">
        <f>VLOOKUP(A171,Q:R,2,0)</f>
        <v>1343</v>
      </c>
      <c r="C171">
        <f>IF(ISNA(VLOOKUP(A171,U:V,2,0)),0,VLOOKUP(A171,U:V,2,0))</f>
        <v>2911</v>
      </c>
      <c r="D171">
        <f t="shared" si="12"/>
        <v>4254</v>
      </c>
      <c r="E171" s="6">
        <f t="shared" si="13"/>
        <v>0.31570286788904561</v>
      </c>
      <c r="F171" s="6">
        <f t="shared" si="14"/>
        <v>0.68429713211095444</v>
      </c>
      <c r="I171" s="5">
        <v>41548</v>
      </c>
      <c r="J171">
        <f t="shared" si="15"/>
        <v>20.78</v>
      </c>
      <c r="K171">
        <f t="shared" si="16"/>
        <v>30.56</v>
      </c>
      <c r="L171">
        <f t="shared" si="17"/>
        <v>9.7799999999999976</v>
      </c>
      <c r="N171" s="5">
        <v>41548</v>
      </c>
      <c r="O171">
        <v>4254</v>
      </c>
      <c r="Q171" s="5">
        <v>41548</v>
      </c>
      <c r="R171">
        <v>1343</v>
      </c>
      <c r="S171">
        <v>20.78</v>
      </c>
      <c r="U171" s="5">
        <v>41671</v>
      </c>
      <c r="V171">
        <v>3125</v>
      </c>
      <c r="W171">
        <v>31.1</v>
      </c>
    </row>
    <row r="172" spans="1:23" x14ac:dyDescent="0.25">
      <c r="A172" s="5">
        <v>41579</v>
      </c>
      <c r="B172">
        <f>VLOOKUP(A172,Q:R,2,0)</f>
        <v>1215</v>
      </c>
      <c r="C172">
        <f>IF(ISNA(VLOOKUP(A172,U:V,2,0)),0,VLOOKUP(A172,U:V,2,0))</f>
        <v>2825</v>
      </c>
      <c r="D172">
        <f t="shared" si="12"/>
        <v>4040</v>
      </c>
      <c r="E172" s="6">
        <f t="shared" si="13"/>
        <v>0.30074257425742573</v>
      </c>
      <c r="F172" s="6">
        <f t="shared" si="14"/>
        <v>0.69925742574257421</v>
      </c>
      <c r="I172" s="5">
        <v>41579</v>
      </c>
      <c r="J172">
        <f t="shared" si="15"/>
        <v>19.63</v>
      </c>
      <c r="K172">
        <f t="shared" si="16"/>
        <v>30.27</v>
      </c>
      <c r="L172">
        <f t="shared" si="17"/>
        <v>10.64</v>
      </c>
      <c r="N172" s="5">
        <v>41579</v>
      </c>
      <c r="O172">
        <v>4040</v>
      </c>
      <c r="Q172" s="5">
        <v>41579</v>
      </c>
      <c r="R172">
        <v>1215</v>
      </c>
      <c r="S172">
        <v>19.63</v>
      </c>
      <c r="U172" s="5">
        <v>41699</v>
      </c>
      <c r="V172">
        <v>3383</v>
      </c>
      <c r="W172">
        <v>31.81</v>
      </c>
    </row>
    <row r="173" spans="1:23" x14ac:dyDescent="0.25">
      <c r="A173" s="5">
        <v>41609</v>
      </c>
      <c r="B173">
        <f>VLOOKUP(A173,Q:R,2,0)</f>
        <v>1145</v>
      </c>
      <c r="C173">
        <f>IF(ISNA(VLOOKUP(A173,U:V,2,0)),0,VLOOKUP(A173,U:V,2,0))</f>
        <v>3067</v>
      </c>
      <c r="D173">
        <f t="shared" si="12"/>
        <v>4212</v>
      </c>
      <c r="E173" s="6">
        <f t="shared" si="13"/>
        <v>0.2718423551756885</v>
      </c>
      <c r="F173" s="6">
        <f t="shared" si="14"/>
        <v>0.72815764482431145</v>
      </c>
      <c r="I173" s="5">
        <v>41609</v>
      </c>
      <c r="J173">
        <f t="shared" si="15"/>
        <v>21.33</v>
      </c>
      <c r="K173">
        <f t="shared" si="16"/>
        <v>30.69</v>
      </c>
      <c r="L173">
        <f t="shared" si="17"/>
        <v>9.360000000000003</v>
      </c>
      <c r="N173" s="5">
        <v>41609</v>
      </c>
      <c r="O173">
        <v>4212</v>
      </c>
      <c r="Q173" s="5">
        <v>41609</v>
      </c>
      <c r="R173">
        <v>1145</v>
      </c>
      <c r="S173">
        <v>21.33</v>
      </c>
      <c r="U173" s="5">
        <v>41730</v>
      </c>
      <c r="V173">
        <v>3293</v>
      </c>
      <c r="W173">
        <v>32.51</v>
      </c>
    </row>
    <row r="174" spans="1:23" x14ac:dyDescent="0.25">
      <c r="A174" s="5">
        <v>41640</v>
      </c>
      <c r="B174">
        <f>VLOOKUP(A174,Q:R,2,0)</f>
        <v>1147</v>
      </c>
      <c r="C174">
        <f>IF(ISNA(VLOOKUP(A174,U:V,2,0)),0,VLOOKUP(A174,U:V,2,0))</f>
        <v>3071</v>
      </c>
      <c r="D174">
        <f t="shared" si="12"/>
        <v>4218</v>
      </c>
      <c r="E174" s="6">
        <f t="shared" si="13"/>
        <v>0.27192982456140352</v>
      </c>
      <c r="F174" s="6">
        <f t="shared" si="14"/>
        <v>0.72807017543859653</v>
      </c>
      <c r="I174" s="5">
        <v>41640</v>
      </c>
      <c r="J174">
        <f t="shared" si="15"/>
        <v>23.8</v>
      </c>
      <c r="K174">
        <f t="shared" si="16"/>
        <v>31.44</v>
      </c>
      <c r="L174">
        <f t="shared" si="17"/>
        <v>7.6400000000000006</v>
      </c>
      <c r="N174" s="5">
        <v>41640</v>
      </c>
      <c r="O174">
        <v>4218</v>
      </c>
      <c r="Q174" s="5">
        <v>41640</v>
      </c>
      <c r="R174">
        <v>1147</v>
      </c>
      <c r="S174">
        <v>23.8</v>
      </c>
      <c r="U174" s="5">
        <v>41760</v>
      </c>
      <c r="V174">
        <v>3183</v>
      </c>
      <c r="W174">
        <v>33.01</v>
      </c>
    </row>
    <row r="175" spans="1:23" x14ac:dyDescent="0.25">
      <c r="A175" s="5">
        <v>41671</v>
      </c>
      <c r="B175">
        <f>VLOOKUP(A175,Q:R,2,0)</f>
        <v>1083</v>
      </c>
      <c r="C175">
        <f>IF(ISNA(VLOOKUP(A175,U:V,2,0)),0,VLOOKUP(A175,U:V,2,0))</f>
        <v>3125</v>
      </c>
      <c r="D175">
        <f t="shared" si="12"/>
        <v>4208</v>
      </c>
      <c r="E175" s="6">
        <f t="shared" si="13"/>
        <v>0.25736692015209123</v>
      </c>
      <c r="F175" s="6">
        <f t="shared" si="14"/>
        <v>0.74263307984790872</v>
      </c>
      <c r="I175" s="5">
        <v>41671</v>
      </c>
      <c r="J175">
        <f t="shared" si="15"/>
        <v>23.42</v>
      </c>
      <c r="K175">
        <f t="shared" si="16"/>
        <v>31.1</v>
      </c>
      <c r="L175">
        <f t="shared" si="17"/>
        <v>7.68</v>
      </c>
      <c r="N175" s="5">
        <v>41671</v>
      </c>
      <c r="O175">
        <v>4208</v>
      </c>
      <c r="Q175" s="5">
        <v>41671</v>
      </c>
      <c r="R175">
        <v>1083</v>
      </c>
      <c r="S175">
        <v>23.42</v>
      </c>
      <c r="U175" s="5">
        <v>41791</v>
      </c>
      <c r="V175">
        <v>2832</v>
      </c>
      <c r="W175">
        <v>33.340000000000003</v>
      </c>
    </row>
    <row r="176" spans="1:23" x14ac:dyDescent="0.25">
      <c r="A176" s="5">
        <v>41699</v>
      </c>
      <c r="B176">
        <f>VLOOKUP(A176,Q:R,2,0)</f>
        <v>1144</v>
      </c>
      <c r="C176">
        <f>IF(ISNA(VLOOKUP(A176,U:V,2,0)),0,VLOOKUP(A176,U:V,2,0))</f>
        <v>3383</v>
      </c>
      <c r="D176">
        <f t="shared" si="12"/>
        <v>4527</v>
      </c>
      <c r="E176" s="6">
        <f t="shared" si="13"/>
        <v>0.25270598630439584</v>
      </c>
      <c r="F176" s="6">
        <f t="shared" si="14"/>
        <v>0.74729401369560411</v>
      </c>
      <c r="I176" s="5">
        <v>41699</v>
      </c>
      <c r="J176">
        <f t="shared" si="15"/>
        <v>23.46</v>
      </c>
      <c r="K176">
        <f t="shared" si="16"/>
        <v>31.81</v>
      </c>
      <c r="L176">
        <f t="shared" si="17"/>
        <v>8.3499999999999979</v>
      </c>
      <c r="N176" s="5">
        <v>41699</v>
      </c>
      <c r="O176">
        <v>4527</v>
      </c>
      <c r="Q176" s="5">
        <v>41699</v>
      </c>
      <c r="R176">
        <v>1144</v>
      </c>
      <c r="S176">
        <v>23.46</v>
      </c>
      <c r="U176" s="5">
        <v>41821</v>
      </c>
      <c r="V176">
        <v>2811</v>
      </c>
      <c r="W176">
        <v>33.69</v>
      </c>
    </row>
    <row r="177" spans="1:23" x14ac:dyDescent="0.25">
      <c r="A177" s="5">
        <v>41730</v>
      </c>
      <c r="B177">
        <f>VLOOKUP(A177,Q:R,2,0)</f>
        <v>1204</v>
      </c>
      <c r="C177">
        <f>IF(ISNA(VLOOKUP(A177,U:V,2,0)),0,VLOOKUP(A177,U:V,2,0))</f>
        <v>3293</v>
      </c>
      <c r="D177">
        <f t="shared" si="12"/>
        <v>4497</v>
      </c>
      <c r="E177" s="6">
        <f t="shared" si="13"/>
        <v>0.26773404491883479</v>
      </c>
      <c r="F177" s="6">
        <f t="shared" si="14"/>
        <v>0.73226595508116521</v>
      </c>
      <c r="I177" s="5">
        <v>41730</v>
      </c>
      <c r="J177">
        <f t="shared" si="15"/>
        <v>24.49</v>
      </c>
      <c r="K177">
        <f t="shared" si="16"/>
        <v>32.51</v>
      </c>
      <c r="L177">
        <f t="shared" si="17"/>
        <v>8.02</v>
      </c>
      <c r="N177" s="5">
        <v>41730</v>
      </c>
      <c r="O177">
        <v>4497</v>
      </c>
      <c r="Q177" s="5">
        <v>41730</v>
      </c>
      <c r="R177">
        <v>1204</v>
      </c>
      <c r="S177">
        <v>24.49</v>
      </c>
      <c r="U177" s="5">
        <v>41852</v>
      </c>
      <c r="V177">
        <v>2641</v>
      </c>
      <c r="W177">
        <v>33.85</v>
      </c>
    </row>
    <row r="178" spans="1:23" x14ac:dyDescent="0.25">
      <c r="A178" s="5">
        <v>41760</v>
      </c>
      <c r="B178">
        <f>VLOOKUP(A178,Q:R,2,0)</f>
        <v>1399</v>
      </c>
      <c r="C178">
        <f>IF(ISNA(VLOOKUP(A178,U:V,2,0)),0,VLOOKUP(A178,U:V,2,0))</f>
        <v>3183</v>
      </c>
      <c r="D178">
        <f t="shared" si="12"/>
        <v>4582</v>
      </c>
      <c r="E178" s="6">
        <f t="shared" si="13"/>
        <v>0.30532518550851157</v>
      </c>
      <c r="F178" s="6">
        <f t="shared" si="14"/>
        <v>0.69467481449148838</v>
      </c>
      <c r="I178" s="5">
        <v>41760</v>
      </c>
      <c r="J178">
        <f t="shared" si="15"/>
        <v>25.34</v>
      </c>
      <c r="K178">
        <f t="shared" si="16"/>
        <v>33.01</v>
      </c>
      <c r="L178">
        <f t="shared" si="17"/>
        <v>7.6699999999999982</v>
      </c>
      <c r="N178" s="5">
        <v>41760</v>
      </c>
      <c r="O178">
        <v>4582</v>
      </c>
      <c r="Q178" s="5">
        <v>41760</v>
      </c>
      <c r="R178">
        <v>1399</v>
      </c>
      <c r="S178">
        <v>25.34</v>
      </c>
      <c r="U178" s="5">
        <v>41883</v>
      </c>
      <c r="V178">
        <v>2434</v>
      </c>
      <c r="W178">
        <v>35.35</v>
      </c>
    </row>
    <row r="179" spans="1:23" x14ac:dyDescent="0.25">
      <c r="A179" s="5">
        <v>41791</v>
      </c>
      <c r="B179">
        <f>VLOOKUP(A179,Q:R,2,0)</f>
        <v>1465</v>
      </c>
      <c r="C179">
        <f>IF(ISNA(VLOOKUP(A179,U:V,2,0)),0,VLOOKUP(A179,U:V,2,0))</f>
        <v>2832</v>
      </c>
      <c r="D179">
        <f t="shared" si="12"/>
        <v>4297</v>
      </c>
      <c r="E179" s="6">
        <f t="shared" si="13"/>
        <v>0.34093553642075869</v>
      </c>
      <c r="F179" s="6">
        <f t="shared" si="14"/>
        <v>0.65906446357924131</v>
      </c>
      <c r="I179" s="5">
        <v>41791</v>
      </c>
      <c r="J179">
        <f t="shared" si="15"/>
        <v>26.05</v>
      </c>
      <c r="K179">
        <f t="shared" si="16"/>
        <v>33.340000000000003</v>
      </c>
      <c r="L179">
        <f t="shared" si="17"/>
        <v>7.2900000000000027</v>
      </c>
      <c r="N179" s="5">
        <v>41791</v>
      </c>
      <c r="O179">
        <v>4297</v>
      </c>
      <c r="Q179" s="5">
        <v>41791</v>
      </c>
      <c r="R179">
        <v>1465</v>
      </c>
      <c r="S179">
        <v>26.05</v>
      </c>
    </row>
    <row r="180" spans="1:23" x14ac:dyDescent="0.25">
      <c r="A180" s="5">
        <v>41821</v>
      </c>
      <c r="B180">
        <f>VLOOKUP(A180,Q:R,2,0)</f>
        <v>1518</v>
      </c>
      <c r="C180">
        <f>IF(ISNA(VLOOKUP(A180,U:V,2,0)),0,VLOOKUP(A180,U:V,2,0))</f>
        <v>2811</v>
      </c>
      <c r="D180">
        <f t="shared" si="12"/>
        <v>4329</v>
      </c>
      <c r="E180" s="6">
        <f t="shared" si="13"/>
        <v>0.35065835065835066</v>
      </c>
      <c r="F180" s="6">
        <f t="shared" si="14"/>
        <v>0.6493416493416494</v>
      </c>
      <c r="I180" s="5">
        <v>41821</v>
      </c>
      <c r="J180">
        <f t="shared" si="15"/>
        <v>26.97</v>
      </c>
      <c r="K180">
        <f t="shared" si="16"/>
        <v>33.69</v>
      </c>
      <c r="L180">
        <f t="shared" si="17"/>
        <v>6.7199999999999989</v>
      </c>
      <c r="N180" s="5">
        <v>41821</v>
      </c>
      <c r="O180">
        <v>4329</v>
      </c>
      <c r="Q180" s="5">
        <v>41821</v>
      </c>
      <c r="R180">
        <v>1518</v>
      </c>
      <c r="S180">
        <v>26.97</v>
      </c>
    </row>
    <row r="181" spans="1:23" x14ac:dyDescent="0.25">
      <c r="A181" s="5">
        <v>41852</v>
      </c>
      <c r="B181">
        <f>VLOOKUP(A181,Q:R,2,0)</f>
        <v>2717</v>
      </c>
      <c r="C181">
        <f>IF(ISNA(VLOOKUP(A181,U:V,2,0)),0,VLOOKUP(A181,U:V,2,0))</f>
        <v>2641</v>
      </c>
      <c r="D181">
        <f t="shared" si="12"/>
        <v>5358</v>
      </c>
      <c r="E181" s="6">
        <f t="shared" si="13"/>
        <v>0.50709219858156029</v>
      </c>
      <c r="F181" s="6">
        <f t="shared" si="14"/>
        <v>0.49290780141843971</v>
      </c>
      <c r="I181" s="5">
        <v>41852</v>
      </c>
      <c r="J181">
        <f t="shared" si="15"/>
        <v>34.75</v>
      </c>
      <c r="K181">
        <f t="shared" si="16"/>
        <v>33.85</v>
      </c>
      <c r="L181">
        <f t="shared" si="17"/>
        <v>-0.89999999999999858</v>
      </c>
      <c r="N181" s="5">
        <v>41852</v>
      </c>
      <c r="O181">
        <v>5358</v>
      </c>
      <c r="Q181" s="5">
        <v>41852</v>
      </c>
      <c r="R181">
        <v>2717</v>
      </c>
      <c r="S181">
        <v>34.75</v>
      </c>
    </row>
    <row r="182" spans="1:23" x14ac:dyDescent="0.25">
      <c r="A182" s="5">
        <v>41883</v>
      </c>
      <c r="B182">
        <f>VLOOKUP(A182,Q:R,2,0)</f>
        <v>1312</v>
      </c>
      <c r="C182">
        <f>IF(ISNA(VLOOKUP(A182,U:V,2,0)),0,VLOOKUP(A182,U:V,2,0))</f>
        <v>2434</v>
      </c>
      <c r="D182">
        <f t="shared" si="12"/>
        <v>3746</v>
      </c>
      <c r="E182" s="6">
        <f t="shared" si="13"/>
        <v>0.35024025627335825</v>
      </c>
      <c r="F182" s="6">
        <f t="shared" si="14"/>
        <v>0.6497597437266418</v>
      </c>
      <c r="I182" s="5">
        <v>41883</v>
      </c>
      <c r="J182">
        <f t="shared" si="15"/>
        <v>26.52</v>
      </c>
      <c r="K182">
        <f t="shared" si="16"/>
        <v>35.35</v>
      </c>
      <c r="L182">
        <f t="shared" si="17"/>
        <v>8.8300000000000018</v>
      </c>
      <c r="N182" s="5">
        <v>41883</v>
      </c>
      <c r="O182">
        <v>3746</v>
      </c>
      <c r="Q182" s="5">
        <v>41883</v>
      </c>
      <c r="R182">
        <v>1312</v>
      </c>
      <c r="S182">
        <v>26.52</v>
      </c>
    </row>
  </sheetData>
  <pageMargins left="0.7" right="0.7" top="0.75" bottom="0.75" header="0.3" footer="0.3"/>
  <pageSetup scale="26" fitToWidth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2:G182"/>
  <sheetViews>
    <sheetView tabSelected="1" workbookViewId="0">
      <selection activeCell="R47" sqref="R47"/>
    </sheetView>
  </sheetViews>
  <sheetFormatPr defaultRowHeight="15" x14ac:dyDescent="0.25"/>
  <cols>
    <col min="2" max="2" width="9.7109375" bestFit="1" customWidth="1"/>
    <col min="3" max="3" width="5" bestFit="1" customWidth="1"/>
    <col min="4" max="4" width="16.5703125" bestFit="1" customWidth="1"/>
    <col min="5" max="5" width="13.140625" bestFit="1" customWidth="1"/>
    <col min="6" max="6" width="10" bestFit="1" customWidth="1"/>
  </cols>
  <sheetData>
    <row r="2" spans="2:7" x14ac:dyDescent="0.25">
      <c r="B2" t="s">
        <v>16</v>
      </c>
      <c r="C2" t="s">
        <v>25</v>
      </c>
      <c r="D2" t="s">
        <v>26</v>
      </c>
      <c r="E2" t="s">
        <v>27</v>
      </c>
      <c r="F2" t="s">
        <v>29</v>
      </c>
      <c r="G2" t="s">
        <v>124</v>
      </c>
    </row>
    <row r="3" spans="2:7" x14ac:dyDescent="0.25">
      <c r="B3" s="5">
        <v>36434</v>
      </c>
      <c r="C3">
        <v>2</v>
      </c>
      <c r="D3">
        <v>1401.5</v>
      </c>
      <c r="E3">
        <v>3062</v>
      </c>
      <c r="G3">
        <f>D3/E3</f>
        <v>0.45770738079686479</v>
      </c>
    </row>
    <row r="4" spans="2:7" x14ac:dyDescent="0.25">
      <c r="B4" s="5">
        <v>36465</v>
      </c>
      <c r="C4">
        <v>1</v>
      </c>
      <c r="D4">
        <v>158</v>
      </c>
      <c r="E4">
        <v>8128</v>
      </c>
      <c r="G4">
        <f t="shared" ref="G4:G67" si="0">D4/E4</f>
        <v>1.9438976377952756E-2</v>
      </c>
    </row>
    <row r="5" spans="2:7" x14ac:dyDescent="0.25">
      <c r="B5" s="5">
        <v>36495</v>
      </c>
      <c r="C5">
        <v>4</v>
      </c>
      <c r="D5">
        <v>752.5</v>
      </c>
      <c r="E5">
        <v>17603.5</v>
      </c>
      <c r="G5">
        <f t="shared" si="0"/>
        <v>4.2747180958332152E-2</v>
      </c>
    </row>
    <row r="6" spans="2:7" x14ac:dyDescent="0.25">
      <c r="B6" s="5">
        <v>36526</v>
      </c>
      <c r="C6">
        <v>2</v>
      </c>
      <c r="D6">
        <v>114.5</v>
      </c>
      <c r="E6">
        <v>8035</v>
      </c>
      <c r="F6">
        <v>0</v>
      </c>
      <c r="G6">
        <f t="shared" si="0"/>
        <v>1.4250155569383945E-2</v>
      </c>
    </row>
    <row r="7" spans="2:7" x14ac:dyDescent="0.25">
      <c r="B7" s="5">
        <v>36557</v>
      </c>
      <c r="C7">
        <v>4</v>
      </c>
      <c r="D7">
        <v>661.25</v>
      </c>
      <c r="E7">
        <v>7739</v>
      </c>
      <c r="F7">
        <v>3623.4</v>
      </c>
      <c r="G7">
        <f t="shared" si="0"/>
        <v>8.544385579532239E-2</v>
      </c>
    </row>
    <row r="8" spans="2:7" x14ac:dyDescent="0.25">
      <c r="B8" s="5">
        <v>36586</v>
      </c>
      <c r="C8">
        <v>8</v>
      </c>
      <c r="D8">
        <v>10456.879999999999</v>
      </c>
      <c r="E8">
        <v>12600</v>
      </c>
      <c r="F8">
        <v>53.38</v>
      </c>
      <c r="G8">
        <f t="shared" si="0"/>
        <v>0.82991111111111104</v>
      </c>
    </row>
    <row r="9" spans="2:7" x14ac:dyDescent="0.25">
      <c r="B9" s="5">
        <v>36617</v>
      </c>
      <c r="C9">
        <v>19</v>
      </c>
      <c r="D9">
        <v>11190.47</v>
      </c>
      <c r="E9">
        <v>18266</v>
      </c>
      <c r="F9">
        <v>5903.51</v>
      </c>
      <c r="G9">
        <f t="shared" si="0"/>
        <v>0.6126393299025511</v>
      </c>
    </row>
    <row r="10" spans="2:7" x14ac:dyDescent="0.25">
      <c r="B10" s="5">
        <v>36647</v>
      </c>
      <c r="C10">
        <v>10</v>
      </c>
      <c r="D10">
        <v>222</v>
      </c>
      <c r="E10">
        <v>19761.3</v>
      </c>
      <c r="F10">
        <v>1600.54</v>
      </c>
      <c r="G10">
        <f t="shared" si="0"/>
        <v>1.1234078729638233E-2</v>
      </c>
    </row>
    <row r="11" spans="2:7" x14ac:dyDescent="0.25">
      <c r="B11" s="5">
        <v>36678</v>
      </c>
      <c r="C11">
        <v>18</v>
      </c>
      <c r="D11">
        <v>11874.94</v>
      </c>
      <c r="E11">
        <v>18597.89</v>
      </c>
      <c r="F11">
        <v>2867.01</v>
      </c>
      <c r="G11">
        <f t="shared" si="0"/>
        <v>0.6385100675399199</v>
      </c>
    </row>
    <row r="12" spans="2:7" x14ac:dyDescent="0.25">
      <c r="B12" s="5">
        <v>36708</v>
      </c>
      <c r="C12">
        <v>19</v>
      </c>
      <c r="D12">
        <v>2468.37</v>
      </c>
      <c r="E12">
        <v>22673.74</v>
      </c>
      <c r="F12">
        <v>2349.27</v>
      </c>
      <c r="G12">
        <f t="shared" si="0"/>
        <v>0.10886470427904703</v>
      </c>
    </row>
    <row r="13" spans="2:7" x14ac:dyDescent="0.25">
      <c r="B13" s="5">
        <v>36739</v>
      </c>
      <c r="C13">
        <v>36</v>
      </c>
      <c r="D13">
        <v>35001.14</v>
      </c>
      <c r="E13">
        <v>15665.67</v>
      </c>
      <c r="F13">
        <v>2405.4299999999998</v>
      </c>
      <c r="G13">
        <f t="shared" si="0"/>
        <v>2.234257455953049</v>
      </c>
    </row>
    <row r="14" spans="2:7" x14ac:dyDescent="0.25">
      <c r="B14" s="5">
        <v>36770</v>
      </c>
      <c r="C14">
        <v>35</v>
      </c>
      <c r="D14">
        <v>19034.740000000002</v>
      </c>
      <c r="E14">
        <v>27266.03</v>
      </c>
      <c r="F14">
        <v>2105.04</v>
      </c>
      <c r="G14">
        <f t="shared" si="0"/>
        <v>0.69811189967883125</v>
      </c>
    </row>
    <row r="15" spans="2:7" x14ac:dyDescent="0.25">
      <c r="B15" s="5">
        <v>36800</v>
      </c>
      <c r="C15">
        <v>45</v>
      </c>
      <c r="D15">
        <v>29646.04</v>
      </c>
      <c r="E15">
        <v>24188.13</v>
      </c>
      <c r="F15">
        <v>2543.46</v>
      </c>
      <c r="G15">
        <f t="shared" si="0"/>
        <v>1.225644148596853</v>
      </c>
    </row>
    <row r="16" spans="2:7" x14ac:dyDescent="0.25">
      <c r="B16" s="5">
        <v>36831</v>
      </c>
      <c r="C16">
        <v>52</v>
      </c>
      <c r="D16">
        <v>19261.23</v>
      </c>
      <c r="E16">
        <v>24484.080000000002</v>
      </c>
      <c r="F16">
        <v>3968.72</v>
      </c>
      <c r="G16">
        <f t="shared" si="0"/>
        <v>0.78668383700755751</v>
      </c>
    </row>
    <row r="17" spans="2:7" x14ac:dyDescent="0.25">
      <c r="B17" s="5">
        <v>36861</v>
      </c>
      <c r="C17">
        <v>47</v>
      </c>
      <c r="D17">
        <v>21175.64</v>
      </c>
      <c r="E17">
        <v>15051.17</v>
      </c>
      <c r="F17">
        <v>6185.85</v>
      </c>
      <c r="G17">
        <f t="shared" si="0"/>
        <v>1.406909894712504</v>
      </c>
    </row>
    <row r="18" spans="2:7" x14ac:dyDescent="0.25">
      <c r="B18" s="5">
        <v>36892</v>
      </c>
      <c r="C18">
        <v>60</v>
      </c>
      <c r="D18">
        <v>31198.33</v>
      </c>
      <c r="E18">
        <v>19656.88</v>
      </c>
      <c r="F18">
        <v>4086.07</v>
      </c>
      <c r="G18">
        <f t="shared" si="0"/>
        <v>1.5871455693884278</v>
      </c>
    </row>
    <row r="19" spans="2:7" x14ac:dyDescent="0.25">
      <c r="B19" s="5">
        <v>36923</v>
      </c>
      <c r="C19">
        <v>76</v>
      </c>
      <c r="D19">
        <v>25306.959999999999</v>
      </c>
      <c r="E19">
        <v>18135.04</v>
      </c>
      <c r="F19">
        <v>3981.56</v>
      </c>
      <c r="G19">
        <f t="shared" si="0"/>
        <v>1.3954730731225296</v>
      </c>
    </row>
    <row r="20" spans="2:7" x14ac:dyDescent="0.25">
      <c r="B20" s="5">
        <v>36951</v>
      </c>
      <c r="C20">
        <v>110</v>
      </c>
      <c r="D20">
        <v>16007.59</v>
      </c>
      <c r="E20">
        <v>23571.66</v>
      </c>
      <c r="F20">
        <v>4961.18</v>
      </c>
      <c r="G20">
        <f t="shared" si="0"/>
        <v>0.67910321122907769</v>
      </c>
    </row>
    <row r="21" spans="2:7" x14ac:dyDescent="0.25">
      <c r="B21" s="5">
        <v>36982</v>
      </c>
      <c r="C21">
        <v>109</v>
      </c>
      <c r="D21">
        <v>18240.169999999998</v>
      </c>
      <c r="E21">
        <v>18311.48</v>
      </c>
      <c r="F21">
        <v>2355.44</v>
      </c>
      <c r="G21">
        <f t="shared" si="0"/>
        <v>0.99610572165657818</v>
      </c>
    </row>
    <row r="22" spans="2:7" x14ac:dyDescent="0.25">
      <c r="B22" s="5">
        <v>37012</v>
      </c>
      <c r="C22">
        <v>120</v>
      </c>
      <c r="D22">
        <v>26680.639999999999</v>
      </c>
      <c r="E22">
        <v>23759.91</v>
      </c>
      <c r="F22">
        <v>1448.45</v>
      </c>
      <c r="G22">
        <f t="shared" si="0"/>
        <v>1.1229268124332121</v>
      </c>
    </row>
    <row r="23" spans="2:7" x14ac:dyDescent="0.25">
      <c r="B23" s="5">
        <v>37043</v>
      </c>
      <c r="C23">
        <v>112</v>
      </c>
      <c r="D23">
        <v>20298.060000000001</v>
      </c>
      <c r="E23">
        <v>16694.11</v>
      </c>
      <c r="F23">
        <v>2428.8200000000002</v>
      </c>
      <c r="G23">
        <f t="shared" si="0"/>
        <v>1.2158815294735688</v>
      </c>
    </row>
    <row r="24" spans="2:7" x14ac:dyDescent="0.25">
      <c r="B24" s="5">
        <v>37073</v>
      </c>
      <c r="C24">
        <v>132</v>
      </c>
      <c r="D24">
        <v>17361.78</v>
      </c>
      <c r="E24">
        <v>15777.35</v>
      </c>
      <c r="F24">
        <v>7738.69</v>
      </c>
      <c r="G24">
        <f t="shared" si="0"/>
        <v>1.1004243424909759</v>
      </c>
    </row>
    <row r="25" spans="2:7" x14ac:dyDescent="0.25">
      <c r="B25" s="5">
        <v>37104</v>
      </c>
      <c r="C25">
        <v>153</v>
      </c>
      <c r="D25">
        <v>23979.07</v>
      </c>
      <c r="E25">
        <v>16477.330000000002</v>
      </c>
      <c r="F25">
        <v>6929.11</v>
      </c>
      <c r="G25">
        <f t="shared" si="0"/>
        <v>1.4552764313150248</v>
      </c>
    </row>
    <row r="26" spans="2:7" x14ac:dyDescent="0.25">
      <c r="B26" s="5">
        <v>37135</v>
      </c>
      <c r="C26">
        <v>143</v>
      </c>
      <c r="D26">
        <v>29303.18</v>
      </c>
      <c r="E26">
        <v>12490.69</v>
      </c>
      <c r="F26">
        <v>5358.74</v>
      </c>
      <c r="G26">
        <f t="shared" si="0"/>
        <v>2.3460017020676998</v>
      </c>
    </row>
    <row r="27" spans="2:7" x14ac:dyDescent="0.25">
      <c r="B27" s="5">
        <v>37165</v>
      </c>
      <c r="C27">
        <v>198</v>
      </c>
      <c r="D27">
        <v>28060.42</v>
      </c>
      <c r="E27">
        <v>14799.56</v>
      </c>
      <c r="F27">
        <v>7136.62</v>
      </c>
      <c r="G27">
        <f t="shared" si="0"/>
        <v>1.8960306928043806</v>
      </c>
    </row>
    <row r="28" spans="2:7" x14ac:dyDescent="0.25">
      <c r="B28" s="5">
        <v>37196</v>
      </c>
      <c r="C28">
        <v>184</v>
      </c>
      <c r="D28">
        <v>17062.82</v>
      </c>
      <c r="E28">
        <v>12717.97</v>
      </c>
      <c r="F28">
        <v>9793.43</v>
      </c>
      <c r="G28">
        <f t="shared" si="0"/>
        <v>1.3416307791259141</v>
      </c>
    </row>
    <row r="29" spans="2:7" x14ac:dyDescent="0.25">
      <c r="B29" s="5">
        <v>37226</v>
      </c>
      <c r="C29">
        <v>222</v>
      </c>
      <c r="D29">
        <v>27737.73</v>
      </c>
      <c r="E29">
        <v>15348.89</v>
      </c>
      <c r="F29">
        <v>8469.2800000000007</v>
      </c>
      <c r="G29">
        <f t="shared" si="0"/>
        <v>1.8071489208665903</v>
      </c>
    </row>
    <row r="30" spans="2:7" x14ac:dyDescent="0.25">
      <c r="B30" s="5">
        <v>37257</v>
      </c>
      <c r="C30">
        <v>198</v>
      </c>
      <c r="D30">
        <v>16731.13</v>
      </c>
      <c r="E30">
        <v>11859.97</v>
      </c>
      <c r="F30">
        <v>7821.73</v>
      </c>
      <c r="G30">
        <f t="shared" si="0"/>
        <v>1.4107227927220729</v>
      </c>
    </row>
    <row r="31" spans="2:7" x14ac:dyDescent="0.25">
      <c r="B31" s="5">
        <v>37288</v>
      </c>
      <c r="C31">
        <v>240</v>
      </c>
      <c r="D31">
        <v>13686.68</v>
      </c>
      <c r="E31">
        <v>14189.25</v>
      </c>
      <c r="F31">
        <v>6854.82</v>
      </c>
      <c r="G31">
        <f t="shared" si="0"/>
        <v>0.96458093274838352</v>
      </c>
    </row>
    <row r="32" spans="2:7" x14ac:dyDescent="0.25">
      <c r="B32" s="5">
        <v>37316</v>
      </c>
      <c r="C32">
        <v>288</v>
      </c>
      <c r="D32">
        <v>15544.85</v>
      </c>
      <c r="E32">
        <v>18778.29</v>
      </c>
      <c r="F32">
        <v>7059.38</v>
      </c>
      <c r="G32">
        <f t="shared" si="0"/>
        <v>0.8278096674404325</v>
      </c>
    </row>
    <row r="33" spans="2:7" x14ac:dyDescent="0.25">
      <c r="B33" s="5">
        <v>37347</v>
      </c>
      <c r="C33">
        <v>327</v>
      </c>
      <c r="D33">
        <v>17132.91</v>
      </c>
      <c r="E33">
        <v>16486.45</v>
      </c>
      <c r="F33">
        <v>7238.17</v>
      </c>
      <c r="G33">
        <f t="shared" si="0"/>
        <v>1.0392115949764806</v>
      </c>
    </row>
    <row r="34" spans="2:7" x14ac:dyDescent="0.25">
      <c r="B34" s="5">
        <v>37377</v>
      </c>
      <c r="C34">
        <v>350</v>
      </c>
      <c r="D34">
        <v>10376.44</v>
      </c>
      <c r="E34">
        <v>19801.53</v>
      </c>
      <c r="F34">
        <v>8794.36</v>
      </c>
      <c r="G34">
        <f t="shared" si="0"/>
        <v>0.52402213364320849</v>
      </c>
    </row>
    <row r="35" spans="2:7" x14ac:dyDescent="0.25">
      <c r="B35" s="5">
        <v>37408</v>
      </c>
      <c r="C35">
        <v>343</v>
      </c>
      <c r="D35">
        <v>20864.099999999999</v>
      </c>
      <c r="E35">
        <v>13890.96</v>
      </c>
      <c r="F35">
        <v>6548.81</v>
      </c>
      <c r="G35">
        <f t="shared" si="0"/>
        <v>1.5019912230688159</v>
      </c>
    </row>
    <row r="36" spans="2:7" x14ac:dyDescent="0.25">
      <c r="B36" s="5">
        <v>37438</v>
      </c>
      <c r="C36">
        <v>359</v>
      </c>
      <c r="D36">
        <v>15509.73</v>
      </c>
      <c r="E36">
        <v>15947.52</v>
      </c>
      <c r="F36">
        <v>8132.79</v>
      </c>
      <c r="G36">
        <f t="shared" si="0"/>
        <v>0.972548082711293</v>
      </c>
    </row>
    <row r="37" spans="2:7" x14ac:dyDescent="0.25">
      <c r="B37" s="5">
        <v>37469</v>
      </c>
      <c r="C37">
        <v>363</v>
      </c>
      <c r="D37">
        <v>17141.91</v>
      </c>
      <c r="E37">
        <v>16571.75</v>
      </c>
      <c r="F37">
        <v>8657.76</v>
      </c>
      <c r="G37">
        <f t="shared" si="0"/>
        <v>1.0344055395477243</v>
      </c>
    </row>
    <row r="38" spans="2:7" x14ac:dyDescent="0.25">
      <c r="B38" s="5">
        <v>37500</v>
      </c>
      <c r="C38">
        <v>403</v>
      </c>
      <c r="D38">
        <v>16715.54</v>
      </c>
      <c r="E38">
        <v>17756.7</v>
      </c>
      <c r="F38">
        <v>7898.72</v>
      </c>
      <c r="G38">
        <f t="shared" si="0"/>
        <v>0.94136523115218484</v>
      </c>
    </row>
    <row r="39" spans="2:7" x14ac:dyDescent="0.25">
      <c r="B39" s="5">
        <v>37530</v>
      </c>
      <c r="C39">
        <v>466</v>
      </c>
      <c r="D39">
        <v>16706.3</v>
      </c>
      <c r="E39">
        <v>15254.81</v>
      </c>
      <c r="F39">
        <v>10518.52</v>
      </c>
      <c r="G39">
        <f t="shared" si="0"/>
        <v>1.0951496609921723</v>
      </c>
    </row>
    <row r="40" spans="2:7" x14ac:dyDescent="0.25">
      <c r="B40" s="5">
        <v>37561</v>
      </c>
      <c r="C40">
        <v>485</v>
      </c>
      <c r="D40">
        <v>21819.8</v>
      </c>
      <c r="E40">
        <v>17900.349999999999</v>
      </c>
      <c r="F40">
        <v>9327.8799999999992</v>
      </c>
      <c r="G40">
        <f t="shared" si="0"/>
        <v>1.2189594058216739</v>
      </c>
    </row>
    <row r="41" spans="2:7" x14ac:dyDescent="0.25">
      <c r="B41" s="5">
        <v>37591</v>
      </c>
      <c r="C41">
        <v>527</v>
      </c>
      <c r="D41">
        <v>18722.599999999999</v>
      </c>
      <c r="E41">
        <v>18118.8</v>
      </c>
      <c r="F41">
        <v>9840.34</v>
      </c>
      <c r="G41">
        <f t="shared" si="0"/>
        <v>1.0333245027264499</v>
      </c>
    </row>
    <row r="42" spans="2:7" x14ac:dyDescent="0.25">
      <c r="B42" s="5">
        <v>37622</v>
      </c>
      <c r="C42">
        <v>502</v>
      </c>
      <c r="D42">
        <v>16758.89</v>
      </c>
      <c r="E42">
        <v>14726.92</v>
      </c>
      <c r="F42">
        <v>11178.95</v>
      </c>
      <c r="G42">
        <f t="shared" si="0"/>
        <v>1.1379765762291096</v>
      </c>
    </row>
    <row r="43" spans="2:7" x14ac:dyDescent="0.25">
      <c r="B43" s="5">
        <v>37653</v>
      </c>
      <c r="C43">
        <v>504</v>
      </c>
      <c r="D43">
        <v>15741.96</v>
      </c>
      <c r="E43">
        <v>17383.55</v>
      </c>
      <c r="F43">
        <v>8186.09</v>
      </c>
      <c r="G43">
        <f t="shared" si="0"/>
        <v>0.90556646944956576</v>
      </c>
    </row>
    <row r="44" spans="2:7" x14ac:dyDescent="0.25">
      <c r="B44" s="5">
        <v>37681</v>
      </c>
      <c r="C44">
        <v>579</v>
      </c>
      <c r="D44">
        <v>16946.59</v>
      </c>
      <c r="E44">
        <v>15179.53</v>
      </c>
      <c r="F44">
        <v>8651.98</v>
      </c>
      <c r="G44">
        <f t="shared" si="0"/>
        <v>1.1164107189089516</v>
      </c>
    </row>
    <row r="45" spans="2:7" x14ac:dyDescent="0.25">
      <c r="B45" s="5">
        <v>37712</v>
      </c>
      <c r="C45">
        <v>680</v>
      </c>
      <c r="D45">
        <v>22489.67</v>
      </c>
      <c r="E45">
        <v>14871.88</v>
      </c>
      <c r="F45">
        <v>8759.89</v>
      </c>
      <c r="G45">
        <f t="shared" si="0"/>
        <v>1.5122277748341164</v>
      </c>
    </row>
    <row r="46" spans="2:7" x14ac:dyDescent="0.25">
      <c r="B46" s="5">
        <v>37742</v>
      </c>
      <c r="C46">
        <v>752</v>
      </c>
      <c r="D46">
        <v>23218.33</v>
      </c>
      <c r="E46">
        <v>17002.27</v>
      </c>
      <c r="F46">
        <v>8193.2900000000009</v>
      </c>
      <c r="G46">
        <f t="shared" si="0"/>
        <v>1.3656017696460532</v>
      </c>
    </row>
    <row r="47" spans="2:7" x14ac:dyDescent="0.25">
      <c r="B47" s="5">
        <v>37773</v>
      </c>
      <c r="C47">
        <v>673</v>
      </c>
      <c r="D47">
        <v>22425.33</v>
      </c>
      <c r="E47">
        <v>14042.34</v>
      </c>
      <c r="F47">
        <v>7945.9</v>
      </c>
      <c r="G47">
        <f t="shared" si="0"/>
        <v>1.5969795632351873</v>
      </c>
    </row>
    <row r="48" spans="2:7" x14ac:dyDescent="0.25">
      <c r="B48" s="5">
        <v>37803</v>
      </c>
      <c r="C48">
        <v>737</v>
      </c>
      <c r="D48">
        <v>18571.23</v>
      </c>
      <c r="E48">
        <v>16438.53</v>
      </c>
      <c r="F48">
        <v>8949.9500000000007</v>
      </c>
      <c r="G48">
        <f t="shared" si="0"/>
        <v>1.12973787802194</v>
      </c>
    </row>
    <row r="49" spans="2:7" x14ac:dyDescent="0.25">
      <c r="B49" s="5">
        <v>37834</v>
      </c>
      <c r="C49">
        <v>753</v>
      </c>
      <c r="D49">
        <v>17839.509999999998</v>
      </c>
      <c r="E49">
        <v>14284.4</v>
      </c>
      <c r="F49">
        <v>9928.31</v>
      </c>
      <c r="G49">
        <f t="shared" si="0"/>
        <v>1.2488805970149253</v>
      </c>
    </row>
    <row r="50" spans="2:7" x14ac:dyDescent="0.25">
      <c r="B50" s="5">
        <v>37865</v>
      </c>
      <c r="C50">
        <v>838</v>
      </c>
      <c r="D50">
        <v>19611.52</v>
      </c>
      <c r="E50">
        <v>16127.05</v>
      </c>
      <c r="F50">
        <v>10300.879999999999</v>
      </c>
      <c r="G50">
        <f t="shared" si="0"/>
        <v>1.2160636942280207</v>
      </c>
    </row>
    <row r="51" spans="2:7" x14ac:dyDescent="0.25">
      <c r="B51" s="5">
        <v>37895</v>
      </c>
      <c r="C51">
        <v>900</v>
      </c>
      <c r="D51">
        <v>18756.27</v>
      </c>
      <c r="E51">
        <v>15446.71</v>
      </c>
      <c r="F51">
        <v>11564.97</v>
      </c>
      <c r="G51">
        <f t="shared" si="0"/>
        <v>1.2142566281104521</v>
      </c>
    </row>
    <row r="52" spans="2:7" x14ac:dyDescent="0.25">
      <c r="B52" s="5">
        <v>37926</v>
      </c>
      <c r="C52">
        <v>795</v>
      </c>
      <c r="D52">
        <v>17282.099999999999</v>
      </c>
      <c r="E52">
        <v>15871.56</v>
      </c>
      <c r="F52">
        <v>11996.37</v>
      </c>
      <c r="G52">
        <f t="shared" si="0"/>
        <v>1.0888721713555567</v>
      </c>
    </row>
    <row r="53" spans="2:7" x14ac:dyDescent="0.25">
      <c r="B53" s="5">
        <v>37956</v>
      </c>
      <c r="C53">
        <v>906</v>
      </c>
      <c r="D53">
        <v>23782.05</v>
      </c>
      <c r="E53">
        <v>15547.84</v>
      </c>
      <c r="F53">
        <v>10972.92</v>
      </c>
      <c r="G53">
        <f t="shared" si="0"/>
        <v>1.5296047553872434</v>
      </c>
    </row>
    <row r="54" spans="2:7" x14ac:dyDescent="0.25">
      <c r="B54" s="5">
        <v>37987</v>
      </c>
      <c r="C54">
        <v>824</v>
      </c>
      <c r="D54">
        <v>27681.61</v>
      </c>
      <c r="E54">
        <v>14372.15</v>
      </c>
      <c r="F54">
        <v>12118.76</v>
      </c>
      <c r="G54">
        <f t="shared" si="0"/>
        <v>1.9260590795392478</v>
      </c>
    </row>
    <row r="55" spans="2:7" x14ac:dyDescent="0.25">
      <c r="B55" s="5">
        <v>38018</v>
      </c>
      <c r="C55">
        <v>828</v>
      </c>
      <c r="D55">
        <v>22558.93</v>
      </c>
      <c r="E55">
        <v>16921.03</v>
      </c>
      <c r="F55">
        <v>11839.96</v>
      </c>
      <c r="G55">
        <f t="shared" si="0"/>
        <v>1.3331889370800716</v>
      </c>
    </row>
    <row r="56" spans="2:7" x14ac:dyDescent="0.25">
      <c r="B56" s="5">
        <v>38047</v>
      </c>
      <c r="C56">
        <v>1114</v>
      </c>
      <c r="D56">
        <v>28408.11</v>
      </c>
      <c r="E56">
        <v>14453.32</v>
      </c>
      <c r="F56">
        <v>10564.17</v>
      </c>
      <c r="G56">
        <f t="shared" si="0"/>
        <v>1.9655075788815304</v>
      </c>
    </row>
    <row r="57" spans="2:7" x14ac:dyDescent="0.25">
      <c r="B57" s="5">
        <v>38078</v>
      </c>
      <c r="C57">
        <v>1037</v>
      </c>
      <c r="D57">
        <v>19058.150000000001</v>
      </c>
      <c r="E57">
        <v>14970.84</v>
      </c>
      <c r="F57">
        <v>12950.19</v>
      </c>
      <c r="G57">
        <f t="shared" si="0"/>
        <v>1.2730180804817901</v>
      </c>
    </row>
    <row r="58" spans="2:7" x14ac:dyDescent="0.25">
      <c r="B58" s="5">
        <v>38108</v>
      </c>
      <c r="C58">
        <v>969</v>
      </c>
      <c r="D58">
        <v>16149.29</v>
      </c>
      <c r="E58">
        <v>17195.66</v>
      </c>
      <c r="F58">
        <v>12668.78</v>
      </c>
      <c r="G58">
        <f t="shared" si="0"/>
        <v>0.93914918066535402</v>
      </c>
    </row>
    <row r="59" spans="2:7" x14ac:dyDescent="0.25">
      <c r="B59" s="5">
        <v>38139</v>
      </c>
      <c r="C59">
        <v>1013</v>
      </c>
      <c r="D59">
        <v>17610.21</v>
      </c>
      <c r="E59">
        <v>17051.77</v>
      </c>
      <c r="F59">
        <v>12979.6</v>
      </c>
      <c r="G59">
        <f t="shared" si="0"/>
        <v>1.0327496793587996</v>
      </c>
    </row>
    <row r="60" spans="2:7" x14ac:dyDescent="0.25">
      <c r="B60" s="5">
        <v>38169</v>
      </c>
      <c r="C60">
        <v>1012</v>
      </c>
      <c r="D60">
        <v>16411.91</v>
      </c>
      <c r="E60">
        <v>13949.99</v>
      </c>
      <c r="F60">
        <v>12864.4</v>
      </c>
      <c r="G60">
        <f t="shared" si="0"/>
        <v>1.1764818469403922</v>
      </c>
    </row>
    <row r="61" spans="2:7" x14ac:dyDescent="0.25">
      <c r="B61" s="5">
        <v>38200</v>
      </c>
      <c r="C61">
        <v>924</v>
      </c>
      <c r="D61">
        <v>17834.43</v>
      </c>
      <c r="E61">
        <v>16043.75</v>
      </c>
      <c r="F61">
        <v>13045.91</v>
      </c>
      <c r="G61">
        <f t="shared" si="0"/>
        <v>1.1116123100895987</v>
      </c>
    </row>
    <row r="62" spans="2:7" x14ac:dyDescent="0.25">
      <c r="B62" s="5">
        <v>38231</v>
      </c>
      <c r="C62">
        <v>926</v>
      </c>
      <c r="D62">
        <v>15205.55</v>
      </c>
      <c r="E62">
        <v>16653.32</v>
      </c>
      <c r="F62">
        <v>13412.81</v>
      </c>
      <c r="G62">
        <f t="shared" si="0"/>
        <v>0.91306418179678284</v>
      </c>
    </row>
    <row r="63" spans="2:7" x14ac:dyDescent="0.25">
      <c r="B63" s="5">
        <v>38261</v>
      </c>
      <c r="C63">
        <v>955</v>
      </c>
      <c r="D63">
        <v>25362.87</v>
      </c>
      <c r="E63">
        <v>15776.73</v>
      </c>
      <c r="F63">
        <v>12273.98</v>
      </c>
      <c r="G63">
        <f t="shared" si="0"/>
        <v>1.6076126041327956</v>
      </c>
    </row>
    <row r="64" spans="2:7" x14ac:dyDescent="0.25">
      <c r="B64" s="5">
        <v>38292</v>
      </c>
      <c r="C64">
        <v>912</v>
      </c>
      <c r="D64">
        <v>19715.93</v>
      </c>
      <c r="E64">
        <v>17127.77</v>
      </c>
      <c r="F64">
        <v>11172.13</v>
      </c>
      <c r="G64">
        <f t="shared" si="0"/>
        <v>1.1511089885022978</v>
      </c>
    </row>
    <row r="65" spans="2:7" x14ac:dyDescent="0.25">
      <c r="B65" s="5">
        <v>38322</v>
      </c>
      <c r="C65">
        <v>984</v>
      </c>
      <c r="D65">
        <v>18372.57</v>
      </c>
      <c r="E65">
        <v>17482.86</v>
      </c>
      <c r="F65">
        <v>13565.93</v>
      </c>
      <c r="G65">
        <f t="shared" si="0"/>
        <v>1.0508904149549902</v>
      </c>
    </row>
    <row r="66" spans="2:7" x14ac:dyDescent="0.25">
      <c r="B66" s="5">
        <v>38353</v>
      </c>
      <c r="C66">
        <v>809</v>
      </c>
      <c r="D66">
        <v>14399.67</v>
      </c>
      <c r="E66">
        <v>12731.69</v>
      </c>
      <c r="F66">
        <v>14804.47</v>
      </c>
      <c r="G66">
        <f t="shared" si="0"/>
        <v>1.1310101015654637</v>
      </c>
    </row>
    <row r="67" spans="2:7" x14ac:dyDescent="0.25">
      <c r="B67" s="5">
        <v>38384</v>
      </c>
      <c r="C67">
        <v>913</v>
      </c>
      <c r="D67">
        <v>14424.95</v>
      </c>
      <c r="E67">
        <v>14089.15</v>
      </c>
      <c r="F67">
        <v>14906.21</v>
      </c>
      <c r="G67">
        <f t="shared" si="0"/>
        <v>1.0238339431406438</v>
      </c>
    </row>
    <row r="68" spans="2:7" x14ac:dyDescent="0.25">
      <c r="B68" s="5">
        <v>38412</v>
      </c>
      <c r="C68">
        <v>1212</v>
      </c>
      <c r="D68">
        <v>15338.19</v>
      </c>
      <c r="E68">
        <v>13571.57</v>
      </c>
      <c r="F68">
        <v>16506.53</v>
      </c>
      <c r="G68">
        <f t="shared" ref="G68:G131" si="1">D68/E68</f>
        <v>1.1301706434848733</v>
      </c>
    </row>
    <row r="69" spans="2:7" x14ac:dyDescent="0.25">
      <c r="B69" s="5">
        <v>38443</v>
      </c>
      <c r="C69">
        <v>1054</v>
      </c>
      <c r="D69">
        <v>13835.65</v>
      </c>
      <c r="E69">
        <v>13578.79</v>
      </c>
      <c r="F69">
        <v>15648.07</v>
      </c>
      <c r="G69">
        <f t="shared" si="1"/>
        <v>1.0189162657350175</v>
      </c>
    </row>
    <row r="70" spans="2:7" x14ac:dyDescent="0.25">
      <c r="B70" s="5">
        <v>38473</v>
      </c>
      <c r="C70">
        <v>1069</v>
      </c>
      <c r="D70">
        <v>11592.42</v>
      </c>
      <c r="E70">
        <v>13669.55</v>
      </c>
      <c r="F70">
        <v>14837.76</v>
      </c>
      <c r="G70">
        <f t="shared" si="1"/>
        <v>0.84804693643901963</v>
      </c>
    </row>
    <row r="71" spans="2:7" x14ac:dyDescent="0.25">
      <c r="B71" s="5">
        <v>38504</v>
      </c>
      <c r="C71">
        <v>1096</v>
      </c>
      <c r="D71">
        <v>11894.21</v>
      </c>
      <c r="E71">
        <v>12219.66</v>
      </c>
      <c r="F71">
        <v>15782.25</v>
      </c>
      <c r="G71">
        <f t="shared" si="1"/>
        <v>0.97336668941689042</v>
      </c>
    </row>
    <row r="72" spans="2:7" x14ac:dyDescent="0.25">
      <c r="B72" s="5">
        <v>38534</v>
      </c>
      <c r="C72">
        <v>915</v>
      </c>
      <c r="D72">
        <v>7883.52</v>
      </c>
      <c r="E72">
        <v>13213.13</v>
      </c>
      <c r="F72">
        <v>16499.63</v>
      </c>
      <c r="G72">
        <f t="shared" si="1"/>
        <v>0.59664288476689487</v>
      </c>
    </row>
    <row r="73" spans="2:7" x14ac:dyDescent="0.25">
      <c r="B73" s="5">
        <v>38565</v>
      </c>
      <c r="C73">
        <v>983</v>
      </c>
      <c r="D73">
        <v>7610.51</v>
      </c>
      <c r="E73">
        <v>13170.14</v>
      </c>
      <c r="F73">
        <v>15906.31</v>
      </c>
      <c r="G73">
        <f t="shared" si="1"/>
        <v>0.57786097945807713</v>
      </c>
    </row>
    <row r="74" spans="2:7" x14ac:dyDescent="0.25">
      <c r="B74" s="5">
        <v>38596</v>
      </c>
      <c r="C74">
        <v>967</v>
      </c>
      <c r="D74">
        <v>6771.44</v>
      </c>
      <c r="E74">
        <v>13210.67</v>
      </c>
      <c r="F74">
        <v>17371.93</v>
      </c>
      <c r="G74">
        <f t="shared" si="1"/>
        <v>0.51257354850283898</v>
      </c>
    </row>
    <row r="75" spans="2:7" x14ac:dyDescent="0.25">
      <c r="B75" s="5">
        <v>38626</v>
      </c>
      <c r="C75">
        <v>894</v>
      </c>
      <c r="D75">
        <v>5571.03</v>
      </c>
      <c r="E75">
        <v>12676.92</v>
      </c>
      <c r="F75">
        <v>17429.400000000001</v>
      </c>
      <c r="G75">
        <f t="shared" si="1"/>
        <v>0.43946242462680207</v>
      </c>
    </row>
    <row r="76" spans="2:7" x14ac:dyDescent="0.25">
      <c r="B76" s="5">
        <v>38657</v>
      </c>
      <c r="C76">
        <v>856</v>
      </c>
      <c r="D76">
        <v>6517.6</v>
      </c>
      <c r="E76">
        <v>13516.09</v>
      </c>
      <c r="F76">
        <v>17835.900000000001</v>
      </c>
      <c r="G76">
        <f t="shared" si="1"/>
        <v>0.48221046175336213</v>
      </c>
    </row>
    <row r="77" spans="2:7" x14ac:dyDescent="0.25">
      <c r="B77" s="5">
        <v>38687</v>
      </c>
      <c r="C77">
        <v>825</v>
      </c>
      <c r="D77">
        <v>7268.99</v>
      </c>
      <c r="E77">
        <v>12327.29</v>
      </c>
      <c r="F77">
        <v>18138.919999999998</v>
      </c>
      <c r="G77">
        <f t="shared" si="1"/>
        <v>0.58966650415460331</v>
      </c>
    </row>
    <row r="78" spans="2:7" x14ac:dyDescent="0.25">
      <c r="B78" s="5">
        <v>38718</v>
      </c>
      <c r="C78">
        <v>719</v>
      </c>
      <c r="D78">
        <v>6098.81</v>
      </c>
      <c r="E78">
        <v>12780.36</v>
      </c>
      <c r="F78">
        <v>17991.34</v>
      </c>
      <c r="G78">
        <f t="shared" si="1"/>
        <v>0.47720173766623164</v>
      </c>
    </row>
    <row r="79" spans="2:7" x14ac:dyDescent="0.25">
      <c r="B79" s="5">
        <v>38749</v>
      </c>
      <c r="C79">
        <v>839</v>
      </c>
      <c r="D79">
        <v>6744.31</v>
      </c>
      <c r="E79">
        <v>13114.98</v>
      </c>
      <c r="F79">
        <v>19549.93</v>
      </c>
      <c r="G79">
        <f t="shared" si="1"/>
        <v>0.51424477963367088</v>
      </c>
    </row>
    <row r="80" spans="2:7" x14ac:dyDescent="0.25">
      <c r="B80" s="5">
        <v>38777</v>
      </c>
      <c r="C80">
        <v>1002</v>
      </c>
      <c r="D80">
        <v>6592.57</v>
      </c>
      <c r="E80">
        <v>13279.15</v>
      </c>
      <c r="F80">
        <v>17741.61</v>
      </c>
      <c r="G80">
        <f t="shared" si="1"/>
        <v>0.4964602403015253</v>
      </c>
    </row>
    <row r="81" spans="2:7" x14ac:dyDescent="0.25">
      <c r="B81" s="5">
        <v>38808</v>
      </c>
      <c r="C81">
        <v>836</v>
      </c>
      <c r="D81">
        <v>5869.59</v>
      </c>
      <c r="E81">
        <v>12887.12</v>
      </c>
      <c r="F81">
        <v>17462.349999999999</v>
      </c>
      <c r="G81">
        <f t="shared" si="1"/>
        <v>0.45546173233429965</v>
      </c>
    </row>
    <row r="82" spans="2:7" x14ac:dyDescent="0.25">
      <c r="B82" s="5">
        <v>38838</v>
      </c>
      <c r="C82">
        <v>958</v>
      </c>
      <c r="D82">
        <v>4568.75</v>
      </c>
      <c r="E82">
        <v>12737.35</v>
      </c>
      <c r="F82">
        <v>18868.740000000002</v>
      </c>
      <c r="G82">
        <f t="shared" si="1"/>
        <v>0.35868920929392689</v>
      </c>
    </row>
    <row r="83" spans="2:7" x14ac:dyDescent="0.25">
      <c r="B83" s="5">
        <v>38869</v>
      </c>
      <c r="C83">
        <v>944</v>
      </c>
      <c r="D83">
        <v>5509.53</v>
      </c>
      <c r="E83">
        <v>12673.31</v>
      </c>
      <c r="F83">
        <v>16196.74</v>
      </c>
      <c r="G83">
        <f t="shared" si="1"/>
        <v>0.43473488772862023</v>
      </c>
    </row>
    <row r="84" spans="2:7" x14ac:dyDescent="0.25">
      <c r="B84" s="5">
        <v>38899</v>
      </c>
      <c r="C84">
        <v>830</v>
      </c>
      <c r="D84">
        <v>5930.55</v>
      </c>
      <c r="E84">
        <v>12152.46</v>
      </c>
      <c r="F84">
        <v>20558.87</v>
      </c>
      <c r="G84">
        <f t="shared" si="1"/>
        <v>0.48801230368172377</v>
      </c>
    </row>
    <row r="85" spans="2:7" x14ac:dyDescent="0.25">
      <c r="B85" s="5">
        <v>38930</v>
      </c>
      <c r="C85">
        <v>911</v>
      </c>
      <c r="D85">
        <v>7190.32</v>
      </c>
      <c r="E85">
        <v>12642.21</v>
      </c>
      <c r="F85">
        <v>18672.12</v>
      </c>
      <c r="G85">
        <f t="shared" si="1"/>
        <v>0.56875498824968107</v>
      </c>
    </row>
    <row r="86" spans="2:7" x14ac:dyDescent="0.25">
      <c r="B86" s="5">
        <v>38961</v>
      </c>
      <c r="C86">
        <v>936</v>
      </c>
      <c r="D86">
        <v>6093.29</v>
      </c>
      <c r="E86">
        <v>12528.14</v>
      </c>
      <c r="F86">
        <v>21430.01</v>
      </c>
      <c r="G86">
        <f t="shared" si="1"/>
        <v>0.48636828771070567</v>
      </c>
    </row>
    <row r="87" spans="2:7" x14ac:dyDescent="0.25">
      <c r="B87" s="5">
        <v>38991</v>
      </c>
      <c r="C87">
        <v>804</v>
      </c>
      <c r="D87">
        <v>7220.07</v>
      </c>
      <c r="E87">
        <v>13858.63</v>
      </c>
      <c r="F87">
        <v>19920.54</v>
      </c>
      <c r="G87">
        <f t="shared" si="1"/>
        <v>0.52098006801538099</v>
      </c>
    </row>
    <row r="88" spans="2:7" x14ac:dyDescent="0.25">
      <c r="B88" s="5">
        <v>39022</v>
      </c>
      <c r="C88">
        <v>825</v>
      </c>
      <c r="D88">
        <v>7681.21</v>
      </c>
      <c r="E88">
        <v>12822.44</v>
      </c>
      <c r="F88">
        <v>21755.73</v>
      </c>
      <c r="G88">
        <f t="shared" si="1"/>
        <v>0.59904433165606541</v>
      </c>
    </row>
    <row r="89" spans="2:7" x14ac:dyDescent="0.25">
      <c r="B89" s="5">
        <v>39052</v>
      </c>
      <c r="C89">
        <v>794</v>
      </c>
      <c r="D89">
        <v>9096.4599999999991</v>
      </c>
      <c r="E89">
        <v>13107.02</v>
      </c>
      <c r="F89">
        <v>18331.87</v>
      </c>
      <c r="G89">
        <f t="shared" si="1"/>
        <v>0.69401435261409528</v>
      </c>
    </row>
    <row r="90" spans="2:7" x14ac:dyDescent="0.25">
      <c r="B90" s="5">
        <v>39083</v>
      </c>
      <c r="C90">
        <v>694</v>
      </c>
      <c r="D90">
        <v>8733.57</v>
      </c>
      <c r="E90">
        <v>11585.66</v>
      </c>
      <c r="F90">
        <v>18878.21</v>
      </c>
      <c r="G90">
        <f t="shared" si="1"/>
        <v>0.75382585023209725</v>
      </c>
    </row>
    <row r="91" spans="2:7" x14ac:dyDescent="0.25">
      <c r="B91" s="5">
        <v>39114</v>
      </c>
      <c r="C91">
        <v>803</v>
      </c>
      <c r="D91">
        <v>5834.34</v>
      </c>
      <c r="E91">
        <v>11724.41</v>
      </c>
      <c r="F91">
        <v>20562.650000000001</v>
      </c>
      <c r="G91">
        <f t="shared" si="1"/>
        <v>0.49762333456438324</v>
      </c>
    </row>
    <row r="92" spans="2:7" x14ac:dyDescent="0.25">
      <c r="B92" s="5">
        <v>39142</v>
      </c>
      <c r="C92">
        <v>1037</v>
      </c>
      <c r="D92">
        <v>6927.01</v>
      </c>
      <c r="E92">
        <v>12008.17</v>
      </c>
      <c r="F92">
        <v>20589.099999999999</v>
      </c>
      <c r="G92">
        <f t="shared" si="1"/>
        <v>0.57685808911765912</v>
      </c>
    </row>
    <row r="93" spans="2:7" x14ac:dyDescent="0.25">
      <c r="B93" s="5">
        <v>39173</v>
      </c>
      <c r="C93">
        <v>946</v>
      </c>
      <c r="D93">
        <v>5469.28</v>
      </c>
      <c r="E93">
        <v>12415.86</v>
      </c>
      <c r="F93">
        <v>21751.3</v>
      </c>
      <c r="G93">
        <f t="shared" si="1"/>
        <v>0.44050754438274914</v>
      </c>
    </row>
    <row r="94" spans="2:7" x14ac:dyDescent="0.25">
      <c r="B94" s="5">
        <v>39203</v>
      </c>
      <c r="C94">
        <v>1017</v>
      </c>
      <c r="D94">
        <v>6657.91</v>
      </c>
      <c r="E94">
        <v>11099.86</v>
      </c>
      <c r="F94">
        <v>18826.169999999998</v>
      </c>
      <c r="G94">
        <f t="shared" si="1"/>
        <v>0.59981927699989002</v>
      </c>
    </row>
    <row r="95" spans="2:7" x14ac:dyDescent="0.25">
      <c r="B95" s="5">
        <v>39234</v>
      </c>
      <c r="C95">
        <v>902</v>
      </c>
      <c r="D95">
        <v>5278.38</v>
      </c>
      <c r="E95">
        <v>12684.66</v>
      </c>
      <c r="F95">
        <v>20283.75</v>
      </c>
      <c r="G95">
        <f t="shared" si="1"/>
        <v>0.41612309671682174</v>
      </c>
    </row>
    <row r="96" spans="2:7" x14ac:dyDescent="0.25">
      <c r="B96" s="5">
        <v>39264</v>
      </c>
      <c r="C96">
        <v>875</v>
      </c>
      <c r="D96">
        <v>4449.57</v>
      </c>
      <c r="E96">
        <v>12663.86</v>
      </c>
      <c r="F96">
        <v>20606.169999999998</v>
      </c>
      <c r="G96">
        <f t="shared" si="1"/>
        <v>0.35135969601685424</v>
      </c>
    </row>
    <row r="97" spans="2:7" x14ac:dyDescent="0.25">
      <c r="B97" s="5">
        <v>39295</v>
      </c>
      <c r="C97">
        <v>988</v>
      </c>
      <c r="D97">
        <v>7531.33</v>
      </c>
      <c r="E97">
        <v>12229.66</v>
      </c>
      <c r="F97">
        <v>22831.14</v>
      </c>
      <c r="G97">
        <f t="shared" si="1"/>
        <v>0.61582496978656809</v>
      </c>
    </row>
    <row r="98" spans="2:7" x14ac:dyDescent="0.25">
      <c r="B98" s="5">
        <v>39326</v>
      </c>
      <c r="C98">
        <v>846</v>
      </c>
      <c r="D98">
        <v>6841.48</v>
      </c>
      <c r="E98">
        <v>12797.89</v>
      </c>
      <c r="F98">
        <v>25028.39</v>
      </c>
      <c r="G98">
        <f t="shared" si="1"/>
        <v>0.53457874696532004</v>
      </c>
    </row>
    <row r="99" spans="2:7" x14ac:dyDescent="0.25">
      <c r="B99" s="5">
        <v>39356</v>
      </c>
      <c r="C99">
        <v>965</v>
      </c>
      <c r="D99">
        <v>13807.39</v>
      </c>
      <c r="E99">
        <v>12920.24</v>
      </c>
      <c r="F99">
        <v>24400.54</v>
      </c>
      <c r="G99">
        <f t="shared" si="1"/>
        <v>1.0686635851965598</v>
      </c>
    </row>
    <row r="100" spans="2:7" x14ac:dyDescent="0.25">
      <c r="B100" s="5">
        <v>39387</v>
      </c>
      <c r="C100">
        <v>920</v>
      </c>
      <c r="D100">
        <v>8055.74</v>
      </c>
      <c r="E100">
        <v>12385.47</v>
      </c>
      <c r="F100">
        <v>26731.26</v>
      </c>
      <c r="G100">
        <f t="shared" si="1"/>
        <v>0.65041859533792423</v>
      </c>
    </row>
    <row r="101" spans="2:7" x14ac:dyDescent="0.25">
      <c r="B101" s="5">
        <v>39417</v>
      </c>
      <c r="C101">
        <v>1039</v>
      </c>
      <c r="D101">
        <v>8725.68</v>
      </c>
      <c r="E101">
        <v>12974.98</v>
      </c>
      <c r="F101">
        <v>28076.9</v>
      </c>
      <c r="G101">
        <f t="shared" si="1"/>
        <v>0.67250045857488805</v>
      </c>
    </row>
    <row r="102" spans="2:7" x14ac:dyDescent="0.25">
      <c r="B102" s="5">
        <v>39448</v>
      </c>
      <c r="C102">
        <v>1019</v>
      </c>
      <c r="D102">
        <v>8862.44</v>
      </c>
      <c r="E102">
        <v>13204.43</v>
      </c>
      <c r="F102">
        <v>28034.94</v>
      </c>
      <c r="G102">
        <f t="shared" si="1"/>
        <v>0.67117172039989614</v>
      </c>
    </row>
    <row r="103" spans="2:7" x14ac:dyDescent="0.25">
      <c r="B103" s="5">
        <v>39479</v>
      </c>
      <c r="C103">
        <v>1052</v>
      </c>
      <c r="D103">
        <v>10310.959999999999</v>
      </c>
      <c r="E103">
        <v>15801.94</v>
      </c>
      <c r="F103">
        <v>28411.67</v>
      </c>
      <c r="G103">
        <f t="shared" si="1"/>
        <v>0.65251228646609205</v>
      </c>
    </row>
    <row r="104" spans="2:7" x14ac:dyDescent="0.25">
      <c r="B104" s="5">
        <v>39508</v>
      </c>
      <c r="C104">
        <v>1189</v>
      </c>
      <c r="D104">
        <v>9713.02</v>
      </c>
      <c r="E104">
        <v>15100.98</v>
      </c>
      <c r="F104">
        <v>30381.08</v>
      </c>
      <c r="G104">
        <f t="shared" si="1"/>
        <v>0.64320461321053335</v>
      </c>
    </row>
    <row r="105" spans="2:7" x14ac:dyDescent="0.25">
      <c r="B105" s="5">
        <v>39539</v>
      </c>
      <c r="C105">
        <v>1324</v>
      </c>
      <c r="D105">
        <v>8378.36</v>
      </c>
      <c r="E105">
        <v>13816.33</v>
      </c>
      <c r="F105">
        <v>32365.68</v>
      </c>
      <c r="G105">
        <f t="shared" si="1"/>
        <v>0.60640995112305518</v>
      </c>
    </row>
    <row r="106" spans="2:7" x14ac:dyDescent="0.25">
      <c r="B106" s="5">
        <v>39569</v>
      </c>
      <c r="C106">
        <v>1488</v>
      </c>
      <c r="D106">
        <v>9035.8700000000008</v>
      </c>
      <c r="E106">
        <v>14318.11</v>
      </c>
      <c r="F106">
        <v>33912.81</v>
      </c>
      <c r="G106">
        <f t="shared" si="1"/>
        <v>0.63107980033677635</v>
      </c>
    </row>
    <row r="107" spans="2:7" x14ac:dyDescent="0.25">
      <c r="B107" s="5">
        <v>39600</v>
      </c>
      <c r="C107">
        <v>1491</v>
      </c>
      <c r="D107">
        <v>10208.39</v>
      </c>
      <c r="E107">
        <v>14626.16</v>
      </c>
      <c r="F107">
        <v>36030.379999999997</v>
      </c>
      <c r="G107">
        <f t="shared" si="1"/>
        <v>0.69795421354613918</v>
      </c>
    </row>
    <row r="108" spans="2:7" x14ac:dyDescent="0.25">
      <c r="B108" s="5">
        <v>39630</v>
      </c>
      <c r="C108">
        <v>1448</v>
      </c>
      <c r="D108">
        <v>11541.23</v>
      </c>
      <c r="E108">
        <v>14199.32</v>
      </c>
      <c r="F108">
        <v>34643.32</v>
      </c>
      <c r="G108">
        <f t="shared" si="1"/>
        <v>0.81280159894980886</v>
      </c>
    </row>
    <row r="109" spans="2:7" x14ac:dyDescent="0.25">
      <c r="B109" s="5">
        <v>39661</v>
      </c>
      <c r="C109">
        <v>1549</v>
      </c>
      <c r="D109">
        <v>10420.61</v>
      </c>
      <c r="E109">
        <v>14580.2</v>
      </c>
      <c r="F109">
        <v>36962.07</v>
      </c>
      <c r="G109">
        <f t="shared" si="1"/>
        <v>0.7147096747644065</v>
      </c>
    </row>
    <row r="110" spans="2:7" x14ac:dyDescent="0.25">
      <c r="B110" s="5">
        <v>39692</v>
      </c>
      <c r="C110">
        <v>1560</v>
      </c>
      <c r="D110">
        <v>12946.35</v>
      </c>
      <c r="E110">
        <v>13246.76</v>
      </c>
      <c r="F110">
        <v>38237.79</v>
      </c>
      <c r="G110">
        <f t="shared" si="1"/>
        <v>0.97732200175741091</v>
      </c>
    </row>
    <row r="111" spans="2:7" x14ac:dyDescent="0.25">
      <c r="B111" s="5">
        <v>39722</v>
      </c>
      <c r="C111">
        <v>1787</v>
      </c>
      <c r="D111">
        <v>16339.49</v>
      </c>
      <c r="E111">
        <v>13284.98</v>
      </c>
      <c r="F111">
        <v>41194.949999999997</v>
      </c>
      <c r="G111">
        <f t="shared" si="1"/>
        <v>1.2299220623591454</v>
      </c>
    </row>
    <row r="112" spans="2:7" x14ac:dyDescent="0.25">
      <c r="B112" s="5">
        <v>39753</v>
      </c>
      <c r="C112">
        <v>1366</v>
      </c>
      <c r="D112">
        <v>14420.68</v>
      </c>
      <c r="E112">
        <v>14267.07</v>
      </c>
      <c r="F112">
        <v>43653.8</v>
      </c>
      <c r="G112">
        <f t="shared" si="1"/>
        <v>1.0107667516876275</v>
      </c>
    </row>
    <row r="113" spans="2:7" x14ac:dyDescent="0.25">
      <c r="B113" s="5">
        <v>39783</v>
      </c>
      <c r="C113">
        <v>1916</v>
      </c>
      <c r="D113">
        <v>15991.05</v>
      </c>
      <c r="E113">
        <v>14375</v>
      </c>
      <c r="F113">
        <v>48268.160000000003</v>
      </c>
      <c r="G113">
        <f t="shared" si="1"/>
        <v>1.1124208695652174</v>
      </c>
    </row>
    <row r="114" spans="2:7" x14ac:dyDescent="0.25">
      <c r="B114" s="5">
        <v>39814</v>
      </c>
      <c r="C114">
        <v>1674</v>
      </c>
      <c r="D114">
        <v>18433.810000000001</v>
      </c>
      <c r="E114">
        <v>14811.03</v>
      </c>
      <c r="F114">
        <v>50701.57</v>
      </c>
      <c r="G114">
        <f t="shared" si="1"/>
        <v>1.2446001392205674</v>
      </c>
    </row>
    <row r="115" spans="2:7" x14ac:dyDescent="0.25">
      <c r="B115" s="5">
        <v>39845</v>
      </c>
      <c r="C115">
        <v>2007</v>
      </c>
      <c r="D115">
        <v>17220.04</v>
      </c>
      <c r="E115">
        <v>13570.28</v>
      </c>
      <c r="F115">
        <v>52236.18</v>
      </c>
      <c r="G115">
        <f t="shared" si="1"/>
        <v>1.2689524460806998</v>
      </c>
    </row>
    <row r="116" spans="2:7" x14ac:dyDescent="0.25">
      <c r="B116" s="5">
        <v>39873</v>
      </c>
      <c r="C116">
        <v>2378</v>
      </c>
      <c r="D116">
        <v>17128.560000000001</v>
      </c>
      <c r="E116">
        <v>13802.08</v>
      </c>
      <c r="F116">
        <v>57654.93</v>
      </c>
      <c r="G116">
        <f t="shared" si="1"/>
        <v>1.2410129487729387</v>
      </c>
    </row>
    <row r="117" spans="2:7" x14ac:dyDescent="0.25">
      <c r="B117" s="5">
        <v>39904</v>
      </c>
      <c r="C117">
        <v>2416</v>
      </c>
      <c r="D117">
        <v>17208.71</v>
      </c>
      <c r="E117">
        <v>12606.93</v>
      </c>
      <c r="F117">
        <v>57262.2</v>
      </c>
      <c r="G117">
        <f t="shared" si="1"/>
        <v>1.3650198739899404</v>
      </c>
    </row>
    <row r="118" spans="2:7" x14ac:dyDescent="0.25">
      <c r="B118" s="5">
        <v>39934</v>
      </c>
      <c r="C118">
        <v>2608</v>
      </c>
      <c r="D118">
        <v>15925.65</v>
      </c>
      <c r="E118">
        <v>13716.27</v>
      </c>
      <c r="F118">
        <v>60363.41</v>
      </c>
      <c r="G118">
        <f t="shared" si="1"/>
        <v>1.1610773191253889</v>
      </c>
    </row>
    <row r="119" spans="2:7" x14ac:dyDescent="0.25">
      <c r="B119" s="5">
        <v>39965</v>
      </c>
      <c r="C119">
        <v>3048</v>
      </c>
      <c r="D119">
        <v>14688.46</v>
      </c>
      <c r="E119">
        <v>13241.58</v>
      </c>
      <c r="F119">
        <v>62384.29</v>
      </c>
      <c r="G119">
        <f t="shared" si="1"/>
        <v>1.1092679272413111</v>
      </c>
    </row>
    <row r="120" spans="2:7" x14ac:dyDescent="0.25">
      <c r="B120" s="5">
        <v>39995</v>
      </c>
      <c r="C120">
        <v>3196</v>
      </c>
      <c r="D120">
        <v>16548.7</v>
      </c>
      <c r="E120">
        <v>12422.93</v>
      </c>
      <c r="F120">
        <v>60192.81</v>
      </c>
      <c r="G120">
        <f t="shared" si="1"/>
        <v>1.3321092528091198</v>
      </c>
    </row>
    <row r="121" spans="2:7" x14ac:dyDescent="0.25">
      <c r="B121" s="5">
        <v>40026</v>
      </c>
      <c r="C121">
        <v>3021</v>
      </c>
      <c r="D121">
        <v>13858.77</v>
      </c>
      <c r="E121">
        <v>12925.85</v>
      </c>
      <c r="F121">
        <v>61604.71</v>
      </c>
      <c r="G121">
        <f t="shared" si="1"/>
        <v>1.0721747505966726</v>
      </c>
    </row>
    <row r="122" spans="2:7" x14ac:dyDescent="0.25">
      <c r="B122" s="5">
        <v>40057</v>
      </c>
      <c r="C122">
        <v>3281</v>
      </c>
      <c r="D122">
        <v>14450.01</v>
      </c>
      <c r="E122">
        <v>12559.3</v>
      </c>
      <c r="F122">
        <v>64695.35</v>
      </c>
      <c r="G122">
        <f t="shared" si="1"/>
        <v>1.1505426257832843</v>
      </c>
    </row>
    <row r="123" spans="2:7" x14ac:dyDescent="0.25">
      <c r="B123" s="5">
        <v>40087</v>
      </c>
      <c r="C123">
        <v>3919</v>
      </c>
      <c r="D123">
        <v>12487.64</v>
      </c>
      <c r="E123">
        <v>12048.01</v>
      </c>
      <c r="F123">
        <v>63417.63</v>
      </c>
      <c r="G123">
        <f t="shared" si="1"/>
        <v>1.0364898435509267</v>
      </c>
    </row>
    <row r="124" spans="2:7" x14ac:dyDescent="0.25">
      <c r="B124" s="5">
        <v>40118</v>
      </c>
      <c r="C124">
        <v>3565</v>
      </c>
      <c r="D124">
        <v>15194.89</v>
      </c>
      <c r="E124">
        <v>13273.65</v>
      </c>
      <c r="F124">
        <v>61797.34</v>
      </c>
      <c r="G124">
        <f t="shared" si="1"/>
        <v>1.1447408964376791</v>
      </c>
    </row>
    <row r="125" spans="2:7" x14ac:dyDescent="0.25">
      <c r="B125" s="5">
        <v>40148</v>
      </c>
      <c r="C125">
        <v>4193</v>
      </c>
      <c r="D125">
        <v>15156.86</v>
      </c>
      <c r="E125">
        <v>12715.23</v>
      </c>
      <c r="F125">
        <v>64750.79</v>
      </c>
      <c r="G125">
        <f t="shared" si="1"/>
        <v>1.1920240530450492</v>
      </c>
    </row>
    <row r="126" spans="2:7" x14ac:dyDescent="0.25">
      <c r="B126" s="5">
        <v>40179</v>
      </c>
      <c r="C126">
        <v>3567</v>
      </c>
      <c r="D126">
        <v>13190.18</v>
      </c>
      <c r="E126">
        <v>11666.05</v>
      </c>
      <c r="F126">
        <v>65876.66</v>
      </c>
      <c r="G126">
        <f t="shared" si="1"/>
        <v>1.1306466198927658</v>
      </c>
    </row>
    <row r="127" spans="2:7" x14ac:dyDescent="0.25">
      <c r="B127" s="5">
        <v>40210</v>
      </c>
      <c r="C127">
        <v>3941</v>
      </c>
      <c r="D127">
        <v>14940.98</v>
      </c>
      <c r="E127">
        <v>12428.46</v>
      </c>
      <c r="F127">
        <v>65916.14</v>
      </c>
      <c r="G127">
        <f t="shared" si="1"/>
        <v>1.2021585940655561</v>
      </c>
    </row>
    <row r="128" spans="2:7" x14ac:dyDescent="0.25">
      <c r="B128" s="5">
        <v>40238</v>
      </c>
      <c r="C128">
        <v>5587</v>
      </c>
      <c r="D128">
        <v>11557.11</v>
      </c>
      <c r="E128">
        <v>11952.75</v>
      </c>
      <c r="F128">
        <v>67431.28</v>
      </c>
      <c r="G128">
        <f t="shared" si="1"/>
        <v>0.96689966744054723</v>
      </c>
    </row>
    <row r="129" spans="2:7" x14ac:dyDescent="0.25">
      <c r="B129" s="5">
        <v>40269</v>
      </c>
      <c r="C129">
        <v>5363</v>
      </c>
      <c r="D129">
        <v>10786.76</v>
      </c>
      <c r="E129">
        <v>12123.96</v>
      </c>
      <c r="F129">
        <v>70174.149999999994</v>
      </c>
      <c r="G129">
        <f t="shared" si="1"/>
        <v>0.8897060036489729</v>
      </c>
    </row>
    <row r="130" spans="2:7" x14ac:dyDescent="0.25">
      <c r="B130" s="5">
        <v>40299</v>
      </c>
      <c r="C130">
        <v>5184</v>
      </c>
      <c r="D130">
        <v>12032.63</v>
      </c>
      <c r="E130">
        <v>11910.43</v>
      </c>
      <c r="F130">
        <v>68069.08</v>
      </c>
      <c r="G130">
        <f t="shared" si="1"/>
        <v>1.0102599150492466</v>
      </c>
    </row>
    <row r="131" spans="2:7" x14ac:dyDescent="0.25">
      <c r="B131" s="5">
        <v>40330</v>
      </c>
      <c r="C131">
        <v>6229</v>
      </c>
      <c r="D131">
        <v>11064.98</v>
      </c>
      <c r="E131">
        <v>12058.09</v>
      </c>
      <c r="F131">
        <v>73073.929999999993</v>
      </c>
      <c r="G131">
        <f t="shared" si="1"/>
        <v>0.91763952665803616</v>
      </c>
    </row>
    <row r="132" spans="2:7" x14ac:dyDescent="0.25">
      <c r="B132" s="5">
        <v>40360</v>
      </c>
      <c r="C132">
        <v>5326</v>
      </c>
      <c r="D132">
        <v>12036.75</v>
      </c>
      <c r="E132">
        <v>11318.15</v>
      </c>
      <c r="F132">
        <v>75640.73</v>
      </c>
      <c r="G132">
        <f t="shared" ref="G132:G182" si="2">D132/E132</f>
        <v>1.0634909415407996</v>
      </c>
    </row>
    <row r="133" spans="2:7" x14ac:dyDescent="0.25">
      <c r="B133" s="5">
        <v>40391</v>
      </c>
      <c r="C133">
        <v>5850</v>
      </c>
      <c r="D133">
        <v>12451.22</v>
      </c>
      <c r="E133">
        <v>11388.39</v>
      </c>
      <c r="F133">
        <v>75539.59</v>
      </c>
      <c r="G133">
        <f t="shared" si="2"/>
        <v>1.0933257466595365</v>
      </c>
    </row>
    <row r="134" spans="2:7" x14ac:dyDescent="0.25">
      <c r="B134" s="5">
        <v>40422</v>
      </c>
      <c r="C134">
        <v>6343</v>
      </c>
      <c r="D134">
        <v>12760.39</v>
      </c>
      <c r="E134">
        <v>11112.4</v>
      </c>
      <c r="F134">
        <v>78023.28</v>
      </c>
      <c r="G134">
        <f t="shared" si="2"/>
        <v>1.1483018969799503</v>
      </c>
    </row>
    <row r="135" spans="2:7" x14ac:dyDescent="0.25">
      <c r="B135" s="5">
        <v>40452</v>
      </c>
      <c r="C135">
        <v>5501</v>
      </c>
      <c r="D135">
        <v>13520.8</v>
      </c>
      <c r="E135">
        <v>11672.37</v>
      </c>
      <c r="F135">
        <v>76701.55</v>
      </c>
      <c r="G135">
        <f t="shared" si="2"/>
        <v>1.1583594419984973</v>
      </c>
    </row>
    <row r="136" spans="2:7" x14ac:dyDescent="0.25">
      <c r="B136" s="5">
        <v>40483</v>
      </c>
      <c r="C136">
        <v>5453</v>
      </c>
      <c r="D136">
        <v>13943.49</v>
      </c>
      <c r="E136">
        <v>11541.25</v>
      </c>
      <c r="F136">
        <v>77914.899999999994</v>
      </c>
      <c r="G136">
        <f t="shared" si="2"/>
        <v>1.208143831907289</v>
      </c>
    </row>
    <row r="137" spans="2:7" x14ac:dyDescent="0.25">
      <c r="B137" s="5">
        <v>40513</v>
      </c>
      <c r="C137">
        <v>6709</v>
      </c>
      <c r="D137">
        <v>11104.63</v>
      </c>
      <c r="E137">
        <v>12782.99</v>
      </c>
      <c r="F137">
        <v>79935.92</v>
      </c>
      <c r="G137">
        <f t="shared" si="2"/>
        <v>0.86870364445251069</v>
      </c>
    </row>
    <row r="138" spans="2:7" x14ac:dyDescent="0.25">
      <c r="B138" s="5">
        <v>40544</v>
      </c>
      <c r="C138">
        <v>6228</v>
      </c>
      <c r="D138">
        <v>11400.29</v>
      </c>
      <c r="E138">
        <v>12111.36</v>
      </c>
      <c r="F138">
        <v>81641.72</v>
      </c>
      <c r="G138">
        <f t="shared" si="2"/>
        <v>0.94128900470302268</v>
      </c>
    </row>
    <row r="139" spans="2:7" x14ac:dyDescent="0.25">
      <c r="B139" s="5">
        <v>40575</v>
      </c>
      <c r="C139">
        <v>6230</v>
      </c>
      <c r="D139">
        <v>9564.36</v>
      </c>
      <c r="E139">
        <v>12506.44</v>
      </c>
      <c r="F139">
        <v>82666.28</v>
      </c>
      <c r="G139">
        <f t="shared" si="2"/>
        <v>0.7647547983279015</v>
      </c>
    </row>
    <row r="140" spans="2:7" x14ac:dyDescent="0.25">
      <c r="B140" s="5">
        <v>40603</v>
      </c>
      <c r="C140">
        <v>7920</v>
      </c>
      <c r="D140">
        <v>8568.5499999999993</v>
      </c>
      <c r="E140">
        <v>12339.11</v>
      </c>
      <c r="F140">
        <v>84538.5</v>
      </c>
      <c r="G140">
        <f t="shared" si="2"/>
        <v>0.69442204502593774</v>
      </c>
    </row>
    <row r="141" spans="2:7" x14ac:dyDescent="0.25">
      <c r="B141" s="5">
        <v>40634</v>
      </c>
      <c r="C141">
        <v>7073</v>
      </c>
      <c r="D141">
        <v>7961.61</v>
      </c>
      <c r="E141">
        <v>11657.77</v>
      </c>
      <c r="F141">
        <v>84411.520000000004</v>
      </c>
      <c r="G141">
        <f t="shared" si="2"/>
        <v>0.6829445082550093</v>
      </c>
    </row>
    <row r="142" spans="2:7" x14ac:dyDescent="0.25">
      <c r="B142" s="5">
        <v>40664</v>
      </c>
      <c r="C142">
        <v>6758</v>
      </c>
      <c r="D142">
        <v>8239.08</v>
      </c>
      <c r="E142">
        <v>11351.36</v>
      </c>
      <c r="F142">
        <v>85063.31</v>
      </c>
      <c r="G142">
        <f t="shared" si="2"/>
        <v>0.72582316127759139</v>
      </c>
    </row>
    <row r="143" spans="2:7" x14ac:dyDescent="0.25">
      <c r="B143" s="5">
        <v>40695</v>
      </c>
      <c r="C143">
        <v>6795</v>
      </c>
      <c r="D143">
        <v>8275.4500000000007</v>
      </c>
      <c r="E143">
        <v>11670.32</v>
      </c>
      <c r="F143">
        <v>84583.72</v>
      </c>
      <c r="G143">
        <f t="shared" si="2"/>
        <v>0.70910223541428175</v>
      </c>
    </row>
    <row r="144" spans="2:7" x14ac:dyDescent="0.25">
      <c r="B144" s="5">
        <v>40725</v>
      </c>
      <c r="C144">
        <v>6169</v>
      </c>
      <c r="D144">
        <v>7799.95</v>
      </c>
      <c r="E144">
        <v>11178.25</v>
      </c>
      <c r="F144">
        <v>86869.31</v>
      </c>
      <c r="G144">
        <f t="shared" si="2"/>
        <v>0.69777916936908724</v>
      </c>
    </row>
    <row r="145" spans="2:7" x14ac:dyDescent="0.25">
      <c r="B145" s="5">
        <v>40756</v>
      </c>
      <c r="C145">
        <v>6611</v>
      </c>
      <c r="D145">
        <v>7906.05</v>
      </c>
      <c r="E145">
        <v>10930.83</v>
      </c>
      <c r="F145">
        <v>86155.3</v>
      </c>
      <c r="G145">
        <f t="shared" si="2"/>
        <v>0.72327993391169754</v>
      </c>
    </row>
    <row r="146" spans="2:7" x14ac:dyDescent="0.25">
      <c r="B146" s="5">
        <v>40787</v>
      </c>
      <c r="C146">
        <v>6186</v>
      </c>
      <c r="D146">
        <v>7668.55</v>
      </c>
      <c r="E146">
        <v>11499.7</v>
      </c>
      <c r="F146">
        <v>86557.77</v>
      </c>
      <c r="G146">
        <f t="shared" si="2"/>
        <v>0.66684783081297772</v>
      </c>
    </row>
    <row r="147" spans="2:7" x14ac:dyDescent="0.25">
      <c r="B147" s="5">
        <v>40817</v>
      </c>
      <c r="C147">
        <v>5837</v>
      </c>
      <c r="D147">
        <v>7840.75</v>
      </c>
      <c r="E147">
        <v>11353.36</v>
      </c>
      <c r="F147">
        <v>87167.5</v>
      </c>
      <c r="G147">
        <f t="shared" si="2"/>
        <v>0.6906105329171276</v>
      </c>
    </row>
    <row r="148" spans="2:7" x14ac:dyDescent="0.25">
      <c r="B148" s="5">
        <v>40848</v>
      </c>
      <c r="C148">
        <v>5966</v>
      </c>
      <c r="D148">
        <v>7514.57</v>
      </c>
      <c r="E148">
        <v>11016.65</v>
      </c>
      <c r="F148">
        <v>87533.33</v>
      </c>
      <c r="G148">
        <f t="shared" si="2"/>
        <v>0.68211026037860878</v>
      </c>
    </row>
    <row r="149" spans="2:7" x14ac:dyDescent="0.25">
      <c r="B149" s="5">
        <v>40878</v>
      </c>
      <c r="C149">
        <v>6989</v>
      </c>
      <c r="D149">
        <v>8191.33</v>
      </c>
      <c r="E149">
        <v>11233.48</v>
      </c>
      <c r="F149">
        <v>86022.2</v>
      </c>
      <c r="G149">
        <f t="shared" si="2"/>
        <v>0.72918899575198426</v>
      </c>
    </row>
    <row r="150" spans="2:7" x14ac:dyDescent="0.25">
      <c r="B150" s="5">
        <v>40909</v>
      </c>
      <c r="C150">
        <v>6134</v>
      </c>
      <c r="D150">
        <v>7458.12</v>
      </c>
      <c r="E150">
        <v>10729.75</v>
      </c>
      <c r="F150">
        <v>88572.6</v>
      </c>
      <c r="G150">
        <f t="shared" si="2"/>
        <v>0.69508795638295395</v>
      </c>
    </row>
    <row r="151" spans="2:7" x14ac:dyDescent="0.25">
      <c r="B151" s="5">
        <v>40940</v>
      </c>
      <c r="C151">
        <v>6810</v>
      </c>
      <c r="D151">
        <v>7086</v>
      </c>
      <c r="E151">
        <v>11535.11</v>
      </c>
      <c r="F151">
        <v>85792.99</v>
      </c>
      <c r="G151">
        <f t="shared" si="2"/>
        <v>0.61429843321823541</v>
      </c>
    </row>
    <row r="152" spans="2:7" x14ac:dyDescent="0.25">
      <c r="B152" s="5">
        <v>40969</v>
      </c>
      <c r="C152">
        <v>7459</v>
      </c>
      <c r="D152">
        <v>6504.84</v>
      </c>
      <c r="E152">
        <v>11022.73</v>
      </c>
      <c r="F152">
        <v>84245.54</v>
      </c>
      <c r="G152">
        <f t="shared" si="2"/>
        <v>0.59012966842152537</v>
      </c>
    </row>
    <row r="153" spans="2:7" x14ac:dyDescent="0.25">
      <c r="B153" s="5">
        <v>41000</v>
      </c>
      <c r="C153">
        <v>7084</v>
      </c>
      <c r="D153">
        <v>7240.23</v>
      </c>
      <c r="E153">
        <v>11547.74</v>
      </c>
      <c r="F153">
        <v>82424.89</v>
      </c>
      <c r="G153">
        <f t="shared" si="2"/>
        <v>0.62698242253462577</v>
      </c>
    </row>
    <row r="154" spans="2:7" x14ac:dyDescent="0.25">
      <c r="B154" s="5">
        <v>41030</v>
      </c>
      <c r="C154">
        <v>7719</v>
      </c>
      <c r="D154">
        <v>6771.85</v>
      </c>
      <c r="E154">
        <v>10608.45</v>
      </c>
      <c r="F154">
        <v>81661.460000000006</v>
      </c>
      <c r="G154">
        <f t="shared" si="2"/>
        <v>0.63834490429798885</v>
      </c>
    </row>
    <row r="155" spans="2:7" x14ac:dyDescent="0.25">
      <c r="B155" s="5">
        <v>41061</v>
      </c>
      <c r="C155">
        <v>7481</v>
      </c>
      <c r="D155">
        <v>6246.74</v>
      </c>
      <c r="E155">
        <v>10606.54</v>
      </c>
      <c r="F155">
        <v>83223.95</v>
      </c>
      <c r="G155">
        <f t="shared" si="2"/>
        <v>0.58895172223929759</v>
      </c>
    </row>
    <row r="156" spans="2:7" x14ac:dyDescent="0.25">
      <c r="B156" s="5">
        <v>41091</v>
      </c>
      <c r="C156">
        <v>7136</v>
      </c>
      <c r="D156">
        <v>6814.04</v>
      </c>
      <c r="E156">
        <v>10731.01</v>
      </c>
      <c r="F156">
        <v>81990.559999999998</v>
      </c>
      <c r="G156">
        <f t="shared" si="2"/>
        <v>0.63498589601537969</v>
      </c>
    </row>
    <row r="157" spans="2:7" x14ac:dyDescent="0.25">
      <c r="B157" s="5">
        <v>41122</v>
      </c>
      <c r="C157">
        <v>7786</v>
      </c>
      <c r="D157">
        <v>6767.72</v>
      </c>
      <c r="E157">
        <v>10995.77</v>
      </c>
      <c r="F157">
        <v>79770.41</v>
      </c>
      <c r="G157">
        <f t="shared" si="2"/>
        <v>0.61548395428423841</v>
      </c>
    </row>
    <row r="158" spans="2:7" x14ac:dyDescent="0.25">
      <c r="B158" s="5">
        <v>41153</v>
      </c>
      <c r="C158">
        <v>6483</v>
      </c>
      <c r="D158">
        <v>6931.56</v>
      </c>
      <c r="E158">
        <v>10931.46</v>
      </c>
      <c r="F158">
        <v>79615.070000000007</v>
      </c>
      <c r="G158">
        <f t="shared" si="2"/>
        <v>0.63409279272851027</v>
      </c>
    </row>
    <row r="159" spans="2:7" x14ac:dyDescent="0.25">
      <c r="B159" s="5">
        <v>41183</v>
      </c>
      <c r="C159">
        <v>7269</v>
      </c>
      <c r="D159">
        <v>6176.41</v>
      </c>
      <c r="E159">
        <v>10766.61</v>
      </c>
      <c r="F159">
        <v>80025.210000000006</v>
      </c>
      <c r="G159">
        <f t="shared" si="2"/>
        <v>0.57366339079803197</v>
      </c>
    </row>
    <row r="160" spans="2:7" x14ac:dyDescent="0.25">
      <c r="B160" s="5">
        <v>41214</v>
      </c>
      <c r="C160">
        <v>6365</v>
      </c>
      <c r="D160">
        <v>6504.69</v>
      </c>
      <c r="E160">
        <v>10914.02</v>
      </c>
      <c r="F160">
        <v>76984.639999999999</v>
      </c>
      <c r="G160">
        <f t="shared" si="2"/>
        <v>0.59599396006237837</v>
      </c>
    </row>
    <row r="161" spans="2:7" x14ac:dyDescent="0.25">
      <c r="B161" s="5">
        <v>41244</v>
      </c>
      <c r="C161">
        <v>5933</v>
      </c>
      <c r="D161">
        <v>6745.54</v>
      </c>
      <c r="E161">
        <v>11582.05</v>
      </c>
      <c r="F161">
        <v>76895.56</v>
      </c>
      <c r="G161">
        <f t="shared" si="2"/>
        <v>0.58241330334439934</v>
      </c>
    </row>
    <row r="162" spans="2:7" x14ac:dyDescent="0.25">
      <c r="B162" s="5">
        <v>41275</v>
      </c>
      <c r="C162">
        <v>5481</v>
      </c>
      <c r="D162">
        <v>6072.99</v>
      </c>
      <c r="E162">
        <v>11151.21</v>
      </c>
      <c r="F162">
        <v>78217.279999999999</v>
      </c>
      <c r="G162">
        <f t="shared" si="2"/>
        <v>0.54460367978004187</v>
      </c>
    </row>
    <row r="163" spans="2:7" x14ac:dyDescent="0.25">
      <c r="B163" s="5">
        <v>41306</v>
      </c>
      <c r="C163">
        <v>5607</v>
      </c>
      <c r="D163">
        <v>5657.47</v>
      </c>
      <c r="E163">
        <v>11055.98</v>
      </c>
      <c r="F163">
        <v>75501.02</v>
      </c>
      <c r="G163">
        <f t="shared" si="2"/>
        <v>0.51171130917385887</v>
      </c>
    </row>
    <row r="164" spans="2:7" x14ac:dyDescent="0.25">
      <c r="B164" s="5">
        <v>41334</v>
      </c>
      <c r="C164">
        <v>6428</v>
      </c>
      <c r="D164">
        <v>5413.86</v>
      </c>
      <c r="E164">
        <v>11220.49</v>
      </c>
      <c r="F164">
        <v>75582.14</v>
      </c>
      <c r="G164">
        <f t="shared" si="2"/>
        <v>0.48249764493350999</v>
      </c>
    </row>
    <row r="165" spans="2:7" x14ac:dyDescent="0.25">
      <c r="B165" s="5">
        <v>41365</v>
      </c>
      <c r="C165">
        <v>5996</v>
      </c>
      <c r="D165">
        <v>4934.67</v>
      </c>
      <c r="E165">
        <v>11276.87</v>
      </c>
      <c r="F165">
        <v>73849.960000000006</v>
      </c>
      <c r="G165">
        <f t="shared" si="2"/>
        <v>0.43759216874895246</v>
      </c>
    </row>
    <row r="166" spans="2:7" x14ac:dyDescent="0.25">
      <c r="B166" s="5">
        <v>41395</v>
      </c>
      <c r="C166">
        <v>5876</v>
      </c>
      <c r="D166">
        <v>5008.47</v>
      </c>
      <c r="E166">
        <v>10926.33</v>
      </c>
      <c r="F166">
        <v>73437.45</v>
      </c>
      <c r="G166">
        <f t="shared" si="2"/>
        <v>0.45838538649299448</v>
      </c>
    </row>
    <row r="167" spans="2:7" x14ac:dyDescent="0.25">
      <c r="B167" s="5">
        <v>41426</v>
      </c>
      <c r="C167">
        <v>5051</v>
      </c>
      <c r="D167">
        <v>4275.25</v>
      </c>
      <c r="E167">
        <v>10353.51</v>
      </c>
      <c r="F167">
        <v>72290.5</v>
      </c>
      <c r="G167">
        <f t="shared" si="2"/>
        <v>0.41292759653489491</v>
      </c>
    </row>
    <row r="168" spans="2:7" x14ac:dyDescent="0.25">
      <c r="B168" s="5">
        <v>41456</v>
      </c>
      <c r="C168">
        <v>4993</v>
      </c>
      <c r="D168">
        <v>5408.28</v>
      </c>
      <c r="E168">
        <v>10299.950000000001</v>
      </c>
      <c r="F168">
        <v>71969.45</v>
      </c>
      <c r="G168">
        <f t="shared" si="2"/>
        <v>0.52507827707901489</v>
      </c>
    </row>
    <row r="169" spans="2:7" x14ac:dyDescent="0.25">
      <c r="B169" s="5">
        <v>41487</v>
      </c>
      <c r="C169">
        <v>4751</v>
      </c>
      <c r="D169">
        <v>5352.84</v>
      </c>
      <c r="E169">
        <v>10485.77</v>
      </c>
      <c r="F169">
        <v>73387.360000000001</v>
      </c>
      <c r="G169">
        <f t="shared" si="2"/>
        <v>0.51048611594570548</v>
      </c>
    </row>
    <row r="170" spans="2:7" x14ac:dyDescent="0.25">
      <c r="B170" s="5">
        <v>41518</v>
      </c>
      <c r="C170">
        <v>4064</v>
      </c>
      <c r="D170">
        <v>4220.58</v>
      </c>
      <c r="E170">
        <v>10788.92</v>
      </c>
      <c r="F170">
        <v>72616.33</v>
      </c>
      <c r="G170">
        <f t="shared" si="2"/>
        <v>0.39119578233965957</v>
      </c>
    </row>
    <row r="171" spans="2:7" x14ac:dyDescent="0.25">
      <c r="B171" s="5">
        <v>41548</v>
      </c>
      <c r="C171">
        <v>4254</v>
      </c>
      <c r="D171">
        <v>4164.38</v>
      </c>
      <c r="E171">
        <v>10358.700000000001</v>
      </c>
      <c r="F171">
        <v>74840.820000000007</v>
      </c>
      <c r="G171">
        <f t="shared" si="2"/>
        <v>0.40201762769459487</v>
      </c>
    </row>
    <row r="172" spans="2:7" x14ac:dyDescent="0.25">
      <c r="B172" s="5">
        <v>41579</v>
      </c>
      <c r="C172">
        <v>4040</v>
      </c>
      <c r="D172">
        <v>4771.74</v>
      </c>
      <c r="E172">
        <v>10798.95</v>
      </c>
      <c r="F172">
        <v>73550.2</v>
      </c>
      <c r="G172">
        <f t="shared" si="2"/>
        <v>0.44187073743280592</v>
      </c>
    </row>
    <row r="173" spans="2:7" x14ac:dyDescent="0.25">
      <c r="B173" s="5">
        <v>41609</v>
      </c>
      <c r="C173">
        <v>4212</v>
      </c>
      <c r="D173">
        <v>5056.05</v>
      </c>
      <c r="E173">
        <v>10315.379999999999</v>
      </c>
      <c r="F173">
        <v>77423.789999999994</v>
      </c>
      <c r="G173">
        <f t="shared" si="2"/>
        <v>0.49014675174351313</v>
      </c>
    </row>
    <row r="174" spans="2:7" x14ac:dyDescent="0.25">
      <c r="B174" s="5">
        <v>41640</v>
      </c>
      <c r="C174">
        <v>4218</v>
      </c>
      <c r="D174">
        <v>4826.92</v>
      </c>
      <c r="E174">
        <v>8955.15</v>
      </c>
      <c r="F174">
        <v>77333</v>
      </c>
      <c r="G174">
        <f t="shared" si="2"/>
        <v>0.53901051350340312</v>
      </c>
    </row>
    <row r="175" spans="2:7" x14ac:dyDescent="0.25">
      <c r="B175" s="5">
        <v>41671</v>
      </c>
      <c r="C175">
        <v>4208</v>
      </c>
      <c r="D175">
        <v>4606.1000000000004</v>
      </c>
      <c r="E175">
        <v>9463.51</v>
      </c>
      <c r="F175">
        <v>77973.100000000006</v>
      </c>
      <c r="G175">
        <f t="shared" si="2"/>
        <v>0.48672215700094368</v>
      </c>
    </row>
    <row r="176" spans="2:7" x14ac:dyDescent="0.25">
      <c r="B176" s="5">
        <v>41699</v>
      </c>
      <c r="C176">
        <v>4527</v>
      </c>
      <c r="D176">
        <v>4104.37</v>
      </c>
      <c r="E176">
        <v>9124.6</v>
      </c>
      <c r="F176">
        <v>76963.14</v>
      </c>
      <c r="G176">
        <f t="shared" si="2"/>
        <v>0.44981369046314357</v>
      </c>
    </row>
    <row r="177" spans="2:7" x14ac:dyDescent="0.25">
      <c r="B177" s="5">
        <v>41730</v>
      </c>
      <c r="C177">
        <v>4497</v>
      </c>
      <c r="D177">
        <v>4616.87</v>
      </c>
      <c r="E177">
        <v>9260.9699999999993</v>
      </c>
      <c r="F177">
        <v>79187.83</v>
      </c>
      <c r="G177">
        <f t="shared" si="2"/>
        <v>0.49852985162461388</v>
      </c>
    </row>
    <row r="178" spans="2:7" x14ac:dyDescent="0.25">
      <c r="B178" s="5">
        <v>41760</v>
      </c>
      <c r="C178">
        <v>4582</v>
      </c>
      <c r="D178">
        <v>3784.52</v>
      </c>
      <c r="E178">
        <v>8458.9699999999993</v>
      </c>
      <c r="F178">
        <v>82044.03</v>
      </c>
      <c r="G178">
        <f t="shared" si="2"/>
        <v>0.4473972599500885</v>
      </c>
    </row>
    <row r="179" spans="2:7" x14ac:dyDescent="0.25">
      <c r="B179" s="5">
        <v>41791</v>
      </c>
      <c r="C179">
        <v>4297</v>
      </c>
      <c r="D179">
        <v>3388.39</v>
      </c>
      <c r="E179">
        <v>8502.33</v>
      </c>
      <c r="F179">
        <v>84105.68</v>
      </c>
      <c r="G179">
        <f t="shared" si="2"/>
        <v>0.39852487494604422</v>
      </c>
    </row>
    <row r="180" spans="2:7" x14ac:dyDescent="0.25">
      <c r="B180" s="5">
        <v>41821</v>
      </c>
      <c r="C180">
        <v>4329</v>
      </c>
      <c r="D180">
        <v>3575.13</v>
      </c>
      <c r="E180">
        <v>6397.14</v>
      </c>
      <c r="F180">
        <v>90659.02</v>
      </c>
      <c r="G180">
        <f t="shared" si="2"/>
        <v>0.55886380476275332</v>
      </c>
    </row>
    <row r="181" spans="2:7" x14ac:dyDescent="0.25">
      <c r="B181" s="5">
        <v>41852</v>
      </c>
      <c r="C181">
        <v>5358</v>
      </c>
      <c r="D181">
        <v>2111.5300000000002</v>
      </c>
      <c r="E181">
        <v>5227.07</v>
      </c>
      <c r="F181">
        <v>100978.76</v>
      </c>
      <c r="G181">
        <f t="shared" si="2"/>
        <v>0.40396053620862171</v>
      </c>
    </row>
    <row r="182" spans="2:7" x14ac:dyDescent="0.25">
      <c r="B182" s="5">
        <v>41883</v>
      </c>
      <c r="C182">
        <v>3746</v>
      </c>
      <c r="D182">
        <v>2191.84</v>
      </c>
      <c r="E182">
        <v>6311.21</v>
      </c>
      <c r="F182">
        <v>111133.36</v>
      </c>
      <c r="G182">
        <f t="shared" si="2"/>
        <v>0.34729314980803999</v>
      </c>
    </row>
  </sheetData>
  <pageMargins left="0.7" right="0.7" top="0.75" bottom="0.75" header="0.3" footer="0.3"/>
  <pageSetup scale="55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F81"/>
  <sheetViews>
    <sheetView topLeftCell="B1" workbookViewId="0">
      <selection activeCell="I59" sqref="I59"/>
    </sheetView>
  </sheetViews>
  <sheetFormatPr defaultRowHeight="15" x14ac:dyDescent="0.25"/>
  <cols>
    <col min="1" max="1" width="11.7109375" bestFit="1" customWidth="1"/>
    <col min="2" max="2" width="9.7109375" bestFit="1" customWidth="1"/>
    <col min="3" max="3" width="11.5703125" bestFit="1" customWidth="1"/>
    <col min="14" max="14" width="5.5703125" customWidth="1"/>
    <col min="15" max="15" width="9.7109375" bestFit="1" customWidth="1"/>
    <col min="16" max="16" width="11.5703125" bestFit="1" customWidth="1"/>
  </cols>
  <sheetData>
    <row r="1" spans="1:32" x14ac:dyDescent="0.25">
      <c r="A1" t="s">
        <v>33</v>
      </c>
      <c r="B1" t="s">
        <v>34</v>
      </c>
      <c r="C1" t="s">
        <v>35</v>
      </c>
      <c r="N1" t="s">
        <v>33</v>
      </c>
      <c r="O1" t="s">
        <v>34</v>
      </c>
      <c r="P1" t="s">
        <v>35</v>
      </c>
      <c r="AB1" t="s">
        <v>33</v>
      </c>
      <c r="AC1" t="s">
        <v>34</v>
      </c>
      <c r="AD1" t="s">
        <v>35</v>
      </c>
      <c r="AF1" t="s">
        <v>39</v>
      </c>
    </row>
    <row r="2" spans="1:32" x14ac:dyDescent="0.25">
      <c r="A2">
        <v>81</v>
      </c>
      <c r="B2">
        <v>12.29</v>
      </c>
      <c r="C2">
        <v>4.45</v>
      </c>
      <c r="N2">
        <v>81</v>
      </c>
      <c r="O2">
        <v>12.51</v>
      </c>
      <c r="P2">
        <v>4.5</v>
      </c>
      <c r="AB2">
        <v>81</v>
      </c>
      <c r="AC2">
        <v>12.51</v>
      </c>
      <c r="AD2">
        <v>5.6</v>
      </c>
    </row>
    <row r="3" spans="1:32" x14ac:dyDescent="0.25">
      <c r="A3">
        <v>82</v>
      </c>
      <c r="B3">
        <v>12.39</v>
      </c>
      <c r="C3">
        <v>6.05</v>
      </c>
      <c r="N3">
        <v>82</v>
      </c>
      <c r="O3">
        <v>12.54</v>
      </c>
      <c r="P3">
        <v>6.15</v>
      </c>
      <c r="AB3">
        <v>82</v>
      </c>
      <c r="AC3">
        <v>12.54</v>
      </c>
      <c r="AD3">
        <v>7.54</v>
      </c>
    </row>
    <row r="4" spans="1:32" x14ac:dyDescent="0.25">
      <c r="A4">
        <v>83</v>
      </c>
      <c r="B4">
        <v>12.39</v>
      </c>
      <c r="C4">
        <v>6.86</v>
      </c>
      <c r="N4">
        <v>83</v>
      </c>
      <c r="O4">
        <v>12.44</v>
      </c>
      <c r="P4">
        <v>6.87</v>
      </c>
      <c r="AB4">
        <v>83</v>
      </c>
      <c r="AC4">
        <v>12.44</v>
      </c>
      <c r="AD4">
        <v>8.44</v>
      </c>
    </row>
    <row r="5" spans="1:32" x14ac:dyDescent="0.25">
      <c r="A5">
        <v>84</v>
      </c>
      <c r="B5">
        <v>12.46</v>
      </c>
      <c r="C5">
        <v>7.35</v>
      </c>
      <c r="N5">
        <v>84</v>
      </c>
      <c r="O5">
        <v>12.5</v>
      </c>
      <c r="P5">
        <v>7.5</v>
      </c>
      <c r="AB5">
        <v>84</v>
      </c>
      <c r="AC5">
        <v>12.5</v>
      </c>
      <c r="AD5">
        <v>9.25</v>
      </c>
    </row>
    <row r="6" spans="1:32" x14ac:dyDescent="0.25">
      <c r="A6">
        <v>85</v>
      </c>
      <c r="B6">
        <v>12.5</v>
      </c>
      <c r="C6">
        <v>8.19</v>
      </c>
      <c r="N6">
        <v>85</v>
      </c>
      <c r="O6">
        <v>12.51</v>
      </c>
      <c r="P6">
        <v>8.32</v>
      </c>
      <c r="AB6">
        <v>85</v>
      </c>
      <c r="AC6">
        <v>12.51</v>
      </c>
      <c r="AD6">
        <v>10.27</v>
      </c>
    </row>
    <row r="7" spans="1:32" x14ac:dyDescent="0.25">
      <c r="A7">
        <v>86</v>
      </c>
      <c r="B7">
        <v>24.04</v>
      </c>
      <c r="C7">
        <v>15.79</v>
      </c>
      <c r="N7">
        <v>86</v>
      </c>
      <c r="O7">
        <v>24.09</v>
      </c>
      <c r="P7">
        <v>16.07</v>
      </c>
      <c r="AB7">
        <v>86</v>
      </c>
      <c r="AC7">
        <v>24.09</v>
      </c>
      <c r="AD7">
        <v>19.940000000000001</v>
      </c>
    </row>
    <row r="8" spans="1:32" x14ac:dyDescent="0.25">
      <c r="A8">
        <v>87</v>
      </c>
      <c r="B8">
        <v>24.13</v>
      </c>
      <c r="C8">
        <v>16.010000000000002</v>
      </c>
      <c r="N8">
        <v>87</v>
      </c>
      <c r="O8">
        <v>24.13</v>
      </c>
      <c r="P8">
        <v>16.239999999999998</v>
      </c>
      <c r="AB8">
        <v>87</v>
      </c>
      <c r="AC8">
        <v>24.13</v>
      </c>
      <c r="AD8">
        <v>20.21</v>
      </c>
    </row>
    <row r="9" spans="1:32" x14ac:dyDescent="0.25">
      <c r="A9">
        <v>88</v>
      </c>
      <c r="B9">
        <v>24.2</v>
      </c>
      <c r="C9">
        <v>16.670000000000002</v>
      </c>
      <c r="N9">
        <v>88</v>
      </c>
      <c r="O9">
        <v>24.24</v>
      </c>
      <c r="P9">
        <v>16.899999999999999</v>
      </c>
      <c r="AB9">
        <v>88</v>
      </c>
      <c r="AC9">
        <v>24.24</v>
      </c>
      <c r="AD9">
        <v>20.89</v>
      </c>
    </row>
    <row r="10" spans="1:32" x14ac:dyDescent="0.25">
      <c r="A10">
        <v>89</v>
      </c>
      <c r="B10">
        <v>24.28</v>
      </c>
      <c r="C10">
        <v>17.14</v>
      </c>
      <c r="N10">
        <v>89</v>
      </c>
      <c r="O10">
        <v>24.32</v>
      </c>
      <c r="P10">
        <v>17.34</v>
      </c>
      <c r="AB10">
        <v>89</v>
      </c>
      <c r="AC10">
        <v>24.32</v>
      </c>
      <c r="AD10">
        <v>21.52</v>
      </c>
    </row>
    <row r="11" spans="1:32" x14ac:dyDescent="0.25">
      <c r="A11">
        <v>90</v>
      </c>
      <c r="B11">
        <v>24.41</v>
      </c>
      <c r="C11">
        <v>16.88</v>
      </c>
      <c r="N11">
        <v>90</v>
      </c>
      <c r="O11">
        <v>24.42</v>
      </c>
      <c r="P11">
        <v>17.14</v>
      </c>
      <c r="AB11">
        <v>90</v>
      </c>
      <c r="AC11">
        <v>24.42</v>
      </c>
      <c r="AD11">
        <v>21.28</v>
      </c>
    </row>
    <row r="12" spans="1:32" x14ac:dyDescent="0.25">
      <c r="A12">
        <v>91</v>
      </c>
      <c r="B12">
        <v>28.96</v>
      </c>
      <c r="C12">
        <v>20.420000000000002</v>
      </c>
      <c r="N12">
        <v>91</v>
      </c>
      <c r="O12">
        <v>29.12</v>
      </c>
      <c r="P12">
        <v>21.04</v>
      </c>
      <c r="AB12">
        <v>91</v>
      </c>
      <c r="AC12">
        <v>29.12</v>
      </c>
      <c r="AD12">
        <v>25.96</v>
      </c>
    </row>
    <row r="13" spans="1:32" x14ac:dyDescent="0.25">
      <c r="A13">
        <v>92</v>
      </c>
      <c r="B13">
        <v>28.86</v>
      </c>
      <c r="C13">
        <v>20.64</v>
      </c>
      <c r="N13">
        <v>92</v>
      </c>
      <c r="O13">
        <v>28.96</v>
      </c>
      <c r="P13">
        <v>21.09</v>
      </c>
      <c r="AB13">
        <v>92</v>
      </c>
      <c r="AC13">
        <v>28.96</v>
      </c>
      <c r="AD13">
        <v>26.03</v>
      </c>
    </row>
    <row r="14" spans="1:32" x14ac:dyDescent="0.25">
      <c r="A14">
        <v>93</v>
      </c>
      <c r="B14">
        <v>29.23</v>
      </c>
      <c r="C14">
        <v>21.3</v>
      </c>
      <c r="N14">
        <v>93</v>
      </c>
      <c r="O14">
        <v>29.27</v>
      </c>
      <c r="P14">
        <v>21.56</v>
      </c>
      <c r="AB14">
        <v>93</v>
      </c>
      <c r="AC14">
        <v>29.27</v>
      </c>
      <c r="AD14">
        <v>26.69</v>
      </c>
    </row>
    <row r="15" spans="1:32" x14ac:dyDescent="0.25">
      <c r="A15">
        <v>94</v>
      </c>
      <c r="B15">
        <v>29.23</v>
      </c>
      <c r="C15">
        <v>20.98</v>
      </c>
      <c r="N15">
        <v>94</v>
      </c>
      <c r="O15">
        <v>29.35</v>
      </c>
      <c r="P15">
        <v>21.49</v>
      </c>
      <c r="AB15">
        <v>94</v>
      </c>
      <c r="AC15">
        <v>29.35</v>
      </c>
      <c r="AD15">
        <v>26.6</v>
      </c>
    </row>
    <row r="16" spans="1:32" x14ac:dyDescent="0.25">
      <c r="A16">
        <v>95</v>
      </c>
      <c r="B16">
        <v>29.33</v>
      </c>
      <c r="C16">
        <v>20.39</v>
      </c>
      <c r="N16">
        <v>95</v>
      </c>
      <c r="O16">
        <v>29.36</v>
      </c>
      <c r="P16">
        <v>20.71</v>
      </c>
      <c r="AB16">
        <v>95</v>
      </c>
      <c r="AC16">
        <v>29.36</v>
      </c>
      <c r="AD16">
        <v>25.71</v>
      </c>
    </row>
    <row r="17" spans="1:30" x14ac:dyDescent="0.25">
      <c r="A17">
        <v>96</v>
      </c>
      <c r="B17">
        <v>30.13</v>
      </c>
      <c r="C17">
        <v>18.149999999999999</v>
      </c>
      <c r="N17">
        <v>96</v>
      </c>
      <c r="O17">
        <v>31.09</v>
      </c>
      <c r="P17">
        <v>18.68</v>
      </c>
      <c r="AB17">
        <v>96</v>
      </c>
      <c r="AC17">
        <v>31.09</v>
      </c>
      <c r="AD17">
        <v>23.48</v>
      </c>
    </row>
    <row r="18" spans="1:30" x14ac:dyDescent="0.25">
      <c r="A18">
        <v>97</v>
      </c>
      <c r="B18">
        <v>28.39</v>
      </c>
      <c r="C18">
        <v>20.47</v>
      </c>
      <c r="N18">
        <v>97</v>
      </c>
      <c r="O18">
        <v>29.88</v>
      </c>
      <c r="P18">
        <v>22.01</v>
      </c>
      <c r="AB18">
        <v>97</v>
      </c>
      <c r="AC18">
        <v>29.88</v>
      </c>
      <c r="AD18">
        <v>27.68</v>
      </c>
    </row>
    <row r="19" spans="1:30" x14ac:dyDescent="0.25">
      <c r="A19">
        <v>98</v>
      </c>
      <c r="B19">
        <v>28.61</v>
      </c>
      <c r="C19">
        <v>22.36</v>
      </c>
      <c r="N19">
        <v>98</v>
      </c>
      <c r="O19">
        <v>32.33</v>
      </c>
      <c r="P19">
        <v>25.43</v>
      </c>
      <c r="AB19">
        <v>98</v>
      </c>
      <c r="AC19">
        <v>32.33</v>
      </c>
      <c r="AD19">
        <v>31.03</v>
      </c>
    </row>
    <row r="20" spans="1:30" x14ac:dyDescent="0.25">
      <c r="A20">
        <v>99</v>
      </c>
      <c r="B20">
        <v>32.950000000000003</v>
      </c>
      <c r="C20">
        <v>23.22</v>
      </c>
      <c r="N20">
        <v>99</v>
      </c>
      <c r="O20">
        <v>33.24</v>
      </c>
      <c r="P20">
        <v>23.34</v>
      </c>
      <c r="AB20">
        <v>99</v>
      </c>
      <c r="AC20">
        <v>33.24</v>
      </c>
      <c r="AD20">
        <v>29.08</v>
      </c>
    </row>
    <row r="21" spans="1:30" x14ac:dyDescent="0.25">
      <c r="A21">
        <v>100</v>
      </c>
      <c r="B21">
        <v>33.020000000000003</v>
      </c>
      <c r="C21">
        <v>22.19</v>
      </c>
      <c r="N21">
        <v>100</v>
      </c>
      <c r="O21">
        <v>33.85</v>
      </c>
      <c r="P21">
        <v>22.92</v>
      </c>
      <c r="AB21">
        <v>100</v>
      </c>
      <c r="AC21">
        <v>33.85</v>
      </c>
      <c r="AD21">
        <v>28.48</v>
      </c>
    </row>
    <row r="22" spans="1:30" x14ac:dyDescent="0.25">
      <c r="A22">
        <v>102</v>
      </c>
      <c r="B22">
        <v>18</v>
      </c>
      <c r="C22">
        <v>0</v>
      </c>
      <c r="N22">
        <v>102</v>
      </c>
      <c r="O22">
        <v>18</v>
      </c>
      <c r="P22">
        <v>0</v>
      </c>
      <c r="AB22">
        <v>102</v>
      </c>
      <c r="AC22">
        <v>18</v>
      </c>
      <c r="AD22">
        <v>0</v>
      </c>
    </row>
    <row r="23" spans="1:30" x14ac:dyDescent="0.25">
      <c r="A23">
        <v>104</v>
      </c>
      <c r="B23">
        <v>35</v>
      </c>
      <c r="C23">
        <v>52.04</v>
      </c>
      <c r="N23">
        <v>104</v>
      </c>
      <c r="O23">
        <v>35</v>
      </c>
      <c r="P23">
        <v>52.04</v>
      </c>
      <c r="AB23">
        <v>104</v>
      </c>
      <c r="AC23">
        <v>35</v>
      </c>
      <c r="AD23">
        <v>68.08</v>
      </c>
    </row>
    <row r="30" spans="1:30" x14ac:dyDescent="0.25">
      <c r="A30" t="s">
        <v>36</v>
      </c>
      <c r="B30" t="s">
        <v>34</v>
      </c>
      <c r="C30" t="s">
        <v>35</v>
      </c>
      <c r="O30" t="s">
        <v>34</v>
      </c>
      <c r="P30" t="s">
        <v>35</v>
      </c>
    </row>
    <row r="31" spans="1:30" x14ac:dyDescent="0.25">
      <c r="A31">
        <v>2000</v>
      </c>
      <c r="B31">
        <v>24</v>
      </c>
      <c r="C31">
        <v>22.59</v>
      </c>
      <c r="N31">
        <v>2000</v>
      </c>
      <c r="O31">
        <v>25.92</v>
      </c>
      <c r="P31">
        <v>40.47</v>
      </c>
    </row>
    <row r="32" spans="1:30" x14ac:dyDescent="0.25">
      <c r="A32">
        <v>2001</v>
      </c>
      <c r="B32">
        <v>19.72</v>
      </c>
      <c r="C32">
        <v>16.75</v>
      </c>
      <c r="N32">
        <v>2001</v>
      </c>
      <c r="O32">
        <v>25.12</v>
      </c>
      <c r="P32">
        <v>31.16</v>
      </c>
    </row>
    <row r="33" spans="1:16" x14ac:dyDescent="0.25">
      <c r="A33">
        <v>2002</v>
      </c>
      <c r="B33">
        <v>19.11</v>
      </c>
      <c r="C33">
        <v>16.670000000000002</v>
      </c>
      <c r="N33">
        <v>2002</v>
      </c>
      <c r="O33">
        <v>25.12</v>
      </c>
      <c r="P33">
        <v>25.82</v>
      </c>
    </row>
    <row r="34" spans="1:16" x14ac:dyDescent="0.25">
      <c r="A34">
        <v>2003</v>
      </c>
      <c r="B34">
        <v>18.690000000000001</v>
      </c>
      <c r="C34">
        <v>14.39</v>
      </c>
      <c r="N34">
        <v>2003</v>
      </c>
      <c r="O34">
        <v>25.71</v>
      </c>
      <c r="P34">
        <v>21.34</v>
      </c>
    </row>
    <row r="35" spans="1:16" x14ac:dyDescent="0.25">
      <c r="A35">
        <v>2004</v>
      </c>
      <c r="B35">
        <v>18.66</v>
      </c>
      <c r="C35">
        <v>14.36</v>
      </c>
      <c r="N35">
        <v>2004</v>
      </c>
      <c r="O35">
        <v>25.7</v>
      </c>
      <c r="P35">
        <v>21.11</v>
      </c>
    </row>
    <row r="36" spans="1:16" x14ac:dyDescent="0.25">
      <c r="A36">
        <v>2005</v>
      </c>
      <c r="B36">
        <v>18.05</v>
      </c>
      <c r="C36">
        <v>11.93</v>
      </c>
      <c r="N36">
        <v>2005</v>
      </c>
      <c r="O36">
        <v>25.37</v>
      </c>
      <c r="P36">
        <v>18.68</v>
      </c>
    </row>
    <row r="37" spans="1:16" x14ac:dyDescent="0.25">
      <c r="A37">
        <v>2006</v>
      </c>
      <c r="B37">
        <v>16.62</v>
      </c>
      <c r="C37">
        <v>11.79</v>
      </c>
      <c r="N37">
        <v>2006</v>
      </c>
      <c r="O37">
        <v>25.17</v>
      </c>
      <c r="P37">
        <v>19.399999999999999</v>
      </c>
    </row>
    <row r="38" spans="1:16" x14ac:dyDescent="0.25">
      <c r="A38">
        <v>2007</v>
      </c>
      <c r="B38">
        <v>14.65</v>
      </c>
      <c r="C38">
        <v>10.66</v>
      </c>
      <c r="N38">
        <v>2007</v>
      </c>
      <c r="O38">
        <v>25.64</v>
      </c>
      <c r="P38">
        <v>20.420000000000002</v>
      </c>
    </row>
    <row r="39" spans="1:16" x14ac:dyDescent="0.25">
      <c r="A39">
        <v>2008</v>
      </c>
      <c r="B39">
        <v>12.46</v>
      </c>
      <c r="C39">
        <v>9.68</v>
      </c>
      <c r="N39">
        <v>2008</v>
      </c>
      <c r="O39">
        <v>26.09</v>
      </c>
      <c r="P39">
        <v>21.4</v>
      </c>
    </row>
    <row r="40" spans="1:16" x14ac:dyDescent="0.25">
      <c r="A40">
        <v>2009</v>
      </c>
      <c r="B40">
        <v>11.09</v>
      </c>
      <c r="C40">
        <v>7.4</v>
      </c>
      <c r="N40">
        <v>2009</v>
      </c>
      <c r="O40">
        <v>26.45</v>
      </c>
      <c r="P40">
        <v>17.829999999999998</v>
      </c>
    </row>
    <row r="41" spans="1:16" x14ac:dyDescent="0.25">
      <c r="A41">
        <v>2010</v>
      </c>
      <c r="B41">
        <v>10.029999999999999</v>
      </c>
      <c r="C41">
        <v>6.82</v>
      </c>
      <c r="N41">
        <v>2010</v>
      </c>
      <c r="O41">
        <v>26.2</v>
      </c>
      <c r="P41">
        <v>17.97</v>
      </c>
    </row>
    <row r="42" spans="1:16" x14ac:dyDescent="0.25">
      <c r="A42">
        <v>2011</v>
      </c>
      <c r="B42">
        <v>9.5500000000000007</v>
      </c>
      <c r="C42">
        <v>6.69</v>
      </c>
      <c r="N42">
        <v>2011</v>
      </c>
      <c r="O42">
        <v>25.87</v>
      </c>
      <c r="P42">
        <v>18.2</v>
      </c>
    </row>
    <row r="43" spans="1:16" x14ac:dyDescent="0.25">
      <c r="A43">
        <v>2012</v>
      </c>
      <c r="B43">
        <v>9.5399999999999991</v>
      </c>
      <c r="C43">
        <v>6.26</v>
      </c>
      <c r="N43">
        <v>2012</v>
      </c>
      <c r="O43">
        <v>25.81</v>
      </c>
      <c r="P43">
        <v>16.97</v>
      </c>
    </row>
    <row r="44" spans="1:16" x14ac:dyDescent="0.25">
      <c r="A44">
        <v>2013</v>
      </c>
      <c r="B44">
        <v>9.11</v>
      </c>
      <c r="C44">
        <v>5.89</v>
      </c>
      <c r="N44">
        <v>2013</v>
      </c>
      <c r="O44">
        <v>25.43</v>
      </c>
      <c r="P44">
        <v>16.41</v>
      </c>
    </row>
    <row r="45" spans="1:16" x14ac:dyDescent="0.25">
      <c r="A45">
        <v>2014</v>
      </c>
      <c r="B45">
        <v>8.35</v>
      </c>
      <c r="C45">
        <v>5.15</v>
      </c>
      <c r="N45">
        <v>2014</v>
      </c>
      <c r="O45">
        <v>25.34</v>
      </c>
      <c r="P45">
        <v>15.57</v>
      </c>
    </row>
    <row r="61" spans="1:4" x14ac:dyDescent="0.25">
      <c r="B61" t="s">
        <v>34</v>
      </c>
      <c r="C61" t="s">
        <v>37</v>
      </c>
      <c r="D61" t="s">
        <v>38</v>
      </c>
    </row>
    <row r="62" spans="1:4" x14ac:dyDescent="0.25">
      <c r="A62">
        <v>81</v>
      </c>
      <c r="B62">
        <v>12.51</v>
      </c>
      <c r="C62">
        <v>4.5</v>
      </c>
      <c r="D62">
        <v>5.6</v>
      </c>
    </row>
    <row r="63" spans="1:4" x14ac:dyDescent="0.25">
      <c r="A63">
        <v>82</v>
      </c>
      <c r="B63">
        <v>12.54</v>
      </c>
      <c r="C63">
        <v>6.15</v>
      </c>
      <c r="D63">
        <v>7.54</v>
      </c>
    </row>
    <row r="64" spans="1:4" x14ac:dyDescent="0.25">
      <c r="A64">
        <v>83</v>
      </c>
      <c r="B64">
        <v>12.44</v>
      </c>
      <c r="C64">
        <v>6.87</v>
      </c>
      <c r="D64">
        <v>8.44</v>
      </c>
    </row>
    <row r="65" spans="1:4" x14ac:dyDescent="0.25">
      <c r="A65">
        <v>84</v>
      </c>
      <c r="B65">
        <v>12.5</v>
      </c>
      <c r="C65">
        <v>7.5</v>
      </c>
      <c r="D65">
        <v>9.25</v>
      </c>
    </row>
    <row r="66" spans="1:4" x14ac:dyDescent="0.25">
      <c r="A66">
        <v>85</v>
      </c>
      <c r="B66">
        <v>12.51</v>
      </c>
      <c r="C66">
        <v>8.32</v>
      </c>
      <c r="D66">
        <v>10.27</v>
      </c>
    </row>
    <row r="67" spans="1:4" x14ac:dyDescent="0.25">
      <c r="A67">
        <v>86</v>
      </c>
      <c r="B67">
        <v>24.09</v>
      </c>
      <c r="C67">
        <v>16.07</v>
      </c>
      <c r="D67">
        <v>19.940000000000001</v>
      </c>
    </row>
    <row r="68" spans="1:4" x14ac:dyDescent="0.25">
      <c r="A68">
        <v>87</v>
      </c>
      <c r="B68">
        <v>24.13</v>
      </c>
      <c r="C68">
        <v>16.239999999999998</v>
      </c>
      <c r="D68">
        <v>20.21</v>
      </c>
    </row>
    <row r="69" spans="1:4" x14ac:dyDescent="0.25">
      <c r="A69">
        <v>88</v>
      </c>
      <c r="B69">
        <v>24.24</v>
      </c>
      <c r="C69">
        <v>16.899999999999999</v>
      </c>
      <c r="D69">
        <v>20.89</v>
      </c>
    </row>
    <row r="70" spans="1:4" x14ac:dyDescent="0.25">
      <c r="A70">
        <v>89</v>
      </c>
      <c r="B70">
        <v>24.32</v>
      </c>
      <c r="C70">
        <v>17.34</v>
      </c>
      <c r="D70">
        <v>21.52</v>
      </c>
    </row>
    <row r="71" spans="1:4" x14ac:dyDescent="0.25">
      <c r="A71">
        <v>90</v>
      </c>
      <c r="B71">
        <v>24.42</v>
      </c>
      <c r="C71">
        <v>17.14</v>
      </c>
      <c r="D71">
        <v>21.28</v>
      </c>
    </row>
    <row r="72" spans="1:4" x14ac:dyDescent="0.25">
      <c r="A72">
        <v>91</v>
      </c>
      <c r="B72">
        <v>29.12</v>
      </c>
      <c r="C72">
        <v>21.04</v>
      </c>
      <c r="D72">
        <v>25.96</v>
      </c>
    </row>
    <row r="73" spans="1:4" x14ac:dyDescent="0.25">
      <c r="A73">
        <v>92</v>
      </c>
      <c r="B73">
        <v>28.96</v>
      </c>
      <c r="C73">
        <v>21.09</v>
      </c>
      <c r="D73">
        <v>26.03</v>
      </c>
    </row>
    <row r="74" spans="1:4" x14ac:dyDescent="0.25">
      <c r="A74">
        <v>93</v>
      </c>
      <c r="B74">
        <v>29.27</v>
      </c>
      <c r="C74">
        <v>21.56</v>
      </c>
      <c r="D74">
        <v>26.69</v>
      </c>
    </row>
    <row r="75" spans="1:4" x14ac:dyDescent="0.25">
      <c r="A75">
        <v>94</v>
      </c>
      <c r="B75">
        <v>29.35</v>
      </c>
      <c r="C75">
        <v>21.49</v>
      </c>
      <c r="D75">
        <v>26.6</v>
      </c>
    </row>
    <row r="76" spans="1:4" x14ac:dyDescent="0.25">
      <c r="A76">
        <v>95</v>
      </c>
      <c r="B76">
        <v>29.36</v>
      </c>
      <c r="C76">
        <v>20.71</v>
      </c>
      <c r="D76">
        <v>25.71</v>
      </c>
    </row>
    <row r="77" spans="1:4" x14ac:dyDescent="0.25">
      <c r="A77">
        <v>96</v>
      </c>
      <c r="B77">
        <v>31.09</v>
      </c>
      <c r="C77">
        <v>18.68</v>
      </c>
      <c r="D77">
        <v>23.48</v>
      </c>
    </row>
    <row r="78" spans="1:4" x14ac:dyDescent="0.25">
      <c r="A78">
        <v>97</v>
      </c>
      <c r="B78">
        <v>29.88</v>
      </c>
      <c r="C78">
        <v>22.01</v>
      </c>
      <c r="D78">
        <v>27.68</v>
      </c>
    </row>
    <row r="79" spans="1:4" x14ac:dyDescent="0.25">
      <c r="A79">
        <v>98</v>
      </c>
      <c r="B79">
        <v>32.33</v>
      </c>
      <c r="C79">
        <v>25.43</v>
      </c>
      <c r="D79">
        <v>31.03</v>
      </c>
    </row>
    <row r="80" spans="1:4" x14ac:dyDescent="0.25">
      <c r="A80">
        <v>99</v>
      </c>
      <c r="B80">
        <v>33.24</v>
      </c>
      <c r="C80">
        <v>23.34</v>
      </c>
      <c r="D80">
        <v>29.08</v>
      </c>
    </row>
    <row r="81" spans="1:4" x14ac:dyDescent="0.25">
      <c r="A81">
        <v>100</v>
      </c>
      <c r="B81">
        <v>33.85</v>
      </c>
      <c r="C81">
        <v>22.92</v>
      </c>
      <c r="D81">
        <v>28.48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46"/>
  <sheetViews>
    <sheetView workbookViewId="0">
      <selection activeCell="L44" sqref="L44"/>
    </sheetView>
  </sheetViews>
  <sheetFormatPr defaultRowHeight="15" x14ac:dyDescent="0.25"/>
  <cols>
    <col min="1" max="1" width="27" bestFit="1" customWidth="1"/>
  </cols>
  <sheetData>
    <row r="1" spans="1:4" x14ac:dyDescent="0.25">
      <c r="A1" t="s">
        <v>42</v>
      </c>
      <c r="B1" t="s">
        <v>43</v>
      </c>
      <c r="C1" t="s">
        <v>22</v>
      </c>
      <c r="D1" t="s">
        <v>25</v>
      </c>
    </row>
    <row r="2" spans="1:4" x14ac:dyDescent="0.25">
      <c r="A2" t="s">
        <v>57</v>
      </c>
      <c r="B2">
        <v>19.36</v>
      </c>
      <c r="C2">
        <v>11.33</v>
      </c>
      <c r="D2">
        <v>6</v>
      </c>
    </row>
    <row r="3" spans="1:4" x14ac:dyDescent="0.25">
      <c r="A3" t="s">
        <v>44</v>
      </c>
      <c r="B3">
        <v>3.21</v>
      </c>
      <c r="C3">
        <v>12</v>
      </c>
      <c r="D3">
        <v>2</v>
      </c>
    </row>
    <row r="4" spans="1:4" x14ac:dyDescent="0.25">
      <c r="A4" t="s">
        <v>45</v>
      </c>
      <c r="B4">
        <v>6.45</v>
      </c>
      <c r="C4">
        <v>13.37</v>
      </c>
      <c r="D4">
        <v>254</v>
      </c>
    </row>
    <row r="5" spans="1:4" x14ac:dyDescent="0.25">
      <c r="A5" t="s">
        <v>66</v>
      </c>
      <c r="B5">
        <v>31.96</v>
      </c>
      <c r="C5">
        <v>13.4</v>
      </c>
      <c r="D5">
        <v>5</v>
      </c>
    </row>
    <row r="6" spans="1:4" x14ac:dyDescent="0.25">
      <c r="A6" t="s">
        <v>48</v>
      </c>
      <c r="B6">
        <v>8.1999999999999993</v>
      </c>
      <c r="C6">
        <v>13.48</v>
      </c>
      <c r="D6">
        <v>42</v>
      </c>
    </row>
    <row r="7" spans="1:4" x14ac:dyDescent="0.25">
      <c r="A7" t="s">
        <v>50</v>
      </c>
      <c r="B7">
        <v>9.61</v>
      </c>
      <c r="C7">
        <v>13.63</v>
      </c>
      <c r="D7">
        <v>1419</v>
      </c>
    </row>
    <row r="8" spans="1:4" x14ac:dyDescent="0.25">
      <c r="A8" t="s">
        <v>61</v>
      </c>
      <c r="B8">
        <v>23.97</v>
      </c>
      <c r="C8">
        <v>14.14</v>
      </c>
      <c r="D8">
        <v>43</v>
      </c>
    </row>
    <row r="9" spans="1:4" x14ac:dyDescent="0.25">
      <c r="A9" t="s">
        <v>46</v>
      </c>
      <c r="B9">
        <v>7.22</v>
      </c>
      <c r="C9">
        <v>14.17</v>
      </c>
      <c r="D9">
        <v>4431</v>
      </c>
    </row>
    <row r="10" spans="1:4" x14ac:dyDescent="0.25">
      <c r="A10" t="s">
        <v>47</v>
      </c>
      <c r="B10">
        <v>7.52</v>
      </c>
      <c r="C10">
        <v>14.18</v>
      </c>
      <c r="D10">
        <v>124</v>
      </c>
    </row>
    <row r="11" spans="1:4" x14ac:dyDescent="0.25">
      <c r="A11" t="s">
        <v>49</v>
      </c>
      <c r="B11">
        <v>9</v>
      </c>
      <c r="C11">
        <v>14.85</v>
      </c>
      <c r="D11">
        <v>201</v>
      </c>
    </row>
    <row r="12" spans="1:4" x14ac:dyDescent="0.25">
      <c r="A12" t="s">
        <v>75</v>
      </c>
      <c r="B12">
        <v>42.09</v>
      </c>
      <c r="C12">
        <v>15.01</v>
      </c>
      <c r="D12">
        <v>262</v>
      </c>
    </row>
    <row r="13" spans="1:4" x14ac:dyDescent="0.25">
      <c r="A13" t="s">
        <v>74</v>
      </c>
      <c r="B13">
        <v>41.76</v>
      </c>
      <c r="C13">
        <v>15.04</v>
      </c>
      <c r="D13">
        <v>4114</v>
      </c>
    </row>
    <row r="14" spans="1:4" x14ac:dyDescent="0.25">
      <c r="A14" t="s">
        <v>62</v>
      </c>
      <c r="B14">
        <v>26.67</v>
      </c>
      <c r="C14">
        <v>15.07</v>
      </c>
      <c r="D14">
        <v>4081</v>
      </c>
    </row>
    <row r="15" spans="1:4" x14ac:dyDescent="0.25">
      <c r="A15" t="s">
        <v>56</v>
      </c>
      <c r="B15">
        <v>18.72</v>
      </c>
      <c r="C15">
        <v>15.11</v>
      </c>
      <c r="D15">
        <v>122</v>
      </c>
    </row>
    <row r="16" spans="1:4" x14ac:dyDescent="0.25">
      <c r="A16" t="s">
        <v>51</v>
      </c>
      <c r="B16">
        <v>10.59</v>
      </c>
      <c r="C16">
        <v>15.12</v>
      </c>
      <c r="D16">
        <v>1765</v>
      </c>
    </row>
    <row r="17" spans="1:4" x14ac:dyDescent="0.25">
      <c r="A17" t="s">
        <v>55</v>
      </c>
      <c r="B17">
        <v>14.83</v>
      </c>
      <c r="C17">
        <v>15.18</v>
      </c>
      <c r="D17">
        <v>11</v>
      </c>
    </row>
    <row r="18" spans="1:4" x14ac:dyDescent="0.25">
      <c r="A18" t="s">
        <v>58</v>
      </c>
      <c r="B18">
        <v>19.420000000000002</v>
      </c>
      <c r="C18">
        <v>15.21</v>
      </c>
      <c r="D18">
        <v>5537</v>
      </c>
    </row>
    <row r="19" spans="1:4" x14ac:dyDescent="0.25">
      <c r="A19" t="s">
        <v>54</v>
      </c>
      <c r="B19">
        <v>12.77</v>
      </c>
      <c r="C19">
        <v>15.28</v>
      </c>
      <c r="D19">
        <v>884</v>
      </c>
    </row>
    <row r="20" spans="1:4" x14ac:dyDescent="0.25">
      <c r="A20" t="s">
        <v>68</v>
      </c>
      <c r="B20">
        <v>34.159999999999997</v>
      </c>
      <c r="C20">
        <v>15.34</v>
      </c>
      <c r="D20">
        <v>1619</v>
      </c>
    </row>
    <row r="21" spans="1:4" x14ac:dyDescent="0.25">
      <c r="A21" t="s">
        <v>78</v>
      </c>
      <c r="B21">
        <v>42.44</v>
      </c>
      <c r="C21">
        <v>15.58</v>
      </c>
      <c r="D21">
        <v>9544</v>
      </c>
    </row>
    <row r="22" spans="1:4" x14ac:dyDescent="0.25">
      <c r="A22" t="s">
        <v>52</v>
      </c>
      <c r="B22">
        <v>10.75</v>
      </c>
      <c r="C22">
        <v>15.65</v>
      </c>
      <c r="D22">
        <v>40</v>
      </c>
    </row>
    <row r="23" spans="1:4" x14ac:dyDescent="0.25">
      <c r="A23" t="s">
        <v>53</v>
      </c>
      <c r="B23">
        <v>12.11</v>
      </c>
      <c r="C23">
        <v>15.66</v>
      </c>
      <c r="D23">
        <v>1396</v>
      </c>
    </row>
    <row r="24" spans="1:4" x14ac:dyDescent="0.25">
      <c r="A24" t="s">
        <v>77</v>
      </c>
      <c r="B24">
        <v>42.22</v>
      </c>
      <c r="C24">
        <v>15.69</v>
      </c>
      <c r="D24">
        <v>3504</v>
      </c>
    </row>
    <row r="25" spans="1:4" x14ac:dyDescent="0.25">
      <c r="A25" t="s">
        <v>63</v>
      </c>
      <c r="B25">
        <v>29.38</v>
      </c>
      <c r="C25">
        <v>16.05</v>
      </c>
      <c r="D25">
        <v>41</v>
      </c>
    </row>
    <row r="26" spans="1:4" x14ac:dyDescent="0.25">
      <c r="A26" t="s">
        <v>59</v>
      </c>
      <c r="B26">
        <v>20.81</v>
      </c>
      <c r="C26">
        <v>16.190000000000001</v>
      </c>
      <c r="D26">
        <v>2924</v>
      </c>
    </row>
    <row r="27" spans="1:4" x14ac:dyDescent="0.25">
      <c r="A27" t="s">
        <v>65</v>
      </c>
      <c r="B27">
        <v>30.19</v>
      </c>
      <c r="C27">
        <v>16.350000000000001</v>
      </c>
      <c r="D27">
        <v>501</v>
      </c>
    </row>
    <row r="28" spans="1:4" x14ac:dyDescent="0.25">
      <c r="A28" t="s">
        <v>60</v>
      </c>
      <c r="B28">
        <v>20.96</v>
      </c>
      <c r="C28">
        <v>16.899999999999999</v>
      </c>
      <c r="D28">
        <v>14561</v>
      </c>
    </row>
    <row r="29" spans="1:4" x14ac:dyDescent="0.25">
      <c r="A29" t="s">
        <v>64</v>
      </c>
      <c r="B29">
        <v>29.8</v>
      </c>
      <c r="C29">
        <v>17.46</v>
      </c>
      <c r="D29">
        <v>6741</v>
      </c>
    </row>
    <row r="30" spans="1:4" x14ac:dyDescent="0.25">
      <c r="A30" t="s">
        <v>67</v>
      </c>
      <c r="B30">
        <v>32.119999999999997</v>
      </c>
      <c r="C30">
        <v>17.68</v>
      </c>
      <c r="D30">
        <v>4998</v>
      </c>
    </row>
    <row r="31" spans="1:4" x14ac:dyDescent="0.25">
      <c r="A31" t="s">
        <v>76</v>
      </c>
      <c r="B31">
        <v>42.12</v>
      </c>
      <c r="C31">
        <v>17.88</v>
      </c>
      <c r="D31">
        <v>8409</v>
      </c>
    </row>
    <row r="32" spans="1:4" x14ac:dyDescent="0.25">
      <c r="A32" t="s">
        <v>70</v>
      </c>
      <c r="B32">
        <v>40.33</v>
      </c>
      <c r="C32">
        <v>18.22</v>
      </c>
      <c r="D32">
        <v>102694</v>
      </c>
    </row>
    <row r="33" spans="1:4" x14ac:dyDescent="0.25">
      <c r="A33" t="s">
        <v>84</v>
      </c>
      <c r="B33">
        <v>49.78</v>
      </c>
      <c r="C33">
        <v>18.66</v>
      </c>
      <c r="D33">
        <v>490</v>
      </c>
    </row>
    <row r="34" spans="1:4" x14ac:dyDescent="0.25">
      <c r="A34" t="s">
        <v>88</v>
      </c>
      <c r="B34">
        <v>65.650000000000006</v>
      </c>
      <c r="C34">
        <v>18.73</v>
      </c>
      <c r="D34">
        <v>37</v>
      </c>
    </row>
    <row r="35" spans="1:4" x14ac:dyDescent="0.25">
      <c r="A35" t="s">
        <v>79</v>
      </c>
      <c r="B35">
        <v>43.49</v>
      </c>
      <c r="C35">
        <v>19.18</v>
      </c>
      <c r="D35">
        <v>51197</v>
      </c>
    </row>
    <row r="36" spans="1:4" x14ac:dyDescent="0.25">
      <c r="A36" t="s">
        <v>69</v>
      </c>
      <c r="B36">
        <v>39.200000000000003</v>
      </c>
      <c r="C36">
        <v>19.559999999999999</v>
      </c>
      <c r="D36">
        <v>16740</v>
      </c>
    </row>
    <row r="37" spans="1:4" x14ac:dyDescent="0.25">
      <c r="A37" t="s">
        <v>85</v>
      </c>
      <c r="B37">
        <v>52.45</v>
      </c>
      <c r="C37">
        <v>19.61</v>
      </c>
      <c r="D37">
        <v>13695</v>
      </c>
    </row>
    <row r="38" spans="1:4" x14ac:dyDescent="0.25">
      <c r="A38" t="s">
        <v>73</v>
      </c>
      <c r="B38">
        <v>41.48</v>
      </c>
      <c r="C38">
        <v>19.88</v>
      </c>
      <c r="D38">
        <v>64858</v>
      </c>
    </row>
    <row r="39" spans="1:4" x14ac:dyDescent="0.25">
      <c r="A39" t="s">
        <v>72</v>
      </c>
      <c r="B39">
        <v>41.2</v>
      </c>
      <c r="C39">
        <v>20.239999999999998</v>
      </c>
      <c r="D39">
        <v>1679</v>
      </c>
    </row>
    <row r="40" spans="1:4" x14ac:dyDescent="0.25">
      <c r="A40" t="s">
        <v>71</v>
      </c>
      <c r="B40">
        <v>40.54</v>
      </c>
      <c r="C40">
        <v>20.64</v>
      </c>
      <c r="D40">
        <v>1910</v>
      </c>
    </row>
    <row r="41" spans="1:4" x14ac:dyDescent="0.25">
      <c r="A41" t="s">
        <v>86</v>
      </c>
      <c r="B41">
        <v>52.77</v>
      </c>
      <c r="C41">
        <v>20.85</v>
      </c>
      <c r="D41">
        <v>8336</v>
      </c>
    </row>
    <row r="42" spans="1:4" x14ac:dyDescent="0.25">
      <c r="A42" t="s">
        <v>80</v>
      </c>
      <c r="B42">
        <v>46.68</v>
      </c>
      <c r="C42">
        <v>21.77</v>
      </c>
      <c r="D42">
        <v>4846</v>
      </c>
    </row>
    <row r="43" spans="1:4" x14ac:dyDescent="0.25">
      <c r="A43" t="s">
        <v>82</v>
      </c>
      <c r="B43">
        <v>48.58</v>
      </c>
      <c r="C43">
        <v>23.22</v>
      </c>
      <c r="D43">
        <v>46950</v>
      </c>
    </row>
    <row r="44" spans="1:4" x14ac:dyDescent="0.25">
      <c r="A44" t="s">
        <v>83</v>
      </c>
      <c r="B44">
        <v>49.12</v>
      </c>
      <c r="C44">
        <v>23.27</v>
      </c>
      <c r="D44">
        <v>39051</v>
      </c>
    </row>
    <row r="45" spans="1:4" x14ac:dyDescent="0.25">
      <c r="A45" t="s">
        <v>81</v>
      </c>
      <c r="B45">
        <v>47.55</v>
      </c>
      <c r="C45">
        <v>26.38</v>
      </c>
      <c r="D45">
        <v>2415</v>
      </c>
    </row>
    <row r="46" spans="1:4" x14ac:dyDescent="0.25">
      <c r="A46" t="s">
        <v>87</v>
      </c>
      <c r="B46">
        <v>54.63</v>
      </c>
      <c r="C46">
        <v>28.12</v>
      </c>
      <c r="D46">
        <v>7415</v>
      </c>
    </row>
  </sheetData>
  <sortState ref="A2:D46">
    <sortCondition ref="C1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78"/>
  <sheetViews>
    <sheetView workbookViewId="0">
      <selection sqref="A1:A1048576"/>
    </sheetView>
  </sheetViews>
  <sheetFormatPr defaultRowHeight="15" x14ac:dyDescent="0.25"/>
  <cols>
    <col min="1" max="1" width="11.28515625" bestFit="1" customWidth="1"/>
    <col min="9" max="9" width="11.28515625" bestFit="1" customWidth="1"/>
    <col min="10" max="10" width="11.28515625" style="8" bestFit="1" customWidth="1"/>
    <col min="12" max="12" width="10.7109375" bestFit="1" customWidth="1"/>
    <col min="15" max="15" width="11.28515625" bestFit="1" customWidth="1"/>
  </cols>
  <sheetData>
    <row r="1" spans="1:17" x14ac:dyDescent="0.25">
      <c r="A1" s="3"/>
      <c r="B1" t="s">
        <v>89</v>
      </c>
      <c r="C1" t="s">
        <v>90</v>
      </c>
      <c r="D1" t="s">
        <v>11</v>
      </c>
      <c r="E1" t="s">
        <v>12</v>
      </c>
      <c r="F1" t="s">
        <v>91</v>
      </c>
      <c r="G1" t="s">
        <v>98</v>
      </c>
      <c r="H1" t="s">
        <v>92</v>
      </c>
      <c r="I1" s="3"/>
      <c r="J1" s="7" t="s">
        <v>93</v>
      </c>
      <c r="K1" t="s">
        <v>94</v>
      </c>
      <c r="L1" t="s">
        <v>97</v>
      </c>
      <c r="O1" s="3"/>
      <c r="P1" t="s">
        <v>95</v>
      </c>
      <c r="Q1" t="s">
        <v>96</v>
      </c>
    </row>
    <row r="2" spans="1:17" x14ac:dyDescent="0.25">
      <c r="A2" s="4">
        <v>36526</v>
      </c>
      <c r="B2">
        <v>6708.2020000000002</v>
      </c>
      <c r="C2">
        <v>20774.53</v>
      </c>
      <c r="D2">
        <v>1232.722</v>
      </c>
      <c r="E2">
        <v>2800.0210000000002</v>
      </c>
      <c r="F2">
        <v>1978.7629999999999</v>
      </c>
      <c r="G2">
        <v>9780.3160000000007</v>
      </c>
      <c r="H2">
        <v>17359.61</v>
      </c>
      <c r="I2" s="4">
        <v>36526</v>
      </c>
      <c r="J2" s="7">
        <v>0</v>
      </c>
      <c r="K2">
        <v>6626.4040000000005</v>
      </c>
      <c r="L2" s="8">
        <f>K2-VLOOKUP(I2,'MI &amp; nonMI'!B:E,3,0)</f>
        <v>6511.9040000000005</v>
      </c>
      <c r="O2" s="4">
        <v>36526</v>
      </c>
      <c r="P2" s="6">
        <v>0</v>
      </c>
      <c r="Q2" s="6">
        <v>9.435984E-2</v>
      </c>
    </row>
    <row r="3" spans="1:17" x14ac:dyDescent="0.25">
      <c r="A3" s="4">
        <v>36557</v>
      </c>
      <c r="B3">
        <v>8969.9879999999994</v>
      </c>
      <c r="C3">
        <v>41181.269999999997</v>
      </c>
      <c r="D3">
        <v>2744.83</v>
      </c>
      <c r="E3">
        <v>8447.6869999999999</v>
      </c>
      <c r="F3">
        <v>6239.0209999999997</v>
      </c>
      <c r="G3">
        <v>11854.4</v>
      </c>
      <c r="H3">
        <v>2457.616</v>
      </c>
      <c r="I3" s="4">
        <v>36557</v>
      </c>
      <c r="J3" s="7">
        <v>4998.6310000000003</v>
      </c>
      <c r="K3">
        <v>47707.51</v>
      </c>
      <c r="L3" s="8">
        <f>K3-VLOOKUP(I3,'MI &amp; nonMI'!B:E,3,0)</f>
        <v>47046.26</v>
      </c>
      <c r="O3" s="4">
        <v>36557</v>
      </c>
      <c r="P3" s="6">
        <v>2.948317E-2</v>
      </c>
      <c r="Q3" s="6">
        <v>0.32608809999999999</v>
      </c>
    </row>
    <row r="4" spans="1:17" x14ac:dyDescent="0.25">
      <c r="A4" s="4">
        <v>36586</v>
      </c>
      <c r="B4">
        <v>15881.03</v>
      </c>
      <c r="C4">
        <v>31819.17</v>
      </c>
      <c r="D4">
        <v>2269.8200000000002</v>
      </c>
      <c r="E4">
        <v>4779.7259999999997</v>
      </c>
      <c r="F4">
        <v>6444.4949999999999</v>
      </c>
      <c r="G4">
        <v>15302.97</v>
      </c>
      <c r="H4">
        <v>23053.17</v>
      </c>
      <c r="I4" s="4">
        <v>36586</v>
      </c>
      <c r="J4" s="7">
        <v>-30.679169999999999</v>
      </c>
      <c r="K4">
        <v>17480.310000000001</v>
      </c>
      <c r="L4" s="8">
        <f>K4-VLOOKUP(I4,'MI &amp; nonMI'!B:E,3,0)</f>
        <v>7023.4300000000021</v>
      </c>
      <c r="O4" s="4">
        <v>36586</v>
      </c>
      <c r="P4" s="6">
        <v>4.7097970000000003E-4</v>
      </c>
      <c r="Q4" s="6">
        <v>0.1753352</v>
      </c>
    </row>
    <row r="5" spans="1:17" x14ac:dyDescent="0.25">
      <c r="A5" s="4">
        <v>36617</v>
      </c>
      <c r="B5">
        <v>22419.09</v>
      </c>
      <c r="C5">
        <v>36526.18</v>
      </c>
      <c r="D5">
        <v>3886.1869999999999</v>
      </c>
      <c r="E5">
        <v>6276.0429999999997</v>
      </c>
      <c r="F5">
        <v>7397.8710000000001</v>
      </c>
      <c r="G5">
        <v>15379.61</v>
      </c>
      <c r="H5">
        <v>19042.62</v>
      </c>
      <c r="I5" s="4">
        <v>36617</v>
      </c>
      <c r="J5" s="7">
        <v>10459.44</v>
      </c>
      <c r="K5">
        <v>28767.62</v>
      </c>
      <c r="L5" s="8">
        <f>K5-VLOOKUP(I5,'MI &amp; nonMI'!B:E,3,0)</f>
        <v>17577.150000000001</v>
      </c>
      <c r="O5" s="4">
        <v>36617</v>
      </c>
      <c r="P5" s="6">
        <v>4.5121000000000001E-2</v>
      </c>
      <c r="Q5" s="6">
        <v>0.21615709999999999</v>
      </c>
    </row>
    <row r="6" spans="1:17" x14ac:dyDescent="0.25">
      <c r="A6" s="4">
        <v>36647</v>
      </c>
      <c r="B6">
        <v>13292.85</v>
      </c>
      <c r="C6">
        <v>34592.629999999997</v>
      </c>
      <c r="D6">
        <v>2344.6419999999998</v>
      </c>
      <c r="E6">
        <v>4856.6409999999996</v>
      </c>
      <c r="F6">
        <v>5723.4759999999997</v>
      </c>
      <c r="G6">
        <v>20386.21</v>
      </c>
      <c r="H6">
        <v>26590.04</v>
      </c>
      <c r="I6" s="4">
        <v>36647</v>
      </c>
      <c r="J6" s="7">
        <v>720.40120000000002</v>
      </c>
      <c r="K6">
        <v>16070.71</v>
      </c>
      <c r="L6" s="8">
        <f>K6-VLOOKUP(I6,'MI &amp; nonMI'!B:E,3,0)</f>
        <v>15848.71</v>
      </c>
      <c r="O6" s="4">
        <v>36647</v>
      </c>
      <c r="P6" s="6">
        <v>1.387627E-2</v>
      </c>
      <c r="Q6" s="6">
        <v>0.16975309999999999</v>
      </c>
    </row>
    <row r="7" spans="1:17" x14ac:dyDescent="0.25">
      <c r="A7" s="4">
        <v>36678</v>
      </c>
      <c r="B7">
        <v>21393.84</v>
      </c>
      <c r="C7">
        <v>36540.82</v>
      </c>
      <c r="D7">
        <v>7213.8980000000001</v>
      </c>
      <c r="E7">
        <v>7218.0690000000004</v>
      </c>
      <c r="F7">
        <v>6039.0749999999998</v>
      </c>
      <c r="G7">
        <v>19997.310000000001</v>
      </c>
      <c r="H7">
        <v>18449.72</v>
      </c>
      <c r="I7" s="4">
        <v>36678</v>
      </c>
      <c r="J7" s="7">
        <v>1732.5070000000001</v>
      </c>
      <c r="K7">
        <v>31344.07</v>
      </c>
      <c r="L7" s="8">
        <f>K7-VLOOKUP(I7,'MI &amp; nonMI'!B:E,3,0)</f>
        <v>19469.129999999997</v>
      </c>
      <c r="O7" s="4">
        <v>36678</v>
      </c>
      <c r="P7" s="6">
        <v>2.9666310000000001E-2</v>
      </c>
      <c r="Q7" s="6">
        <v>0.30635420000000002</v>
      </c>
    </row>
    <row r="8" spans="1:17" x14ac:dyDescent="0.25">
      <c r="A8" s="4">
        <v>36708</v>
      </c>
      <c r="B8">
        <v>16778.07</v>
      </c>
      <c r="C8">
        <v>41134.089999999997</v>
      </c>
      <c r="D8">
        <v>4691.9799999999996</v>
      </c>
      <c r="E8">
        <v>9000.8160000000007</v>
      </c>
      <c r="F8">
        <v>7503.7039999999997</v>
      </c>
      <c r="G8">
        <v>25157.119999999999</v>
      </c>
      <c r="H8">
        <v>24768.16</v>
      </c>
      <c r="I8" s="4">
        <v>36708</v>
      </c>
      <c r="J8" s="7">
        <v>1839.4</v>
      </c>
      <c r="K8">
        <v>28561.61</v>
      </c>
      <c r="L8" s="8">
        <f>K8-VLOOKUP(I8,'MI &amp; nonMI'!B:E,3,0)</f>
        <v>26093.24</v>
      </c>
      <c r="O8" s="4">
        <v>36708</v>
      </c>
      <c r="P8" s="6">
        <v>2.1487659999999999E-2</v>
      </c>
      <c r="Q8" s="6">
        <v>0.2351386</v>
      </c>
    </row>
    <row r="9" spans="1:17" x14ac:dyDescent="0.25">
      <c r="A9" s="4">
        <v>36739</v>
      </c>
      <c r="B9">
        <v>54609.25</v>
      </c>
      <c r="C9">
        <v>41805.440000000002</v>
      </c>
      <c r="D9">
        <v>4841.8860000000004</v>
      </c>
      <c r="E9">
        <v>8983.4719999999998</v>
      </c>
      <c r="F9">
        <v>8007.5919999999996</v>
      </c>
      <c r="G9">
        <v>17237.63</v>
      </c>
      <c r="H9">
        <v>30637.34</v>
      </c>
      <c r="I9" s="4">
        <v>36739</v>
      </c>
      <c r="J9" s="7">
        <v>2932.2040000000002</v>
      </c>
      <c r="K9">
        <v>24017.58</v>
      </c>
      <c r="L9" s="8">
        <f>K9-VLOOKUP(I9,'MI &amp; nonMI'!B:E,3,0)</f>
        <v>-10983.559999999998</v>
      </c>
      <c r="O9" s="4">
        <v>36739</v>
      </c>
      <c r="P9" s="6">
        <v>2.018762E-2</v>
      </c>
      <c r="Q9" s="6">
        <v>0.20341039999999999</v>
      </c>
    </row>
    <row r="10" spans="1:17" x14ac:dyDescent="0.25">
      <c r="A10" s="4">
        <v>36770</v>
      </c>
      <c r="B10">
        <v>45625.43</v>
      </c>
      <c r="C10">
        <v>40045.4</v>
      </c>
      <c r="D10">
        <v>5297.55</v>
      </c>
      <c r="E10">
        <v>8919.1239999999998</v>
      </c>
      <c r="F10">
        <v>7567.7979999999998</v>
      </c>
      <c r="G10">
        <v>32437.81</v>
      </c>
      <c r="H10">
        <v>31605.56</v>
      </c>
      <c r="I10" s="4">
        <v>36770</v>
      </c>
      <c r="J10" s="7">
        <v>1115.6379999999999</v>
      </c>
      <c r="K10">
        <v>21305.200000000001</v>
      </c>
      <c r="L10" s="8">
        <f>K10-VLOOKUP(I10,'MI &amp; nonMI'!B:E,3,0)</f>
        <v>2270.4599999999991</v>
      </c>
      <c r="O10" s="4">
        <v>36770</v>
      </c>
      <c r="P10" s="6">
        <v>1.8294939999999999E-2</v>
      </c>
      <c r="Q10" s="6">
        <v>0.18972520000000001</v>
      </c>
    </row>
    <row r="11" spans="1:17" x14ac:dyDescent="0.25">
      <c r="A11" s="4">
        <v>36800</v>
      </c>
      <c r="B11">
        <v>43629.78</v>
      </c>
      <c r="C11">
        <v>42470.54</v>
      </c>
      <c r="D11">
        <v>6200.3509999999997</v>
      </c>
      <c r="E11">
        <v>10196.290000000001</v>
      </c>
      <c r="F11">
        <v>10166.51</v>
      </c>
      <c r="G11">
        <v>27738.23</v>
      </c>
      <c r="H11">
        <v>39060.480000000003</v>
      </c>
      <c r="I11" s="4">
        <v>36800</v>
      </c>
      <c r="J11" s="7">
        <v>2423.9169999999999</v>
      </c>
      <c r="K11">
        <v>19776.919999999998</v>
      </c>
      <c r="L11" s="8">
        <f>K11-VLOOKUP(I11,'MI &amp; nonMI'!B:E,3,0)</f>
        <v>-9869.1200000000026</v>
      </c>
      <c r="O11" s="4">
        <v>36800</v>
      </c>
      <c r="P11" s="6">
        <v>1.892464E-2</v>
      </c>
      <c r="Q11" s="6">
        <v>0.162968</v>
      </c>
    </row>
    <row r="12" spans="1:17" x14ac:dyDescent="0.25">
      <c r="A12" s="4">
        <v>36831</v>
      </c>
      <c r="B12">
        <v>42343.8</v>
      </c>
      <c r="C12">
        <v>38738.89</v>
      </c>
      <c r="D12">
        <v>6599.7449999999999</v>
      </c>
      <c r="E12">
        <v>9910.8870000000006</v>
      </c>
      <c r="F12">
        <v>9051.1540000000005</v>
      </c>
      <c r="G12">
        <v>33006.589999999997</v>
      </c>
      <c r="H12">
        <v>31523.759999999998</v>
      </c>
      <c r="I12" s="4">
        <v>36831</v>
      </c>
      <c r="J12" s="7">
        <v>3609.7240000000002</v>
      </c>
      <c r="K12">
        <v>22866.02</v>
      </c>
      <c r="L12" s="8">
        <f>K12-VLOOKUP(I12,'MI &amp; nonMI'!B:E,3,0)</f>
        <v>3604.7900000000009</v>
      </c>
      <c r="O12" s="4">
        <v>36831</v>
      </c>
      <c r="P12" s="6">
        <v>3.2175580000000002E-2</v>
      </c>
      <c r="Q12" s="6">
        <v>0.19373560000000001</v>
      </c>
    </row>
    <row r="13" spans="1:17" x14ac:dyDescent="0.25">
      <c r="A13" s="4">
        <v>36861</v>
      </c>
      <c r="B13">
        <v>35630.35</v>
      </c>
      <c r="C13">
        <v>37335.760000000002</v>
      </c>
      <c r="D13">
        <v>5779.8230000000003</v>
      </c>
      <c r="E13">
        <v>9828.1610000000001</v>
      </c>
      <c r="F13">
        <v>8674.1470000000008</v>
      </c>
      <c r="G13">
        <v>17108.03</v>
      </c>
      <c r="H13">
        <v>21354.880000000001</v>
      </c>
      <c r="I13" s="4">
        <v>36861</v>
      </c>
      <c r="J13" s="7">
        <v>7223.6080000000002</v>
      </c>
      <c r="K13">
        <v>30434.85</v>
      </c>
      <c r="L13" s="8">
        <f>K13-VLOOKUP(I13,'MI &amp; nonMI'!B:E,3,0)</f>
        <v>9259.2099999999991</v>
      </c>
      <c r="O13" s="4">
        <v>36861</v>
      </c>
      <c r="P13" s="6">
        <v>5.4973309999999997E-2</v>
      </c>
      <c r="Q13" s="6">
        <v>0.26477509999999999</v>
      </c>
    </row>
    <row r="14" spans="1:17" x14ac:dyDescent="0.25">
      <c r="A14" s="4">
        <v>36892</v>
      </c>
      <c r="B14">
        <v>51624.09</v>
      </c>
      <c r="C14">
        <v>36594.68</v>
      </c>
      <c r="D14">
        <v>5936.2569999999996</v>
      </c>
      <c r="E14">
        <v>10336.58</v>
      </c>
      <c r="F14">
        <v>8621.652</v>
      </c>
      <c r="G14">
        <v>22398.65</v>
      </c>
      <c r="H14">
        <v>21392.720000000001</v>
      </c>
      <c r="I14" s="4">
        <v>36892</v>
      </c>
      <c r="J14" s="7">
        <v>4191.7569999999996</v>
      </c>
      <c r="K14">
        <v>29759.87</v>
      </c>
      <c r="L14" s="8">
        <f>K14-VLOOKUP(I14,'MI &amp; nonMI'!B:E,3,0)</f>
        <v>-1438.4600000000028</v>
      </c>
      <c r="O14" s="4">
        <v>36892</v>
      </c>
      <c r="P14" s="6">
        <v>3.7591069999999997E-2</v>
      </c>
      <c r="Q14" s="6">
        <v>0.26942709999999997</v>
      </c>
    </row>
    <row r="15" spans="1:17" x14ac:dyDescent="0.25">
      <c r="A15" s="4">
        <v>36923</v>
      </c>
      <c r="B15">
        <v>43327.62</v>
      </c>
      <c r="C15">
        <v>37867</v>
      </c>
      <c r="D15">
        <v>5875.6769999999997</v>
      </c>
      <c r="E15">
        <v>9842.5560000000005</v>
      </c>
      <c r="F15">
        <v>9551.5759999999991</v>
      </c>
      <c r="G15">
        <v>20123.43</v>
      </c>
      <c r="H15">
        <v>27093.26</v>
      </c>
      <c r="I15" s="4">
        <v>36923</v>
      </c>
      <c r="J15" s="7">
        <v>3443.194</v>
      </c>
      <c r="K15">
        <v>26200.99</v>
      </c>
      <c r="L15" s="8">
        <f>K15-VLOOKUP(I15,'MI &amp; nonMI'!B:E,3,0)</f>
        <v>894.03000000000247</v>
      </c>
      <c r="O15" s="4">
        <v>36923</v>
      </c>
      <c r="P15" s="6">
        <v>3.4083490000000001E-2</v>
      </c>
      <c r="Q15" s="6">
        <v>0.23183049999999999</v>
      </c>
    </row>
    <row r="16" spans="1:17" x14ac:dyDescent="0.25">
      <c r="A16" s="4">
        <v>36951</v>
      </c>
      <c r="B16">
        <v>39527.26</v>
      </c>
      <c r="C16">
        <v>37387.17</v>
      </c>
      <c r="D16">
        <v>5477.4979999999996</v>
      </c>
      <c r="E16">
        <v>10203.9</v>
      </c>
      <c r="F16">
        <v>9980.6830000000009</v>
      </c>
      <c r="G16">
        <v>29862.26</v>
      </c>
      <c r="H16">
        <v>27771.919999999998</v>
      </c>
      <c r="I16" s="4">
        <v>36951</v>
      </c>
      <c r="J16" s="7">
        <v>5218.0479999999998</v>
      </c>
      <c r="K16">
        <v>25073.43</v>
      </c>
      <c r="L16" s="8">
        <f>K16-VLOOKUP(I16,'MI &amp; nonMI'!B:E,3,0)</f>
        <v>9065.84</v>
      </c>
      <c r="O16" s="4">
        <v>36951</v>
      </c>
      <c r="P16" s="6">
        <v>4.2661980000000002E-2</v>
      </c>
      <c r="Q16" s="6">
        <v>0.2215107</v>
      </c>
    </row>
    <row r="17" spans="1:17" x14ac:dyDescent="0.25">
      <c r="A17" s="4">
        <v>36982</v>
      </c>
      <c r="B17">
        <v>28395.19</v>
      </c>
      <c r="C17">
        <v>38176.65</v>
      </c>
      <c r="D17">
        <v>6739.8360000000002</v>
      </c>
      <c r="E17">
        <v>10559.9</v>
      </c>
      <c r="F17">
        <v>9802.634</v>
      </c>
      <c r="G17">
        <v>24439.39</v>
      </c>
      <c r="H17">
        <v>25356.41</v>
      </c>
      <c r="I17" s="4">
        <v>36982</v>
      </c>
      <c r="J17" s="7">
        <v>1252.155</v>
      </c>
      <c r="K17">
        <v>29362.71</v>
      </c>
      <c r="L17" s="8">
        <f>K17-VLOOKUP(I17,'MI &amp; nonMI'!B:E,3,0)</f>
        <v>11122.54</v>
      </c>
      <c r="O17" s="4">
        <v>36982</v>
      </c>
      <c r="P17" s="6">
        <v>2.279494E-2</v>
      </c>
      <c r="Q17" s="6">
        <v>0.27818890000000002</v>
      </c>
    </row>
    <row r="18" spans="1:17" x14ac:dyDescent="0.25">
      <c r="A18" s="4">
        <v>37012</v>
      </c>
      <c r="B18">
        <v>43898.48</v>
      </c>
      <c r="C18">
        <v>39651.519999999997</v>
      </c>
      <c r="D18">
        <v>6291.0690000000004</v>
      </c>
      <c r="E18">
        <v>10653.27</v>
      </c>
      <c r="F18">
        <v>10381.700000000001</v>
      </c>
      <c r="G18">
        <v>26998.03</v>
      </c>
      <c r="H18">
        <v>26520.19</v>
      </c>
      <c r="I18" s="4">
        <v>37012</v>
      </c>
      <c r="J18" s="7">
        <v>1158.8489999999999</v>
      </c>
      <c r="K18">
        <v>29804.1</v>
      </c>
      <c r="L18" s="8">
        <f>K18-VLOOKUP(I18,'MI &amp; nonMI'!B:E,3,0)</f>
        <v>3123.4599999999991</v>
      </c>
      <c r="O18" s="4">
        <v>37012</v>
      </c>
      <c r="P18" s="6">
        <v>1.226031E-2</v>
      </c>
      <c r="Q18" s="6">
        <v>0.24235709999999999</v>
      </c>
    </row>
    <row r="19" spans="1:17" x14ac:dyDescent="0.25">
      <c r="A19" s="4">
        <v>37043</v>
      </c>
      <c r="B19">
        <v>29875.22</v>
      </c>
      <c r="C19">
        <v>37133.129999999997</v>
      </c>
      <c r="D19">
        <v>6001.3140000000003</v>
      </c>
      <c r="E19">
        <v>9982.9150000000009</v>
      </c>
      <c r="F19">
        <v>9411.7819999999992</v>
      </c>
      <c r="G19">
        <v>17774.04</v>
      </c>
      <c r="H19">
        <v>23101.37</v>
      </c>
      <c r="I19" s="4">
        <v>37043</v>
      </c>
      <c r="J19" s="7">
        <v>2908.0120000000002</v>
      </c>
      <c r="K19">
        <v>29444.86</v>
      </c>
      <c r="L19" s="8">
        <f>K19-VLOOKUP(I19,'MI &amp; nonMI'!B:E,3,0)</f>
        <v>9146.7999999999993</v>
      </c>
      <c r="O19" s="4">
        <v>37043</v>
      </c>
      <c r="P19" s="6">
        <v>2.2121769999999999E-2</v>
      </c>
      <c r="Q19" s="6">
        <v>0.26282349999999999</v>
      </c>
    </row>
    <row r="20" spans="1:17" x14ac:dyDescent="0.25">
      <c r="A20" s="4">
        <v>37073</v>
      </c>
      <c r="B20">
        <v>31291.56</v>
      </c>
      <c r="C20">
        <v>36548.639999999999</v>
      </c>
      <c r="D20">
        <v>7188.6689999999999</v>
      </c>
      <c r="E20">
        <v>10255.07</v>
      </c>
      <c r="F20">
        <v>9966.9470000000001</v>
      </c>
      <c r="G20">
        <v>19865.93</v>
      </c>
      <c r="H20">
        <v>24815.14</v>
      </c>
      <c r="I20" s="4">
        <v>37073</v>
      </c>
      <c r="J20" s="7">
        <v>9149.64</v>
      </c>
      <c r="K20">
        <v>28889.119999999999</v>
      </c>
      <c r="L20" s="8">
        <f>K20-VLOOKUP(I20,'MI &amp; nonMI'!B:E,3,0)</f>
        <v>11527.34</v>
      </c>
      <c r="O20" s="4">
        <v>37073</v>
      </c>
      <c r="P20" s="6">
        <v>6.8102280000000001E-2</v>
      </c>
      <c r="Q20" s="6">
        <v>0.24683089999999999</v>
      </c>
    </row>
    <row r="21" spans="1:17" x14ac:dyDescent="0.25">
      <c r="A21" s="4">
        <v>37104</v>
      </c>
      <c r="B21">
        <v>36846.07</v>
      </c>
      <c r="C21">
        <v>37161.43</v>
      </c>
      <c r="D21">
        <v>6891.1779999999999</v>
      </c>
      <c r="E21">
        <v>10680.61</v>
      </c>
      <c r="F21">
        <v>10012.41</v>
      </c>
      <c r="G21">
        <v>19484.71</v>
      </c>
      <c r="H21">
        <v>24946.02</v>
      </c>
      <c r="I21" s="4">
        <v>37104</v>
      </c>
      <c r="J21" s="7">
        <v>5560.7659999999996</v>
      </c>
      <c r="K21">
        <v>29119</v>
      </c>
      <c r="L21" s="8">
        <f>K21-VLOOKUP(I21,'MI &amp; nonMI'!B:E,3,0)</f>
        <v>5139.93</v>
      </c>
      <c r="O21" s="4">
        <v>37104</v>
      </c>
      <c r="P21" s="6">
        <v>6.2680150000000004E-2</v>
      </c>
      <c r="Q21" s="6">
        <v>0.26594659999999998</v>
      </c>
    </row>
    <row r="22" spans="1:17" x14ac:dyDescent="0.25">
      <c r="A22" s="4">
        <v>37135</v>
      </c>
      <c r="B22">
        <v>42011.78</v>
      </c>
      <c r="C22">
        <v>36475.839999999997</v>
      </c>
      <c r="D22">
        <v>6449.2030000000004</v>
      </c>
      <c r="E22">
        <v>10771.09</v>
      </c>
      <c r="F22">
        <v>9812.3649999999998</v>
      </c>
      <c r="G22">
        <v>15963.2</v>
      </c>
      <c r="H22">
        <v>21456.68</v>
      </c>
      <c r="I22" s="4">
        <v>37135</v>
      </c>
      <c r="J22" s="7">
        <v>5158.26</v>
      </c>
      <c r="K22">
        <v>31280.73</v>
      </c>
      <c r="L22" s="8">
        <f>K22-VLOOKUP(I22,'MI &amp; nonMI'!B:E,3,0)</f>
        <v>1977.5499999999993</v>
      </c>
      <c r="O22" s="4">
        <v>37135</v>
      </c>
      <c r="P22" s="6">
        <v>5.4134330000000001E-2</v>
      </c>
      <c r="Q22" s="6">
        <v>0.30268080000000003</v>
      </c>
    </row>
    <row r="23" spans="1:17" x14ac:dyDescent="0.25">
      <c r="A23" s="4">
        <v>37165</v>
      </c>
      <c r="B23">
        <v>43722.15</v>
      </c>
      <c r="C23">
        <v>35031.370000000003</v>
      </c>
      <c r="D23">
        <v>6736.1679999999997</v>
      </c>
      <c r="E23">
        <v>11067.29</v>
      </c>
      <c r="F23">
        <v>10864.43</v>
      </c>
      <c r="G23">
        <v>16991.79</v>
      </c>
      <c r="H23">
        <v>20586.91</v>
      </c>
      <c r="I23" s="4">
        <v>37165</v>
      </c>
      <c r="J23" s="7">
        <v>7303.3469999999998</v>
      </c>
      <c r="K23">
        <v>32045.06</v>
      </c>
      <c r="L23" s="8">
        <f>K23-VLOOKUP(I23,'MI &amp; nonMI'!B:E,3,0)</f>
        <v>3984.6400000000031</v>
      </c>
      <c r="O23" s="4">
        <v>37165</v>
      </c>
      <c r="P23" s="6">
        <v>6.4409430000000004E-2</v>
      </c>
      <c r="Q23" s="6">
        <v>0.2756132</v>
      </c>
    </row>
    <row r="24" spans="1:17" x14ac:dyDescent="0.25">
      <c r="A24" s="4">
        <v>37196</v>
      </c>
      <c r="B24">
        <v>27397.599999999999</v>
      </c>
      <c r="C24">
        <v>33611.57</v>
      </c>
      <c r="D24">
        <v>7671.9690000000001</v>
      </c>
      <c r="E24">
        <v>11113.3</v>
      </c>
      <c r="F24">
        <v>11387.97</v>
      </c>
      <c r="G24">
        <v>15006.88</v>
      </c>
      <c r="H24">
        <v>20564.23</v>
      </c>
      <c r="I24" s="4">
        <v>37196</v>
      </c>
      <c r="J24" s="7">
        <v>9164.8590000000004</v>
      </c>
      <c r="K24">
        <v>32107.27</v>
      </c>
      <c r="L24" s="8">
        <f>K24-VLOOKUP(I24,'MI &amp; nonMI'!B:E,3,0)</f>
        <v>15044.45</v>
      </c>
      <c r="O24" s="4">
        <v>37196</v>
      </c>
      <c r="P24" s="6">
        <v>9.0237869999999998E-2</v>
      </c>
      <c r="Q24" s="6">
        <v>0.27978969999999997</v>
      </c>
    </row>
    <row r="25" spans="1:17" x14ac:dyDescent="0.25">
      <c r="A25" s="4">
        <v>37226</v>
      </c>
      <c r="B25">
        <v>45409.11</v>
      </c>
      <c r="C25">
        <v>38051.22</v>
      </c>
      <c r="D25">
        <v>7655.73</v>
      </c>
      <c r="E25">
        <v>11413.29</v>
      </c>
      <c r="F25">
        <v>11765.7</v>
      </c>
      <c r="G25">
        <v>18625.810000000001</v>
      </c>
      <c r="H25">
        <v>25904.959999999999</v>
      </c>
      <c r="I25" s="4">
        <v>37226</v>
      </c>
      <c r="J25" s="7">
        <v>8907.4480000000003</v>
      </c>
      <c r="K25">
        <v>31567.7</v>
      </c>
      <c r="L25" s="8">
        <f>K25-VLOOKUP(I25,'MI &amp; nonMI'!B:E,3,0)</f>
        <v>3829.9700000000012</v>
      </c>
      <c r="O25" s="4">
        <v>37226</v>
      </c>
      <c r="P25" s="6">
        <v>7.3761010000000002E-2</v>
      </c>
      <c r="Q25" s="6">
        <v>0.2692003</v>
      </c>
    </row>
    <row r="26" spans="1:17" x14ac:dyDescent="0.25">
      <c r="A26" s="4">
        <v>37257</v>
      </c>
      <c r="B26">
        <v>23685.09</v>
      </c>
      <c r="C26">
        <v>34471.74</v>
      </c>
      <c r="D26">
        <v>6561.5349999999999</v>
      </c>
      <c r="E26">
        <v>9881.9249999999993</v>
      </c>
      <c r="F26">
        <v>9768.56</v>
      </c>
      <c r="G26">
        <v>12558.84</v>
      </c>
      <c r="H26">
        <v>21591.46</v>
      </c>
      <c r="I26" s="4">
        <v>37257</v>
      </c>
      <c r="J26" s="7">
        <v>7595.4639999999999</v>
      </c>
      <c r="K26">
        <v>29210.38</v>
      </c>
      <c r="L26" s="8">
        <f>K26-VLOOKUP(I26,'MI &amp; nonMI'!B:E,3,0)</f>
        <v>12479.25</v>
      </c>
      <c r="O26" s="4">
        <v>37257</v>
      </c>
      <c r="P26" s="6">
        <v>7.1665450000000006E-2</v>
      </c>
      <c r="Q26" s="6">
        <v>0.26542100000000002</v>
      </c>
    </row>
    <row r="27" spans="1:17" x14ac:dyDescent="0.25">
      <c r="A27" s="4">
        <v>37288</v>
      </c>
      <c r="B27">
        <v>23254.89</v>
      </c>
      <c r="C27">
        <v>31985.01</v>
      </c>
      <c r="D27">
        <v>6884.1850000000004</v>
      </c>
      <c r="E27">
        <v>10063.27</v>
      </c>
      <c r="F27">
        <v>10461.44</v>
      </c>
      <c r="G27">
        <v>18295.650000000001</v>
      </c>
      <c r="H27">
        <v>23871.8</v>
      </c>
      <c r="I27" s="4">
        <v>37288</v>
      </c>
      <c r="J27" s="7">
        <v>7160.2560000000003</v>
      </c>
      <c r="K27">
        <v>25458.84</v>
      </c>
      <c r="L27" s="8">
        <f>K27-VLOOKUP(I27,'MI &amp; nonMI'!B:E,3,0)</f>
        <v>11772.16</v>
      </c>
      <c r="O27" s="4">
        <v>37288</v>
      </c>
      <c r="P27" s="6">
        <v>6.4029799999999998E-2</v>
      </c>
      <c r="Q27" s="6">
        <v>0.23294219999999999</v>
      </c>
    </row>
    <row r="28" spans="1:17" x14ac:dyDescent="0.25">
      <c r="A28" s="4">
        <v>37316</v>
      </c>
      <c r="B28">
        <v>33232.660000000003</v>
      </c>
      <c r="C28">
        <v>31340.67</v>
      </c>
      <c r="D28">
        <v>7183.8649999999998</v>
      </c>
      <c r="E28">
        <v>10365.84</v>
      </c>
      <c r="F28">
        <v>10891.02</v>
      </c>
      <c r="G28">
        <v>23740.22</v>
      </c>
      <c r="H28">
        <v>25190.74</v>
      </c>
      <c r="I28" s="4">
        <v>37316</v>
      </c>
      <c r="J28" s="7">
        <v>7193.6080000000002</v>
      </c>
      <c r="K28">
        <v>24224.81</v>
      </c>
      <c r="L28" s="8">
        <f>K28-VLOOKUP(I28,'MI &amp; nonMI'!B:E,3,0)</f>
        <v>8679.9600000000009</v>
      </c>
      <c r="O28" s="4">
        <v>37316</v>
      </c>
      <c r="P28" s="6">
        <v>6.2953510000000004E-2</v>
      </c>
      <c r="Q28" s="6">
        <v>0.2364009</v>
      </c>
    </row>
    <row r="29" spans="1:17" x14ac:dyDescent="0.25">
      <c r="A29" s="4">
        <v>37347</v>
      </c>
      <c r="B29">
        <v>26817.49</v>
      </c>
      <c r="C29">
        <v>33451.07</v>
      </c>
      <c r="D29">
        <v>7219.7669999999998</v>
      </c>
      <c r="E29">
        <v>10801.31</v>
      </c>
      <c r="F29">
        <v>10864.05</v>
      </c>
      <c r="G29">
        <v>18606.990000000002</v>
      </c>
      <c r="H29">
        <v>25041.26</v>
      </c>
      <c r="I29" s="4">
        <v>37347</v>
      </c>
      <c r="J29" s="7">
        <v>7172.9769999999999</v>
      </c>
      <c r="K29">
        <v>26493.64</v>
      </c>
      <c r="L29" s="8">
        <f>K29-VLOOKUP(I29,'MI &amp; nonMI'!B:E,3,0)</f>
        <v>9360.73</v>
      </c>
      <c r="O29" s="4">
        <v>37347</v>
      </c>
      <c r="P29" s="6">
        <v>6.3590240000000006E-2</v>
      </c>
      <c r="Q29" s="6">
        <v>0.23885319999999999</v>
      </c>
    </row>
    <row r="30" spans="1:17" x14ac:dyDescent="0.25">
      <c r="A30" s="4">
        <v>37377</v>
      </c>
      <c r="B30">
        <v>27512.81</v>
      </c>
      <c r="C30">
        <v>33942.47</v>
      </c>
      <c r="D30">
        <v>7812.1049999999996</v>
      </c>
      <c r="E30">
        <v>10911.64</v>
      </c>
      <c r="F30">
        <v>10827.66</v>
      </c>
      <c r="G30">
        <v>25969.26</v>
      </c>
      <c r="H30">
        <v>23410.79</v>
      </c>
      <c r="I30" s="4">
        <v>37377</v>
      </c>
      <c r="J30" s="7">
        <v>8579.0640000000003</v>
      </c>
      <c r="K30">
        <v>29171.45</v>
      </c>
      <c r="L30" s="8">
        <f>K30-VLOOKUP(I30,'MI &amp; nonMI'!B:E,3,0)</f>
        <v>18795.010000000002</v>
      </c>
      <c r="O30" s="4">
        <v>37377</v>
      </c>
      <c r="P30" s="6">
        <v>8.2436200000000001E-2</v>
      </c>
      <c r="Q30" s="6">
        <v>0.26978809999999998</v>
      </c>
    </row>
    <row r="31" spans="1:17" x14ac:dyDescent="0.25">
      <c r="A31" s="4">
        <v>37408</v>
      </c>
      <c r="B31">
        <v>29700.29</v>
      </c>
      <c r="C31">
        <v>32425.72</v>
      </c>
      <c r="D31">
        <v>7604.8389999999999</v>
      </c>
      <c r="E31">
        <v>11046.11</v>
      </c>
      <c r="F31">
        <v>11502.13</v>
      </c>
      <c r="G31">
        <v>16603.57</v>
      </c>
      <c r="H31">
        <v>24695.03</v>
      </c>
      <c r="I31" s="4">
        <v>37408</v>
      </c>
      <c r="J31" s="7">
        <v>6100.6930000000002</v>
      </c>
      <c r="K31">
        <v>26837.66</v>
      </c>
      <c r="L31" s="8">
        <f>K31-VLOOKUP(I31,'MI &amp; nonMI'!B:E,3,0)</f>
        <v>5973.5600000000013</v>
      </c>
      <c r="O31" s="4">
        <v>37408</v>
      </c>
      <c r="P31" s="6">
        <v>5.8617509999999998E-2</v>
      </c>
      <c r="Q31" s="6">
        <v>0.24807789999999999</v>
      </c>
    </row>
    <row r="32" spans="1:17" x14ac:dyDescent="0.25">
      <c r="A32" s="4">
        <v>37438</v>
      </c>
      <c r="B32">
        <v>26125.63</v>
      </c>
      <c r="C32">
        <v>34913.22</v>
      </c>
      <c r="D32">
        <v>7158.9660000000003</v>
      </c>
      <c r="E32">
        <v>10856.88</v>
      </c>
      <c r="F32">
        <v>11274.69</v>
      </c>
      <c r="G32">
        <v>20095.29</v>
      </c>
      <c r="H32">
        <v>24682.87</v>
      </c>
      <c r="I32" s="4">
        <v>37438</v>
      </c>
      <c r="J32" s="7">
        <v>7388.1019999999999</v>
      </c>
      <c r="K32">
        <v>28664</v>
      </c>
      <c r="L32" s="8">
        <f>K32-VLOOKUP(I32,'MI &amp; nonMI'!B:E,3,0)</f>
        <v>13154.27</v>
      </c>
      <c r="O32" s="4">
        <v>37438</v>
      </c>
      <c r="P32" s="6">
        <v>7.5367000000000003E-2</v>
      </c>
      <c r="Q32" s="6">
        <v>0.26512639999999998</v>
      </c>
    </row>
    <row r="33" spans="1:17" x14ac:dyDescent="0.25">
      <c r="A33" s="4">
        <v>37469</v>
      </c>
      <c r="B33">
        <v>31063.84</v>
      </c>
      <c r="C33">
        <v>34224.089999999997</v>
      </c>
      <c r="D33">
        <v>7256.9369999999999</v>
      </c>
      <c r="E33">
        <v>10911.31</v>
      </c>
      <c r="F33">
        <v>11124.88</v>
      </c>
      <c r="G33">
        <v>20945.41</v>
      </c>
      <c r="H33">
        <v>23960.19</v>
      </c>
      <c r="I33" s="4">
        <v>37469</v>
      </c>
      <c r="J33" s="7">
        <v>7590.7070000000003</v>
      </c>
      <c r="K33">
        <v>28645.72</v>
      </c>
      <c r="L33" s="8">
        <f>K33-VLOOKUP(I33,'MI &amp; nonMI'!B:E,3,0)</f>
        <v>11503.810000000001</v>
      </c>
      <c r="O33" s="4">
        <v>37469</v>
      </c>
      <c r="P33" s="6">
        <v>8.3452540000000006E-2</v>
      </c>
      <c r="Q33" s="6">
        <v>0.2741402</v>
      </c>
    </row>
    <row r="34" spans="1:17" x14ac:dyDescent="0.25">
      <c r="A34" s="4">
        <v>37500</v>
      </c>
      <c r="B34">
        <v>32901.269999999997</v>
      </c>
      <c r="C34">
        <v>35611.480000000003</v>
      </c>
      <c r="D34">
        <v>8463.8240000000005</v>
      </c>
      <c r="E34">
        <v>11568.62</v>
      </c>
      <c r="F34">
        <v>11612.03</v>
      </c>
      <c r="G34">
        <v>24299.48</v>
      </c>
      <c r="H34">
        <v>23433.65</v>
      </c>
      <c r="I34" s="4">
        <v>37500</v>
      </c>
      <c r="J34" s="7">
        <v>7933.1670000000004</v>
      </c>
      <c r="K34">
        <v>32253.68</v>
      </c>
      <c r="L34" s="8">
        <f>K34-VLOOKUP(I34,'MI &amp; nonMI'!B:E,3,0)</f>
        <v>15538.14</v>
      </c>
      <c r="O34" s="4">
        <v>37500</v>
      </c>
      <c r="P34" s="6">
        <v>7.5708549999999999E-2</v>
      </c>
      <c r="Q34" s="6">
        <v>0.2937207</v>
      </c>
    </row>
    <row r="35" spans="1:17" x14ac:dyDescent="0.25">
      <c r="A35" s="4">
        <v>37530</v>
      </c>
      <c r="B35">
        <v>31385.95</v>
      </c>
      <c r="C35">
        <v>36401.78</v>
      </c>
      <c r="D35">
        <v>7381.6329999999998</v>
      </c>
      <c r="E35">
        <v>11412.42</v>
      </c>
      <c r="F35">
        <v>11033.42</v>
      </c>
      <c r="G35">
        <v>18813.52</v>
      </c>
      <c r="H35">
        <v>24454.07</v>
      </c>
      <c r="I35" s="4">
        <v>37530</v>
      </c>
      <c r="J35" s="7">
        <v>10046.450000000001</v>
      </c>
      <c r="K35">
        <v>30362.77</v>
      </c>
      <c r="L35" s="8">
        <f>K35-VLOOKUP(I35,'MI &amp; nonMI'!B:E,3,0)</f>
        <v>13656.470000000001</v>
      </c>
      <c r="O35" s="4">
        <v>37530</v>
      </c>
      <c r="P35" s="6">
        <v>9.7112610000000002E-2</v>
      </c>
      <c r="Q35" s="6">
        <v>0.29048679999999999</v>
      </c>
    </row>
    <row r="36" spans="1:17" x14ac:dyDescent="0.25">
      <c r="A36" s="4">
        <v>37561</v>
      </c>
      <c r="B36">
        <v>36538.239999999998</v>
      </c>
      <c r="C36">
        <v>34071.56</v>
      </c>
      <c r="D36">
        <v>8203.4069999999992</v>
      </c>
      <c r="E36">
        <v>11583.77</v>
      </c>
      <c r="F36">
        <v>11706.41</v>
      </c>
      <c r="G36">
        <v>21927.8</v>
      </c>
      <c r="H36">
        <v>22729.06</v>
      </c>
      <c r="I36" s="4">
        <v>37561</v>
      </c>
      <c r="J36" s="7">
        <v>8601.3639999999996</v>
      </c>
      <c r="K36">
        <v>31252.32</v>
      </c>
      <c r="L36" s="8">
        <f>K36-VLOOKUP(I36,'MI &amp; nonMI'!B:E,3,0)</f>
        <v>9432.52</v>
      </c>
      <c r="O36" s="4">
        <v>37561</v>
      </c>
      <c r="P36" s="6">
        <v>8.4777920000000007E-2</v>
      </c>
      <c r="Q36" s="6">
        <v>0.2822344</v>
      </c>
    </row>
    <row r="37" spans="1:17" x14ac:dyDescent="0.25">
      <c r="A37" s="4">
        <v>37591</v>
      </c>
      <c r="B37">
        <v>32991.760000000002</v>
      </c>
      <c r="C37">
        <v>36844.949999999997</v>
      </c>
      <c r="D37">
        <v>8236.3819999999996</v>
      </c>
      <c r="E37">
        <v>11757.3</v>
      </c>
      <c r="F37">
        <v>11815.21</v>
      </c>
      <c r="G37">
        <v>21692.45</v>
      </c>
      <c r="H37">
        <v>22977.22</v>
      </c>
      <c r="I37" s="4">
        <v>37591</v>
      </c>
      <c r="J37" s="7">
        <v>9657.16</v>
      </c>
      <c r="K37">
        <v>33919.32</v>
      </c>
      <c r="L37" s="8">
        <f>K37-VLOOKUP(I37,'MI &amp; nonMI'!B:E,3,0)</f>
        <v>15196.720000000001</v>
      </c>
      <c r="O37" s="4">
        <v>37591</v>
      </c>
      <c r="P37" s="6">
        <v>8.8552980000000003E-2</v>
      </c>
      <c r="Q37" s="6">
        <v>0.29904960000000003</v>
      </c>
    </row>
    <row r="38" spans="1:17" x14ac:dyDescent="0.25">
      <c r="A38" s="4">
        <v>37622</v>
      </c>
      <c r="B38">
        <v>28977.85</v>
      </c>
      <c r="C38">
        <v>33316.58</v>
      </c>
      <c r="D38">
        <v>7683.8649999999998</v>
      </c>
      <c r="E38">
        <v>11359.79</v>
      </c>
      <c r="F38">
        <v>11412.79</v>
      </c>
      <c r="G38">
        <v>17092.07</v>
      </c>
      <c r="H38">
        <v>23258.37</v>
      </c>
      <c r="I38" s="4">
        <v>37622</v>
      </c>
      <c r="J38" s="7">
        <v>11193.33</v>
      </c>
      <c r="K38">
        <v>29154.86</v>
      </c>
      <c r="L38" s="8">
        <f>K38-VLOOKUP(I38,'MI &amp; nonMI'!B:E,3,0)</f>
        <v>12395.970000000001</v>
      </c>
      <c r="O38" s="4">
        <v>37622</v>
      </c>
      <c r="P38" s="6">
        <v>0.1033587</v>
      </c>
      <c r="Q38" s="6">
        <v>0.27660600000000002</v>
      </c>
    </row>
    <row r="39" spans="1:17" x14ac:dyDescent="0.25">
      <c r="A39" s="4">
        <v>37653</v>
      </c>
      <c r="B39">
        <v>28025.33</v>
      </c>
      <c r="C39">
        <v>36002.03</v>
      </c>
      <c r="D39">
        <v>8124.9949999999999</v>
      </c>
      <c r="E39">
        <v>11452.18</v>
      </c>
      <c r="F39">
        <v>11452.51</v>
      </c>
      <c r="G39">
        <v>21879.18</v>
      </c>
      <c r="H39">
        <v>25353.38</v>
      </c>
      <c r="I39" s="4">
        <v>37653</v>
      </c>
      <c r="J39" s="7">
        <v>7393.4440000000004</v>
      </c>
      <c r="K39">
        <v>30226.16</v>
      </c>
      <c r="L39" s="8">
        <f>K39-VLOOKUP(I39,'MI &amp; nonMI'!B:E,3,0)</f>
        <v>14484.2</v>
      </c>
      <c r="O39" s="4">
        <v>37653</v>
      </c>
      <c r="P39" s="6">
        <v>7.6611819999999997E-2</v>
      </c>
      <c r="Q39" s="6">
        <v>0.2780859</v>
      </c>
    </row>
    <row r="40" spans="1:17" x14ac:dyDescent="0.25">
      <c r="A40" s="4">
        <v>37681</v>
      </c>
      <c r="B40">
        <v>27748.14</v>
      </c>
      <c r="C40">
        <v>34251.56</v>
      </c>
      <c r="D40">
        <v>8273.3780000000006</v>
      </c>
      <c r="E40">
        <v>11628.3</v>
      </c>
      <c r="F40">
        <v>11652.9</v>
      </c>
      <c r="G40">
        <v>18861.62</v>
      </c>
      <c r="H40">
        <v>22530.79</v>
      </c>
      <c r="I40" s="4">
        <v>37681</v>
      </c>
      <c r="J40" s="7">
        <v>8858.2289999999994</v>
      </c>
      <c r="K40">
        <v>31647.040000000001</v>
      </c>
      <c r="L40" s="8">
        <f>K40-VLOOKUP(I40,'MI &amp; nonMI'!B:E,3,0)</f>
        <v>14700.45</v>
      </c>
      <c r="O40" s="4">
        <v>37681</v>
      </c>
      <c r="P40" s="6">
        <v>8.1157300000000002E-2</v>
      </c>
      <c r="Q40" s="6">
        <v>0.28596880000000002</v>
      </c>
    </row>
    <row r="41" spans="1:17" x14ac:dyDescent="0.25">
      <c r="A41" s="4">
        <v>37712</v>
      </c>
      <c r="B41">
        <v>34462.42</v>
      </c>
      <c r="C41">
        <v>36880.74</v>
      </c>
      <c r="D41">
        <v>7918.5379999999996</v>
      </c>
      <c r="E41">
        <v>11723.98</v>
      </c>
      <c r="F41">
        <v>11736.02</v>
      </c>
      <c r="G41">
        <v>19198.75</v>
      </c>
      <c r="H41">
        <v>25256.1</v>
      </c>
      <c r="I41" s="4">
        <v>37712</v>
      </c>
      <c r="J41" s="7">
        <v>8236.7119999999995</v>
      </c>
      <c r="K41">
        <v>31279.200000000001</v>
      </c>
      <c r="L41" s="8">
        <f>K41-VLOOKUP(I41,'MI &amp; nonMI'!B:E,3,0)</f>
        <v>8789.5300000000025</v>
      </c>
      <c r="O41" s="4">
        <v>37712</v>
      </c>
      <c r="P41" s="6">
        <v>8.0384899999999995E-2</v>
      </c>
      <c r="Q41" s="6">
        <v>0.28774569999999999</v>
      </c>
    </row>
    <row r="42" spans="1:17" x14ac:dyDescent="0.25">
      <c r="A42" s="4">
        <v>37742</v>
      </c>
      <c r="B42">
        <v>35029.94</v>
      </c>
      <c r="C42">
        <v>35950.86</v>
      </c>
      <c r="D42">
        <v>7734.5029999999997</v>
      </c>
      <c r="E42">
        <v>11307.19</v>
      </c>
      <c r="F42">
        <v>11568.49</v>
      </c>
      <c r="G42">
        <v>21100.78</v>
      </c>
      <c r="H42">
        <v>25517.05</v>
      </c>
      <c r="I42" s="4">
        <v>37742</v>
      </c>
      <c r="J42" s="7">
        <v>8407.3189999999995</v>
      </c>
      <c r="K42">
        <v>29736.799999999999</v>
      </c>
      <c r="L42" s="8">
        <f>K42-VLOOKUP(I42,'MI &amp; nonMI'!B:E,3,0)</f>
        <v>6518.4699999999975</v>
      </c>
      <c r="O42" s="4">
        <v>37742</v>
      </c>
      <c r="P42" s="6">
        <v>7.3480920000000005E-2</v>
      </c>
      <c r="Q42" s="6">
        <v>0.27102720000000002</v>
      </c>
    </row>
    <row r="43" spans="1:17" x14ac:dyDescent="0.25">
      <c r="A43" s="4">
        <v>37773</v>
      </c>
      <c r="B43">
        <v>29878.39</v>
      </c>
      <c r="C43">
        <v>36389.440000000002</v>
      </c>
      <c r="D43">
        <v>8425.5450000000001</v>
      </c>
      <c r="E43">
        <v>11772.85</v>
      </c>
      <c r="F43">
        <v>11823.35</v>
      </c>
      <c r="G43">
        <v>16705.36</v>
      </c>
      <c r="H43">
        <v>23244.49</v>
      </c>
      <c r="I43" s="4">
        <v>37773</v>
      </c>
      <c r="J43" s="7">
        <v>7516.9579999999996</v>
      </c>
      <c r="K43">
        <v>33393.85</v>
      </c>
      <c r="L43" s="8">
        <f>K43-VLOOKUP(I43,'MI &amp; nonMI'!B:E,3,0)</f>
        <v>10968.519999999997</v>
      </c>
      <c r="O43" s="4">
        <v>37773</v>
      </c>
      <c r="P43" s="6">
        <v>7.2088410000000006E-2</v>
      </c>
      <c r="Q43" s="6">
        <v>0.29142459999999998</v>
      </c>
    </row>
    <row r="44" spans="1:17" x14ac:dyDescent="0.25">
      <c r="A44" s="4">
        <v>37803</v>
      </c>
      <c r="B44">
        <v>31541.38</v>
      </c>
      <c r="C44">
        <v>36381.089999999997</v>
      </c>
      <c r="D44">
        <v>8022.7169999999996</v>
      </c>
      <c r="E44">
        <v>11746.29</v>
      </c>
      <c r="F44">
        <v>11827.16</v>
      </c>
      <c r="G44">
        <v>19677.55</v>
      </c>
      <c r="H44">
        <v>26806.99</v>
      </c>
      <c r="I44" s="4">
        <v>37803</v>
      </c>
      <c r="J44" s="7">
        <v>8488.4390000000003</v>
      </c>
      <c r="K44">
        <v>29423.97</v>
      </c>
      <c r="L44" s="8">
        <f>K44-VLOOKUP(I44,'MI &amp; nonMI'!B:E,3,0)</f>
        <v>10852.740000000002</v>
      </c>
      <c r="O44" s="4">
        <v>37803</v>
      </c>
      <c r="P44" s="6">
        <v>7.895771E-2</v>
      </c>
      <c r="Q44" s="6">
        <v>0.26132070000000002</v>
      </c>
    </row>
    <row r="45" spans="1:17" x14ac:dyDescent="0.25">
      <c r="A45" s="4">
        <v>37834</v>
      </c>
      <c r="B45">
        <v>27580.29</v>
      </c>
      <c r="C45">
        <v>35569.22</v>
      </c>
      <c r="D45">
        <v>8256.8989999999994</v>
      </c>
      <c r="E45">
        <v>11662.47</v>
      </c>
      <c r="F45">
        <v>11350.76</v>
      </c>
      <c r="G45">
        <v>17343.38</v>
      </c>
      <c r="H45">
        <v>24473.37</v>
      </c>
      <c r="I45" s="4">
        <v>37834</v>
      </c>
      <c r="J45" s="7">
        <v>9178.1010000000006</v>
      </c>
      <c r="K45">
        <v>30703.51</v>
      </c>
      <c r="L45" s="8">
        <f>K45-VLOOKUP(I45,'MI &amp; nonMI'!B:E,3,0)</f>
        <v>12864</v>
      </c>
      <c r="O45" s="4">
        <v>37834</v>
      </c>
      <c r="P45" s="6">
        <v>9.0145089999999997E-2</v>
      </c>
      <c r="Q45" s="6">
        <v>0.27899279999999999</v>
      </c>
    </row>
    <row r="46" spans="1:17" x14ac:dyDescent="0.25">
      <c r="A46" s="4">
        <v>37865</v>
      </c>
      <c r="B46">
        <v>33302.620000000003</v>
      </c>
      <c r="C46">
        <v>34948.42</v>
      </c>
      <c r="D46">
        <v>8103.5029999999997</v>
      </c>
      <c r="E46">
        <v>11370.5</v>
      </c>
      <c r="F46">
        <v>11153.58</v>
      </c>
      <c r="G46">
        <v>20200.04</v>
      </c>
      <c r="H46">
        <v>23246.080000000002</v>
      </c>
      <c r="I46" s="4">
        <v>37865</v>
      </c>
      <c r="J46" s="7">
        <v>10262.67</v>
      </c>
      <c r="K46">
        <v>30959.42</v>
      </c>
      <c r="L46" s="8">
        <f>K46-VLOOKUP(I46,'MI &amp; nonMI'!B:E,3,0)</f>
        <v>11347.899999999998</v>
      </c>
      <c r="O46" s="4">
        <v>37865</v>
      </c>
      <c r="P46" s="6">
        <v>9.7312419999999997E-2</v>
      </c>
      <c r="Q46" s="6">
        <v>0.29122700000000001</v>
      </c>
    </row>
    <row r="47" spans="1:17" x14ac:dyDescent="0.25">
      <c r="A47" s="4">
        <v>37895</v>
      </c>
      <c r="B47">
        <v>30813.64</v>
      </c>
      <c r="C47">
        <v>35415.599999999999</v>
      </c>
      <c r="D47">
        <v>9169.73</v>
      </c>
      <c r="E47">
        <v>11848.59</v>
      </c>
      <c r="F47">
        <v>11766.36</v>
      </c>
      <c r="G47">
        <v>18665.86</v>
      </c>
      <c r="H47">
        <v>23991.8</v>
      </c>
      <c r="I47" s="4">
        <v>37895</v>
      </c>
      <c r="J47" s="7">
        <v>11167.52</v>
      </c>
      <c r="K47">
        <v>32359.89</v>
      </c>
      <c r="L47" s="8">
        <f>K47-VLOOKUP(I47,'MI &amp; nonMI'!B:E,3,0)</f>
        <v>13603.619999999999</v>
      </c>
      <c r="O47" s="4">
        <v>37895</v>
      </c>
      <c r="P47" s="6">
        <v>0.1044605</v>
      </c>
      <c r="Q47" s="6">
        <v>0.29205809999999999</v>
      </c>
    </row>
    <row r="48" spans="1:17" x14ac:dyDescent="0.25">
      <c r="A48" s="4">
        <v>37926</v>
      </c>
      <c r="B48">
        <v>30111.82</v>
      </c>
      <c r="C48">
        <v>35783.22</v>
      </c>
      <c r="D48">
        <v>8863.2900000000009</v>
      </c>
      <c r="E48">
        <v>11803.19</v>
      </c>
      <c r="F48">
        <v>11404.96</v>
      </c>
      <c r="G48">
        <v>20694.240000000002</v>
      </c>
      <c r="H48">
        <v>23327.94</v>
      </c>
      <c r="I48" s="4">
        <v>37926</v>
      </c>
      <c r="J48" s="7">
        <v>11376.78</v>
      </c>
      <c r="K48">
        <v>32723.54</v>
      </c>
      <c r="L48" s="8">
        <f>K48-VLOOKUP(I48,'MI &amp; nonMI'!B:E,3,0)</f>
        <v>15441.440000000002</v>
      </c>
      <c r="O48" s="4">
        <v>37926</v>
      </c>
      <c r="P48" s="6">
        <v>0.1134664</v>
      </c>
      <c r="Q48" s="6">
        <v>0.30500080000000002</v>
      </c>
    </row>
    <row r="49" spans="1:17" x14ac:dyDescent="0.25">
      <c r="A49" s="4">
        <v>37956</v>
      </c>
      <c r="B49">
        <v>38315.26</v>
      </c>
      <c r="C49">
        <v>35992.480000000003</v>
      </c>
      <c r="D49">
        <v>9025.8410000000003</v>
      </c>
      <c r="E49">
        <v>11975.4</v>
      </c>
      <c r="F49">
        <v>11623.45</v>
      </c>
      <c r="G49">
        <v>19019.21</v>
      </c>
      <c r="H49">
        <v>24867.97</v>
      </c>
      <c r="I49" s="4">
        <v>37956</v>
      </c>
      <c r="J49" s="7">
        <v>10934.21</v>
      </c>
      <c r="K49">
        <v>31773.8</v>
      </c>
      <c r="L49" s="8">
        <f>K49-VLOOKUP(I49,'MI &amp; nonMI'!B:E,3,0)</f>
        <v>7991.75</v>
      </c>
      <c r="O49" s="4">
        <v>37956</v>
      </c>
      <c r="P49" s="6">
        <v>0.1015235</v>
      </c>
      <c r="Q49" s="6">
        <v>0.28570030000000002</v>
      </c>
    </row>
    <row r="50" spans="1:17" x14ac:dyDescent="0.25">
      <c r="A50" s="4">
        <v>37987</v>
      </c>
      <c r="B50">
        <v>44164.59</v>
      </c>
      <c r="C50">
        <v>37477.08</v>
      </c>
      <c r="D50">
        <v>7608.7510000000002</v>
      </c>
      <c r="E50">
        <v>11892.5</v>
      </c>
      <c r="F50">
        <v>11280.68</v>
      </c>
      <c r="G50">
        <v>17681.75</v>
      </c>
      <c r="H50">
        <v>24354.78</v>
      </c>
      <c r="I50" s="4">
        <v>37987</v>
      </c>
      <c r="J50" s="7">
        <v>11051.67</v>
      </c>
      <c r="K50">
        <v>32011.74</v>
      </c>
      <c r="L50" s="8">
        <f>K50-VLOOKUP(I50,'MI &amp; nonMI'!B:E,3,0)</f>
        <v>4330.130000000001</v>
      </c>
      <c r="O50" s="4">
        <v>37987</v>
      </c>
      <c r="P50" s="6">
        <v>0.1156375</v>
      </c>
      <c r="Q50" s="6">
        <v>0.30367739999999999</v>
      </c>
    </row>
    <row r="51" spans="1:17" x14ac:dyDescent="0.25">
      <c r="A51" s="4">
        <v>38018</v>
      </c>
      <c r="B51">
        <v>39857.24</v>
      </c>
      <c r="C51">
        <v>36457.040000000001</v>
      </c>
      <c r="D51">
        <v>8743.1710000000003</v>
      </c>
      <c r="E51">
        <v>11897.98</v>
      </c>
      <c r="F51">
        <v>11655.88</v>
      </c>
      <c r="G51">
        <v>21419.8</v>
      </c>
      <c r="H51">
        <v>25408.01</v>
      </c>
      <c r="I51" s="4">
        <v>38018</v>
      </c>
      <c r="J51" s="7">
        <v>12008.28</v>
      </c>
      <c r="K51">
        <v>31448.080000000002</v>
      </c>
      <c r="L51" s="8">
        <f>K51-VLOOKUP(I51,'MI &amp; nonMI'!B:E,3,0)</f>
        <v>8889.1500000000015</v>
      </c>
      <c r="O51" s="4">
        <v>38018</v>
      </c>
      <c r="P51" s="6">
        <v>0.10821169999999999</v>
      </c>
      <c r="Q51" s="6">
        <v>0.2893191</v>
      </c>
    </row>
    <row r="52" spans="1:17" x14ac:dyDescent="0.25">
      <c r="A52" s="4">
        <v>38047</v>
      </c>
      <c r="B52">
        <v>42024.800000000003</v>
      </c>
      <c r="C52">
        <v>36233.82</v>
      </c>
      <c r="D52">
        <v>8157.4560000000001</v>
      </c>
      <c r="E52">
        <v>12047.72</v>
      </c>
      <c r="F52">
        <v>11333.01</v>
      </c>
      <c r="G52">
        <v>18058.849999999999</v>
      </c>
      <c r="H52">
        <v>24109.32</v>
      </c>
      <c r="I52" s="4">
        <v>38047</v>
      </c>
      <c r="J52" s="7">
        <v>10030.450000000001</v>
      </c>
      <c r="K52">
        <v>31614.959999999999</v>
      </c>
      <c r="L52" s="8">
        <f>K52-VLOOKUP(I52,'MI &amp; nonMI'!B:E,3,0)</f>
        <v>3206.8499999999985</v>
      </c>
      <c r="O52" s="4">
        <v>38047</v>
      </c>
      <c r="P52" s="6">
        <v>9.9179790000000004E-2</v>
      </c>
      <c r="Q52" s="6">
        <v>0.28788520000000001</v>
      </c>
    </row>
    <row r="53" spans="1:17" x14ac:dyDescent="0.25">
      <c r="A53" s="4">
        <v>38078</v>
      </c>
      <c r="B53">
        <v>33713.589999999997</v>
      </c>
      <c r="C53">
        <v>35284.51</v>
      </c>
      <c r="D53">
        <v>9309.6270000000004</v>
      </c>
      <c r="E53">
        <v>11941.87</v>
      </c>
      <c r="F53">
        <v>11333.3</v>
      </c>
      <c r="G53">
        <v>17848.87</v>
      </c>
      <c r="H53">
        <v>23690.6</v>
      </c>
      <c r="I53" s="4">
        <v>38078</v>
      </c>
      <c r="J53" s="7">
        <v>13132.75</v>
      </c>
      <c r="K53">
        <v>32236.84</v>
      </c>
      <c r="L53" s="8">
        <f>K53-VLOOKUP(I53,'MI &amp; nonMI'!B:E,3,0)</f>
        <v>13178.689999999999</v>
      </c>
      <c r="O53" s="4">
        <v>38078</v>
      </c>
      <c r="P53" s="6">
        <v>0.1217034</v>
      </c>
      <c r="Q53" s="6">
        <v>0.29556329999999997</v>
      </c>
    </row>
    <row r="54" spans="1:17" x14ac:dyDescent="0.25">
      <c r="A54" s="4">
        <v>38108</v>
      </c>
      <c r="B54">
        <v>31106.57</v>
      </c>
      <c r="C54">
        <v>37373.74</v>
      </c>
      <c r="D54">
        <v>9285.0789999999997</v>
      </c>
      <c r="E54">
        <v>12330.03</v>
      </c>
      <c r="F54">
        <v>11748.91</v>
      </c>
      <c r="G54">
        <v>21177.57</v>
      </c>
      <c r="H54">
        <v>24583.38</v>
      </c>
      <c r="I54" s="4">
        <v>38108</v>
      </c>
      <c r="J54" s="7">
        <v>13193.47</v>
      </c>
      <c r="K54">
        <v>33824.35</v>
      </c>
      <c r="L54" s="8">
        <f>K54-VLOOKUP(I54,'MI &amp; nonMI'!B:E,3,0)</f>
        <v>17675.059999999998</v>
      </c>
      <c r="O54" s="4">
        <v>38108</v>
      </c>
      <c r="P54" s="6">
        <v>0.1162126</v>
      </c>
      <c r="Q54" s="6">
        <v>0.30325540000000001</v>
      </c>
    </row>
    <row r="55" spans="1:17" x14ac:dyDescent="0.25">
      <c r="A55" s="4">
        <v>38139</v>
      </c>
      <c r="B55">
        <v>34350.879999999997</v>
      </c>
      <c r="C55">
        <v>35296.22</v>
      </c>
      <c r="D55">
        <v>9168.7279999999992</v>
      </c>
      <c r="E55">
        <v>12391.46</v>
      </c>
      <c r="F55">
        <v>12006.36</v>
      </c>
      <c r="G55">
        <v>22261.22</v>
      </c>
      <c r="H55">
        <v>24410.66</v>
      </c>
      <c r="I55" s="4">
        <v>38139</v>
      </c>
      <c r="J55" s="7">
        <v>12217.75</v>
      </c>
      <c r="K55">
        <v>32060.66</v>
      </c>
      <c r="L55" s="8">
        <f>K55-VLOOKUP(I55,'MI &amp; nonMI'!B:E,3,0)</f>
        <v>14450.45</v>
      </c>
      <c r="O55" s="4">
        <v>38139</v>
      </c>
      <c r="P55" s="6">
        <v>0.1185259</v>
      </c>
      <c r="Q55" s="6">
        <v>0.29021819999999998</v>
      </c>
    </row>
    <row r="56" spans="1:17" x14ac:dyDescent="0.25">
      <c r="A56" s="4">
        <v>38169</v>
      </c>
      <c r="B56">
        <v>28389.52</v>
      </c>
      <c r="C56">
        <v>34832.57</v>
      </c>
      <c r="D56">
        <v>9488.768</v>
      </c>
      <c r="E56">
        <v>11747.98</v>
      </c>
      <c r="F56">
        <v>11183.41</v>
      </c>
      <c r="G56">
        <v>16680.759999999998</v>
      </c>
      <c r="H56">
        <v>24226.52</v>
      </c>
      <c r="I56" s="4">
        <v>38169</v>
      </c>
      <c r="J56" s="7">
        <v>12918.84</v>
      </c>
      <c r="K56">
        <v>31278.22</v>
      </c>
      <c r="L56" s="8">
        <f>K56-VLOOKUP(I56,'MI &amp; nonMI'!B:E,3,0)</f>
        <v>14866.310000000001</v>
      </c>
      <c r="O56" s="4">
        <v>38169</v>
      </c>
      <c r="P56" s="6">
        <v>0.1183032</v>
      </c>
      <c r="Q56" s="6">
        <v>0.2858117</v>
      </c>
    </row>
    <row r="57" spans="1:17" x14ac:dyDescent="0.25">
      <c r="A57" s="4">
        <v>38200</v>
      </c>
      <c r="B57">
        <v>31823.07</v>
      </c>
      <c r="C57">
        <v>35383.85</v>
      </c>
      <c r="D57">
        <v>9504.5709999999999</v>
      </c>
      <c r="E57">
        <v>12347.53</v>
      </c>
      <c r="F57">
        <v>11997.42</v>
      </c>
      <c r="G57">
        <v>20563.53</v>
      </c>
      <c r="H57">
        <v>25049.71</v>
      </c>
      <c r="I57" s="4">
        <v>38200</v>
      </c>
      <c r="J57" s="7">
        <v>12771.63</v>
      </c>
      <c r="K57">
        <v>31836.13</v>
      </c>
      <c r="L57" s="8">
        <f>K57-VLOOKUP(I57,'MI &amp; nonMI'!B:E,3,0)</f>
        <v>14001.7</v>
      </c>
      <c r="O57" s="4">
        <v>38200</v>
      </c>
      <c r="P57" s="6">
        <v>0.1197869</v>
      </c>
      <c r="Q57" s="6">
        <v>0.28920689999999999</v>
      </c>
    </row>
    <row r="58" spans="1:17" x14ac:dyDescent="0.25">
      <c r="A58" s="4">
        <v>38231</v>
      </c>
      <c r="B58">
        <v>30572</v>
      </c>
      <c r="C58">
        <v>35014.49</v>
      </c>
      <c r="D58">
        <v>9293.2649999999994</v>
      </c>
      <c r="E58">
        <v>11760.22</v>
      </c>
      <c r="F58">
        <v>10890.49</v>
      </c>
      <c r="G58">
        <v>21156.54</v>
      </c>
      <c r="H58">
        <v>23289.53</v>
      </c>
      <c r="I58" s="4">
        <v>38231</v>
      </c>
      <c r="J58" s="7">
        <v>12507.39</v>
      </c>
      <c r="K58">
        <v>31908.71</v>
      </c>
      <c r="L58" s="8">
        <f>K58-VLOOKUP(I58,'MI &amp; nonMI'!B:E,3,0)</f>
        <v>16703.16</v>
      </c>
      <c r="O58" s="4">
        <v>38231</v>
      </c>
      <c r="P58" s="6">
        <v>0.12775300000000001</v>
      </c>
      <c r="Q58" s="6">
        <v>0.2972206</v>
      </c>
    </row>
    <row r="59" spans="1:17" x14ac:dyDescent="0.25">
      <c r="A59" s="4">
        <v>38261</v>
      </c>
      <c r="B59">
        <v>42141.99</v>
      </c>
      <c r="C59">
        <v>34404.300000000003</v>
      </c>
      <c r="D59">
        <v>9728.4680000000008</v>
      </c>
      <c r="E59">
        <v>12317.69</v>
      </c>
      <c r="F59">
        <v>11758.4</v>
      </c>
      <c r="G59">
        <v>20955.759999999998</v>
      </c>
      <c r="H59">
        <v>25084.13</v>
      </c>
      <c r="I59" s="4">
        <v>38261</v>
      </c>
      <c r="J59" s="7">
        <v>11576.75</v>
      </c>
      <c r="K59">
        <v>30807.03</v>
      </c>
      <c r="L59" s="8">
        <f>K59-VLOOKUP(I59,'MI &amp; nonMI'!B:E,3,0)</f>
        <v>5444.16</v>
      </c>
      <c r="O59" s="4">
        <v>38261</v>
      </c>
      <c r="P59" s="6">
        <v>0.1138482</v>
      </c>
      <c r="Q59" s="6">
        <v>0.28001930000000003</v>
      </c>
    </row>
    <row r="60" spans="1:17" x14ac:dyDescent="0.25">
      <c r="A60" s="4">
        <v>38292</v>
      </c>
      <c r="B60">
        <v>35284.68</v>
      </c>
      <c r="C60">
        <v>35016.28</v>
      </c>
      <c r="D60">
        <v>9948.27</v>
      </c>
      <c r="E60">
        <v>11960.35</v>
      </c>
      <c r="F60">
        <v>11174.66</v>
      </c>
      <c r="G60">
        <v>21780.81</v>
      </c>
      <c r="H60">
        <v>24127.3</v>
      </c>
      <c r="I60" s="4">
        <v>38292</v>
      </c>
      <c r="J60" s="7">
        <v>10598.79</v>
      </c>
      <c r="K60">
        <v>32011.91</v>
      </c>
      <c r="L60" s="8">
        <f>K60-VLOOKUP(I60,'MI &amp; nonMI'!B:E,3,0)</f>
        <v>12295.98</v>
      </c>
      <c r="O60" s="4">
        <v>38292</v>
      </c>
      <c r="P60" s="6">
        <v>0.1026883</v>
      </c>
      <c r="Q60" s="6">
        <v>0.28712169999999998</v>
      </c>
    </row>
    <row r="61" spans="1:17" x14ac:dyDescent="0.25">
      <c r="A61" s="4">
        <v>38322</v>
      </c>
      <c r="B61">
        <v>38110.949999999997</v>
      </c>
      <c r="C61">
        <v>32351.16</v>
      </c>
      <c r="D61">
        <v>10928.4</v>
      </c>
      <c r="E61">
        <v>13500.61</v>
      </c>
      <c r="F61">
        <v>12746.24</v>
      </c>
      <c r="G61">
        <v>22255.77</v>
      </c>
      <c r="H61">
        <v>25178.22</v>
      </c>
      <c r="I61" s="4">
        <v>38322</v>
      </c>
      <c r="J61" s="7">
        <v>12804.6</v>
      </c>
      <c r="K61">
        <v>30847.57</v>
      </c>
      <c r="L61" s="8">
        <f>K61-VLOOKUP(I61,'MI &amp; nonMI'!B:E,3,0)</f>
        <v>12475</v>
      </c>
      <c r="O61" s="4">
        <v>38322</v>
      </c>
      <c r="P61" s="6">
        <v>0.1244696</v>
      </c>
      <c r="Q61" s="6">
        <v>0.29540820000000001</v>
      </c>
    </row>
    <row r="62" spans="1:17" x14ac:dyDescent="0.25">
      <c r="A62" s="4">
        <v>38353</v>
      </c>
      <c r="B62">
        <v>24918.97</v>
      </c>
      <c r="C62">
        <v>31893.66</v>
      </c>
      <c r="D62">
        <v>10270.34</v>
      </c>
      <c r="E62">
        <v>12230.34</v>
      </c>
      <c r="F62">
        <v>11736.05</v>
      </c>
      <c r="G62">
        <v>15097</v>
      </c>
      <c r="H62">
        <v>22856.36</v>
      </c>
      <c r="I62" s="4">
        <v>38353</v>
      </c>
      <c r="J62" s="7">
        <v>14557.91</v>
      </c>
      <c r="K62">
        <v>31043.69</v>
      </c>
      <c r="L62" s="8">
        <f>K62-VLOOKUP(I62,'MI &amp; nonMI'!B:E,3,0)</f>
        <v>16644.019999999997</v>
      </c>
      <c r="O62" s="4">
        <v>38353</v>
      </c>
      <c r="P62" s="6">
        <v>0.1371781</v>
      </c>
      <c r="Q62" s="6">
        <v>0.28915030000000003</v>
      </c>
    </row>
    <row r="63" spans="1:17" x14ac:dyDescent="0.25">
      <c r="A63" s="4">
        <v>38384</v>
      </c>
      <c r="B63">
        <v>27263.01</v>
      </c>
      <c r="C63">
        <v>34889.74</v>
      </c>
      <c r="D63">
        <v>10611.46</v>
      </c>
      <c r="E63">
        <v>12335.3</v>
      </c>
      <c r="F63">
        <v>11584.88</v>
      </c>
      <c r="G63">
        <v>16797.71</v>
      </c>
      <c r="H63">
        <v>22701.06</v>
      </c>
      <c r="I63" s="4">
        <v>38384</v>
      </c>
      <c r="J63" s="7">
        <v>14932.94</v>
      </c>
      <c r="K63">
        <v>34385.019999999997</v>
      </c>
      <c r="L63" s="8">
        <f>K63-VLOOKUP(I63,'MI &amp; nonMI'!B:E,3,0)</f>
        <v>19960.069999999996</v>
      </c>
      <c r="O63" s="4">
        <v>38384</v>
      </c>
      <c r="P63" s="6">
        <v>0.1432523</v>
      </c>
      <c r="Q63" s="6">
        <v>0.31757400000000002</v>
      </c>
    </row>
    <row r="64" spans="1:17" x14ac:dyDescent="0.25">
      <c r="A64" s="4">
        <v>38412</v>
      </c>
      <c r="B64">
        <v>29879.42</v>
      </c>
      <c r="C64">
        <v>34448.32</v>
      </c>
      <c r="D64">
        <v>10073.280000000001</v>
      </c>
      <c r="E64">
        <v>12695.52</v>
      </c>
      <c r="F64">
        <v>11617.19</v>
      </c>
      <c r="G64">
        <v>15809.56</v>
      </c>
      <c r="H64">
        <v>22374.43</v>
      </c>
      <c r="I64" s="4">
        <v>38412</v>
      </c>
      <c r="J64" s="7">
        <v>15853.2</v>
      </c>
      <c r="K64">
        <v>33764.35</v>
      </c>
      <c r="L64" s="8">
        <f>K64-VLOOKUP(I64,'MI &amp; nonMI'!B:E,3,0)</f>
        <v>18426.159999999996</v>
      </c>
      <c r="O64" s="4">
        <v>38412</v>
      </c>
      <c r="P64" s="6">
        <v>0.15834880000000001</v>
      </c>
      <c r="Q64" s="6">
        <v>0.31738759999999999</v>
      </c>
    </row>
    <row r="65" spans="1:17" x14ac:dyDescent="0.25">
      <c r="A65" s="4">
        <v>38443</v>
      </c>
      <c r="B65">
        <v>26442.75</v>
      </c>
      <c r="C65">
        <v>34094.1</v>
      </c>
      <c r="D65">
        <v>11050.35</v>
      </c>
      <c r="E65">
        <v>12468</v>
      </c>
      <c r="F65">
        <v>11627.62</v>
      </c>
      <c r="G65">
        <v>16254.14</v>
      </c>
      <c r="H65">
        <v>24942.27</v>
      </c>
      <c r="I65" s="4">
        <v>38443</v>
      </c>
      <c r="J65" s="7">
        <v>14856.67</v>
      </c>
      <c r="K65">
        <v>31829.8</v>
      </c>
      <c r="L65" s="8">
        <f>K65-VLOOKUP(I65,'MI &amp; nonMI'!B:E,3,0)</f>
        <v>17994.150000000001</v>
      </c>
      <c r="O65" s="4">
        <v>38443</v>
      </c>
      <c r="P65" s="6">
        <v>0.15007409999999999</v>
      </c>
      <c r="Q65" s="6">
        <v>0.30374250000000003</v>
      </c>
    </row>
    <row r="66" spans="1:17" x14ac:dyDescent="0.25">
      <c r="A66" s="4">
        <v>38473</v>
      </c>
      <c r="B66">
        <v>22684.79</v>
      </c>
      <c r="C66">
        <v>32342.46</v>
      </c>
      <c r="D66">
        <v>10796.49</v>
      </c>
      <c r="E66">
        <v>12222.9</v>
      </c>
      <c r="F66">
        <v>11125.4</v>
      </c>
      <c r="G66">
        <v>16074.1</v>
      </c>
      <c r="H66">
        <v>22613.39</v>
      </c>
      <c r="I66" s="4">
        <v>38473</v>
      </c>
      <c r="J66" s="7">
        <v>14169.67</v>
      </c>
      <c r="K66">
        <v>31650.959999999999</v>
      </c>
      <c r="L66" s="8">
        <f>K66-VLOOKUP(I66,'MI &amp; nonMI'!B:E,3,0)</f>
        <v>20058.54</v>
      </c>
      <c r="O66" s="4">
        <v>38473</v>
      </c>
      <c r="P66" s="6">
        <v>0.14493439999999999</v>
      </c>
      <c r="Q66" s="6">
        <v>0.30833270000000002</v>
      </c>
    </row>
    <row r="67" spans="1:17" x14ac:dyDescent="0.25">
      <c r="A67" s="4">
        <v>38504</v>
      </c>
      <c r="B67">
        <v>21491.13</v>
      </c>
      <c r="C67">
        <v>31691.32</v>
      </c>
      <c r="D67">
        <v>11240.13</v>
      </c>
      <c r="E67">
        <v>12410.3</v>
      </c>
      <c r="F67">
        <v>11477.94</v>
      </c>
      <c r="G67">
        <v>13953.06</v>
      </c>
      <c r="H67">
        <v>21972.57</v>
      </c>
      <c r="I67" s="4">
        <v>38504</v>
      </c>
      <c r="J67" s="7">
        <v>15895.76</v>
      </c>
      <c r="K67">
        <v>32436.81</v>
      </c>
      <c r="L67" s="8">
        <f>K67-VLOOKUP(I67,'MI &amp; nonMI'!B:E,3,0)</f>
        <v>20542.600000000002</v>
      </c>
      <c r="O67" s="4">
        <v>38504</v>
      </c>
      <c r="P67" s="6">
        <v>0.15325939999999999</v>
      </c>
      <c r="Q67" s="6">
        <v>0.31008910000000001</v>
      </c>
    </row>
    <row r="68" spans="1:17" x14ac:dyDescent="0.25">
      <c r="A68" s="4">
        <v>38534</v>
      </c>
      <c r="B68">
        <v>18092.439999999999</v>
      </c>
      <c r="C68">
        <v>31039.15</v>
      </c>
      <c r="D68">
        <v>11234.73</v>
      </c>
      <c r="E68">
        <v>12004.9</v>
      </c>
      <c r="F68">
        <v>11139.41</v>
      </c>
      <c r="G68">
        <v>15341.52</v>
      </c>
      <c r="H68">
        <v>21362.26</v>
      </c>
      <c r="I68" s="4">
        <v>38534</v>
      </c>
      <c r="J68" s="7">
        <v>16155.69</v>
      </c>
      <c r="K68">
        <v>32051.03</v>
      </c>
      <c r="L68" s="8">
        <f>K68-VLOOKUP(I68,'MI &amp; nonMI'!B:E,3,0)</f>
        <v>24167.51</v>
      </c>
      <c r="O68" s="4">
        <v>38534</v>
      </c>
      <c r="P68" s="6">
        <v>0.1617257</v>
      </c>
      <c r="Q68" s="6">
        <v>0.30520069999999999</v>
      </c>
    </row>
    <row r="69" spans="1:17" x14ac:dyDescent="0.25">
      <c r="A69" s="4">
        <v>38565</v>
      </c>
      <c r="B69">
        <v>16686.41</v>
      </c>
      <c r="C69">
        <v>31748.12</v>
      </c>
      <c r="D69">
        <v>11168.34</v>
      </c>
      <c r="E69">
        <v>12187.88</v>
      </c>
      <c r="F69">
        <v>11102.84</v>
      </c>
      <c r="G69">
        <v>15462.82</v>
      </c>
      <c r="H69">
        <v>22334.38</v>
      </c>
      <c r="I69" s="4">
        <v>38565</v>
      </c>
      <c r="J69" s="7">
        <v>14963.44</v>
      </c>
      <c r="K69">
        <v>31684.92</v>
      </c>
      <c r="L69" s="8">
        <f>K69-VLOOKUP(I69,'MI &amp; nonMI'!B:E,3,0)</f>
        <v>24074.409999999996</v>
      </c>
      <c r="O69" s="4">
        <v>38565</v>
      </c>
      <c r="P69" s="6">
        <v>0.15350369999999999</v>
      </c>
      <c r="Q69" s="6">
        <v>0.30219380000000001</v>
      </c>
    </row>
    <row r="70" spans="1:17" x14ac:dyDescent="0.25">
      <c r="A70" s="4">
        <v>38596</v>
      </c>
      <c r="B70">
        <v>17195.18</v>
      </c>
      <c r="C70">
        <v>32328.78</v>
      </c>
      <c r="D70">
        <v>11437.08</v>
      </c>
      <c r="E70">
        <v>12285.48</v>
      </c>
      <c r="F70">
        <v>11374.97</v>
      </c>
      <c r="G70">
        <v>15231.16</v>
      </c>
      <c r="H70">
        <v>22434.76</v>
      </c>
      <c r="I70" s="4">
        <v>38596</v>
      </c>
      <c r="J70" s="7">
        <v>17331.63</v>
      </c>
      <c r="K70">
        <v>32706.07</v>
      </c>
      <c r="L70" s="8">
        <f>K70-VLOOKUP(I70,'MI &amp; nonMI'!B:E,3,0)</f>
        <v>25934.63</v>
      </c>
      <c r="O70" s="4">
        <v>38596</v>
      </c>
      <c r="P70" s="6">
        <v>0.17193159999999999</v>
      </c>
      <c r="Q70" s="6">
        <v>0.30916830000000001</v>
      </c>
    </row>
    <row r="71" spans="1:17" x14ac:dyDescent="0.25">
      <c r="A71" s="4">
        <v>38626</v>
      </c>
      <c r="B71">
        <v>14338.72</v>
      </c>
      <c r="C71">
        <v>32795.93</v>
      </c>
      <c r="D71">
        <v>11424.69</v>
      </c>
      <c r="E71">
        <v>12300.05</v>
      </c>
      <c r="F71">
        <v>11166.48</v>
      </c>
      <c r="G71">
        <v>14920.97</v>
      </c>
      <c r="H71">
        <v>21438.5</v>
      </c>
      <c r="I71" s="4">
        <v>38626</v>
      </c>
      <c r="J71" s="7">
        <v>15958.82</v>
      </c>
      <c r="K71">
        <v>33948.6</v>
      </c>
      <c r="L71" s="8">
        <f>K71-VLOOKUP(I71,'MI &amp; nonMI'!B:E,3,0)</f>
        <v>28377.57</v>
      </c>
      <c r="O71" s="4">
        <v>38626</v>
      </c>
      <c r="P71" s="6">
        <v>0.1721068</v>
      </c>
      <c r="Q71" s="6">
        <v>0.3241021</v>
      </c>
    </row>
    <row r="72" spans="1:17" x14ac:dyDescent="0.25">
      <c r="A72" s="4">
        <v>38657</v>
      </c>
      <c r="B72">
        <v>17879.75</v>
      </c>
      <c r="C72">
        <v>31461.62</v>
      </c>
      <c r="D72">
        <v>11914.03</v>
      </c>
      <c r="E72">
        <v>12169.32</v>
      </c>
      <c r="F72">
        <v>11008.89</v>
      </c>
      <c r="G72">
        <v>15674.25</v>
      </c>
      <c r="H72">
        <v>22415.78</v>
      </c>
      <c r="I72" s="4">
        <v>38657</v>
      </c>
      <c r="J72" s="7">
        <v>16876.330000000002</v>
      </c>
      <c r="K72">
        <v>31968.77</v>
      </c>
      <c r="L72" s="8">
        <f>K72-VLOOKUP(I72,'MI &amp; nonMI'!B:E,3,0)</f>
        <v>25451.17</v>
      </c>
      <c r="O72" s="4">
        <v>38657</v>
      </c>
      <c r="P72" s="6">
        <v>0.1719928</v>
      </c>
      <c r="Q72" s="6">
        <v>0.30820910000000001</v>
      </c>
    </row>
    <row r="73" spans="1:17" x14ac:dyDescent="0.25">
      <c r="A73" s="4">
        <v>38687</v>
      </c>
      <c r="B73">
        <v>18746.04</v>
      </c>
      <c r="C73">
        <v>28711.73</v>
      </c>
      <c r="D73">
        <v>11151.81</v>
      </c>
      <c r="E73">
        <v>11768.91</v>
      </c>
      <c r="F73">
        <v>10851.34</v>
      </c>
      <c r="G73">
        <v>14305.95</v>
      </c>
      <c r="H73">
        <v>19833.810000000001</v>
      </c>
      <c r="I73" s="4">
        <v>38687</v>
      </c>
      <c r="J73" s="7">
        <v>17075.849999999999</v>
      </c>
      <c r="K73">
        <v>30881.07</v>
      </c>
      <c r="L73" s="8">
        <f>K73-VLOOKUP(I73,'MI &amp; nonMI'!B:E,3,0)</f>
        <v>23612.080000000002</v>
      </c>
      <c r="O73" s="4">
        <v>38687</v>
      </c>
      <c r="P73" s="6">
        <v>0.17727680000000001</v>
      </c>
      <c r="Q73" s="6">
        <v>0.30531449999999999</v>
      </c>
    </row>
    <row r="74" spans="1:17" x14ac:dyDescent="0.25">
      <c r="A74" s="4">
        <v>38718</v>
      </c>
      <c r="B74">
        <v>18372.28</v>
      </c>
      <c r="C74">
        <v>28866.880000000001</v>
      </c>
      <c r="D74">
        <v>11026.5</v>
      </c>
      <c r="E74">
        <v>11681.12</v>
      </c>
      <c r="F74">
        <v>10783.06</v>
      </c>
      <c r="G74">
        <v>14475.3</v>
      </c>
      <c r="H74">
        <v>20133.98</v>
      </c>
      <c r="I74" s="4">
        <v>38718</v>
      </c>
      <c r="J74" s="7">
        <v>17371.3</v>
      </c>
      <c r="K74">
        <v>30542.46</v>
      </c>
      <c r="L74" s="8">
        <f>K74-VLOOKUP(I74,'MI &amp; nonMI'!B:E,3,0)</f>
        <v>24443.649999999998</v>
      </c>
      <c r="O74" s="4">
        <v>38718</v>
      </c>
      <c r="P74" s="6">
        <v>0.17412230000000001</v>
      </c>
      <c r="Q74" s="6">
        <v>0.28901060000000001</v>
      </c>
    </row>
    <row r="75" spans="1:17" x14ac:dyDescent="0.25">
      <c r="A75" s="4">
        <v>38749</v>
      </c>
      <c r="B75">
        <v>20405.25</v>
      </c>
      <c r="C75">
        <v>28970.19</v>
      </c>
      <c r="D75">
        <v>11797.29</v>
      </c>
      <c r="E75">
        <v>12601.36</v>
      </c>
      <c r="F75">
        <v>11685.5</v>
      </c>
      <c r="G75">
        <v>15522.71</v>
      </c>
      <c r="H75">
        <v>20315.849999999999</v>
      </c>
      <c r="I75" s="4">
        <v>38749</v>
      </c>
      <c r="J75" s="7">
        <v>19023.46</v>
      </c>
      <c r="K75">
        <v>32137.14</v>
      </c>
      <c r="L75" s="8">
        <f>K75-VLOOKUP(I75,'MI &amp; nonMI'!B:E,3,0)</f>
        <v>25392.829999999998</v>
      </c>
      <c r="O75" s="4">
        <v>38749</v>
      </c>
      <c r="P75" s="6">
        <v>0.191612</v>
      </c>
      <c r="Q75" s="6">
        <v>0.31177650000000001</v>
      </c>
    </row>
    <row r="76" spans="1:17" x14ac:dyDescent="0.25">
      <c r="A76" s="4">
        <v>38777</v>
      </c>
      <c r="B76">
        <v>20014.09</v>
      </c>
      <c r="C76">
        <v>32182.639999999999</v>
      </c>
      <c r="D76">
        <v>10945.24</v>
      </c>
      <c r="E76">
        <v>12049.58</v>
      </c>
      <c r="F76">
        <v>10639.14</v>
      </c>
      <c r="G76">
        <v>15346.89</v>
      </c>
      <c r="H76">
        <v>20209.919999999998</v>
      </c>
      <c r="I76" s="4">
        <v>38777</v>
      </c>
      <c r="J76" s="7">
        <v>16456.689999999999</v>
      </c>
      <c r="K76">
        <v>33557.089999999997</v>
      </c>
      <c r="L76" s="8">
        <f>K76-VLOOKUP(I76,'MI &amp; nonMI'!B:E,3,0)</f>
        <v>26964.519999999997</v>
      </c>
      <c r="O76" s="4">
        <v>38777</v>
      </c>
      <c r="P76" s="6">
        <v>0.17987429999999999</v>
      </c>
      <c r="Q76" s="6">
        <v>0.33128049999999998</v>
      </c>
    </row>
    <row r="77" spans="1:17" x14ac:dyDescent="0.25">
      <c r="A77" s="4">
        <v>38808</v>
      </c>
      <c r="B77">
        <v>16622.75</v>
      </c>
      <c r="C77">
        <v>29130.2</v>
      </c>
      <c r="D77">
        <v>12025.73</v>
      </c>
      <c r="E77">
        <v>12678.61</v>
      </c>
      <c r="F77">
        <v>12061.8</v>
      </c>
      <c r="G77">
        <v>14976.69</v>
      </c>
      <c r="H77">
        <v>21439.64</v>
      </c>
      <c r="I77" s="4">
        <v>38808</v>
      </c>
      <c r="J77" s="7">
        <v>17530.849999999999</v>
      </c>
      <c r="K77">
        <v>31778.09</v>
      </c>
      <c r="L77" s="8">
        <f>K77-VLOOKUP(I77,'MI &amp; nonMI'!B:E,3,0)</f>
        <v>25908.5</v>
      </c>
      <c r="O77" s="4">
        <v>38808</v>
      </c>
      <c r="P77" s="6">
        <v>0.16237699999999999</v>
      </c>
      <c r="Q77" s="6">
        <v>0.28922540000000002</v>
      </c>
    </row>
    <row r="78" spans="1:17" x14ac:dyDescent="0.25">
      <c r="A78" s="4">
        <v>38838</v>
      </c>
      <c r="B78">
        <v>17081.05</v>
      </c>
      <c r="C78">
        <v>30640.09</v>
      </c>
      <c r="D78">
        <v>11314.3</v>
      </c>
      <c r="E78">
        <v>12017.98</v>
      </c>
      <c r="F78">
        <v>10890.04</v>
      </c>
      <c r="G78">
        <v>14507.6</v>
      </c>
      <c r="H78">
        <v>19667.919999999998</v>
      </c>
      <c r="I78" s="4">
        <v>38838</v>
      </c>
      <c r="J78" s="7">
        <v>18719.36</v>
      </c>
      <c r="K78">
        <v>33176.51</v>
      </c>
      <c r="L78" s="8">
        <f>K78-VLOOKUP(I78,'MI &amp; nonMI'!B:E,3,0)</f>
        <v>28607.760000000002</v>
      </c>
      <c r="O78" s="4">
        <v>38838</v>
      </c>
      <c r="P78" s="6">
        <v>0.18889329999999999</v>
      </c>
      <c r="Q78" s="6">
        <v>0.3197199</v>
      </c>
    </row>
    <row r="79" spans="1:17" x14ac:dyDescent="0.25">
      <c r="A79" s="4">
        <v>38869</v>
      </c>
      <c r="B79">
        <v>14220.32</v>
      </c>
      <c r="C79">
        <v>30420.28</v>
      </c>
      <c r="D79">
        <v>11774.47</v>
      </c>
      <c r="E79">
        <v>12138.12</v>
      </c>
      <c r="F79">
        <v>11147.87</v>
      </c>
      <c r="G79">
        <v>15212.76</v>
      </c>
      <c r="H79">
        <v>21515.05</v>
      </c>
      <c r="I79" s="4">
        <v>38869</v>
      </c>
      <c r="J79" s="7">
        <v>15299.42</v>
      </c>
      <c r="K79">
        <v>31827.56</v>
      </c>
      <c r="L79" s="8">
        <f>K79-VLOOKUP(I79,'MI &amp; nonMI'!B:E,3,0)</f>
        <v>26318.030000000002</v>
      </c>
      <c r="O79" s="4">
        <v>38869</v>
      </c>
      <c r="P79" s="6">
        <v>0.15696070000000001</v>
      </c>
      <c r="Q79" s="6">
        <v>0.30246119999999999</v>
      </c>
    </row>
    <row r="80" spans="1:17" x14ac:dyDescent="0.25">
      <c r="A80" s="4">
        <v>38899</v>
      </c>
      <c r="B80">
        <v>19734.439999999999</v>
      </c>
      <c r="C80">
        <v>28331.24</v>
      </c>
      <c r="D80">
        <v>12442.5</v>
      </c>
      <c r="E80">
        <v>12511.43</v>
      </c>
      <c r="F80">
        <v>11933.17</v>
      </c>
      <c r="G80">
        <v>13838.99</v>
      </c>
      <c r="H80">
        <v>20067.63</v>
      </c>
      <c r="I80" s="4">
        <v>38899</v>
      </c>
      <c r="J80" s="7">
        <v>21739.23</v>
      </c>
      <c r="K80">
        <v>32639.279999999999</v>
      </c>
      <c r="L80" s="8">
        <f>K80-VLOOKUP(I80,'MI &amp; nonMI'!B:E,3,0)</f>
        <v>26708.73</v>
      </c>
      <c r="O80" s="4">
        <v>38899</v>
      </c>
      <c r="P80" s="6">
        <v>0.19594110000000001</v>
      </c>
      <c r="Q80" s="6">
        <v>0.3018246</v>
      </c>
    </row>
    <row r="81" spans="1:17" x14ac:dyDescent="0.25">
      <c r="A81" s="4">
        <v>38930</v>
      </c>
      <c r="B81">
        <v>19964.22</v>
      </c>
      <c r="C81">
        <v>29665.08</v>
      </c>
      <c r="D81">
        <v>12162.15</v>
      </c>
      <c r="E81">
        <v>12133.21</v>
      </c>
      <c r="F81">
        <v>11157.84</v>
      </c>
      <c r="G81">
        <v>14518.8</v>
      </c>
      <c r="H81">
        <v>19424.75</v>
      </c>
      <c r="I81" s="4">
        <v>38930</v>
      </c>
      <c r="J81" s="7">
        <v>18913.09</v>
      </c>
      <c r="K81">
        <v>33560.32</v>
      </c>
      <c r="L81" s="8">
        <f>K81-VLOOKUP(I81,'MI &amp; nonMI'!B:E,3,0)</f>
        <v>26370</v>
      </c>
      <c r="O81" s="4">
        <v>38930</v>
      </c>
      <c r="P81" s="6">
        <v>0.1801999</v>
      </c>
      <c r="Q81" s="6">
        <v>0.31095479999999998</v>
      </c>
    </row>
    <row r="82" spans="1:17" x14ac:dyDescent="0.25">
      <c r="A82" s="4">
        <v>38961</v>
      </c>
      <c r="B82">
        <v>19435.89</v>
      </c>
      <c r="C82">
        <v>29599.25</v>
      </c>
      <c r="D82">
        <v>12031.61</v>
      </c>
      <c r="E82">
        <v>12045.81</v>
      </c>
      <c r="F82">
        <v>11054.65</v>
      </c>
      <c r="G82">
        <v>14686.15</v>
      </c>
      <c r="H82">
        <v>20222.669999999998</v>
      </c>
      <c r="I82" s="4">
        <v>38961</v>
      </c>
      <c r="J82" s="7">
        <v>20059.400000000001</v>
      </c>
      <c r="K82">
        <v>32462.85</v>
      </c>
      <c r="L82" s="8">
        <f>K82-VLOOKUP(I82,'MI &amp; nonMI'!B:E,3,0)</f>
        <v>26369.559999999998</v>
      </c>
      <c r="O82" s="4">
        <v>38961</v>
      </c>
      <c r="P82" s="6">
        <v>0.2075446</v>
      </c>
      <c r="Q82" s="6">
        <v>0.31237310000000001</v>
      </c>
    </row>
    <row r="83" spans="1:17" x14ac:dyDescent="0.25">
      <c r="A83" s="4">
        <v>38991</v>
      </c>
      <c r="B83">
        <v>22272.59</v>
      </c>
      <c r="C83">
        <v>31432.02</v>
      </c>
      <c r="D83">
        <v>11882.27</v>
      </c>
      <c r="E83">
        <v>12360.44</v>
      </c>
      <c r="F83">
        <v>11250.87</v>
      </c>
      <c r="G83">
        <v>16812.55</v>
      </c>
      <c r="H83">
        <v>20873.66</v>
      </c>
      <c r="I83" s="4">
        <v>38991</v>
      </c>
      <c r="J83" s="7">
        <v>20526.3</v>
      </c>
      <c r="K83">
        <v>33691.5</v>
      </c>
      <c r="L83" s="8">
        <f>K83-VLOOKUP(I83,'MI &amp; nonMI'!B:E,3,0)</f>
        <v>26471.43</v>
      </c>
      <c r="O83" s="4">
        <v>38991</v>
      </c>
      <c r="P83" s="6">
        <v>0.19610730000000001</v>
      </c>
      <c r="Q83" s="6">
        <v>0.31503059999999999</v>
      </c>
    </row>
    <row r="84" spans="1:17" x14ac:dyDescent="0.25">
      <c r="A84" s="4">
        <v>39022</v>
      </c>
      <c r="B84">
        <v>23762.84</v>
      </c>
      <c r="C84">
        <v>31208.26</v>
      </c>
      <c r="D84">
        <v>11311.93</v>
      </c>
      <c r="E84">
        <v>11850.27</v>
      </c>
      <c r="F84">
        <v>10839.64</v>
      </c>
      <c r="G84">
        <v>14953.26</v>
      </c>
      <c r="H84">
        <v>20453.990000000002</v>
      </c>
      <c r="I84" s="4">
        <v>39022</v>
      </c>
      <c r="J84" s="7">
        <v>21673.97</v>
      </c>
      <c r="K84">
        <v>32905.83</v>
      </c>
      <c r="L84" s="8">
        <f>K84-VLOOKUP(I84,'MI &amp; nonMI'!B:E,3,0)</f>
        <v>25224.620000000003</v>
      </c>
      <c r="O84" s="4">
        <v>39022</v>
      </c>
      <c r="P84" s="6">
        <v>0.2129508</v>
      </c>
      <c r="Q84" s="6">
        <v>0.31968790000000002</v>
      </c>
    </row>
    <row r="85" spans="1:17" x14ac:dyDescent="0.25">
      <c r="A85" s="4">
        <v>39052</v>
      </c>
      <c r="B85">
        <v>21066.55</v>
      </c>
      <c r="C85">
        <v>28197.34</v>
      </c>
      <c r="D85">
        <v>12442.5</v>
      </c>
      <c r="E85">
        <v>12448.35</v>
      </c>
      <c r="F85">
        <v>11369.57</v>
      </c>
      <c r="G85">
        <v>15540.39</v>
      </c>
      <c r="H85">
        <v>20325.68</v>
      </c>
      <c r="I85" s="4">
        <v>39052</v>
      </c>
      <c r="J85" s="7">
        <v>17511.91</v>
      </c>
      <c r="K85">
        <v>31683.72</v>
      </c>
      <c r="L85" s="8">
        <f>K85-VLOOKUP(I85,'MI &amp; nonMI'!B:E,3,0)</f>
        <v>22587.260000000002</v>
      </c>
      <c r="O85" s="4">
        <v>39052</v>
      </c>
      <c r="P85" s="6">
        <v>0.1696328</v>
      </c>
      <c r="Q85" s="6">
        <v>0.29843649999999999</v>
      </c>
    </row>
    <row r="86" spans="1:17" x14ac:dyDescent="0.25">
      <c r="A86" s="4">
        <v>39083</v>
      </c>
      <c r="B86">
        <v>22067.03</v>
      </c>
      <c r="C86">
        <v>24911.35</v>
      </c>
      <c r="D86">
        <v>10393.459999999999</v>
      </c>
      <c r="E86">
        <v>11382.29</v>
      </c>
      <c r="F86">
        <v>11188.32</v>
      </c>
      <c r="G86">
        <v>13067.16</v>
      </c>
      <c r="H86">
        <v>18405.14</v>
      </c>
      <c r="I86" s="4">
        <v>39083</v>
      </c>
      <c r="J86" s="7">
        <v>18526.84</v>
      </c>
      <c r="K86">
        <v>28087.98</v>
      </c>
      <c r="L86" s="8">
        <f>K86-VLOOKUP(I86,'MI &amp; nonMI'!B:E,3,0)</f>
        <v>19354.41</v>
      </c>
      <c r="O86" s="4">
        <v>39083</v>
      </c>
      <c r="P86" s="6">
        <v>0.16779910000000001</v>
      </c>
      <c r="Q86" s="6">
        <v>0.26257649999999999</v>
      </c>
    </row>
    <row r="87" spans="1:17" x14ac:dyDescent="0.25">
      <c r="A87" s="4">
        <v>39114</v>
      </c>
      <c r="B87">
        <v>19516.25</v>
      </c>
      <c r="C87">
        <v>28422.3</v>
      </c>
      <c r="D87">
        <v>11715.07</v>
      </c>
      <c r="E87">
        <v>11573.06</v>
      </c>
      <c r="F87">
        <v>10625.08</v>
      </c>
      <c r="G87">
        <v>13451.1</v>
      </c>
      <c r="H87">
        <v>19585.650000000001</v>
      </c>
      <c r="I87" s="4">
        <v>39114</v>
      </c>
      <c r="J87" s="7">
        <v>20808.009999999998</v>
      </c>
      <c r="K87">
        <v>31176.799999999999</v>
      </c>
      <c r="L87" s="8">
        <f>K87-VLOOKUP(I87,'MI &amp; nonMI'!B:E,3,0)</f>
        <v>25342.46</v>
      </c>
      <c r="O87" s="4">
        <v>39114</v>
      </c>
      <c r="P87" s="6">
        <v>0.1899988</v>
      </c>
      <c r="Q87" s="6">
        <v>0.28597669999999997</v>
      </c>
    </row>
    <row r="88" spans="1:17" x14ac:dyDescent="0.25">
      <c r="A88" s="4">
        <v>39142</v>
      </c>
      <c r="B88">
        <v>21309.67</v>
      </c>
      <c r="C88">
        <v>27809.46</v>
      </c>
      <c r="D88">
        <v>11388.5</v>
      </c>
      <c r="E88">
        <v>11765.02</v>
      </c>
      <c r="F88">
        <v>10972.45</v>
      </c>
      <c r="G88">
        <v>13790.33</v>
      </c>
      <c r="H88">
        <v>19496.29</v>
      </c>
      <c r="I88" s="4">
        <v>39142</v>
      </c>
      <c r="J88" s="7">
        <v>19709.330000000002</v>
      </c>
      <c r="K88">
        <v>30674.12</v>
      </c>
      <c r="L88" s="8">
        <f>K88-VLOOKUP(I88,'MI &amp; nonMI'!B:E,3,0)</f>
        <v>23747.11</v>
      </c>
      <c r="O88" s="4">
        <v>39142</v>
      </c>
      <c r="P88" s="6">
        <v>0.19612160000000001</v>
      </c>
      <c r="Q88" s="6">
        <v>0.29735980000000001</v>
      </c>
    </row>
    <row r="89" spans="1:17" x14ac:dyDescent="0.25">
      <c r="A89" s="4">
        <v>39173</v>
      </c>
      <c r="B89">
        <v>20627.43</v>
      </c>
      <c r="C89">
        <v>29584.48</v>
      </c>
      <c r="D89">
        <v>11143.21</v>
      </c>
      <c r="E89">
        <v>12119.74</v>
      </c>
      <c r="F89">
        <v>11325.47</v>
      </c>
      <c r="G89">
        <v>14596.28</v>
      </c>
      <c r="H89">
        <v>20039.39</v>
      </c>
      <c r="I89" s="4">
        <v>39173</v>
      </c>
      <c r="J89" s="7">
        <v>20932.41</v>
      </c>
      <c r="K89">
        <v>32013.78</v>
      </c>
      <c r="L89" s="8">
        <f>K89-VLOOKUP(I89,'MI &amp; nonMI'!B:E,3,0)</f>
        <v>26544.5</v>
      </c>
      <c r="O89" s="4">
        <v>39173</v>
      </c>
      <c r="P89" s="6">
        <v>0.20166190000000001</v>
      </c>
      <c r="Q89" s="6">
        <v>0.29914350000000001</v>
      </c>
    </row>
    <row r="90" spans="1:17" x14ac:dyDescent="0.25">
      <c r="A90" s="4">
        <v>39203</v>
      </c>
      <c r="B90">
        <v>17269.52</v>
      </c>
      <c r="C90">
        <v>27980.05</v>
      </c>
      <c r="D90">
        <v>11258.01</v>
      </c>
      <c r="E90">
        <v>11406.42</v>
      </c>
      <c r="F90">
        <v>10938.99</v>
      </c>
      <c r="G90">
        <v>12829.36</v>
      </c>
      <c r="H90">
        <v>19670.759999999998</v>
      </c>
      <c r="I90" s="4">
        <v>39203</v>
      </c>
      <c r="J90" s="7">
        <v>18299.64</v>
      </c>
      <c r="K90">
        <v>30506.28</v>
      </c>
      <c r="L90" s="8">
        <f>K90-VLOOKUP(I90,'MI &amp; nonMI'!B:E,3,0)</f>
        <v>23848.37</v>
      </c>
      <c r="O90" s="4">
        <v>39203</v>
      </c>
      <c r="P90" s="6">
        <v>0.16658129999999999</v>
      </c>
      <c r="Q90" s="6">
        <v>0.27086490000000002</v>
      </c>
    </row>
    <row r="91" spans="1:17" x14ac:dyDescent="0.25">
      <c r="A91" s="4">
        <v>39234</v>
      </c>
      <c r="B91">
        <v>19285.349999999999</v>
      </c>
      <c r="C91">
        <v>28068.1</v>
      </c>
      <c r="D91">
        <v>10906.39</v>
      </c>
      <c r="E91">
        <v>11919.36</v>
      </c>
      <c r="F91">
        <v>11252.81</v>
      </c>
      <c r="G91">
        <v>15221.85</v>
      </c>
      <c r="H91">
        <v>21761.83</v>
      </c>
      <c r="I91" s="4">
        <v>39234</v>
      </c>
      <c r="J91" s="7">
        <v>18945.849999999999</v>
      </c>
      <c r="K91">
        <v>28465.46</v>
      </c>
      <c r="L91" s="8">
        <f>K91-VLOOKUP(I91,'MI &amp; nonMI'!B:E,3,0)</f>
        <v>23187.079999999998</v>
      </c>
      <c r="O91" s="4">
        <v>39234</v>
      </c>
      <c r="P91" s="6">
        <v>0.181613</v>
      </c>
      <c r="Q91" s="6">
        <v>0.27616370000000001</v>
      </c>
    </row>
    <row r="92" spans="1:17" x14ac:dyDescent="0.25">
      <c r="A92" s="4">
        <v>39264</v>
      </c>
      <c r="B92">
        <v>18151.29</v>
      </c>
      <c r="C92">
        <v>28055.88</v>
      </c>
      <c r="D92">
        <v>11080.67</v>
      </c>
      <c r="E92">
        <v>11558.96</v>
      </c>
      <c r="F92">
        <v>10598.42</v>
      </c>
      <c r="G92">
        <v>15051.67</v>
      </c>
      <c r="H92">
        <v>19545.490000000002</v>
      </c>
      <c r="I92" s="4">
        <v>39264</v>
      </c>
      <c r="J92" s="7">
        <v>18996.88</v>
      </c>
      <c r="K92">
        <v>30189.48</v>
      </c>
      <c r="L92" s="8">
        <f>K92-VLOOKUP(I92,'MI &amp; nonMI'!B:E,3,0)</f>
        <v>25739.91</v>
      </c>
      <c r="O92" s="4">
        <v>39264</v>
      </c>
      <c r="P92" s="6">
        <v>0.18345910000000001</v>
      </c>
      <c r="Q92" s="6">
        <v>0.28355780000000003</v>
      </c>
    </row>
    <row r="93" spans="1:17" x14ac:dyDescent="0.25">
      <c r="A93" s="4">
        <v>39295</v>
      </c>
      <c r="B93">
        <v>25936.37</v>
      </c>
      <c r="C93">
        <v>26966.12</v>
      </c>
      <c r="D93">
        <v>10603.98</v>
      </c>
      <c r="E93">
        <v>11920.79</v>
      </c>
      <c r="F93">
        <v>11275.58</v>
      </c>
      <c r="G93">
        <v>14059.12</v>
      </c>
      <c r="H93">
        <v>18441</v>
      </c>
      <c r="I93" s="4">
        <v>39295</v>
      </c>
      <c r="J93" s="7">
        <v>21896.84</v>
      </c>
      <c r="K93">
        <v>30404.68</v>
      </c>
      <c r="L93" s="8">
        <f>K93-VLOOKUP(I93,'MI &amp; nonMI'!B:E,3,0)</f>
        <v>22873.35</v>
      </c>
      <c r="O93" s="4">
        <v>39295</v>
      </c>
      <c r="P93" s="6">
        <v>0.19953199999999999</v>
      </c>
      <c r="Q93" s="6">
        <v>0.27527610000000002</v>
      </c>
    </row>
    <row r="94" spans="1:17" x14ac:dyDescent="0.25">
      <c r="A94" s="4">
        <v>39326</v>
      </c>
      <c r="B94">
        <v>26627.64</v>
      </c>
      <c r="C94">
        <v>31415.77</v>
      </c>
      <c r="D94">
        <v>11902.24</v>
      </c>
      <c r="E94">
        <v>12121.82</v>
      </c>
      <c r="F94">
        <v>10912.37</v>
      </c>
      <c r="G94">
        <v>15353.35</v>
      </c>
      <c r="H94">
        <v>19273.509999999998</v>
      </c>
      <c r="I94" s="4">
        <v>39326</v>
      </c>
      <c r="J94" s="7">
        <v>24385.86</v>
      </c>
      <c r="K94">
        <v>34956.870000000003</v>
      </c>
      <c r="L94" s="8">
        <f>K94-VLOOKUP(I94,'MI &amp; nonMI'!B:E,3,0)</f>
        <v>28115.390000000003</v>
      </c>
      <c r="O94" s="4">
        <v>39326</v>
      </c>
      <c r="P94" s="6">
        <v>0.2313026</v>
      </c>
      <c r="Q94" s="6">
        <v>0.31819609999999998</v>
      </c>
    </row>
    <row r="95" spans="1:17" x14ac:dyDescent="0.25">
      <c r="A95" s="4">
        <v>39356</v>
      </c>
      <c r="B95">
        <v>37824.480000000003</v>
      </c>
      <c r="C95">
        <v>33403.949999999997</v>
      </c>
      <c r="D95">
        <v>10629.88</v>
      </c>
      <c r="E95">
        <v>12004.53</v>
      </c>
      <c r="F95">
        <v>11456.19</v>
      </c>
      <c r="G95">
        <v>15422.68</v>
      </c>
      <c r="H95">
        <v>19365.009999999998</v>
      </c>
      <c r="I95" s="4">
        <v>39356</v>
      </c>
      <c r="J95" s="7">
        <v>24529.37</v>
      </c>
      <c r="K95">
        <v>36125.01</v>
      </c>
      <c r="L95" s="8">
        <f>K95-VLOOKUP(I95,'MI &amp; nonMI'!B:E,3,0)</f>
        <v>22317.620000000003</v>
      </c>
      <c r="O95" s="4">
        <v>39356</v>
      </c>
      <c r="P95" s="6">
        <v>0.21218090000000001</v>
      </c>
      <c r="Q95" s="6">
        <v>0.30354520000000002</v>
      </c>
    </row>
    <row r="96" spans="1:17" x14ac:dyDescent="0.25">
      <c r="A96" s="4">
        <v>39387</v>
      </c>
      <c r="B96">
        <v>32751.71</v>
      </c>
      <c r="C96">
        <v>32930.980000000003</v>
      </c>
      <c r="D96">
        <v>10675.09</v>
      </c>
      <c r="E96">
        <v>11688.76</v>
      </c>
      <c r="F96">
        <v>11163.93</v>
      </c>
      <c r="G96">
        <v>15444.72</v>
      </c>
      <c r="H96">
        <v>18595.650000000001</v>
      </c>
      <c r="I96" s="4">
        <v>39387</v>
      </c>
      <c r="J96" s="7">
        <v>27258.6</v>
      </c>
      <c r="K96">
        <v>36174.35</v>
      </c>
      <c r="L96" s="8">
        <f>K96-VLOOKUP(I96,'MI &amp; nonMI'!B:E,3,0)</f>
        <v>28118.61</v>
      </c>
      <c r="O96" s="4">
        <v>39387</v>
      </c>
      <c r="P96" s="6">
        <v>0.23143420000000001</v>
      </c>
      <c r="Q96" s="6">
        <v>0.30588159999999998</v>
      </c>
    </row>
    <row r="97" spans="1:17" x14ac:dyDescent="0.25">
      <c r="A97" s="4">
        <v>39417</v>
      </c>
      <c r="B97">
        <v>33667.050000000003</v>
      </c>
      <c r="C97">
        <v>32440.55</v>
      </c>
      <c r="D97">
        <v>11179.33</v>
      </c>
      <c r="E97">
        <v>12780.39</v>
      </c>
      <c r="F97">
        <v>12112.54</v>
      </c>
      <c r="G97">
        <v>15841.9</v>
      </c>
      <c r="H97">
        <v>18796.43</v>
      </c>
      <c r="I97" s="4">
        <v>39417</v>
      </c>
      <c r="J97" s="7">
        <v>28836.57</v>
      </c>
      <c r="K97">
        <v>36935.99</v>
      </c>
      <c r="L97" s="8">
        <f>K97-VLOOKUP(I97,'MI &amp; nonMI'!B:E,3,0)</f>
        <v>28210.309999999998</v>
      </c>
      <c r="O97" s="4">
        <v>39417</v>
      </c>
      <c r="P97" s="6">
        <v>0.2285132</v>
      </c>
      <c r="Q97" s="6">
        <v>0.29638700000000001</v>
      </c>
    </row>
    <row r="98" spans="1:17" x14ac:dyDescent="0.25">
      <c r="A98" s="4">
        <v>39448</v>
      </c>
      <c r="B98">
        <v>33795.589999999997</v>
      </c>
      <c r="C98">
        <v>32953.54</v>
      </c>
      <c r="D98">
        <v>10930.29</v>
      </c>
      <c r="E98">
        <v>11964.65</v>
      </c>
      <c r="F98">
        <v>11537.05</v>
      </c>
      <c r="G98">
        <v>15091.41</v>
      </c>
      <c r="H98">
        <v>17362.02</v>
      </c>
      <c r="I98" s="4">
        <v>39448</v>
      </c>
      <c r="J98" s="7">
        <v>29980.06</v>
      </c>
      <c r="K98">
        <v>38058.86</v>
      </c>
      <c r="L98" s="8">
        <f>K98-VLOOKUP(I98,'MI &amp; nonMI'!B:E,3,0)</f>
        <v>29196.42</v>
      </c>
      <c r="O98" s="4">
        <v>39448</v>
      </c>
      <c r="P98" s="6">
        <v>0.22415889999999999</v>
      </c>
      <c r="Q98" s="6">
        <v>0.28515570000000001</v>
      </c>
    </row>
    <row r="99" spans="1:17" x14ac:dyDescent="0.25">
      <c r="A99" s="4">
        <v>39479</v>
      </c>
      <c r="B99">
        <v>41653.65</v>
      </c>
      <c r="C99">
        <v>38118.910000000003</v>
      </c>
      <c r="D99">
        <v>11110.81</v>
      </c>
      <c r="E99">
        <v>12665.24</v>
      </c>
      <c r="F99">
        <v>12294.39</v>
      </c>
      <c r="G99">
        <v>19139.68</v>
      </c>
      <c r="H99">
        <v>23517.49</v>
      </c>
      <c r="I99" s="4">
        <v>39479</v>
      </c>
      <c r="J99" s="7">
        <v>30141.17</v>
      </c>
      <c r="K99">
        <v>38006.620000000003</v>
      </c>
      <c r="L99" s="8">
        <f>K99-VLOOKUP(I99,'MI &amp; nonMI'!B:E,3,0)</f>
        <v>27695.660000000003</v>
      </c>
      <c r="O99" s="4">
        <v>39479</v>
      </c>
      <c r="P99" s="6">
        <v>0.2150166</v>
      </c>
      <c r="Q99" s="6">
        <v>0.27918749999999998</v>
      </c>
    </row>
    <row r="100" spans="1:17" x14ac:dyDescent="0.25">
      <c r="A100" s="4">
        <v>39508</v>
      </c>
      <c r="B100">
        <v>40252.879999999997</v>
      </c>
      <c r="C100">
        <v>36660.21</v>
      </c>
      <c r="D100">
        <v>11303.5</v>
      </c>
      <c r="E100">
        <v>13062.68</v>
      </c>
      <c r="F100">
        <v>12756.35</v>
      </c>
      <c r="G100">
        <v>18137.86</v>
      </c>
      <c r="H100">
        <v>21566.61</v>
      </c>
      <c r="I100" s="4">
        <v>39508</v>
      </c>
      <c r="J100" s="7">
        <v>32028.68</v>
      </c>
      <c r="K100">
        <v>39153.46</v>
      </c>
      <c r="L100" s="8">
        <f>K100-VLOOKUP(I100,'MI &amp; nonMI'!B:E,3,0)</f>
        <v>29440.44</v>
      </c>
      <c r="O100" s="4">
        <v>39508</v>
      </c>
      <c r="P100" s="6">
        <v>0.2284011</v>
      </c>
      <c r="Q100" s="6">
        <v>0.28229359999999998</v>
      </c>
    </row>
    <row r="101" spans="1:17" x14ac:dyDescent="0.25">
      <c r="A101" s="4">
        <v>39539</v>
      </c>
      <c r="B101">
        <v>42392.63</v>
      </c>
      <c r="C101">
        <v>39757.18</v>
      </c>
      <c r="D101">
        <v>10643.18</v>
      </c>
      <c r="E101">
        <v>12208.58</v>
      </c>
      <c r="F101">
        <v>11868.63</v>
      </c>
      <c r="G101">
        <v>17623.349999999999</v>
      </c>
      <c r="H101">
        <v>20905.68</v>
      </c>
      <c r="I101" s="4">
        <v>39539</v>
      </c>
      <c r="J101" s="7">
        <v>36604.29</v>
      </c>
      <c r="K101">
        <v>41363.32</v>
      </c>
      <c r="L101" s="8">
        <f>K101-VLOOKUP(I101,'MI &amp; nonMI'!B:E,3,0)</f>
        <v>32984.959999999999</v>
      </c>
      <c r="O101" s="4">
        <v>39539</v>
      </c>
      <c r="P101" s="6">
        <v>0.25039879999999998</v>
      </c>
      <c r="Q101" s="6">
        <v>0.29436119999999999</v>
      </c>
    </row>
    <row r="102" spans="1:17" x14ac:dyDescent="0.25">
      <c r="A102" s="4">
        <v>39569</v>
      </c>
      <c r="B102">
        <v>45402.28</v>
      </c>
      <c r="C102">
        <v>41269.980000000003</v>
      </c>
      <c r="D102">
        <v>10402.9</v>
      </c>
      <c r="E102">
        <v>12421.1</v>
      </c>
      <c r="F102">
        <v>12153.55</v>
      </c>
      <c r="G102">
        <v>16732.53</v>
      </c>
      <c r="H102">
        <v>19089.29</v>
      </c>
      <c r="I102" s="4">
        <v>39569</v>
      </c>
      <c r="J102" s="7">
        <v>39323.589999999997</v>
      </c>
      <c r="K102">
        <v>44737.15</v>
      </c>
      <c r="L102" s="8">
        <f>K102-VLOOKUP(I102,'MI &amp; nonMI'!B:E,3,0)</f>
        <v>35701.279999999999</v>
      </c>
      <c r="O102" s="4">
        <v>39569</v>
      </c>
      <c r="P102" s="6">
        <v>0.2446459</v>
      </c>
      <c r="Q102" s="6">
        <v>0.29432229999999998</v>
      </c>
    </row>
    <row r="103" spans="1:17" x14ac:dyDescent="0.25">
      <c r="A103" s="4">
        <v>39600</v>
      </c>
      <c r="B103">
        <v>51029.64</v>
      </c>
      <c r="C103">
        <v>46046</v>
      </c>
      <c r="D103">
        <v>11048.06</v>
      </c>
      <c r="E103">
        <v>13309.29</v>
      </c>
      <c r="F103">
        <v>13264.21</v>
      </c>
      <c r="G103">
        <v>16999.03</v>
      </c>
      <c r="H103">
        <v>20666.71</v>
      </c>
      <c r="I103" s="4">
        <v>39600</v>
      </c>
      <c r="J103" s="7">
        <v>42814.71</v>
      </c>
      <c r="K103">
        <v>49691.56</v>
      </c>
      <c r="L103" s="8">
        <f>K103-VLOOKUP(I103,'MI &amp; nonMI'!B:E,3,0)</f>
        <v>39483.17</v>
      </c>
      <c r="O103" s="4">
        <v>39600</v>
      </c>
      <c r="P103" s="6">
        <v>0.25403599999999998</v>
      </c>
      <c r="Q103" s="6">
        <v>0.30584529999999999</v>
      </c>
    </row>
    <row r="104" spans="1:17" x14ac:dyDescent="0.25">
      <c r="A104" s="4">
        <v>39630</v>
      </c>
      <c r="B104">
        <v>51858.92</v>
      </c>
      <c r="C104">
        <v>45709.53</v>
      </c>
      <c r="D104">
        <v>10717.33</v>
      </c>
      <c r="E104">
        <v>12462.54</v>
      </c>
      <c r="F104">
        <v>12583.45</v>
      </c>
      <c r="G104">
        <v>17280.490000000002</v>
      </c>
      <c r="H104">
        <v>20767.63</v>
      </c>
      <c r="I104" s="4">
        <v>39630</v>
      </c>
      <c r="J104" s="7">
        <v>41203.230000000003</v>
      </c>
      <c r="K104">
        <v>48242.68</v>
      </c>
      <c r="L104" s="8">
        <f>K104-VLOOKUP(I104,'MI &amp; nonMI'!B:E,3,0)</f>
        <v>36701.449999999997</v>
      </c>
      <c r="O104" s="4">
        <v>39630</v>
      </c>
      <c r="P104" s="6">
        <v>0.24449109999999999</v>
      </c>
      <c r="Q104" s="6">
        <v>0.3023767</v>
      </c>
    </row>
    <row r="105" spans="1:17" x14ac:dyDescent="0.25">
      <c r="A105" s="4">
        <v>39661</v>
      </c>
      <c r="B105">
        <v>53482.89</v>
      </c>
      <c r="C105">
        <v>50779.05</v>
      </c>
      <c r="D105">
        <v>10905.45</v>
      </c>
      <c r="E105">
        <v>12440.01</v>
      </c>
      <c r="F105">
        <v>12813.96</v>
      </c>
      <c r="G105">
        <v>17807.189999999999</v>
      </c>
      <c r="H105">
        <v>21329.439999999999</v>
      </c>
      <c r="I105" s="4">
        <v>39661</v>
      </c>
      <c r="J105" s="7">
        <v>44962.63</v>
      </c>
      <c r="K105">
        <v>53169.01</v>
      </c>
      <c r="L105" s="8">
        <f>K105-VLOOKUP(I105,'MI &amp; nonMI'!B:E,3,0)</f>
        <v>42748.4</v>
      </c>
      <c r="O105" s="4">
        <v>39661</v>
      </c>
      <c r="P105" s="6">
        <v>0.2557585</v>
      </c>
      <c r="Q105" s="6">
        <v>0.31480599999999997</v>
      </c>
    </row>
    <row r="106" spans="1:17" x14ac:dyDescent="0.25">
      <c r="A106" s="4">
        <v>39692</v>
      </c>
      <c r="B106">
        <v>56604.639999999999</v>
      </c>
      <c r="C106">
        <v>51129.67</v>
      </c>
      <c r="D106">
        <v>10289.469999999999</v>
      </c>
      <c r="E106">
        <v>12254.69</v>
      </c>
      <c r="F106">
        <v>13030.73</v>
      </c>
      <c r="G106">
        <v>15284.8</v>
      </c>
      <c r="H106">
        <v>19813.16</v>
      </c>
      <c r="I106" s="4">
        <v>39692</v>
      </c>
      <c r="J106" s="7">
        <v>44760.11</v>
      </c>
      <c r="K106">
        <v>54636.71</v>
      </c>
      <c r="L106" s="8">
        <f>K106-VLOOKUP(I106,'MI &amp; nonMI'!B:E,3,0)</f>
        <v>41690.36</v>
      </c>
      <c r="O106" s="4">
        <v>39692</v>
      </c>
      <c r="P106" s="6">
        <v>0.25545499999999999</v>
      </c>
      <c r="Q106" s="6">
        <v>0.31735629999999998</v>
      </c>
    </row>
    <row r="107" spans="1:17" x14ac:dyDescent="0.25">
      <c r="A107" s="4">
        <v>39722</v>
      </c>
      <c r="B107">
        <v>64780.53</v>
      </c>
      <c r="C107">
        <v>55480.03</v>
      </c>
      <c r="D107">
        <v>10357.81</v>
      </c>
      <c r="E107">
        <v>12466</v>
      </c>
      <c r="F107">
        <v>13420.12</v>
      </c>
      <c r="G107">
        <v>15430.32</v>
      </c>
      <c r="H107">
        <v>20615.36</v>
      </c>
      <c r="I107" s="4">
        <v>39722</v>
      </c>
      <c r="J107" s="7">
        <v>49844.12</v>
      </c>
      <c r="K107">
        <v>58642.6</v>
      </c>
      <c r="L107" s="8">
        <f>K107-VLOOKUP(I107,'MI &amp; nonMI'!B:E,3,0)</f>
        <v>42303.11</v>
      </c>
      <c r="O107" s="4">
        <v>39722</v>
      </c>
      <c r="P107" s="6">
        <v>0.26542640000000001</v>
      </c>
      <c r="Q107" s="6">
        <v>0.32504729999999998</v>
      </c>
    </row>
    <row r="108" spans="1:17" x14ac:dyDescent="0.25">
      <c r="A108" s="4">
        <v>39753</v>
      </c>
      <c r="B108">
        <v>65615.81</v>
      </c>
      <c r="C108">
        <v>58601.919999999998</v>
      </c>
      <c r="D108">
        <v>10643.16</v>
      </c>
      <c r="E108">
        <v>12232.06</v>
      </c>
      <c r="F108">
        <v>13090.47</v>
      </c>
      <c r="G108">
        <v>16764.919999999998</v>
      </c>
      <c r="H108">
        <v>22062.21</v>
      </c>
      <c r="I108" s="4">
        <v>39753</v>
      </c>
      <c r="J108" s="7">
        <v>51268.86</v>
      </c>
      <c r="K108">
        <v>60273.34</v>
      </c>
      <c r="L108" s="8">
        <f>K108-VLOOKUP(I108,'MI &amp; nonMI'!B:E,3,0)</f>
        <v>45852.659999999996</v>
      </c>
      <c r="O108" s="4">
        <v>39753</v>
      </c>
      <c r="P108" s="6">
        <v>0.2805375</v>
      </c>
      <c r="Q108" s="6">
        <v>0.33148749999999999</v>
      </c>
    </row>
    <row r="109" spans="1:17" x14ac:dyDescent="0.25">
      <c r="A109" s="4">
        <v>39783</v>
      </c>
      <c r="B109">
        <v>71579.38</v>
      </c>
      <c r="C109">
        <v>62505.42</v>
      </c>
      <c r="D109">
        <v>11290.05</v>
      </c>
      <c r="E109">
        <v>13351.24</v>
      </c>
      <c r="F109">
        <v>13861.34</v>
      </c>
      <c r="G109">
        <v>17040.52</v>
      </c>
      <c r="H109">
        <v>22158.97</v>
      </c>
      <c r="I109" s="4">
        <v>39783</v>
      </c>
      <c r="J109" s="7">
        <v>58054.84</v>
      </c>
      <c r="K109">
        <v>65497.84</v>
      </c>
      <c r="L109" s="8">
        <f>K109-VLOOKUP(I109,'MI &amp; nonMI'!B:E,3,0)</f>
        <v>49506.789999999994</v>
      </c>
      <c r="O109" s="4">
        <v>39783</v>
      </c>
      <c r="P109" s="6">
        <v>0.30917840000000002</v>
      </c>
      <c r="Q109" s="6">
        <v>0.35588700000000001</v>
      </c>
    </row>
    <row r="110" spans="1:17" x14ac:dyDescent="0.25">
      <c r="A110" s="4">
        <v>39814</v>
      </c>
      <c r="B110">
        <v>78447.100000000006</v>
      </c>
      <c r="C110">
        <v>63417.03</v>
      </c>
      <c r="D110">
        <v>11662.67</v>
      </c>
      <c r="E110">
        <v>14190.48</v>
      </c>
      <c r="F110">
        <v>14617.88</v>
      </c>
      <c r="G110">
        <v>17284.68</v>
      </c>
      <c r="H110">
        <v>22653.57</v>
      </c>
      <c r="I110" s="4">
        <v>39814</v>
      </c>
      <c r="J110" s="7">
        <v>61437.41</v>
      </c>
      <c r="K110">
        <v>67044.009999999995</v>
      </c>
      <c r="L110" s="8">
        <f>K110-VLOOKUP(I110,'MI &amp; nonMI'!B:E,3,0)</f>
        <v>48610.2</v>
      </c>
      <c r="O110" s="4">
        <v>39814</v>
      </c>
      <c r="P110" s="6">
        <v>0.31185829999999998</v>
      </c>
      <c r="Q110" s="6">
        <v>0.35152420000000001</v>
      </c>
    </row>
    <row r="111" spans="1:17" x14ac:dyDescent="0.25">
      <c r="A111" s="4">
        <v>39845</v>
      </c>
      <c r="B111">
        <v>78367.98</v>
      </c>
      <c r="C111">
        <v>59693.91</v>
      </c>
      <c r="D111">
        <v>11171.1</v>
      </c>
      <c r="E111">
        <v>13369.22</v>
      </c>
      <c r="F111">
        <v>14565.35</v>
      </c>
      <c r="G111">
        <v>15822.2</v>
      </c>
      <c r="H111">
        <v>20800.93</v>
      </c>
      <c r="I111" s="4">
        <v>39845</v>
      </c>
      <c r="J111" s="7">
        <v>63934.11</v>
      </c>
      <c r="K111">
        <v>64629.440000000002</v>
      </c>
      <c r="L111" s="8">
        <f>K111-VLOOKUP(I111,'MI &amp; nonMI'!B:E,3,0)</f>
        <v>47409.4</v>
      </c>
      <c r="O111" s="4">
        <v>39845</v>
      </c>
      <c r="P111" s="6">
        <v>0.32478879999999999</v>
      </c>
      <c r="Q111" s="6">
        <v>0.3406246</v>
      </c>
    </row>
    <row r="112" spans="1:17" x14ac:dyDescent="0.25">
      <c r="A112" s="4">
        <v>39873</v>
      </c>
      <c r="B112">
        <v>82271</v>
      </c>
      <c r="C112">
        <v>60942.64</v>
      </c>
      <c r="D112">
        <v>11897.16</v>
      </c>
      <c r="E112">
        <v>14129.57</v>
      </c>
      <c r="F112">
        <v>15353.81</v>
      </c>
      <c r="G112">
        <v>15946.55</v>
      </c>
      <c r="H112">
        <v>21235.56</v>
      </c>
      <c r="I112" s="4">
        <v>39873</v>
      </c>
      <c r="J112" s="7">
        <v>68760.38</v>
      </c>
      <c r="K112">
        <v>66958.039999999994</v>
      </c>
      <c r="L112" s="8">
        <f>K112-VLOOKUP(I112,'MI &amp; nonMI'!B:E,3,0)</f>
        <v>49829.479999999996</v>
      </c>
      <c r="O112" s="4">
        <v>39873</v>
      </c>
      <c r="P112" s="6">
        <v>0.34250560000000002</v>
      </c>
      <c r="Q112" s="6">
        <v>0.3451342</v>
      </c>
    </row>
    <row r="113" spans="1:17" x14ac:dyDescent="0.25">
      <c r="A113" s="4">
        <v>39904</v>
      </c>
      <c r="B113">
        <v>81888.91</v>
      </c>
      <c r="C113">
        <v>61715.85</v>
      </c>
      <c r="D113">
        <v>10993.87</v>
      </c>
      <c r="E113">
        <v>13040.99</v>
      </c>
      <c r="F113">
        <v>14879.58</v>
      </c>
      <c r="G113">
        <v>14181.74</v>
      </c>
      <c r="H113">
        <v>20116.07</v>
      </c>
      <c r="I113" s="4">
        <v>39904</v>
      </c>
      <c r="J113" s="7">
        <v>68741.42</v>
      </c>
      <c r="K113">
        <v>67473.22</v>
      </c>
      <c r="L113" s="8">
        <f>K113-VLOOKUP(I113,'MI &amp; nonMI'!B:E,3,0)</f>
        <v>50264.51</v>
      </c>
      <c r="O113" s="4">
        <v>39904</v>
      </c>
      <c r="P113" s="6">
        <v>0.34239330000000001</v>
      </c>
      <c r="Q113" s="6">
        <v>0.34812609999999999</v>
      </c>
    </row>
    <row r="114" spans="1:17" x14ac:dyDescent="0.25">
      <c r="A114" s="4">
        <v>39934</v>
      </c>
      <c r="B114">
        <v>85079.039999999994</v>
      </c>
      <c r="C114">
        <v>66074.3</v>
      </c>
      <c r="D114">
        <v>11234.98</v>
      </c>
      <c r="E114">
        <v>13361.8</v>
      </c>
      <c r="F114">
        <v>15497.88</v>
      </c>
      <c r="G114">
        <v>15505.11</v>
      </c>
      <c r="H114">
        <v>21149.89</v>
      </c>
      <c r="I114" s="4">
        <v>39934</v>
      </c>
      <c r="J114" s="7">
        <v>73158.850000000006</v>
      </c>
      <c r="K114">
        <v>71657.27</v>
      </c>
      <c r="L114" s="8">
        <f>K114-VLOOKUP(I114,'MI &amp; nonMI'!B:E,3,0)</f>
        <v>55731.62</v>
      </c>
      <c r="O114" s="4">
        <v>39934</v>
      </c>
      <c r="P114" s="6">
        <v>0.34529959999999998</v>
      </c>
      <c r="Q114" s="6">
        <v>0.35138609999999998</v>
      </c>
    </row>
    <row r="115" spans="1:17" x14ac:dyDescent="0.25">
      <c r="A115" s="4">
        <v>39965</v>
      </c>
      <c r="B115">
        <v>84645.85</v>
      </c>
      <c r="C115">
        <v>70400.679999999993</v>
      </c>
      <c r="D115">
        <v>11015.66</v>
      </c>
      <c r="E115">
        <v>12902.05</v>
      </c>
      <c r="F115">
        <v>15253.88</v>
      </c>
      <c r="G115">
        <v>15186.57</v>
      </c>
      <c r="H115">
        <v>21455.39</v>
      </c>
      <c r="I115" s="4">
        <v>39965</v>
      </c>
      <c r="J115" s="7">
        <v>75281.850000000006</v>
      </c>
      <c r="K115">
        <v>75214.83</v>
      </c>
      <c r="L115" s="8">
        <f>K115-VLOOKUP(I115,'MI &amp; nonMI'!B:E,3,0)</f>
        <v>60526.37</v>
      </c>
      <c r="O115" s="4">
        <v>39965</v>
      </c>
      <c r="P115" s="6">
        <v>0.35955670000000001</v>
      </c>
      <c r="Q115" s="6">
        <v>0.36911169999999999</v>
      </c>
    </row>
    <row r="116" spans="1:17" x14ac:dyDescent="0.25">
      <c r="A116" s="4">
        <v>39995</v>
      </c>
      <c r="B116">
        <v>84592.72</v>
      </c>
      <c r="C116">
        <v>69223.28</v>
      </c>
      <c r="D116">
        <v>10352.16</v>
      </c>
      <c r="E116">
        <v>12586.45</v>
      </c>
      <c r="F116">
        <v>15114.84</v>
      </c>
      <c r="G116">
        <v>13962.44</v>
      </c>
      <c r="H116">
        <v>21013.22</v>
      </c>
      <c r="I116" s="4">
        <v>39995</v>
      </c>
      <c r="J116" s="7">
        <v>72617.73</v>
      </c>
      <c r="K116">
        <v>73677.08</v>
      </c>
      <c r="L116" s="8">
        <f>K116-VLOOKUP(I116,'MI &amp; nonMI'!B:E,3,0)</f>
        <v>57128.380000000005</v>
      </c>
      <c r="O116" s="4">
        <v>39995</v>
      </c>
      <c r="P116" s="6">
        <v>0.33959099999999998</v>
      </c>
      <c r="Q116" s="6">
        <v>0.35986050000000003</v>
      </c>
    </row>
    <row r="117" spans="1:17" x14ac:dyDescent="0.25">
      <c r="A117" s="4">
        <v>40026</v>
      </c>
      <c r="B117">
        <v>82690.03</v>
      </c>
      <c r="C117">
        <v>71009.289999999994</v>
      </c>
      <c r="D117">
        <v>10898.95</v>
      </c>
      <c r="E117">
        <v>12528.09</v>
      </c>
      <c r="F117">
        <v>15163.98</v>
      </c>
      <c r="G117">
        <v>14783.99</v>
      </c>
      <c r="H117">
        <v>20734.900000000001</v>
      </c>
      <c r="I117" s="4">
        <v>40026</v>
      </c>
      <c r="J117" s="7">
        <v>75209.75</v>
      </c>
      <c r="K117">
        <v>76337.33</v>
      </c>
      <c r="L117" s="8">
        <f>K117-VLOOKUP(I117,'MI &amp; nonMI'!B:E,3,0)</f>
        <v>62478.559999999998</v>
      </c>
      <c r="O117" s="4">
        <v>40026</v>
      </c>
      <c r="P117" s="6">
        <v>0.35310839999999999</v>
      </c>
      <c r="Q117" s="6">
        <v>0.37291960000000002</v>
      </c>
    </row>
    <row r="118" spans="1:17" x14ac:dyDescent="0.25">
      <c r="A118" s="4">
        <v>40057</v>
      </c>
      <c r="B118">
        <v>86584.08</v>
      </c>
      <c r="C118">
        <v>74068.509999999995</v>
      </c>
      <c r="D118">
        <v>10832.69</v>
      </c>
      <c r="E118">
        <v>12753.47</v>
      </c>
      <c r="F118">
        <v>15213.9</v>
      </c>
      <c r="G118">
        <v>14611.49</v>
      </c>
      <c r="H118">
        <v>20553.169999999998</v>
      </c>
      <c r="I118" s="4">
        <v>40057</v>
      </c>
      <c r="J118" s="7">
        <v>78023.33</v>
      </c>
      <c r="K118">
        <v>79561.94</v>
      </c>
      <c r="L118" s="8">
        <f>K118-VLOOKUP(I118,'MI &amp; nonMI'!B:E,3,0)</f>
        <v>65111.93</v>
      </c>
      <c r="O118" s="4">
        <v>40057</v>
      </c>
      <c r="P118" s="6">
        <v>0.37438549999999998</v>
      </c>
      <c r="Q118" s="6">
        <v>0.39436640000000001</v>
      </c>
    </row>
    <row r="119" spans="1:17" x14ac:dyDescent="0.25">
      <c r="A119" s="4">
        <v>40087</v>
      </c>
      <c r="B119">
        <v>80960.36</v>
      </c>
      <c r="C119">
        <v>72063.38</v>
      </c>
      <c r="D119">
        <v>11056.25</v>
      </c>
      <c r="E119">
        <v>12744.86</v>
      </c>
      <c r="F119">
        <v>15074.35</v>
      </c>
      <c r="G119">
        <v>13690.26</v>
      </c>
      <c r="H119">
        <v>18971.990000000002</v>
      </c>
      <c r="I119" s="4">
        <v>40087</v>
      </c>
      <c r="J119" s="7">
        <v>76644.19</v>
      </c>
      <c r="K119">
        <v>79221.98</v>
      </c>
      <c r="L119" s="8">
        <f>K119-VLOOKUP(I119,'MI &amp; nonMI'!B:E,3,0)</f>
        <v>66734.34</v>
      </c>
      <c r="O119" s="4">
        <v>40087</v>
      </c>
      <c r="P119" s="6">
        <v>0.37217030000000001</v>
      </c>
      <c r="Q119" s="6">
        <v>0.4000281</v>
      </c>
    </row>
    <row r="120" spans="1:17" x14ac:dyDescent="0.25">
      <c r="A120" s="4">
        <v>40118</v>
      </c>
      <c r="B120">
        <v>82977.899999999994</v>
      </c>
      <c r="C120">
        <v>72514.83</v>
      </c>
      <c r="D120">
        <v>11263.03</v>
      </c>
      <c r="E120">
        <v>12992.11</v>
      </c>
      <c r="F120">
        <v>15948.02</v>
      </c>
      <c r="G120">
        <v>15310.04</v>
      </c>
      <c r="H120">
        <v>21670.880000000001</v>
      </c>
      <c r="I120" s="4">
        <v>40118</v>
      </c>
      <c r="J120" s="7">
        <v>74216.52</v>
      </c>
      <c r="K120">
        <v>78055</v>
      </c>
      <c r="L120" s="8">
        <f>K120-VLOOKUP(I120,'MI &amp; nonMI'!B:E,3,0)</f>
        <v>62860.11</v>
      </c>
      <c r="O120" s="4">
        <v>40118</v>
      </c>
      <c r="P120" s="6">
        <v>0.3513831</v>
      </c>
      <c r="Q120" s="6">
        <v>0.38740350000000001</v>
      </c>
    </row>
    <row r="121" spans="1:17" x14ac:dyDescent="0.25">
      <c r="A121" s="4">
        <v>40148</v>
      </c>
      <c r="B121">
        <v>84949.91</v>
      </c>
      <c r="C121">
        <v>74809.460000000006</v>
      </c>
      <c r="D121">
        <v>11954.09</v>
      </c>
      <c r="E121">
        <v>13729.25</v>
      </c>
      <c r="F121">
        <v>16460.849999999999</v>
      </c>
      <c r="G121">
        <v>14919.25</v>
      </c>
      <c r="H121">
        <v>20876.63</v>
      </c>
      <c r="I121" s="4">
        <v>40148</v>
      </c>
      <c r="J121" s="7">
        <v>78027.56</v>
      </c>
      <c r="K121">
        <v>82347.78</v>
      </c>
      <c r="L121" s="8">
        <f>K121-VLOOKUP(I121,'MI &amp; nonMI'!B:E,3,0)</f>
        <v>67190.92</v>
      </c>
      <c r="O121" s="4">
        <v>40148</v>
      </c>
      <c r="P121" s="6">
        <v>0.37025079999999999</v>
      </c>
      <c r="Q121" s="6">
        <v>0.40454010000000001</v>
      </c>
    </row>
    <row r="122" spans="1:17" x14ac:dyDescent="0.25">
      <c r="A122" s="4">
        <v>40179</v>
      </c>
      <c r="B122">
        <v>84233.44</v>
      </c>
      <c r="C122">
        <v>72767.63</v>
      </c>
      <c r="D122">
        <v>11094.34</v>
      </c>
      <c r="E122">
        <v>12932.22</v>
      </c>
      <c r="F122">
        <v>16038.52</v>
      </c>
      <c r="G122">
        <v>14036.54</v>
      </c>
      <c r="H122">
        <v>19124.82</v>
      </c>
      <c r="I122" s="4">
        <v>40179</v>
      </c>
      <c r="J122" s="7">
        <v>79617.03</v>
      </c>
      <c r="K122">
        <v>80775.67</v>
      </c>
      <c r="L122" s="8">
        <f>K122-VLOOKUP(I122,'MI &amp; nonMI'!B:E,3,0)</f>
        <v>67585.489999999991</v>
      </c>
      <c r="O122" s="4">
        <v>40179</v>
      </c>
      <c r="P122" s="6">
        <v>0.38383440000000002</v>
      </c>
      <c r="Q122" s="6">
        <v>0.40107949999999998</v>
      </c>
    </row>
    <row r="123" spans="1:17" x14ac:dyDescent="0.25">
      <c r="A123" s="4">
        <v>40210</v>
      </c>
      <c r="B123">
        <v>87130.51</v>
      </c>
      <c r="C123">
        <v>74238.59</v>
      </c>
      <c r="D123">
        <v>11741.52</v>
      </c>
      <c r="E123">
        <v>13661.77</v>
      </c>
      <c r="F123">
        <v>16726.8</v>
      </c>
      <c r="G123">
        <v>15057.13</v>
      </c>
      <c r="H123">
        <v>21101.41</v>
      </c>
      <c r="I123" s="4">
        <v>40210</v>
      </c>
      <c r="J123" s="7">
        <v>79272.09</v>
      </c>
      <c r="K123">
        <v>81605.5</v>
      </c>
      <c r="L123" s="8">
        <f>K123-VLOOKUP(I123,'MI &amp; nonMI'!B:E,3,0)</f>
        <v>66664.52</v>
      </c>
      <c r="O123" s="4">
        <v>40210</v>
      </c>
      <c r="P123" s="6">
        <v>0.38626290000000002</v>
      </c>
      <c r="Q123" s="6">
        <v>0.4053639</v>
      </c>
    </row>
    <row r="124" spans="1:17" x14ac:dyDescent="0.25">
      <c r="A124" s="4">
        <v>40238</v>
      </c>
      <c r="B124">
        <v>82245.740000000005</v>
      </c>
      <c r="C124">
        <v>73477.22</v>
      </c>
      <c r="D124">
        <v>11711.05</v>
      </c>
      <c r="E124">
        <v>13693.79</v>
      </c>
      <c r="F124">
        <v>16928.310000000001</v>
      </c>
      <c r="G124">
        <v>14244.26</v>
      </c>
      <c r="H124">
        <v>19373.72</v>
      </c>
      <c r="I124" s="4">
        <v>40238</v>
      </c>
      <c r="J124" s="7">
        <v>81722.820000000007</v>
      </c>
      <c r="K124">
        <v>82742.86</v>
      </c>
      <c r="L124" s="8">
        <f>K124-VLOOKUP(I124,'MI &amp; nonMI'!B:E,3,0)</f>
        <v>71185.75</v>
      </c>
      <c r="O124" s="4">
        <v>40238</v>
      </c>
      <c r="P124" s="6">
        <v>0.39381179999999999</v>
      </c>
      <c r="Q124" s="6">
        <v>0.4125991</v>
      </c>
    </row>
    <row r="125" spans="1:17" x14ac:dyDescent="0.25">
      <c r="A125" s="4">
        <v>40269</v>
      </c>
      <c r="B125">
        <v>84696.52</v>
      </c>
      <c r="C125">
        <v>76924.740000000005</v>
      </c>
      <c r="D125">
        <v>11713.41</v>
      </c>
      <c r="E125">
        <v>13526.48</v>
      </c>
      <c r="F125">
        <v>17143.66</v>
      </c>
      <c r="G125">
        <v>13897.88</v>
      </c>
      <c r="H125">
        <v>18153.060000000001</v>
      </c>
      <c r="I125" s="4">
        <v>40269</v>
      </c>
      <c r="J125" s="7">
        <v>85578.9</v>
      </c>
      <c r="K125">
        <v>87628.75</v>
      </c>
      <c r="L125" s="8">
        <f>K125-VLOOKUP(I125,'MI &amp; nonMI'!B:E,3,0)</f>
        <v>76841.990000000005</v>
      </c>
      <c r="O125" s="4">
        <v>40269</v>
      </c>
      <c r="P125" s="6">
        <v>0.4017636</v>
      </c>
      <c r="Q125" s="6">
        <v>0.42514649999999998</v>
      </c>
    </row>
    <row r="126" spans="1:17" x14ac:dyDescent="0.25">
      <c r="A126" s="4">
        <v>40299</v>
      </c>
      <c r="B126">
        <v>83414.289999999994</v>
      </c>
      <c r="C126">
        <v>76924.350000000006</v>
      </c>
      <c r="D126">
        <v>11456.03</v>
      </c>
      <c r="E126">
        <v>13790.05</v>
      </c>
      <c r="F126">
        <v>17365.71</v>
      </c>
      <c r="G126">
        <v>13832.56</v>
      </c>
      <c r="H126">
        <v>18829.990000000002</v>
      </c>
      <c r="I126" s="4">
        <v>40299</v>
      </c>
      <c r="J126" s="7">
        <v>82216.86</v>
      </c>
      <c r="K126">
        <v>86916.1</v>
      </c>
      <c r="L126" s="8">
        <f>K126-VLOOKUP(I126,'MI &amp; nonMI'!B:E,3,0)</f>
        <v>74883.47</v>
      </c>
      <c r="O126" s="4">
        <v>40299</v>
      </c>
      <c r="P126" s="6">
        <v>0.39256649999999998</v>
      </c>
      <c r="Q126" s="6">
        <v>0.42789250000000001</v>
      </c>
    </row>
    <row r="127" spans="1:17" x14ac:dyDescent="0.25">
      <c r="A127" s="4">
        <v>40330</v>
      </c>
      <c r="B127">
        <v>88869.17</v>
      </c>
      <c r="C127">
        <v>81112.639999999999</v>
      </c>
      <c r="D127">
        <v>11032.6</v>
      </c>
      <c r="E127">
        <v>12880.02</v>
      </c>
      <c r="F127">
        <v>17581.41</v>
      </c>
      <c r="G127">
        <v>14060.67</v>
      </c>
      <c r="H127">
        <v>18297.46</v>
      </c>
      <c r="I127" s="4">
        <v>40330</v>
      </c>
      <c r="J127" s="7">
        <v>88950.65</v>
      </c>
      <c r="K127">
        <v>91429.2</v>
      </c>
      <c r="L127" s="8">
        <f>K127-VLOOKUP(I127,'MI &amp; nonMI'!B:E,3,0)</f>
        <v>80364.22</v>
      </c>
      <c r="O127" s="4">
        <v>40330</v>
      </c>
      <c r="P127" s="6">
        <v>0.40471020000000002</v>
      </c>
      <c r="Q127" s="6">
        <v>0.43049900000000002</v>
      </c>
    </row>
    <row r="128" spans="1:17" x14ac:dyDescent="0.25">
      <c r="A128" s="4">
        <v>40360</v>
      </c>
      <c r="B128">
        <v>90160.29</v>
      </c>
      <c r="C128">
        <v>78614.73</v>
      </c>
      <c r="D128">
        <v>11814.83</v>
      </c>
      <c r="E128">
        <v>13676.84</v>
      </c>
      <c r="F128">
        <v>18165.060000000001</v>
      </c>
      <c r="G128">
        <v>13022.3</v>
      </c>
      <c r="H128">
        <v>16920.61</v>
      </c>
      <c r="I128" s="4">
        <v>40360</v>
      </c>
      <c r="J128" s="7">
        <v>91905.57</v>
      </c>
      <c r="K128">
        <v>91674.02</v>
      </c>
      <c r="L128" s="8">
        <f>K128-VLOOKUP(I128,'MI &amp; nonMI'!B:E,3,0)</f>
        <v>79637.27</v>
      </c>
      <c r="O128" s="4">
        <v>40360</v>
      </c>
      <c r="P128" s="6">
        <v>0.42472310000000002</v>
      </c>
      <c r="Q128" s="6">
        <v>0.43941429999999998</v>
      </c>
    </row>
    <row r="129" spans="1:17" x14ac:dyDescent="0.25">
      <c r="A129" s="4">
        <v>40391</v>
      </c>
      <c r="B129">
        <v>90041.48</v>
      </c>
      <c r="C129">
        <v>76896.820000000007</v>
      </c>
      <c r="D129">
        <v>11935.73</v>
      </c>
      <c r="E129">
        <v>13754.94</v>
      </c>
      <c r="F129">
        <v>18201.150000000001</v>
      </c>
      <c r="G129">
        <v>13199.98</v>
      </c>
      <c r="H129">
        <v>17279.96</v>
      </c>
      <c r="I129" s="4">
        <v>40391</v>
      </c>
      <c r="J129" s="7">
        <v>90609.93</v>
      </c>
      <c r="K129">
        <v>89753.74</v>
      </c>
      <c r="L129" s="8">
        <f>K129-VLOOKUP(I129,'MI &amp; nonMI'!B:E,3,0)</f>
        <v>77302.52</v>
      </c>
      <c r="O129" s="4">
        <v>40391</v>
      </c>
      <c r="P129" s="6">
        <v>0.42748039999999998</v>
      </c>
      <c r="Q129" s="6">
        <v>0.43536770000000002</v>
      </c>
    </row>
    <row r="130" spans="1:17" x14ac:dyDescent="0.25">
      <c r="A130" s="4">
        <v>40422</v>
      </c>
      <c r="B130">
        <v>92117.61</v>
      </c>
      <c r="C130">
        <v>77157.509999999995</v>
      </c>
      <c r="D130">
        <v>12232.8</v>
      </c>
      <c r="E130">
        <v>14085.81</v>
      </c>
      <c r="F130">
        <v>18306.849999999999</v>
      </c>
      <c r="G130">
        <v>12926.27</v>
      </c>
      <c r="H130">
        <v>16647.599999999999</v>
      </c>
      <c r="I130" s="4">
        <v>40422</v>
      </c>
      <c r="J130" s="7">
        <v>92995.77</v>
      </c>
      <c r="K130">
        <v>91049.57</v>
      </c>
      <c r="L130" s="8">
        <f>K130-VLOOKUP(I130,'MI &amp; nonMI'!B:E,3,0)</f>
        <v>78289.180000000008</v>
      </c>
      <c r="O130" s="4">
        <v>40422</v>
      </c>
      <c r="P130" s="6">
        <v>0.44135609999999997</v>
      </c>
      <c r="Q130" s="6">
        <v>0.44157550000000001</v>
      </c>
    </row>
    <row r="131" spans="1:17" x14ac:dyDescent="0.25">
      <c r="A131" s="4">
        <v>40452</v>
      </c>
      <c r="B131">
        <v>91392.46</v>
      </c>
      <c r="C131">
        <v>76777.279999999999</v>
      </c>
      <c r="D131">
        <v>12177.58</v>
      </c>
      <c r="E131">
        <v>14096.61</v>
      </c>
      <c r="F131">
        <v>18129.78</v>
      </c>
      <c r="G131">
        <v>13425.56</v>
      </c>
      <c r="H131">
        <v>16851.18</v>
      </c>
      <c r="I131" s="4">
        <v>40452</v>
      </c>
      <c r="J131" s="7">
        <v>91699.91</v>
      </c>
      <c r="K131">
        <v>90233.45</v>
      </c>
      <c r="L131" s="8">
        <f>K131-VLOOKUP(I131,'MI &amp; nonMI'!B:E,3,0)</f>
        <v>76712.649999999994</v>
      </c>
      <c r="O131" s="4">
        <v>40452</v>
      </c>
      <c r="P131" s="6">
        <v>0.42833949999999998</v>
      </c>
      <c r="Q131" s="6">
        <v>0.43320389999999998</v>
      </c>
    </row>
    <row r="132" spans="1:17" x14ac:dyDescent="0.25">
      <c r="A132" s="4">
        <v>40483</v>
      </c>
      <c r="B132">
        <v>93332.32</v>
      </c>
      <c r="C132">
        <v>78013.56</v>
      </c>
      <c r="D132">
        <v>12283.24</v>
      </c>
      <c r="E132">
        <v>14042.55</v>
      </c>
      <c r="F132">
        <v>18064.740000000002</v>
      </c>
      <c r="G132">
        <v>13253.27</v>
      </c>
      <c r="H132">
        <v>16962.03</v>
      </c>
      <c r="I132" s="4">
        <v>40483</v>
      </c>
      <c r="J132" s="7">
        <v>92738.52</v>
      </c>
      <c r="K132">
        <v>91399.51</v>
      </c>
      <c r="L132" s="8">
        <f>K132-VLOOKUP(I132,'MI &amp; nonMI'!B:E,3,0)</f>
        <v>77456.01999999999</v>
      </c>
      <c r="O132" s="4">
        <v>40483</v>
      </c>
      <c r="P132" s="6">
        <v>0.43757889999999999</v>
      </c>
      <c r="Q132" s="6">
        <v>0.43954539999999998</v>
      </c>
    </row>
    <row r="133" spans="1:17" x14ac:dyDescent="0.25">
      <c r="A133" s="4">
        <v>40513</v>
      </c>
      <c r="B133">
        <v>90714.74</v>
      </c>
      <c r="C133">
        <v>76613.070000000007</v>
      </c>
      <c r="D133">
        <v>13805.18</v>
      </c>
      <c r="E133">
        <v>15252.37</v>
      </c>
      <c r="F133">
        <v>19144.46</v>
      </c>
      <c r="G133">
        <v>14919.47</v>
      </c>
      <c r="H133">
        <v>17946.560000000001</v>
      </c>
      <c r="I133" s="4">
        <v>40513</v>
      </c>
      <c r="J133" s="7">
        <v>95493.95</v>
      </c>
      <c r="K133">
        <v>91616.16</v>
      </c>
      <c r="L133" s="8">
        <f>K133-VLOOKUP(I133,'MI &amp; nonMI'!B:E,3,0)</f>
        <v>80511.53</v>
      </c>
      <c r="O133" s="4">
        <v>40513</v>
      </c>
      <c r="P133" s="6">
        <v>0.44737460000000001</v>
      </c>
      <c r="Q133" s="6">
        <v>0.44364310000000001</v>
      </c>
    </row>
    <row r="134" spans="1:17" x14ac:dyDescent="0.25">
      <c r="A134" s="4">
        <v>40544</v>
      </c>
      <c r="B134">
        <v>92585.47</v>
      </c>
      <c r="C134">
        <v>80105.210000000006</v>
      </c>
      <c r="D134">
        <v>13860.96</v>
      </c>
      <c r="E134">
        <v>15423.28</v>
      </c>
      <c r="F134">
        <v>19516.64</v>
      </c>
      <c r="G134">
        <v>13928.6</v>
      </c>
      <c r="H134">
        <v>17539.939999999999</v>
      </c>
      <c r="I134" s="4">
        <v>40544</v>
      </c>
      <c r="J134" s="7">
        <v>97823.55</v>
      </c>
      <c r="K134">
        <v>95942.87</v>
      </c>
      <c r="L134" s="8">
        <f>K134-VLOOKUP(I134,'MI &amp; nonMI'!B:E,3,0)</f>
        <v>84542.579999999987</v>
      </c>
      <c r="O134" s="4">
        <v>40544</v>
      </c>
      <c r="P134" s="6">
        <v>0.4656052</v>
      </c>
      <c r="Q134" s="6">
        <v>0.46766859999999999</v>
      </c>
    </row>
    <row r="135" spans="1:17" x14ac:dyDescent="0.25">
      <c r="A135" s="4">
        <v>40575</v>
      </c>
      <c r="B135">
        <v>91385.71</v>
      </c>
      <c r="C135">
        <v>81026.63</v>
      </c>
      <c r="D135">
        <v>14521.63</v>
      </c>
      <c r="E135">
        <v>15964.71</v>
      </c>
      <c r="F135">
        <v>19698.34</v>
      </c>
      <c r="G135">
        <v>14334.82</v>
      </c>
      <c r="H135">
        <v>17067.11</v>
      </c>
      <c r="I135" s="4">
        <v>40575</v>
      </c>
      <c r="J135" s="7">
        <v>99223.64</v>
      </c>
      <c r="K135">
        <v>98179.48</v>
      </c>
      <c r="L135" s="8">
        <f>K135-VLOOKUP(I135,'MI &amp; nonMI'!B:E,3,0)</f>
        <v>88615.12</v>
      </c>
      <c r="O135" s="4">
        <v>40575</v>
      </c>
      <c r="P135" s="6">
        <v>0.4716168</v>
      </c>
      <c r="Q135" s="6">
        <v>0.47772340000000002</v>
      </c>
    </row>
    <row r="136" spans="1:17" x14ac:dyDescent="0.25">
      <c r="A136" s="4">
        <v>40603</v>
      </c>
      <c r="B136">
        <v>91268.479999999996</v>
      </c>
      <c r="C136">
        <v>83013.98</v>
      </c>
      <c r="D136">
        <v>14925.42</v>
      </c>
      <c r="E136">
        <v>16215.1</v>
      </c>
      <c r="F136">
        <v>20494.400000000001</v>
      </c>
      <c r="G136">
        <v>14060.33</v>
      </c>
      <c r="H136">
        <v>16921.21</v>
      </c>
      <c r="I136" s="4">
        <v>40603</v>
      </c>
      <c r="J136" s="7">
        <v>101845</v>
      </c>
      <c r="K136">
        <v>101512.6</v>
      </c>
      <c r="L136" s="8">
        <f>K136-VLOOKUP(I136,'MI &amp; nonMI'!B:E,3,0)</f>
        <v>92944.05</v>
      </c>
      <c r="O136" s="4">
        <v>40603</v>
      </c>
      <c r="P136" s="6">
        <v>0.47795589999999999</v>
      </c>
      <c r="Q136" s="6">
        <v>0.48606060000000001</v>
      </c>
    </row>
    <row r="137" spans="1:17" x14ac:dyDescent="0.25">
      <c r="A137" s="4">
        <v>40634</v>
      </c>
      <c r="B137">
        <v>89151.99</v>
      </c>
      <c r="C137">
        <v>81443.27</v>
      </c>
      <c r="D137">
        <v>14268.71</v>
      </c>
      <c r="E137">
        <v>15342.82</v>
      </c>
      <c r="F137">
        <v>20331.57</v>
      </c>
      <c r="G137">
        <v>13021.53</v>
      </c>
      <c r="H137">
        <v>16117.33</v>
      </c>
      <c r="I137" s="4">
        <v>40634</v>
      </c>
      <c r="J137" s="7">
        <v>101377.8</v>
      </c>
      <c r="K137">
        <v>99926.22</v>
      </c>
      <c r="L137" s="8">
        <f>K137-VLOOKUP(I137,'MI &amp; nonMI'!B:E,3,0)</f>
        <v>91964.61</v>
      </c>
      <c r="O137" s="4">
        <v>40634</v>
      </c>
      <c r="P137" s="6">
        <v>0.46847100000000003</v>
      </c>
      <c r="Q137" s="6">
        <v>0.4748426</v>
      </c>
    </row>
    <row r="138" spans="1:17" x14ac:dyDescent="0.25">
      <c r="A138" s="4">
        <v>40664</v>
      </c>
      <c r="B138">
        <v>91058.37</v>
      </c>
      <c r="C138">
        <v>84930.69</v>
      </c>
      <c r="D138">
        <v>14475.75</v>
      </c>
      <c r="E138">
        <v>15470.41</v>
      </c>
      <c r="F138">
        <v>20072.45</v>
      </c>
      <c r="G138">
        <v>12747.56</v>
      </c>
      <c r="H138">
        <v>15583.05</v>
      </c>
      <c r="I138" s="4">
        <v>40664</v>
      </c>
      <c r="J138" s="7">
        <v>102396.5</v>
      </c>
      <c r="K138">
        <v>103895.8</v>
      </c>
      <c r="L138" s="8">
        <f>K138-VLOOKUP(I138,'MI &amp; nonMI'!B:E,3,0)</f>
        <v>95656.72</v>
      </c>
      <c r="O138" s="4">
        <v>40664</v>
      </c>
      <c r="P138" s="6">
        <v>0.47184510000000002</v>
      </c>
      <c r="Q138" s="6">
        <v>0.4882957</v>
      </c>
    </row>
    <row r="139" spans="1:17" x14ac:dyDescent="0.25">
      <c r="A139" s="4">
        <v>40695</v>
      </c>
      <c r="B139">
        <v>90628.67</v>
      </c>
      <c r="C139">
        <v>85766.34</v>
      </c>
      <c r="D139">
        <v>14387.26</v>
      </c>
      <c r="E139">
        <v>15426.85</v>
      </c>
      <c r="F139">
        <v>20004.07</v>
      </c>
      <c r="G139">
        <v>13493.98</v>
      </c>
      <c r="H139">
        <v>16810.12</v>
      </c>
      <c r="I139" s="4">
        <v>40695</v>
      </c>
      <c r="J139" s="7">
        <v>101072.5</v>
      </c>
      <c r="K139">
        <v>103347.6</v>
      </c>
      <c r="L139" s="8">
        <f>K139-VLOOKUP(I139,'MI &amp; nonMI'!B:E,3,0)</f>
        <v>95072.150000000009</v>
      </c>
      <c r="O139" s="4">
        <v>40695</v>
      </c>
      <c r="P139" s="6">
        <v>0.47061389999999997</v>
      </c>
      <c r="Q139" s="6">
        <v>0.48870419999999998</v>
      </c>
    </row>
    <row r="140" spans="1:17" x14ac:dyDescent="0.25">
      <c r="A140" s="4">
        <v>40725</v>
      </c>
      <c r="B140">
        <v>91256.47</v>
      </c>
      <c r="C140">
        <v>85465.44</v>
      </c>
      <c r="D140">
        <v>14509.91</v>
      </c>
      <c r="E140">
        <v>15423.71</v>
      </c>
      <c r="F140">
        <v>20311.62</v>
      </c>
      <c r="G140">
        <v>13018.41</v>
      </c>
      <c r="H140">
        <v>15796.94</v>
      </c>
      <c r="I140" s="4">
        <v>40725</v>
      </c>
      <c r="J140" s="7">
        <v>103878.3</v>
      </c>
      <c r="K140">
        <v>104490</v>
      </c>
      <c r="L140" s="8">
        <f>K140-VLOOKUP(I140,'MI &amp; nonMI'!B:E,3,0)</f>
        <v>96690.05</v>
      </c>
      <c r="O140" s="4">
        <v>40725</v>
      </c>
      <c r="P140" s="6">
        <v>0.48073500000000002</v>
      </c>
      <c r="Q140" s="6">
        <v>0.49264200000000002</v>
      </c>
    </row>
    <row r="141" spans="1:17" x14ac:dyDescent="0.25">
      <c r="A141" s="4">
        <v>40756</v>
      </c>
      <c r="B141">
        <v>90064.68</v>
      </c>
      <c r="C141">
        <v>84936.56</v>
      </c>
      <c r="D141">
        <v>14484.15</v>
      </c>
      <c r="E141">
        <v>15222.24</v>
      </c>
      <c r="F141">
        <v>19848.54</v>
      </c>
      <c r="G141">
        <v>12461.94</v>
      </c>
      <c r="H141">
        <v>15887.23</v>
      </c>
      <c r="I141" s="4">
        <v>40756</v>
      </c>
      <c r="J141" s="7">
        <v>102451.7</v>
      </c>
      <c r="K141">
        <v>103382</v>
      </c>
      <c r="L141" s="8">
        <f>K141-VLOOKUP(I141,'MI &amp; nonMI'!B:E,3,0)</f>
        <v>95475.95</v>
      </c>
      <c r="O141" s="4">
        <v>40756</v>
      </c>
      <c r="P141" s="6">
        <v>0.48208509999999999</v>
      </c>
      <c r="Q141" s="6">
        <v>0.494533</v>
      </c>
    </row>
    <row r="142" spans="1:17" x14ac:dyDescent="0.25">
      <c r="A142" s="4">
        <v>40787</v>
      </c>
      <c r="B142">
        <v>91611.83</v>
      </c>
      <c r="C142">
        <v>85093.92</v>
      </c>
      <c r="D142">
        <v>14886.46</v>
      </c>
      <c r="E142">
        <v>15569.6</v>
      </c>
      <c r="F142">
        <v>20503.86</v>
      </c>
      <c r="G142">
        <v>13303.83</v>
      </c>
      <c r="H142">
        <v>17096.060000000001</v>
      </c>
      <c r="I142" s="4">
        <v>40787</v>
      </c>
      <c r="J142" s="7">
        <v>104421.2</v>
      </c>
      <c r="K142">
        <v>103388.2</v>
      </c>
      <c r="L142" s="8">
        <f>K142-VLOOKUP(I142,'MI &amp; nonMI'!B:E,3,0)</f>
        <v>95719.65</v>
      </c>
      <c r="O142" s="4">
        <v>40787</v>
      </c>
      <c r="P142" s="6">
        <v>0.4807032</v>
      </c>
      <c r="Q142" s="6">
        <v>0.4883364</v>
      </c>
    </row>
    <row r="143" spans="1:17" x14ac:dyDescent="0.25">
      <c r="A143" s="4">
        <v>40817</v>
      </c>
      <c r="B143">
        <v>90436.24</v>
      </c>
      <c r="C143">
        <v>85404.52</v>
      </c>
      <c r="D143">
        <v>15336.58</v>
      </c>
      <c r="E143">
        <v>15604.57</v>
      </c>
      <c r="F143">
        <v>20827.68</v>
      </c>
      <c r="G143">
        <v>13385.26</v>
      </c>
      <c r="H143">
        <v>17064.919999999998</v>
      </c>
      <c r="I143" s="4">
        <v>40817</v>
      </c>
      <c r="J143" s="7">
        <v>104322.1</v>
      </c>
      <c r="K143">
        <v>104503.9</v>
      </c>
      <c r="L143" s="8">
        <f>K143-VLOOKUP(I143,'MI &amp; nonMI'!B:E,3,0)</f>
        <v>96663.15</v>
      </c>
      <c r="O143" s="4">
        <v>40817</v>
      </c>
      <c r="P143" s="6">
        <v>0.48357080000000002</v>
      </c>
      <c r="Q143" s="6">
        <v>0.49541410000000002</v>
      </c>
    </row>
    <row r="144" spans="1:17" x14ac:dyDescent="0.25">
      <c r="A144" s="4">
        <v>40848</v>
      </c>
      <c r="B144">
        <v>91121.8</v>
      </c>
      <c r="C144">
        <v>84087.44</v>
      </c>
      <c r="D144">
        <v>15649.84</v>
      </c>
      <c r="E144">
        <v>15760.86</v>
      </c>
      <c r="F144">
        <v>21169.26</v>
      </c>
      <c r="G144">
        <v>12947.15</v>
      </c>
      <c r="H144">
        <v>16434.89</v>
      </c>
      <c r="I144" s="4">
        <v>40848</v>
      </c>
      <c r="J144" s="7">
        <v>106034</v>
      </c>
      <c r="K144">
        <v>104471.6</v>
      </c>
      <c r="L144" s="8">
        <f>K144-VLOOKUP(I144,'MI &amp; nonMI'!B:E,3,0)</f>
        <v>96957.03</v>
      </c>
      <c r="O144" s="4">
        <v>40848</v>
      </c>
      <c r="P144" s="6">
        <v>0.4896276</v>
      </c>
      <c r="Q144" s="6">
        <v>0.4942338</v>
      </c>
    </row>
    <row r="145" spans="1:17" x14ac:dyDescent="0.25">
      <c r="A145" s="4">
        <v>40878</v>
      </c>
      <c r="B145">
        <v>89509.42</v>
      </c>
      <c r="C145">
        <v>81286.36</v>
      </c>
      <c r="D145">
        <v>15597.38</v>
      </c>
      <c r="E145">
        <v>15556.53</v>
      </c>
      <c r="F145">
        <v>20747.990000000002</v>
      </c>
      <c r="G145">
        <v>13236.05</v>
      </c>
      <c r="H145">
        <v>16668.95</v>
      </c>
      <c r="I145" s="4">
        <v>40878</v>
      </c>
      <c r="J145" s="7">
        <v>102817.5</v>
      </c>
      <c r="K145">
        <v>100962.8</v>
      </c>
      <c r="L145" s="8">
        <f>K145-VLOOKUP(I145,'MI &amp; nonMI'!B:E,3,0)</f>
        <v>92771.47</v>
      </c>
      <c r="O145" s="4">
        <v>40878</v>
      </c>
      <c r="P145" s="6">
        <v>0.47947050000000002</v>
      </c>
      <c r="Q145" s="6">
        <v>0.48340119999999998</v>
      </c>
    </row>
    <row r="146" spans="1:17" x14ac:dyDescent="0.25">
      <c r="A146" s="4">
        <v>40909</v>
      </c>
      <c r="B146">
        <v>89654.29</v>
      </c>
      <c r="C146">
        <v>83175.88</v>
      </c>
      <c r="D146">
        <v>16103.21</v>
      </c>
      <c r="E146">
        <v>16001.15</v>
      </c>
      <c r="F146">
        <v>21467.35</v>
      </c>
      <c r="G146">
        <v>12310.56</v>
      </c>
      <c r="H146">
        <v>15694.39</v>
      </c>
      <c r="I146" s="4">
        <v>40909</v>
      </c>
      <c r="J146" s="7">
        <v>106115.7</v>
      </c>
      <c r="K146">
        <v>105052.1</v>
      </c>
      <c r="L146" s="8">
        <f>K146-VLOOKUP(I146,'MI &amp; nonMI'!B:E,3,0)</f>
        <v>97593.98000000001</v>
      </c>
      <c r="O146" s="4">
        <v>40909</v>
      </c>
      <c r="P146" s="6">
        <v>0.50101130000000005</v>
      </c>
      <c r="Q146" s="6">
        <v>0.50581810000000005</v>
      </c>
    </row>
    <row r="147" spans="1:17" x14ac:dyDescent="0.25">
      <c r="A147" s="4">
        <v>40940</v>
      </c>
      <c r="B147">
        <v>86919.66</v>
      </c>
      <c r="C147">
        <v>82707.81</v>
      </c>
      <c r="D147">
        <v>16383.65</v>
      </c>
      <c r="E147">
        <v>16132.37</v>
      </c>
      <c r="F147">
        <v>21516.68</v>
      </c>
      <c r="G147">
        <v>13866.39</v>
      </c>
      <c r="H147">
        <v>17365.759999999998</v>
      </c>
      <c r="I147" s="4">
        <v>40940</v>
      </c>
      <c r="J147" s="7">
        <v>102709.5</v>
      </c>
      <c r="K147">
        <v>103242.4</v>
      </c>
      <c r="L147" s="8">
        <f>K147-VLOOKUP(I147,'MI &amp; nonMI'!B:E,3,0)</f>
        <v>96156.4</v>
      </c>
      <c r="O147" s="4">
        <v>40940</v>
      </c>
      <c r="P147" s="6">
        <v>0.4903266</v>
      </c>
      <c r="Q147" s="6">
        <v>0.49904789999999999</v>
      </c>
    </row>
    <row r="148" spans="1:17" x14ac:dyDescent="0.25">
      <c r="A148" s="4">
        <v>40969</v>
      </c>
      <c r="B148">
        <v>83472.679999999993</v>
      </c>
      <c r="C148">
        <v>80962.95</v>
      </c>
      <c r="D148">
        <v>16708.21</v>
      </c>
      <c r="E148">
        <v>16240.44</v>
      </c>
      <c r="F148">
        <v>21091.919999999998</v>
      </c>
      <c r="G148">
        <v>12800.81</v>
      </c>
      <c r="H148">
        <v>15700.8</v>
      </c>
      <c r="I148" s="4">
        <v>40969</v>
      </c>
      <c r="J148" s="7">
        <v>101119</v>
      </c>
      <c r="K148">
        <v>103062.3</v>
      </c>
      <c r="L148" s="8">
        <f>K148-VLOOKUP(I148,'MI &amp; nonMI'!B:E,3,0)</f>
        <v>96557.46</v>
      </c>
      <c r="O148" s="4">
        <v>40969</v>
      </c>
      <c r="P148" s="6">
        <v>0.4836297</v>
      </c>
      <c r="Q148" s="6">
        <v>0.50423309999999999</v>
      </c>
    </row>
    <row r="149" spans="1:17" x14ac:dyDescent="0.25">
      <c r="A149" s="4">
        <v>41000</v>
      </c>
      <c r="B149">
        <v>82781.22</v>
      </c>
      <c r="C149">
        <v>82556.67</v>
      </c>
      <c r="D149">
        <v>16593.009999999998</v>
      </c>
      <c r="E149">
        <v>16092.75</v>
      </c>
      <c r="F149">
        <v>21357.49</v>
      </c>
      <c r="G149">
        <v>13602.14</v>
      </c>
      <c r="H149">
        <v>16731.47</v>
      </c>
      <c r="I149" s="4">
        <v>41000</v>
      </c>
      <c r="J149" s="7">
        <v>98435.48</v>
      </c>
      <c r="K149">
        <v>103775.7</v>
      </c>
      <c r="L149" s="8">
        <f>K149-VLOOKUP(I149,'MI &amp; nonMI'!B:E,3,0)</f>
        <v>96535.47</v>
      </c>
      <c r="O149" s="4">
        <v>41000</v>
      </c>
      <c r="P149" s="6">
        <v>0.47146120000000002</v>
      </c>
      <c r="Q149" s="6">
        <v>0.50657129999999995</v>
      </c>
    </row>
    <row r="150" spans="1:17" x14ac:dyDescent="0.25">
      <c r="A150" s="4">
        <v>41030</v>
      </c>
      <c r="B150">
        <v>79835.350000000006</v>
      </c>
      <c r="C150">
        <v>82234.77</v>
      </c>
      <c r="D150">
        <v>16733.59</v>
      </c>
      <c r="E150">
        <v>16168.97</v>
      </c>
      <c r="F150">
        <v>21576.83</v>
      </c>
      <c r="G150">
        <v>12435.48</v>
      </c>
      <c r="H150">
        <v>15847.97</v>
      </c>
      <c r="I150" s="4">
        <v>41030</v>
      </c>
      <c r="J150" s="7">
        <v>97846.03</v>
      </c>
      <c r="K150">
        <v>104697.2</v>
      </c>
      <c r="L150" s="8">
        <f>K150-VLOOKUP(I150,'MI &amp; nonMI'!B:E,3,0)</f>
        <v>97925.349999999991</v>
      </c>
      <c r="O150" s="4">
        <v>41030</v>
      </c>
      <c r="P150" s="6">
        <v>0.46446999999999999</v>
      </c>
      <c r="Q150" s="6">
        <v>0.50729769999999996</v>
      </c>
    </row>
    <row r="151" spans="1:17" x14ac:dyDescent="0.25">
      <c r="A151" s="4">
        <v>41061</v>
      </c>
      <c r="B151">
        <v>80446.87</v>
      </c>
      <c r="C151">
        <v>83387.87</v>
      </c>
      <c r="D151">
        <v>16815.66</v>
      </c>
      <c r="E151">
        <v>16263.87</v>
      </c>
      <c r="F151">
        <v>22147.61</v>
      </c>
      <c r="G151">
        <v>12375.33</v>
      </c>
      <c r="H151">
        <v>15791.94</v>
      </c>
      <c r="I151" s="4">
        <v>41061</v>
      </c>
      <c r="J151" s="7">
        <v>99668.74</v>
      </c>
      <c r="K151">
        <v>106559.2</v>
      </c>
      <c r="L151" s="8">
        <f>K151-VLOOKUP(I151,'MI &amp; nonMI'!B:E,3,0)</f>
        <v>100312.45999999999</v>
      </c>
      <c r="O151" s="4">
        <v>41061</v>
      </c>
      <c r="P151" s="6">
        <v>0.47094200000000003</v>
      </c>
      <c r="Q151" s="6">
        <v>0.51239319999999999</v>
      </c>
    </row>
    <row r="152" spans="1:17" x14ac:dyDescent="0.25">
      <c r="A152" s="4">
        <v>41091</v>
      </c>
      <c r="B152">
        <v>79532.399999999994</v>
      </c>
      <c r="C152">
        <v>80580.87</v>
      </c>
      <c r="D152">
        <v>16736.34</v>
      </c>
      <c r="E152">
        <v>16011.43</v>
      </c>
      <c r="F152">
        <v>22235.4</v>
      </c>
      <c r="G152">
        <v>12563.29</v>
      </c>
      <c r="H152">
        <v>16375.45</v>
      </c>
      <c r="I152" s="4">
        <v>41091</v>
      </c>
      <c r="J152" s="7">
        <v>97951.78</v>
      </c>
      <c r="K152">
        <v>103177.2</v>
      </c>
      <c r="L152" s="8">
        <f>K152-VLOOKUP(I152,'MI &amp; nonMI'!B:E,3,0)</f>
        <v>96363.16</v>
      </c>
      <c r="O152" s="4">
        <v>41091</v>
      </c>
      <c r="P152" s="6">
        <v>0.46554390000000001</v>
      </c>
      <c r="Q152" s="6">
        <v>0.50178290000000003</v>
      </c>
    </row>
    <row r="153" spans="1:17" x14ac:dyDescent="0.25">
      <c r="A153" s="4">
        <v>41122</v>
      </c>
      <c r="B153">
        <v>77980.960000000006</v>
      </c>
      <c r="C153">
        <v>79820.850000000006</v>
      </c>
      <c r="D153">
        <v>16596.43</v>
      </c>
      <c r="E153">
        <v>15787.43</v>
      </c>
      <c r="F153">
        <v>21479.32</v>
      </c>
      <c r="G153">
        <v>13085.05</v>
      </c>
      <c r="H153">
        <v>16796.439999999999</v>
      </c>
      <c r="I153" s="4">
        <v>41122</v>
      </c>
      <c r="J153" s="7">
        <v>94668.6</v>
      </c>
      <c r="K153">
        <v>101100.2</v>
      </c>
      <c r="L153" s="8">
        <f>K153-VLOOKUP(I153,'MI &amp; nonMI'!B:E,3,0)</f>
        <v>94332.479999999996</v>
      </c>
      <c r="O153" s="4">
        <v>41122</v>
      </c>
      <c r="P153" s="6">
        <v>0.46031729999999998</v>
      </c>
      <c r="Q153" s="6">
        <v>0.50025339999999996</v>
      </c>
    </row>
    <row r="154" spans="1:17" x14ac:dyDescent="0.25">
      <c r="A154" s="4">
        <v>41153</v>
      </c>
      <c r="B154">
        <v>77038.039999999994</v>
      </c>
      <c r="C154">
        <v>78239.87</v>
      </c>
      <c r="D154">
        <v>16915</v>
      </c>
      <c r="E154">
        <v>16102.37</v>
      </c>
      <c r="F154">
        <v>21918.91</v>
      </c>
      <c r="G154">
        <v>12761.2</v>
      </c>
      <c r="H154">
        <v>16191.91</v>
      </c>
      <c r="I154" s="4">
        <v>41153</v>
      </c>
      <c r="J154" s="7">
        <v>94106.21</v>
      </c>
      <c r="K154">
        <v>100881.9</v>
      </c>
      <c r="L154" s="8">
        <f>K154-VLOOKUP(I154,'MI &amp; nonMI'!B:E,3,0)</f>
        <v>93950.34</v>
      </c>
      <c r="O154" s="4">
        <v>41153</v>
      </c>
      <c r="P154" s="6">
        <v>0.45891029999999999</v>
      </c>
      <c r="Q154" s="6">
        <v>0.49905119999999997</v>
      </c>
    </row>
    <row r="155" spans="1:17" x14ac:dyDescent="0.25">
      <c r="A155" s="4">
        <v>41183</v>
      </c>
      <c r="B155">
        <v>76197.19</v>
      </c>
      <c r="C155">
        <v>77913.87</v>
      </c>
      <c r="D155">
        <v>17160.36</v>
      </c>
      <c r="E155">
        <v>16111.26</v>
      </c>
      <c r="F155">
        <v>22182.1</v>
      </c>
      <c r="G155">
        <v>12764.81</v>
      </c>
      <c r="H155">
        <v>15877.36</v>
      </c>
      <c r="I155" s="4">
        <v>41183</v>
      </c>
      <c r="J155" s="7">
        <v>95627.35</v>
      </c>
      <c r="K155">
        <v>101379</v>
      </c>
      <c r="L155" s="8">
        <f>K155-VLOOKUP(I155,'MI &amp; nonMI'!B:E,3,0)</f>
        <v>95202.59</v>
      </c>
      <c r="O155" s="4">
        <v>41183</v>
      </c>
      <c r="P155" s="6">
        <v>0.46431990000000001</v>
      </c>
      <c r="Q155" s="6">
        <v>0.50231020000000004</v>
      </c>
    </row>
    <row r="156" spans="1:17" x14ac:dyDescent="0.25">
      <c r="A156" s="4">
        <v>41214</v>
      </c>
      <c r="B156">
        <v>73730.12</v>
      </c>
      <c r="C156">
        <v>76045.67</v>
      </c>
      <c r="D156">
        <v>17387.25</v>
      </c>
      <c r="E156">
        <v>15953.34</v>
      </c>
      <c r="F156">
        <v>21422.84</v>
      </c>
      <c r="G156">
        <v>12982.07</v>
      </c>
      <c r="H156">
        <v>16858.12</v>
      </c>
      <c r="I156" s="4">
        <v>41214</v>
      </c>
      <c r="J156" s="7">
        <v>91783.64</v>
      </c>
      <c r="K156">
        <v>97997.64</v>
      </c>
      <c r="L156" s="8">
        <f>K156-VLOOKUP(I156,'MI &amp; nonMI'!B:E,3,0)</f>
        <v>91492.95</v>
      </c>
      <c r="O156" s="4">
        <v>41214</v>
      </c>
      <c r="P156" s="6">
        <v>0.45242840000000001</v>
      </c>
      <c r="Q156" s="6">
        <v>0.49365429999999999</v>
      </c>
    </row>
    <row r="157" spans="1:17" x14ac:dyDescent="0.25">
      <c r="A157" s="4">
        <v>41244</v>
      </c>
      <c r="B157">
        <v>73582.490000000005</v>
      </c>
      <c r="C157">
        <v>76237.09</v>
      </c>
      <c r="D157">
        <v>17359.150000000001</v>
      </c>
      <c r="E157">
        <v>15902.67</v>
      </c>
      <c r="F157">
        <v>21560.1</v>
      </c>
      <c r="G157">
        <v>13874.35</v>
      </c>
      <c r="H157">
        <v>17535.580000000002</v>
      </c>
      <c r="I157" s="4">
        <v>41244</v>
      </c>
      <c r="J157" s="7">
        <v>90857.14</v>
      </c>
      <c r="K157">
        <v>97620.76</v>
      </c>
      <c r="L157" s="8">
        <f>K157-VLOOKUP(I157,'MI &amp; nonMI'!B:E,3,0)</f>
        <v>90875.22</v>
      </c>
      <c r="O157" s="4">
        <v>41244</v>
      </c>
      <c r="P157" s="6">
        <v>0.44757409999999997</v>
      </c>
      <c r="Q157" s="6">
        <v>0.49097649999999998</v>
      </c>
    </row>
    <row r="158" spans="1:17" x14ac:dyDescent="0.25">
      <c r="A158" s="4">
        <v>41275</v>
      </c>
      <c r="B158">
        <v>72678.91</v>
      </c>
      <c r="C158">
        <v>75072.61</v>
      </c>
      <c r="D158">
        <v>19069.77</v>
      </c>
      <c r="E158">
        <v>17141.78</v>
      </c>
      <c r="F158">
        <v>23424.22</v>
      </c>
      <c r="G158">
        <v>13439.28</v>
      </c>
      <c r="H158">
        <v>17062.89</v>
      </c>
      <c r="I158" s="4">
        <v>41275</v>
      </c>
      <c r="J158" s="7">
        <v>94514.76</v>
      </c>
      <c r="K158">
        <v>100503.7</v>
      </c>
      <c r="L158" s="8">
        <f>K158-VLOOKUP(I158,'MI &amp; nonMI'!B:E,3,0)</f>
        <v>94430.709999999992</v>
      </c>
      <c r="O158" s="4">
        <v>41275</v>
      </c>
      <c r="P158" s="6">
        <v>0.46783780000000003</v>
      </c>
      <c r="Q158" s="6">
        <v>0.5063436</v>
      </c>
    </row>
    <row r="159" spans="1:17" x14ac:dyDescent="0.25">
      <c r="A159" s="4">
        <v>41306</v>
      </c>
      <c r="B159">
        <v>70609.56</v>
      </c>
      <c r="C159">
        <v>74414.52</v>
      </c>
      <c r="D159">
        <v>18366.57</v>
      </c>
      <c r="E159">
        <v>16646.060000000001</v>
      </c>
      <c r="F159">
        <v>22573.55</v>
      </c>
      <c r="G159">
        <v>13534.71</v>
      </c>
      <c r="H159">
        <v>16716.830000000002</v>
      </c>
      <c r="I159" s="4">
        <v>41306</v>
      </c>
      <c r="J159" s="7">
        <v>91446.09</v>
      </c>
      <c r="K159">
        <v>98637.81</v>
      </c>
      <c r="L159" s="8">
        <f>K159-VLOOKUP(I159,'MI &amp; nonMI'!B:E,3,0)</f>
        <v>92980.34</v>
      </c>
      <c r="O159" s="4">
        <v>41306</v>
      </c>
      <c r="P159" s="6">
        <v>0.45742899999999997</v>
      </c>
      <c r="Q159" s="6">
        <v>0.50504340000000003</v>
      </c>
    </row>
    <row r="160" spans="1:17" x14ac:dyDescent="0.25">
      <c r="A160" s="4">
        <v>41334</v>
      </c>
      <c r="B160">
        <v>67438.16</v>
      </c>
      <c r="C160">
        <v>73735.61</v>
      </c>
      <c r="D160">
        <v>19963.169999999998</v>
      </c>
      <c r="E160">
        <v>17850.93</v>
      </c>
      <c r="F160">
        <v>23750.66</v>
      </c>
      <c r="G160">
        <v>13668.45</v>
      </c>
      <c r="H160">
        <v>16809.48</v>
      </c>
      <c r="I160" s="4">
        <v>41334</v>
      </c>
      <c r="J160" s="7">
        <v>91333.95</v>
      </c>
      <c r="K160">
        <v>100640</v>
      </c>
      <c r="L160" s="8">
        <f>K160-VLOOKUP(I160,'MI &amp; nonMI'!B:E,3,0)</f>
        <v>95226.14</v>
      </c>
      <c r="O160" s="4">
        <v>41334</v>
      </c>
      <c r="P160" s="6">
        <v>0.45587060000000001</v>
      </c>
      <c r="Q160" s="6">
        <v>0.51291909999999996</v>
      </c>
    </row>
    <row r="161" spans="1:17" x14ac:dyDescent="0.25">
      <c r="A161" s="4">
        <v>41365</v>
      </c>
      <c r="B161">
        <v>64961.94</v>
      </c>
      <c r="C161">
        <v>70127.67</v>
      </c>
      <c r="D161">
        <v>20289.64</v>
      </c>
      <c r="E161">
        <v>18041.669999999998</v>
      </c>
      <c r="F161">
        <v>24038.240000000002</v>
      </c>
      <c r="G161">
        <v>13935.15</v>
      </c>
      <c r="H161">
        <v>16960.32</v>
      </c>
      <c r="I161" s="4">
        <v>41365</v>
      </c>
      <c r="J161" s="7">
        <v>89660.95</v>
      </c>
      <c r="K161">
        <v>97495.24</v>
      </c>
      <c r="L161" s="8">
        <f>K161-VLOOKUP(I161,'MI &amp; nonMI'!B:E,3,0)</f>
        <v>92560.57</v>
      </c>
      <c r="O161" s="4">
        <v>41365</v>
      </c>
      <c r="P161" s="6">
        <v>0.4579819</v>
      </c>
      <c r="Q161" s="6">
        <v>0.51379249999999999</v>
      </c>
    </row>
    <row r="162" spans="1:17" x14ac:dyDescent="0.25">
      <c r="A162" s="4">
        <v>41395</v>
      </c>
      <c r="B162">
        <v>62159.37</v>
      </c>
      <c r="C162">
        <v>70494.009999999995</v>
      </c>
      <c r="D162">
        <v>21311.26</v>
      </c>
      <c r="E162">
        <v>18518.060000000001</v>
      </c>
      <c r="F162">
        <v>24196.6</v>
      </c>
      <c r="G162">
        <v>13423.57</v>
      </c>
      <c r="H162">
        <v>16647.72</v>
      </c>
      <c r="I162" s="4">
        <v>41395</v>
      </c>
      <c r="J162" s="7">
        <v>88382.7</v>
      </c>
      <c r="K162">
        <v>99354.15</v>
      </c>
      <c r="L162" s="8">
        <f>K162-VLOOKUP(I162,'MI &amp; nonMI'!B:E,3,0)</f>
        <v>94345.68</v>
      </c>
      <c r="O162" s="4">
        <v>41395</v>
      </c>
      <c r="P162" s="6">
        <v>0.45920270000000002</v>
      </c>
      <c r="Q162" s="6">
        <v>0.52655819999999998</v>
      </c>
    </row>
    <row r="163" spans="1:17" x14ac:dyDescent="0.25">
      <c r="A163" s="4">
        <v>41426</v>
      </c>
      <c r="B163">
        <v>58868.55</v>
      </c>
      <c r="C163">
        <v>67559.009999999995</v>
      </c>
      <c r="D163">
        <v>22020.19</v>
      </c>
      <c r="E163">
        <v>18848.61</v>
      </c>
      <c r="F163">
        <v>24717.48</v>
      </c>
      <c r="G163">
        <v>12657.38</v>
      </c>
      <c r="H163">
        <v>15689.73</v>
      </c>
      <c r="I163" s="4">
        <v>41426</v>
      </c>
      <c r="J163" s="7">
        <v>88068.36</v>
      </c>
      <c r="K163">
        <v>98606.95</v>
      </c>
      <c r="L163" s="8">
        <f>K163-VLOOKUP(I163,'MI &amp; nonMI'!B:E,3,0)</f>
        <v>94331.7</v>
      </c>
      <c r="O163" s="4">
        <v>41426</v>
      </c>
      <c r="P163" s="6">
        <v>0.4527738</v>
      </c>
      <c r="Q163" s="6">
        <v>0.52239259999999998</v>
      </c>
    </row>
    <row r="164" spans="1:17" x14ac:dyDescent="0.25">
      <c r="A164" s="4">
        <v>41456</v>
      </c>
      <c r="B164">
        <v>59609.45</v>
      </c>
      <c r="C164">
        <v>66467.83</v>
      </c>
      <c r="D164">
        <v>22200.44</v>
      </c>
      <c r="E164">
        <v>19255.68</v>
      </c>
      <c r="F164">
        <v>25625.77</v>
      </c>
      <c r="G164">
        <v>12804.76</v>
      </c>
      <c r="H164">
        <v>15994.59</v>
      </c>
      <c r="I164" s="4">
        <v>41456</v>
      </c>
      <c r="J164" s="7">
        <v>87812.02</v>
      </c>
      <c r="K164">
        <v>98299.45</v>
      </c>
      <c r="L164" s="8">
        <f>K164-VLOOKUP(I164,'MI &amp; nonMI'!B:E,3,0)</f>
        <v>92891.17</v>
      </c>
      <c r="O164" s="4">
        <v>41456</v>
      </c>
      <c r="P164" s="6">
        <v>0.45271309999999998</v>
      </c>
      <c r="Q164" s="6">
        <v>0.52229820000000005</v>
      </c>
    </row>
    <row r="165" spans="1:17" x14ac:dyDescent="0.25">
      <c r="A165" s="4">
        <v>41487</v>
      </c>
      <c r="B165">
        <v>58154.8</v>
      </c>
      <c r="C165">
        <v>66330.37</v>
      </c>
      <c r="D165">
        <v>23705.52</v>
      </c>
      <c r="E165">
        <v>20055.55</v>
      </c>
      <c r="F165">
        <v>26445.08</v>
      </c>
      <c r="G165">
        <v>12675.32</v>
      </c>
      <c r="H165">
        <v>15890.01</v>
      </c>
      <c r="I165" s="4">
        <v>41487</v>
      </c>
      <c r="J165" s="7">
        <v>89119.98</v>
      </c>
      <c r="K165">
        <v>100591</v>
      </c>
      <c r="L165" s="8">
        <f>K165-VLOOKUP(I165,'MI &amp; nonMI'!B:E,3,0)</f>
        <v>95238.16</v>
      </c>
      <c r="O165" s="4">
        <v>41487</v>
      </c>
      <c r="P165" s="6">
        <v>0.46224120000000002</v>
      </c>
      <c r="Q165" s="6">
        <v>0.53578389999999998</v>
      </c>
    </row>
    <row r="166" spans="1:17" x14ac:dyDescent="0.25">
      <c r="A166" s="4">
        <v>41518</v>
      </c>
      <c r="B166">
        <v>56933.86</v>
      </c>
      <c r="C166">
        <v>65513.4</v>
      </c>
      <c r="D166">
        <v>24430.61</v>
      </c>
      <c r="E166">
        <v>20456.89</v>
      </c>
      <c r="F166">
        <v>25965.3</v>
      </c>
      <c r="G166">
        <v>13830.7</v>
      </c>
      <c r="H166">
        <v>16826.080000000002</v>
      </c>
      <c r="I166" s="4">
        <v>41518</v>
      </c>
      <c r="J166" s="7">
        <v>88629.29</v>
      </c>
      <c r="K166">
        <v>99083.23</v>
      </c>
      <c r="L166" s="8">
        <f>K166-VLOOKUP(I166,'MI &amp; nonMI'!B:E,3,0)</f>
        <v>94862.65</v>
      </c>
      <c r="O166" s="4">
        <v>41518</v>
      </c>
      <c r="P166" s="6">
        <v>0.47183150000000001</v>
      </c>
      <c r="Q166" s="6">
        <v>0.54180609999999996</v>
      </c>
    </row>
    <row r="167" spans="1:17" x14ac:dyDescent="0.25">
      <c r="A167" s="4">
        <v>41548</v>
      </c>
      <c r="B167">
        <v>55723.53</v>
      </c>
      <c r="C167">
        <v>62864.3</v>
      </c>
      <c r="D167">
        <v>26424.880000000001</v>
      </c>
      <c r="E167">
        <v>21567.34</v>
      </c>
      <c r="F167">
        <v>26963.62</v>
      </c>
      <c r="G167">
        <v>12861.55</v>
      </c>
      <c r="H167">
        <v>16314.59</v>
      </c>
      <c r="I167" s="4">
        <v>41548</v>
      </c>
      <c r="J167" s="7">
        <v>91200.45</v>
      </c>
      <c r="K167">
        <v>99938.22</v>
      </c>
      <c r="L167" s="8">
        <f>K167-VLOOKUP(I167,'MI &amp; nonMI'!B:E,3,0)</f>
        <v>95773.84</v>
      </c>
      <c r="O167" s="4">
        <v>41548</v>
      </c>
      <c r="P167" s="6">
        <v>0.49709409999999998</v>
      </c>
      <c r="Q167" s="6">
        <v>0.55809019999999998</v>
      </c>
    </row>
    <row r="168" spans="1:17" x14ac:dyDescent="0.25">
      <c r="A168" s="4">
        <v>41579</v>
      </c>
      <c r="B168">
        <v>55651.55</v>
      </c>
      <c r="C168">
        <v>62180.04</v>
      </c>
      <c r="D168">
        <v>26445.19</v>
      </c>
      <c r="E168">
        <v>21529.75</v>
      </c>
      <c r="F168">
        <v>26571.54</v>
      </c>
      <c r="G168">
        <v>13693.69</v>
      </c>
      <c r="H168">
        <v>17019.04</v>
      </c>
      <c r="I168" s="4">
        <v>41579</v>
      </c>
      <c r="J168" s="7">
        <v>89324.96</v>
      </c>
      <c r="K168">
        <v>98177.73</v>
      </c>
      <c r="L168" s="8">
        <f>K168-VLOOKUP(I168,'MI &amp; nonMI'!B:E,3,0)</f>
        <v>93405.989999999991</v>
      </c>
      <c r="O168" s="4">
        <v>41579</v>
      </c>
      <c r="P168" s="6">
        <v>0.49039440000000001</v>
      </c>
      <c r="Q168" s="6">
        <v>0.55193060000000005</v>
      </c>
    </row>
    <row r="169" spans="1:17" x14ac:dyDescent="0.25">
      <c r="A169" s="4">
        <v>41609</v>
      </c>
      <c r="B169">
        <v>57180.04</v>
      </c>
      <c r="C169">
        <v>60856.08</v>
      </c>
      <c r="D169">
        <v>28678.9</v>
      </c>
      <c r="E169">
        <v>22797.3</v>
      </c>
      <c r="F169">
        <v>28809.11</v>
      </c>
      <c r="G169">
        <v>12765.18</v>
      </c>
      <c r="H169">
        <v>15944.7</v>
      </c>
      <c r="I169" s="4">
        <v>41609</v>
      </c>
      <c r="J169" s="7">
        <v>96106.6</v>
      </c>
      <c r="K169">
        <v>102399.4</v>
      </c>
      <c r="L169" s="8">
        <f>K169-VLOOKUP(I169,'MI &amp; nonMI'!B:E,3,0)</f>
        <v>97343.349999999991</v>
      </c>
      <c r="O169" s="4">
        <v>41609</v>
      </c>
      <c r="P169" s="6">
        <v>0.50493529999999998</v>
      </c>
      <c r="Q169" s="6">
        <v>0.55779570000000001</v>
      </c>
    </row>
    <row r="170" spans="1:17" x14ac:dyDescent="0.25">
      <c r="A170" s="4">
        <v>41640</v>
      </c>
      <c r="B170">
        <v>53955.24</v>
      </c>
      <c r="C170">
        <v>57532.86</v>
      </c>
      <c r="D170">
        <v>29574.42</v>
      </c>
      <c r="E170">
        <v>23835.33</v>
      </c>
      <c r="F170">
        <v>29795.360000000001</v>
      </c>
      <c r="G170">
        <v>11131.82</v>
      </c>
      <c r="H170">
        <v>14108.94</v>
      </c>
      <c r="I170" s="4">
        <v>41640</v>
      </c>
      <c r="J170" s="7">
        <v>96170.32</v>
      </c>
      <c r="K170">
        <v>102793.7</v>
      </c>
      <c r="L170" s="8">
        <f>K170-VLOOKUP(I170,'MI &amp; nonMI'!B:E,3,0)</f>
        <v>97966.78</v>
      </c>
      <c r="O170" s="4">
        <v>41640</v>
      </c>
      <c r="P170" s="6">
        <v>0.5282348</v>
      </c>
      <c r="Q170" s="6">
        <v>0.58304420000000001</v>
      </c>
    </row>
    <row r="171" spans="1:17" x14ac:dyDescent="0.25">
      <c r="A171" s="4">
        <v>41671</v>
      </c>
      <c r="B171">
        <v>55614.95</v>
      </c>
      <c r="C171">
        <v>59516.24</v>
      </c>
      <c r="D171">
        <v>29506.82</v>
      </c>
      <c r="E171">
        <v>23792.3</v>
      </c>
      <c r="F171">
        <v>29290.26</v>
      </c>
      <c r="G171">
        <v>11831.87</v>
      </c>
      <c r="H171">
        <v>15234.39</v>
      </c>
      <c r="I171" s="4">
        <v>41671</v>
      </c>
      <c r="J171" s="7">
        <v>97048.53</v>
      </c>
      <c r="K171">
        <v>103078.9</v>
      </c>
      <c r="L171" s="8">
        <f>K171-VLOOKUP(I171,'MI &amp; nonMI'!B:E,3,0)</f>
        <v>98472.799999999988</v>
      </c>
      <c r="O171" s="4">
        <v>41671</v>
      </c>
      <c r="P171" s="6">
        <v>0.53622669999999995</v>
      </c>
      <c r="Q171" s="6">
        <v>0.5869122</v>
      </c>
    </row>
    <row r="172" spans="1:17" x14ac:dyDescent="0.25">
      <c r="A172" s="4">
        <v>41699</v>
      </c>
      <c r="B172">
        <v>49654.45</v>
      </c>
      <c r="C172">
        <v>55906.52</v>
      </c>
      <c r="D172">
        <v>31162.9</v>
      </c>
      <c r="E172">
        <v>24527.29</v>
      </c>
      <c r="F172">
        <v>28940.83</v>
      </c>
      <c r="G172">
        <v>11443.72</v>
      </c>
      <c r="H172">
        <v>14527.85</v>
      </c>
      <c r="I172" s="4">
        <v>41699</v>
      </c>
      <c r="J172" s="7">
        <v>93654.38</v>
      </c>
      <c r="K172">
        <v>101482.4</v>
      </c>
      <c r="L172" s="8">
        <f>K172-VLOOKUP(I172,'MI &amp; nonMI'!B:E,3,0)</f>
        <v>97378.03</v>
      </c>
      <c r="O172" s="4">
        <v>41699</v>
      </c>
      <c r="P172" s="6">
        <v>0.52520540000000004</v>
      </c>
      <c r="Q172" s="6">
        <v>0.58380279999999996</v>
      </c>
    </row>
    <row r="173" spans="1:17" x14ac:dyDescent="0.25">
      <c r="A173" s="4">
        <v>41730</v>
      </c>
      <c r="B173">
        <v>52835.42</v>
      </c>
      <c r="C173">
        <v>57752.05</v>
      </c>
      <c r="D173">
        <v>30965.57</v>
      </c>
      <c r="E173">
        <v>24763.74</v>
      </c>
      <c r="F173">
        <v>30490.15</v>
      </c>
      <c r="G173">
        <v>11836.19</v>
      </c>
      <c r="H173">
        <v>14870.67</v>
      </c>
      <c r="I173" s="4">
        <v>41730</v>
      </c>
      <c r="J173" s="7">
        <v>96816.49</v>
      </c>
      <c r="K173">
        <v>104337.1</v>
      </c>
      <c r="L173" s="8">
        <f>K173-VLOOKUP(I173,'MI &amp; nonMI'!B:E,3,0)</f>
        <v>99720.23000000001</v>
      </c>
      <c r="O173" s="4">
        <v>41730</v>
      </c>
      <c r="P173" s="6">
        <v>0.53007320000000002</v>
      </c>
      <c r="Q173" s="6">
        <v>0.58405079999999998</v>
      </c>
    </row>
    <row r="174" spans="1:17" x14ac:dyDescent="0.25">
      <c r="A174" s="4">
        <v>41760</v>
      </c>
      <c r="B174">
        <v>54734.27</v>
      </c>
      <c r="C174">
        <v>58707.31</v>
      </c>
      <c r="D174">
        <v>30052.41</v>
      </c>
      <c r="E174">
        <v>24544</v>
      </c>
      <c r="F174">
        <v>31531.3</v>
      </c>
      <c r="G174">
        <v>10526.9</v>
      </c>
      <c r="H174">
        <v>14037.07</v>
      </c>
      <c r="I174" s="4">
        <v>41760</v>
      </c>
      <c r="J174" s="7">
        <v>101041.1</v>
      </c>
      <c r="K174">
        <v>106253.9</v>
      </c>
      <c r="L174" s="8">
        <f>K174-VLOOKUP(I174,'MI &amp; nonMI'!B:E,3,0)</f>
        <v>102469.37999999999</v>
      </c>
      <c r="O174" s="4">
        <v>41760</v>
      </c>
      <c r="P174" s="6">
        <v>0.53395170000000003</v>
      </c>
      <c r="Q174" s="6">
        <v>0.57587109999999997</v>
      </c>
    </row>
    <row r="175" spans="1:17" x14ac:dyDescent="0.25">
      <c r="A175" s="4">
        <v>41791</v>
      </c>
      <c r="B175">
        <v>59103.08</v>
      </c>
      <c r="C175">
        <v>58950.77</v>
      </c>
      <c r="D175">
        <v>27797.75</v>
      </c>
      <c r="E175">
        <v>24279.07</v>
      </c>
      <c r="F175">
        <v>31762.25</v>
      </c>
      <c r="G175">
        <v>10514.33</v>
      </c>
      <c r="H175">
        <v>15108.96</v>
      </c>
      <c r="I175" s="4">
        <v>41791</v>
      </c>
      <c r="J175" s="7">
        <v>104238.3</v>
      </c>
      <c r="K175">
        <v>103401.8</v>
      </c>
      <c r="L175" s="8">
        <f>K175-VLOOKUP(I175,'MI &amp; nonMI'!B:E,3,0)</f>
        <v>100013.41</v>
      </c>
      <c r="O175" s="4">
        <v>41791</v>
      </c>
      <c r="P175" s="6">
        <v>0.56030469999999999</v>
      </c>
      <c r="Q175" s="6">
        <v>0.56981590000000004</v>
      </c>
    </row>
    <row r="176" spans="1:17" x14ac:dyDescent="0.25">
      <c r="A176" s="4">
        <v>41821</v>
      </c>
      <c r="B176">
        <v>67709.03</v>
      </c>
      <c r="C176">
        <v>56325.5</v>
      </c>
      <c r="D176">
        <v>26665.13</v>
      </c>
      <c r="E176">
        <v>24747.1</v>
      </c>
      <c r="F176">
        <v>33114.17</v>
      </c>
      <c r="G176">
        <v>7579.4440000000004</v>
      </c>
      <c r="H176">
        <v>12229.73</v>
      </c>
      <c r="I176" s="4">
        <v>41821</v>
      </c>
      <c r="J176" s="7">
        <v>115331.5</v>
      </c>
      <c r="K176">
        <v>103875.1</v>
      </c>
      <c r="L176" s="8">
        <f>K176-VLOOKUP(I176,'MI &amp; nonMI'!B:E,3,0)</f>
        <v>100299.97</v>
      </c>
      <c r="O176" s="4">
        <v>41821</v>
      </c>
      <c r="P176" s="6">
        <v>0.59942859999999998</v>
      </c>
      <c r="Q176" s="6">
        <v>0.56283559999999999</v>
      </c>
    </row>
    <row r="177" spans="1:17" x14ac:dyDescent="0.25">
      <c r="A177" s="4">
        <v>41852</v>
      </c>
      <c r="B177">
        <v>69408.5</v>
      </c>
      <c r="C177">
        <v>66082.679999999993</v>
      </c>
      <c r="D177">
        <v>23557.14</v>
      </c>
      <c r="E177">
        <v>23526.99</v>
      </c>
      <c r="F177">
        <v>39566.120000000003</v>
      </c>
      <c r="G177">
        <v>5562.1210000000001</v>
      </c>
      <c r="H177">
        <v>9634.7209999999995</v>
      </c>
      <c r="I177" s="4">
        <v>41852</v>
      </c>
      <c r="J177" s="7">
        <v>124745.8</v>
      </c>
      <c r="K177">
        <v>119571.2</v>
      </c>
      <c r="L177" s="8">
        <f>K177-VLOOKUP(I177,'MI &amp; nonMI'!B:E,3,0)</f>
        <v>117459.67</v>
      </c>
      <c r="O177" s="4">
        <v>41852</v>
      </c>
      <c r="P177" s="6">
        <v>0.59640020000000005</v>
      </c>
      <c r="Q177" s="6">
        <v>0.5784165</v>
      </c>
    </row>
    <row r="178" spans="1:17" x14ac:dyDescent="0.25">
      <c r="A178" s="4">
        <v>41883</v>
      </c>
      <c r="B178">
        <v>99806.55</v>
      </c>
      <c r="C178">
        <v>58240</v>
      </c>
      <c r="D178">
        <v>21049.85</v>
      </c>
      <c r="E178">
        <v>25525.65</v>
      </c>
      <c r="F178">
        <v>34448.14</v>
      </c>
      <c r="G178">
        <v>7599.1220000000003</v>
      </c>
      <c r="H178">
        <v>14853.21</v>
      </c>
      <c r="I178" s="4">
        <v>41883</v>
      </c>
      <c r="J178" s="7">
        <v>145046.20000000001</v>
      </c>
      <c r="K178">
        <v>98884.78</v>
      </c>
      <c r="L178" s="8">
        <f>K178-VLOOKUP(I178,'MI &amp; nonMI'!B:E,3,0)</f>
        <v>96692.94</v>
      </c>
      <c r="O178" s="4">
        <v>41883</v>
      </c>
      <c r="P178" s="6">
        <v>0.73373299999999997</v>
      </c>
      <c r="Q178" s="6">
        <v>0.53445739999999997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295"/>
  <sheetViews>
    <sheetView workbookViewId="0">
      <selection activeCell="AC33" sqref="AC33"/>
    </sheetView>
  </sheetViews>
  <sheetFormatPr defaultRowHeight="15" x14ac:dyDescent="0.25"/>
  <cols>
    <col min="1" max="1" width="11.42578125" bestFit="1" customWidth="1"/>
    <col min="2" max="2" width="7.140625" bestFit="1" customWidth="1"/>
    <col min="3" max="3" width="9.5703125" bestFit="1" customWidth="1"/>
    <col min="4" max="4" width="4.85546875" bestFit="1" customWidth="1"/>
    <col min="5" max="5" width="9.7109375" bestFit="1" customWidth="1"/>
    <col min="6" max="7" width="12" bestFit="1" customWidth="1"/>
    <col min="8" max="8" width="12.42578125" bestFit="1" customWidth="1"/>
    <col min="23" max="23" width="12" customWidth="1"/>
  </cols>
  <sheetData>
    <row r="1" spans="1:2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108</v>
      </c>
      <c r="W1" t="s">
        <v>120</v>
      </c>
      <c r="X1" t="s">
        <v>121</v>
      </c>
      <c r="Y1" t="s">
        <v>108</v>
      </c>
      <c r="Z1" t="s">
        <v>121</v>
      </c>
      <c r="AA1" t="s">
        <v>108</v>
      </c>
    </row>
    <row r="2" spans="1:27" x14ac:dyDescent="0.25">
      <c r="A2" t="s">
        <v>99</v>
      </c>
      <c r="B2" t="s">
        <v>99</v>
      </c>
      <c r="C2">
        <v>1991</v>
      </c>
      <c r="D2">
        <v>1</v>
      </c>
      <c r="E2" s="5">
        <v>33239</v>
      </c>
      <c r="W2" s="5">
        <v>36526</v>
      </c>
      <c r="X2">
        <v>1.0934143819480899</v>
      </c>
      <c r="Y2" s="8">
        <f>VLOOKUP(W2,E:H,4,0)+1</f>
        <v>1.4837985564532916</v>
      </c>
      <c r="Z2">
        <f>-X2</f>
        <v>-1.0934143819480899</v>
      </c>
      <c r="AA2">
        <f>-Y2</f>
        <v>-1.4837985564532916</v>
      </c>
    </row>
    <row r="3" spans="1:27" x14ac:dyDescent="0.25">
      <c r="A3" t="s">
        <v>99</v>
      </c>
      <c r="B3" t="s">
        <v>99</v>
      </c>
      <c r="C3">
        <v>1991</v>
      </c>
      <c r="D3">
        <v>1</v>
      </c>
      <c r="E3" s="5">
        <v>33270</v>
      </c>
      <c r="W3" s="5">
        <v>36557</v>
      </c>
      <c r="X3">
        <v>1.09443927978163</v>
      </c>
      <c r="Y3" s="8">
        <f t="shared" ref="Y3:Y66" si="0">VLOOKUP(W3,E:H,4,0)+1</f>
        <v>1.4901133738683749</v>
      </c>
      <c r="Z3">
        <f t="shared" ref="Z3:Z66" si="1">-X3</f>
        <v>-1.09443927978163</v>
      </c>
      <c r="AA3">
        <f t="shared" ref="AA3:AA66" si="2">-Y3</f>
        <v>-1.4901133738683749</v>
      </c>
    </row>
    <row r="4" spans="1:27" x14ac:dyDescent="0.25">
      <c r="A4" t="s">
        <v>99</v>
      </c>
      <c r="B4" t="s">
        <v>99</v>
      </c>
      <c r="C4">
        <v>1991</v>
      </c>
      <c r="D4">
        <v>1</v>
      </c>
      <c r="E4" s="5">
        <v>33298</v>
      </c>
      <c r="F4">
        <v>100</v>
      </c>
      <c r="G4">
        <v>100</v>
      </c>
      <c r="W4" s="5">
        <v>36586</v>
      </c>
      <c r="X4">
        <v>1.09546008865759</v>
      </c>
      <c r="Y4" s="8">
        <f t="shared" si="0"/>
        <v>1.4963249773054157</v>
      </c>
      <c r="Z4">
        <f t="shared" si="1"/>
        <v>-1.09546008865759</v>
      </c>
      <c r="AA4">
        <f t="shared" si="2"/>
        <v>-1.4963249773054157</v>
      </c>
    </row>
    <row r="5" spans="1:27" x14ac:dyDescent="0.25">
      <c r="A5" t="s">
        <v>99</v>
      </c>
      <c r="B5" t="s">
        <v>99</v>
      </c>
      <c r="C5">
        <v>1991</v>
      </c>
      <c r="D5">
        <v>2</v>
      </c>
      <c r="E5" s="5">
        <v>33329</v>
      </c>
      <c r="F5">
        <v>100.17</v>
      </c>
      <c r="G5">
        <v>100.08499999999999</v>
      </c>
      <c r="H5">
        <f>(G5-G4)/G4*100</f>
        <v>8.4999999999993747E-2</v>
      </c>
      <c r="W5" s="5">
        <v>36617</v>
      </c>
      <c r="X5">
        <v>1.0982835480561499</v>
      </c>
      <c r="Y5" s="8">
        <f t="shared" si="0"/>
        <v>1.5171803923173379</v>
      </c>
      <c r="Z5">
        <f t="shared" si="1"/>
        <v>-1.0982835480561499</v>
      </c>
      <c r="AA5">
        <f t="shared" si="2"/>
        <v>-1.5171803923173379</v>
      </c>
    </row>
    <row r="6" spans="1:27" x14ac:dyDescent="0.25">
      <c r="A6" t="s">
        <v>99</v>
      </c>
      <c r="B6" t="s">
        <v>99</v>
      </c>
      <c r="C6">
        <v>1991</v>
      </c>
      <c r="D6">
        <v>2</v>
      </c>
      <c r="E6" s="5">
        <v>33359</v>
      </c>
      <c r="F6">
        <v>100.34</v>
      </c>
      <c r="G6">
        <v>100.17</v>
      </c>
      <c r="H6">
        <f t="shared" ref="H6:H69" si="3">(G6-G5)/G5*100</f>
        <v>8.4927811360351671E-2</v>
      </c>
      <c r="W6" s="5">
        <v>36647</v>
      </c>
      <c r="X6">
        <v>1.101099123754</v>
      </c>
      <c r="Y6" s="8">
        <f t="shared" si="0"/>
        <v>1.5225218940055938</v>
      </c>
      <c r="Z6">
        <f t="shared" si="1"/>
        <v>-1.101099123754</v>
      </c>
      <c r="AA6">
        <f t="shared" si="2"/>
        <v>-1.5225218940055938</v>
      </c>
    </row>
    <row r="7" spans="1:27" x14ac:dyDescent="0.25">
      <c r="A7" t="s">
        <v>99</v>
      </c>
      <c r="B7" t="s">
        <v>99</v>
      </c>
      <c r="C7">
        <v>1991</v>
      </c>
      <c r="D7">
        <v>2</v>
      </c>
      <c r="E7" s="5">
        <v>33390</v>
      </c>
      <c r="F7">
        <v>100.51</v>
      </c>
      <c r="G7">
        <v>100.255</v>
      </c>
      <c r="H7">
        <f t="shared" si="3"/>
        <v>8.4855745233097482E-2</v>
      </c>
      <c r="W7" s="5">
        <v>36678</v>
      </c>
      <c r="X7">
        <v>1.10390691021117</v>
      </c>
      <c r="Y7" s="8">
        <f t="shared" si="0"/>
        <v>1.5277666926227691</v>
      </c>
      <c r="Z7">
        <f t="shared" si="1"/>
        <v>-1.10390691021117</v>
      </c>
      <c r="AA7">
        <f t="shared" si="2"/>
        <v>-1.5277666926227691</v>
      </c>
    </row>
    <row r="8" spans="1:27" x14ac:dyDescent="0.25">
      <c r="A8" t="s">
        <v>99</v>
      </c>
      <c r="B8" t="s">
        <v>99</v>
      </c>
      <c r="C8">
        <v>1991</v>
      </c>
      <c r="D8">
        <v>3</v>
      </c>
      <c r="E8" s="5">
        <v>33420</v>
      </c>
      <c r="F8">
        <v>100.603333333333</v>
      </c>
      <c r="G8">
        <v>100.324666666666</v>
      </c>
      <c r="H8">
        <f t="shared" si="3"/>
        <v>6.9489468521280032E-2</v>
      </c>
      <c r="W8" s="5">
        <v>36708</v>
      </c>
      <c r="X8">
        <v>1.1053827197372701</v>
      </c>
      <c r="Y8" s="8">
        <f t="shared" si="0"/>
        <v>1.521848602986589</v>
      </c>
      <c r="Z8">
        <f t="shared" si="1"/>
        <v>-1.1053827197372701</v>
      </c>
      <c r="AA8">
        <f t="shared" si="2"/>
        <v>-1.521848602986589</v>
      </c>
    </row>
    <row r="9" spans="1:27" x14ac:dyDescent="0.25">
      <c r="A9" t="s">
        <v>99</v>
      </c>
      <c r="B9" t="s">
        <v>99</v>
      </c>
      <c r="C9">
        <v>1991</v>
      </c>
      <c r="D9">
        <v>3</v>
      </c>
      <c r="E9" s="5">
        <v>33451</v>
      </c>
      <c r="F9">
        <v>100.696666666666</v>
      </c>
      <c r="G9">
        <v>100.386666666666</v>
      </c>
      <c r="H9">
        <f t="shared" si="3"/>
        <v>6.1799358084085029E-2</v>
      </c>
      <c r="W9" s="5">
        <v>36739</v>
      </c>
      <c r="X9">
        <v>1.1068513785840299</v>
      </c>
      <c r="Y9" s="8">
        <f t="shared" si="0"/>
        <v>1.5257044742934487</v>
      </c>
      <c r="Z9">
        <f t="shared" si="1"/>
        <v>-1.1068513785840299</v>
      </c>
      <c r="AA9">
        <f t="shared" si="2"/>
        <v>-1.5257044742934487</v>
      </c>
    </row>
    <row r="10" spans="1:27" x14ac:dyDescent="0.25">
      <c r="A10" t="s">
        <v>99</v>
      </c>
      <c r="B10" t="s">
        <v>99</v>
      </c>
      <c r="C10">
        <v>1991</v>
      </c>
      <c r="D10">
        <v>3</v>
      </c>
      <c r="E10" s="5">
        <v>33482</v>
      </c>
      <c r="F10">
        <v>100.79</v>
      </c>
      <c r="G10">
        <v>100.444285714285</v>
      </c>
      <c r="H10">
        <f t="shared" si="3"/>
        <v>5.7397112118806937E-2</v>
      </c>
      <c r="W10" s="5">
        <v>36770</v>
      </c>
      <c r="X10">
        <v>1.1083129004147201</v>
      </c>
      <c r="Y10" s="8">
        <f t="shared" si="0"/>
        <v>1.5294859364706699</v>
      </c>
      <c r="Z10">
        <f t="shared" si="1"/>
        <v>-1.1083129004147201</v>
      </c>
      <c r="AA10">
        <f t="shared" si="2"/>
        <v>-1.5294859364706699</v>
      </c>
    </row>
    <row r="11" spans="1:27" x14ac:dyDescent="0.25">
      <c r="A11" t="s">
        <v>99</v>
      </c>
      <c r="B11" t="s">
        <v>99</v>
      </c>
      <c r="C11">
        <v>1991</v>
      </c>
      <c r="D11">
        <v>4</v>
      </c>
      <c r="E11" s="5">
        <v>33512</v>
      </c>
      <c r="F11">
        <v>101.0133333333</v>
      </c>
      <c r="G11">
        <v>100.51541666666201</v>
      </c>
      <c r="H11">
        <f t="shared" si="3"/>
        <v>7.0816325559163146E-2</v>
      </c>
      <c r="W11" s="5">
        <v>36800</v>
      </c>
      <c r="X11">
        <v>1.10971122650723</v>
      </c>
      <c r="Y11" s="8">
        <f t="shared" si="0"/>
        <v>1.5246982984785962</v>
      </c>
      <c r="Z11">
        <f t="shared" si="1"/>
        <v>-1.10971122650723</v>
      </c>
      <c r="AA11">
        <f t="shared" si="2"/>
        <v>-1.5246982984785962</v>
      </c>
    </row>
    <row r="12" spans="1:27" x14ac:dyDescent="0.25">
      <c r="A12" t="s">
        <v>99</v>
      </c>
      <c r="B12" t="s">
        <v>99</v>
      </c>
      <c r="C12">
        <v>1991</v>
      </c>
      <c r="D12">
        <v>4</v>
      </c>
      <c r="E12" s="5">
        <v>33543</v>
      </c>
      <c r="F12">
        <v>101.2366666666</v>
      </c>
      <c r="G12">
        <v>100.595555555544</v>
      </c>
      <c r="H12">
        <f t="shared" si="3"/>
        <v>7.9727957700014937E-2</v>
      </c>
      <c r="W12" s="5">
        <v>36831</v>
      </c>
      <c r="X12">
        <v>1.1111025104368499</v>
      </c>
      <c r="Y12" s="8">
        <f t="shared" si="0"/>
        <v>1.5252404742370265</v>
      </c>
      <c r="Z12">
        <f t="shared" si="1"/>
        <v>-1.1111025104368499</v>
      </c>
      <c r="AA12">
        <f t="shared" si="2"/>
        <v>-1.5252404742370265</v>
      </c>
    </row>
    <row r="13" spans="1:27" x14ac:dyDescent="0.25">
      <c r="A13" t="s">
        <v>99</v>
      </c>
      <c r="B13" t="s">
        <v>99</v>
      </c>
      <c r="C13">
        <v>1991</v>
      </c>
      <c r="D13">
        <v>4</v>
      </c>
      <c r="E13" s="5">
        <v>33573</v>
      </c>
      <c r="F13">
        <v>101.45999999990001</v>
      </c>
      <c r="G13">
        <v>100.681999999979</v>
      </c>
      <c r="H13">
        <f t="shared" si="3"/>
        <v>8.5932667658734016E-2</v>
      </c>
      <c r="W13" s="5">
        <v>36861</v>
      </c>
      <c r="X13">
        <v>1.11248684498754</v>
      </c>
      <c r="Y13" s="8">
        <f t="shared" si="0"/>
        <v>1.5257598594788595</v>
      </c>
      <c r="Z13">
        <f t="shared" si="1"/>
        <v>-1.11248684498754</v>
      </c>
      <c r="AA13">
        <f t="shared" si="2"/>
        <v>-1.5257598594788595</v>
      </c>
    </row>
    <row r="14" spans="1:27" x14ac:dyDescent="0.25">
      <c r="A14" t="s">
        <v>99</v>
      </c>
      <c r="B14" t="s">
        <v>99</v>
      </c>
      <c r="C14">
        <v>1992</v>
      </c>
      <c r="D14">
        <v>1</v>
      </c>
      <c r="E14" s="5">
        <v>33604</v>
      </c>
      <c r="F14">
        <v>101.729999999933</v>
      </c>
      <c r="G14">
        <v>100.777272727248</v>
      </c>
      <c r="H14">
        <f t="shared" si="3"/>
        <v>9.4627368615070581E-2</v>
      </c>
      <c r="W14" s="5">
        <v>36892</v>
      </c>
      <c r="X14">
        <v>1.11753892163003</v>
      </c>
      <c r="Y14" s="8">
        <f t="shared" si="0"/>
        <v>1.5339307218220213</v>
      </c>
      <c r="Z14">
        <f t="shared" si="1"/>
        <v>-1.11753892163003</v>
      </c>
      <c r="AA14">
        <f t="shared" si="2"/>
        <v>-1.5339307218220213</v>
      </c>
    </row>
    <row r="15" spans="1:27" x14ac:dyDescent="0.25">
      <c r="A15" t="s">
        <v>99</v>
      </c>
      <c r="B15" t="s">
        <v>99</v>
      </c>
      <c r="C15">
        <v>1992</v>
      </c>
      <c r="D15">
        <v>1</v>
      </c>
      <c r="E15" s="5">
        <v>33635</v>
      </c>
      <c r="F15">
        <v>101.99999999996599</v>
      </c>
      <c r="G15">
        <v>100.879166666641</v>
      </c>
      <c r="H15">
        <f t="shared" si="3"/>
        <v>0.10110805406370572</v>
      </c>
      <c r="W15" s="5">
        <v>36923</v>
      </c>
      <c r="X15">
        <v>1.12256116552206</v>
      </c>
      <c r="Y15" s="8">
        <f t="shared" si="0"/>
        <v>1.5379453560232887</v>
      </c>
      <c r="Z15">
        <f t="shared" si="1"/>
        <v>-1.12256116552206</v>
      </c>
      <c r="AA15">
        <f t="shared" si="2"/>
        <v>-1.5379453560232887</v>
      </c>
    </row>
    <row r="16" spans="1:27" x14ac:dyDescent="0.25">
      <c r="A16" t="s">
        <v>99</v>
      </c>
      <c r="B16" t="s">
        <v>99</v>
      </c>
      <c r="C16">
        <v>1992</v>
      </c>
      <c r="D16">
        <v>1</v>
      </c>
      <c r="E16" s="5">
        <v>33664</v>
      </c>
      <c r="F16">
        <v>102.27</v>
      </c>
      <c r="G16">
        <v>100.98615384612999</v>
      </c>
      <c r="H16">
        <f t="shared" si="3"/>
        <v>0.10605478120426931</v>
      </c>
      <c r="W16" s="5">
        <v>36951</v>
      </c>
      <c r="X16">
        <v>1.1275539500809</v>
      </c>
      <c r="Y16" s="8">
        <f t="shared" si="0"/>
        <v>1.5418806480343221</v>
      </c>
      <c r="Z16">
        <f t="shared" si="1"/>
        <v>-1.1275539500809</v>
      </c>
      <c r="AA16">
        <f t="shared" si="2"/>
        <v>-1.5418806480343221</v>
      </c>
    </row>
    <row r="17" spans="1:27" x14ac:dyDescent="0.25">
      <c r="A17" t="s">
        <v>99</v>
      </c>
      <c r="B17" t="s">
        <v>99</v>
      </c>
      <c r="C17">
        <v>1992</v>
      </c>
      <c r="D17">
        <v>2</v>
      </c>
      <c r="E17" s="5">
        <v>33695</v>
      </c>
      <c r="F17">
        <v>102.41</v>
      </c>
      <c r="G17">
        <v>101.08785714283501</v>
      </c>
      <c r="H17">
        <f t="shared" si="3"/>
        <v>0.1007101397880486</v>
      </c>
      <c r="W17" s="5">
        <v>36982</v>
      </c>
      <c r="X17">
        <v>1.12904527334532</v>
      </c>
      <c r="Y17" s="8">
        <f t="shared" si="0"/>
        <v>1.5581291781010838</v>
      </c>
      <c r="Z17">
        <f t="shared" si="1"/>
        <v>-1.12904527334532</v>
      </c>
      <c r="AA17">
        <f t="shared" si="2"/>
        <v>-1.5581291781010838</v>
      </c>
    </row>
    <row r="18" spans="1:27" x14ac:dyDescent="0.25">
      <c r="A18" t="s">
        <v>99</v>
      </c>
      <c r="B18" t="s">
        <v>99</v>
      </c>
      <c r="C18">
        <v>1992</v>
      </c>
      <c r="D18">
        <v>2</v>
      </c>
      <c r="E18" s="5">
        <v>33725</v>
      </c>
      <c r="F18">
        <v>102.55</v>
      </c>
      <c r="G18">
        <v>101.185333333313</v>
      </c>
      <c r="H18">
        <f t="shared" si="3"/>
        <v>9.6427200291978946E-2</v>
      </c>
      <c r="W18" s="5">
        <v>37012</v>
      </c>
      <c r="X18">
        <v>1.1305332030470501</v>
      </c>
      <c r="Y18" s="8">
        <f t="shared" si="0"/>
        <v>1.5608079485506223</v>
      </c>
      <c r="Z18">
        <f t="shared" si="1"/>
        <v>-1.1305332030470501</v>
      </c>
      <c r="AA18">
        <f t="shared" si="2"/>
        <v>-1.5608079485506223</v>
      </c>
    </row>
    <row r="19" spans="1:27" x14ac:dyDescent="0.25">
      <c r="A19" t="s">
        <v>99</v>
      </c>
      <c r="B19" t="s">
        <v>99</v>
      </c>
      <c r="C19">
        <v>1992</v>
      </c>
      <c r="D19">
        <v>2</v>
      </c>
      <c r="E19" s="5">
        <v>33756</v>
      </c>
      <c r="F19">
        <v>102.69</v>
      </c>
      <c r="G19">
        <v>101.279374999981</v>
      </c>
      <c r="H19">
        <f t="shared" si="3"/>
        <v>9.2940017658709392E-2</v>
      </c>
      <c r="W19" s="5">
        <v>37043</v>
      </c>
      <c r="X19">
        <v>1.13201777290676</v>
      </c>
      <c r="Y19" s="8">
        <f t="shared" si="0"/>
        <v>1.5634247801609948</v>
      </c>
      <c r="Z19">
        <f t="shared" si="1"/>
        <v>-1.13201777290676</v>
      </c>
      <c r="AA19">
        <f t="shared" si="2"/>
        <v>-1.5634247801609948</v>
      </c>
    </row>
    <row r="20" spans="1:27" x14ac:dyDescent="0.25">
      <c r="A20" t="s">
        <v>99</v>
      </c>
      <c r="B20" t="s">
        <v>99</v>
      </c>
      <c r="C20">
        <v>1992</v>
      </c>
      <c r="D20">
        <v>3</v>
      </c>
      <c r="E20" s="5">
        <v>33786</v>
      </c>
      <c r="F20">
        <v>103.026666666666</v>
      </c>
      <c r="G20">
        <v>101.382156862727</v>
      </c>
      <c r="H20">
        <f t="shared" si="3"/>
        <v>0.10148350811408403</v>
      </c>
      <c r="W20" s="5">
        <v>37073</v>
      </c>
      <c r="X20">
        <v>1.13322631086176</v>
      </c>
      <c r="Y20" s="8">
        <f t="shared" si="0"/>
        <v>1.5557935623942303</v>
      </c>
      <c r="Z20">
        <f t="shared" si="1"/>
        <v>-1.13322631086176</v>
      </c>
      <c r="AA20">
        <f t="shared" si="2"/>
        <v>-1.5557935623942303</v>
      </c>
    </row>
    <row r="21" spans="1:27" x14ac:dyDescent="0.25">
      <c r="A21" t="s">
        <v>99</v>
      </c>
      <c r="B21" t="s">
        <v>99</v>
      </c>
      <c r="C21">
        <v>1992</v>
      </c>
      <c r="D21">
        <v>3</v>
      </c>
      <c r="E21" s="5">
        <v>33817</v>
      </c>
      <c r="F21">
        <v>103.363333333333</v>
      </c>
      <c r="G21">
        <v>101.492222222205</v>
      </c>
      <c r="H21">
        <f t="shared" si="3"/>
        <v>0.10856482332194813</v>
      </c>
      <c r="W21" s="5">
        <v>37104</v>
      </c>
      <c r="X21">
        <v>1.13443665566339</v>
      </c>
      <c r="Y21" s="8">
        <f t="shared" si="0"/>
        <v>1.5564139560807724</v>
      </c>
      <c r="Z21">
        <f t="shared" si="1"/>
        <v>-1.13443665566339</v>
      </c>
      <c r="AA21">
        <f t="shared" si="2"/>
        <v>-1.5564139560807724</v>
      </c>
    </row>
    <row r="22" spans="1:27" x14ac:dyDescent="0.25">
      <c r="A22" t="s">
        <v>99</v>
      </c>
      <c r="B22" t="s">
        <v>99</v>
      </c>
      <c r="C22">
        <v>1992</v>
      </c>
      <c r="D22">
        <v>3</v>
      </c>
      <c r="E22" s="5">
        <v>33848</v>
      </c>
      <c r="F22">
        <v>103.7</v>
      </c>
      <c r="G22">
        <v>101.608421052615</v>
      </c>
      <c r="H22">
        <f t="shared" si="3"/>
        <v>0.11449037952444856</v>
      </c>
      <c r="W22" s="5">
        <v>37135</v>
      </c>
      <c r="X22">
        <v>1.13564881448925</v>
      </c>
      <c r="Y22" s="8">
        <f t="shared" si="0"/>
        <v>1.5570070755746803</v>
      </c>
      <c r="Z22">
        <f t="shared" si="1"/>
        <v>-1.13564881448925</v>
      </c>
      <c r="AA22">
        <f t="shared" si="2"/>
        <v>-1.5570070755746803</v>
      </c>
    </row>
    <row r="23" spans="1:27" x14ac:dyDescent="0.25">
      <c r="A23" t="s">
        <v>99</v>
      </c>
      <c r="B23" t="s">
        <v>99</v>
      </c>
      <c r="C23">
        <v>1992</v>
      </c>
      <c r="D23">
        <v>4</v>
      </c>
      <c r="E23" s="5">
        <v>33878</v>
      </c>
      <c r="F23">
        <v>103.883333333333</v>
      </c>
      <c r="G23">
        <v>101.72216666665101</v>
      </c>
      <c r="H23">
        <f t="shared" si="3"/>
        <v>0.11194506602666911</v>
      </c>
      <c r="W23" s="5">
        <v>37165</v>
      </c>
      <c r="X23">
        <v>1.13704519870178</v>
      </c>
      <c r="Y23" s="8">
        <f t="shared" si="0"/>
        <v>1.5461503097806357</v>
      </c>
      <c r="Z23">
        <f t="shared" si="1"/>
        <v>-1.13704519870178</v>
      </c>
      <c r="AA23">
        <f t="shared" si="2"/>
        <v>-1.5461503097806357</v>
      </c>
    </row>
    <row r="24" spans="1:27" x14ac:dyDescent="0.25">
      <c r="A24" t="s">
        <v>99</v>
      </c>
      <c r="B24" t="s">
        <v>99</v>
      </c>
      <c r="C24">
        <v>1992</v>
      </c>
      <c r="D24">
        <v>4</v>
      </c>
      <c r="E24" s="5">
        <v>33909</v>
      </c>
      <c r="F24">
        <v>104.06666666666599</v>
      </c>
      <c r="G24">
        <v>101.833809523795</v>
      </c>
      <c r="H24">
        <f t="shared" si="3"/>
        <v>0.10975273217473903</v>
      </c>
      <c r="W24" s="5">
        <v>37196</v>
      </c>
      <c r="X24">
        <v>1.13844087008023</v>
      </c>
      <c r="Y24" s="8">
        <f t="shared" si="0"/>
        <v>1.5443943031366336</v>
      </c>
      <c r="Z24">
        <f t="shared" si="1"/>
        <v>-1.13844087008023</v>
      </c>
      <c r="AA24">
        <f t="shared" si="2"/>
        <v>-1.5443943031366336</v>
      </c>
    </row>
    <row r="25" spans="1:27" x14ac:dyDescent="0.25">
      <c r="A25" t="s">
        <v>99</v>
      </c>
      <c r="B25" t="s">
        <v>99</v>
      </c>
      <c r="C25">
        <v>1992</v>
      </c>
      <c r="D25">
        <v>4</v>
      </c>
      <c r="E25" s="5">
        <v>33939</v>
      </c>
      <c r="F25">
        <v>104.25</v>
      </c>
      <c r="G25">
        <v>101.94363636362201</v>
      </c>
      <c r="H25">
        <f t="shared" si="3"/>
        <v>0.10784909289025982</v>
      </c>
      <c r="W25" s="5">
        <v>37226</v>
      </c>
      <c r="X25">
        <v>1.1398358355973399</v>
      </c>
      <c r="Y25" s="8">
        <f t="shared" si="0"/>
        <v>1.5426507363137627</v>
      </c>
      <c r="Z25">
        <f t="shared" si="1"/>
        <v>-1.1398358355973399</v>
      </c>
      <c r="AA25">
        <f t="shared" si="2"/>
        <v>-1.5426507363137627</v>
      </c>
    </row>
    <row r="26" spans="1:27" x14ac:dyDescent="0.25">
      <c r="A26" t="s">
        <v>99</v>
      </c>
      <c r="B26" t="s">
        <v>99</v>
      </c>
      <c r="C26">
        <v>1993</v>
      </c>
      <c r="D26">
        <v>1</v>
      </c>
      <c r="E26" s="5">
        <v>33970</v>
      </c>
      <c r="F26">
        <v>104.123333333334</v>
      </c>
      <c r="G26">
        <v>102.038405797088</v>
      </c>
      <c r="H26">
        <f t="shared" si="3"/>
        <v>9.2962578976451396E-2</v>
      </c>
      <c r="W26" s="5">
        <v>37257</v>
      </c>
      <c r="X26">
        <v>1.13874894350338</v>
      </c>
      <c r="Y26" s="8">
        <f t="shared" si="0"/>
        <v>1.5487495382546914</v>
      </c>
      <c r="Z26">
        <f t="shared" si="1"/>
        <v>-1.13874894350338</v>
      </c>
      <c r="AA26">
        <f t="shared" si="2"/>
        <v>-1.5487495382546914</v>
      </c>
    </row>
    <row r="27" spans="1:27" x14ac:dyDescent="0.25">
      <c r="A27" t="s">
        <v>99</v>
      </c>
      <c r="B27" t="s">
        <v>99</v>
      </c>
      <c r="C27">
        <v>1993</v>
      </c>
      <c r="D27">
        <v>1</v>
      </c>
      <c r="E27" s="5">
        <v>34001</v>
      </c>
      <c r="F27">
        <v>103.996666666667</v>
      </c>
      <c r="G27">
        <v>102.119999999987</v>
      </c>
      <c r="H27">
        <f t="shared" si="3"/>
        <v>7.9964207850576341E-2</v>
      </c>
      <c r="W27" s="5">
        <v>37288</v>
      </c>
      <c r="X27">
        <v>1.1376862035602899</v>
      </c>
      <c r="Y27" s="8">
        <f t="shared" si="0"/>
        <v>1.5467624844704537</v>
      </c>
      <c r="Z27">
        <f t="shared" si="1"/>
        <v>-1.1376862035602899</v>
      </c>
      <c r="AA27">
        <f t="shared" si="2"/>
        <v>-1.5467624844704537</v>
      </c>
    </row>
    <row r="28" spans="1:27" x14ac:dyDescent="0.25">
      <c r="A28" t="s">
        <v>99</v>
      </c>
      <c r="B28" t="s">
        <v>99</v>
      </c>
      <c r="C28">
        <v>1993</v>
      </c>
      <c r="D28">
        <v>1</v>
      </c>
      <c r="E28" s="5">
        <v>34029</v>
      </c>
      <c r="F28">
        <v>103.87</v>
      </c>
      <c r="G28">
        <v>102.18999999998699</v>
      </c>
      <c r="H28">
        <f t="shared" si="3"/>
        <v>6.8546807677244498E-2</v>
      </c>
      <c r="W28" s="5">
        <v>37316</v>
      </c>
      <c r="X28">
        <v>1.13664682077333</v>
      </c>
      <c r="Y28" s="8">
        <f t="shared" si="0"/>
        <v>1.5447915413803317</v>
      </c>
      <c r="Z28">
        <f t="shared" si="1"/>
        <v>-1.13664682077333</v>
      </c>
      <c r="AA28">
        <f t="shared" si="2"/>
        <v>-1.5447915413803317</v>
      </c>
    </row>
    <row r="29" spans="1:27" x14ac:dyDescent="0.25">
      <c r="A29" t="s">
        <v>99</v>
      </c>
      <c r="B29" t="s">
        <v>99</v>
      </c>
      <c r="C29">
        <v>1993</v>
      </c>
      <c r="D29">
        <v>2</v>
      </c>
      <c r="E29" s="5">
        <v>34060</v>
      </c>
      <c r="F29">
        <v>104.416666666666</v>
      </c>
      <c r="G29">
        <v>102.366666666654</v>
      </c>
      <c r="H29">
        <f t="shared" si="3"/>
        <v>0.17288058192291403</v>
      </c>
      <c r="W29" s="5">
        <v>37347</v>
      </c>
      <c r="X29">
        <v>1.13716279544426</v>
      </c>
      <c r="Y29" s="8">
        <f t="shared" si="0"/>
        <v>1.5617768787904585</v>
      </c>
      <c r="Z29">
        <f t="shared" si="1"/>
        <v>-1.13716279544426</v>
      </c>
      <c r="AA29">
        <f t="shared" si="2"/>
        <v>-1.5617768787904585</v>
      </c>
    </row>
    <row r="30" spans="1:27" x14ac:dyDescent="0.25">
      <c r="A30" t="s">
        <v>99</v>
      </c>
      <c r="B30" t="s">
        <v>99</v>
      </c>
      <c r="C30">
        <v>1993</v>
      </c>
      <c r="D30">
        <v>2</v>
      </c>
      <c r="E30" s="5">
        <v>34090</v>
      </c>
      <c r="F30">
        <v>104.963333333333</v>
      </c>
      <c r="G30">
        <v>102.558399999987</v>
      </c>
      <c r="H30">
        <f t="shared" si="3"/>
        <v>0.18730055356531614</v>
      </c>
      <c r="W30" s="5">
        <v>37377</v>
      </c>
      <c r="X30">
        <v>1.13767267415894</v>
      </c>
      <c r="Y30" s="8">
        <f t="shared" si="0"/>
        <v>1.5655776263411831</v>
      </c>
      <c r="Z30">
        <f t="shared" si="1"/>
        <v>-1.13767267415894</v>
      </c>
      <c r="AA30">
        <f t="shared" si="2"/>
        <v>-1.5655776263411831</v>
      </c>
    </row>
    <row r="31" spans="1:27" x14ac:dyDescent="0.25">
      <c r="A31" t="s">
        <v>99</v>
      </c>
      <c r="B31" t="s">
        <v>99</v>
      </c>
      <c r="C31">
        <v>1993</v>
      </c>
      <c r="D31">
        <v>2</v>
      </c>
      <c r="E31" s="5">
        <v>34121</v>
      </c>
      <c r="F31">
        <v>105.51</v>
      </c>
      <c r="G31">
        <v>102.765199999987</v>
      </c>
      <c r="H31">
        <f t="shared" si="3"/>
        <v>0.20164121125137233</v>
      </c>
      <c r="W31" s="5">
        <v>37408</v>
      </c>
      <c r="X31">
        <v>1.13817662309959</v>
      </c>
      <c r="Y31" s="8">
        <f t="shared" si="0"/>
        <v>1.569296860580057</v>
      </c>
      <c r="Z31">
        <f t="shared" si="1"/>
        <v>-1.13817662309959</v>
      </c>
      <c r="AA31">
        <f t="shared" si="2"/>
        <v>-1.569296860580057</v>
      </c>
    </row>
    <row r="32" spans="1:27" x14ac:dyDescent="0.25">
      <c r="A32" t="s">
        <v>99</v>
      </c>
      <c r="B32" t="s">
        <v>99</v>
      </c>
      <c r="C32">
        <v>1993</v>
      </c>
      <c r="D32">
        <v>3</v>
      </c>
      <c r="E32" s="5">
        <v>34151</v>
      </c>
      <c r="F32">
        <v>105.83</v>
      </c>
      <c r="G32">
        <v>102.97799999998701</v>
      </c>
      <c r="H32">
        <f t="shared" si="3"/>
        <v>0.20707399002778018</v>
      </c>
      <c r="W32" s="5">
        <v>37438</v>
      </c>
      <c r="X32">
        <v>1.13911571447628</v>
      </c>
      <c r="Y32" s="8">
        <f t="shared" si="0"/>
        <v>1.5652722867807927</v>
      </c>
      <c r="Z32">
        <f t="shared" si="1"/>
        <v>-1.13911571447628</v>
      </c>
      <c r="AA32">
        <f t="shared" si="2"/>
        <v>-1.5652722867807927</v>
      </c>
    </row>
    <row r="33" spans="1:27" x14ac:dyDescent="0.25">
      <c r="A33" t="s">
        <v>99</v>
      </c>
      <c r="B33" t="s">
        <v>99</v>
      </c>
      <c r="C33">
        <v>1993</v>
      </c>
      <c r="D33">
        <v>3</v>
      </c>
      <c r="E33" s="5">
        <v>34182</v>
      </c>
      <c r="F33">
        <v>106.15</v>
      </c>
      <c r="G33">
        <v>103.199866666654</v>
      </c>
      <c r="H33">
        <f t="shared" si="3"/>
        <v>0.21545054930861493</v>
      </c>
      <c r="W33" s="5">
        <v>37469</v>
      </c>
      <c r="X33">
        <v>1.14004707018812</v>
      </c>
      <c r="Y33" s="8">
        <f t="shared" si="0"/>
        <v>1.5709551803756054</v>
      </c>
      <c r="Z33">
        <f t="shared" si="1"/>
        <v>-1.14004707018812</v>
      </c>
      <c r="AA33">
        <f t="shared" si="2"/>
        <v>-1.5709551803756054</v>
      </c>
    </row>
    <row r="34" spans="1:27" x14ac:dyDescent="0.25">
      <c r="A34" t="s">
        <v>99</v>
      </c>
      <c r="B34" t="s">
        <v>99</v>
      </c>
      <c r="C34">
        <v>1993</v>
      </c>
      <c r="D34">
        <v>3</v>
      </c>
      <c r="E34" s="5">
        <v>34213</v>
      </c>
      <c r="F34">
        <v>106.47</v>
      </c>
      <c r="G34">
        <v>103.430799999987</v>
      </c>
      <c r="H34">
        <f t="shared" si="3"/>
        <v>0.22377289893109725</v>
      </c>
      <c r="W34" s="5">
        <v>37500</v>
      </c>
      <c r="X34">
        <v>1.1409708067740301</v>
      </c>
      <c r="Y34" s="8">
        <f t="shared" si="0"/>
        <v>1.5765237485698904</v>
      </c>
      <c r="Z34">
        <f t="shared" si="1"/>
        <v>-1.1409708067740301</v>
      </c>
      <c r="AA34">
        <f t="shared" si="2"/>
        <v>-1.5765237485698904</v>
      </c>
    </row>
    <row r="35" spans="1:27" x14ac:dyDescent="0.25">
      <c r="A35" t="s">
        <v>99</v>
      </c>
      <c r="B35" t="s">
        <v>99</v>
      </c>
      <c r="C35">
        <v>1993</v>
      </c>
      <c r="D35">
        <v>4</v>
      </c>
      <c r="E35" s="5">
        <v>34243</v>
      </c>
      <c r="F35">
        <v>106.67333333333301</v>
      </c>
      <c r="G35">
        <v>103.666133333321</v>
      </c>
      <c r="H35">
        <f t="shared" si="3"/>
        <v>0.22752732583913796</v>
      </c>
      <c r="W35" s="5">
        <v>37530</v>
      </c>
      <c r="X35">
        <v>1.1405261191195499</v>
      </c>
      <c r="Y35" s="8">
        <f t="shared" si="0"/>
        <v>1.5703283833662145</v>
      </c>
      <c r="Z35">
        <f t="shared" si="1"/>
        <v>-1.1405261191195499</v>
      </c>
      <c r="AA35">
        <f t="shared" si="2"/>
        <v>-1.5703283833662145</v>
      </c>
    </row>
    <row r="36" spans="1:27" x14ac:dyDescent="0.25">
      <c r="A36" t="s">
        <v>99</v>
      </c>
      <c r="B36" t="s">
        <v>99</v>
      </c>
      <c r="C36">
        <v>1993</v>
      </c>
      <c r="D36">
        <v>4</v>
      </c>
      <c r="E36" s="5">
        <v>34274</v>
      </c>
      <c r="F36">
        <v>106.876666666666</v>
      </c>
      <c r="G36">
        <v>103.900666666655</v>
      </c>
      <c r="H36">
        <f t="shared" si="3"/>
        <v>0.22623910605394817</v>
      </c>
      <c r="W36" s="5">
        <v>37561</v>
      </c>
      <c r="X36">
        <v>1.14008774328253</v>
      </c>
      <c r="Y36" s="8">
        <f t="shared" si="0"/>
        <v>1.5716231729072292</v>
      </c>
      <c r="Z36">
        <f t="shared" si="1"/>
        <v>-1.14008774328253</v>
      </c>
      <c r="AA36">
        <f t="shared" si="2"/>
        <v>-1.5716231729072292</v>
      </c>
    </row>
    <row r="37" spans="1:27" x14ac:dyDescent="0.25">
      <c r="A37" t="s">
        <v>99</v>
      </c>
      <c r="B37" t="s">
        <v>99</v>
      </c>
      <c r="C37">
        <v>1993</v>
      </c>
      <c r="D37">
        <v>4</v>
      </c>
      <c r="E37" s="5">
        <v>34304</v>
      </c>
      <c r="F37">
        <v>107.08</v>
      </c>
      <c r="G37">
        <v>104.134399999991</v>
      </c>
      <c r="H37">
        <f t="shared" si="3"/>
        <v>0.22495845391049585</v>
      </c>
      <c r="W37" s="5">
        <v>37591</v>
      </c>
      <c r="X37">
        <v>1.13965554535323</v>
      </c>
      <c r="Y37" s="8">
        <f t="shared" si="0"/>
        <v>1.5728775600899354</v>
      </c>
      <c r="Z37">
        <f t="shared" si="1"/>
        <v>-1.13965554535323</v>
      </c>
      <c r="AA37">
        <f t="shared" si="2"/>
        <v>-1.5728775600899354</v>
      </c>
    </row>
    <row r="38" spans="1:27" x14ac:dyDescent="0.25">
      <c r="A38" t="s">
        <v>99</v>
      </c>
      <c r="B38" t="s">
        <v>99</v>
      </c>
      <c r="C38">
        <v>1994</v>
      </c>
      <c r="D38">
        <v>1</v>
      </c>
      <c r="E38" s="5">
        <v>34335</v>
      </c>
      <c r="F38">
        <v>107.276666666666</v>
      </c>
      <c r="G38">
        <v>104.367066666662</v>
      </c>
      <c r="H38">
        <f t="shared" si="3"/>
        <v>0.22342920943608846</v>
      </c>
      <c r="W38" s="5">
        <v>37622</v>
      </c>
      <c r="X38">
        <v>1.1351352714129299</v>
      </c>
      <c r="Y38" s="8">
        <f t="shared" si="0"/>
        <v>1.5769336750189851</v>
      </c>
      <c r="Z38">
        <f t="shared" si="1"/>
        <v>-1.1351352714129299</v>
      </c>
      <c r="AA38">
        <f t="shared" si="2"/>
        <v>-1.5769336750189851</v>
      </c>
    </row>
    <row r="39" spans="1:27" x14ac:dyDescent="0.25">
      <c r="A39" t="s">
        <v>99</v>
      </c>
      <c r="B39" t="s">
        <v>99</v>
      </c>
      <c r="C39">
        <v>1994</v>
      </c>
      <c r="D39">
        <v>1</v>
      </c>
      <c r="E39" s="5">
        <v>34366</v>
      </c>
      <c r="F39">
        <v>107.473333333333</v>
      </c>
      <c r="G39">
        <v>104.596799999998</v>
      </c>
      <c r="H39">
        <f t="shared" si="3"/>
        <v>0.22012052333495721</v>
      </c>
      <c r="W39" s="5">
        <v>37653</v>
      </c>
      <c r="X39">
        <v>1.1306931104890801</v>
      </c>
      <c r="Y39" s="8">
        <f t="shared" si="0"/>
        <v>1.574223552499979</v>
      </c>
      <c r="Z39">
        <f t="shared" si="1"/>
        <v>-1.1306931104890801</v>
      </c>
      <c r="AA39">
        <f t="shared" si="2"/>
        <v>-1.574223552499979</v>
      </c>
    </row>
    <row r="40" spans="1:27" x14ac:dyDescent="0.25">
      <c r="A40" t="s">
        <v>99</v>
      </c>
      <c r="B40" t="s">
        <v>99</v>
      </c>
      <c r="C40">
        <v>1994</v>
      </c>
      <c r="D40">
        <v>1</v>
      </c>
      <c r="E40" s="5">
        <v>34394</v>
      </c>
      <c r="F40">
        <v>107.67</v>
      </c>
      <c r="G40">
        <v>104.823599999999</v>
      </c>
      <c r="H40">
        <f t="shared" si="3"/>
        <v>0.2168326373283031</v>
      </c>
      <c r="W40" s="5">
        <v>37681</v>
      </c>
      <c r="X40">
        <v>1.12632692630242</v>
      </c>
      <c r="Y40" s="8">
        <f t="shared" si="0"/>
        <v>1.5715409387292838</v>
      </c>
      <c r="Z40">
        <f t="shared" si="1"/>
        <v>-1.12632692630242</v>
      </c>
      <c r="AA40">
        <f t="shared" si="2"/>
        <v>-1.5715409387292838</v>
      </c>
    </row>
    <row r="41" spans="1:27" x14ac:dyDescent="0.25">
      <c r="A41" t="s">
        <v>99</v>
      </c>
      <c r="B41" t="s">
        <v>99</v>
      </c>
      <c r="C41">
        <v>1994</v>
      </c>
      <c r="D41">
        <v>2</v>
      </c>
      <c r="E41" s="5">
        <v>34425</v>
      </c>
      <c r="F41">
        <v>108.196666666666</v>
      </c>
      <c r="G41">
        <v>105.06066666666599</v>
      </c>
      <c r="H41">
        <f t="shared" si="3"/>
        <v>0.22615772275231222</v>
      </c>
      <c r="W41" s="5">
        <v>37712</v>
      </c>
      <c r="X41">
        <v>1.12494269093607</v>
      </c>
      <c r="Y41" s="8">
        <f t="shared" si="0"/>
        <v>1.5849675775125107</v>
      </c>
      <c r="Z41">
        <f t="shared" si="1"/>
        <v>-1.12494269093607</v>
      </c>
      <c r="AA41">
        <f t="shared" si="2"/>
        <v>-1.5849675775125107</v>
      </c>
    </row>
    <row r="42" spans="1:27" x14ac:dyDescent="0.25">
      <c r="A42" t="s">
        <v>99</v>
      </c>
      <c r="B42" t="s">
        <v>99</v>
      </c>
      <c r="C42">
        <v>1994</v>
      </c>
      <c r="D42">
        <v>2</v>
      </c>
      <c r="E42" s="5">
        <v>34455</v>
      </c>
      <c r="F42">
        <v>108.723333333333</v>
      </c>
      <c r="G42">
        <v>105.313199999999</v>
      </c>
      <c r="H42">
        <f t="shared" si="3"/>
        <v>0.24036905660825197</v>
      </c>
      <c r="W42" s="5">
        <v>37742</v>
      </c>
      <c r="X42">
        <v>1.1235835016365801</v>
      </c>
      <c r="Y42" s="8">
        <f t="shared" si="0"/>
        <v>1.5873720067605186</v>
      </c>
      <c r="Z42">
        <f t="shared" si="1"/>
        <v>-1.1235835016365801</v>
      </c>
      <c r="AA42">
        <f t="shared" si="2"/>
        <v>-1.5873720067605186</v>
      </c>
    </row>
    <row r="43" spans="1:27" x14ac:dyDescent="0.25">
      <c r="A43" t="s">
        <v>99</v>
      </c>
      <c r="B43" t="s">
        <v>99</v>
      </c>
      <c r="C43">
        <v>1994</v>
      </c>
      <c r="D43">
        <v>2</v>
      </c>
      <c r="E43" s="5">
        <v>34486</v>
      </c>
      <c r="F43">
        <v>109.25</v>
      </c>
      <c r="G43">
        <v>105.581199999999</v>
      </c>
      <c r="H43">
        <f t="shared" si="3"/>
        <v>0.25447902067357486</v>
      </c>
      <c r="W43" s="5">
        <v>37773</v>
      </c>
      <c r="X43">
        <v>1.1222486273401</v>
      </c>
      <c r="Y43" s="8">
        <f t="shared" si="0"/>
        <v>1.5897145878448522</v>
      </c>
      <c r="Z43">
        <f t="shared" si="1"/>
        <v>-1.1222486273401</v>
      </c>
      <c r="AA43">
        <f t="shared" si="2"/>
        <v>-1.5897145878448522</v>
      </c>
    </row>
    <row r="44" spans="1:27" x14ac:dyDescent="0.25">
      <c r="A44" t="s">
        <v>99</v>
      </c>
      <c r="B44" t="s">
        <v>99</v>
      </c>
      <c r="C44">
        <v>1994</v>
      </c>
      <c r="D44">
        <v>3</v>
      </c>
      <c r="E44" s="5">
        <v>34516</v>
      </c>
      <c r="F44">
        <v>109.546666666666</v>
      </c>
      <c r="G44">
        <v>105.855466666666</v>
      </c>
      <c r="H44">
        <f t="shared" si="3"/>
        <v>0.25976846888177618</v>
      </c>
      <c r="W44" s="5">
        <v>37803</v>
      </c>
      <c r="X44">
        <v>1.1222738277481299</v>
      </c>
      <c r="Y44" s="8">
        <f t="shared" si="0"/>
        <v>1.5875880446417732</v>
      </c>
      <c r="Z44">
        <f t="shared" si="1"/>
        <v>-1.1222738277481299</v>
      </c>
      <c r="AA44">
        <f t="shared" si="2"/>
        <v>-1.5875880446417732</v>
      </c>
    </row>
    <row r="45" spans="1:27" x14ac:dyDescent="0.25">
      <c r="A45" t="s">
        <v>99</v>
      </c>
      <c r="B45" t="s">
        <v>99</v>
      </c>
      <c r="C45">
        <v>1994</v>
      </c>
      <c r="D45">
        <v>3</v>
      </c>
      <c r="E45" s="5">
        <v>34547</v>
      </c>
      <c r="F45">
        <v>109.84333333333301</v>
      </c>
      <c r="G45">
        <v>106.128133333333</v>
      </c>
      <c r="H45">
        <f t="shared" si="3"/>
        <v>0.25758392575567929</v>
      </c>
      <c r="W45" s="5">
        <v>37834</v>
      </c>
      <c r="X45">
        <v>1.1223035620081301</v>
      </c>
      <c r="Y45" s="8">
        <f t="shared" si="0"/>
        <v>1.594325628928515</v>
      </c>
      <c r="Z45">
        <f t="shared" si="1"/>
        <v>-1.1223035620081301</v>
      </c>
      <c r="AA45">
        <f t="shared" si="2"/>
        <v>-1.594325628928515</v>
      </c>
    </row>
    <row r="46" spans="1:27" x14ac:dyDescent="0.25">
      <c r="A46" t="s">
        <v>99</v>
      </c>
      <c r="B46" t="s">
        <v>99</v>
      </c>
      <c r="C46">
        <v>1994</v>
      </c>
      <c r="D46">
        <v>3</v>
      </c>
      <c r="E46" s="5">
        <v>34578</v>
      </c>
      <c r="F46">
        <v>110.14</v>
      </c>
      <c r="G46">
        <v>106.399199999999</v>
      </c>
      <c r="H46">
        <f t="shared" si="3"/>
        <v>0.25541452407781534</v>
      </c>
      <c r="W46" s="5">
        <v>37865</v>
      </c>
      <c r="X46">
        <v>1.12233762362643</v>
      </c>
      <c r="Y46" s="8">
        <f t="shared" si="0"/>
        <v>1.6009241952745303</v>
      </c>
      <c r="Z46">
        <f t="shared" si="1"/>
        <v>-1.12233762362643</v>
      </c>
      <c r="AA46">
        <f t="shared" si="2"/>
        <v>-1.6009241952745303</v>
      </c>
    </row>
    <row r="47" spans="1:27" x14ac:dyDescent="0.25">
      <c r="A47" t="s">
        <v>99</v>
      </c>
      <c r="B47" t="s">
        <v>99</v>
      </c>
      <c r="C47">
        <v>1994</v>
      </c>
      <c r="D47">
        <v>4</v>
      </c>
      <c r="E47" s="5">
        <v>34608</v>
      </c>
      <c r="F47">
        <v>110.15</v>
      </c>
      <c r="G47">
        <v>106.65719999999899</v>
      </c>
      <c r="H47">
        <f t="shared" si="3"/>
        <v>0.24248302618816495</v>
      </c>
      <c r="W47" s="5">
        <v>37895</v>
      </c>
      <c r="X47">
        <v>1.12829506958777</v>
      </c>
      <c r="Y47" s="8">
        <f t="shared" si="0"/>
        <v>1.598069998700351</v>
      </c>
      <c r="Z47">
        <f t="shared" si="1"/>
        <v>-1.12829506958777</v>
      </c>
      <c r="AA47">
        <f t="shared" si="2"/>
        <v>-1.598069998700351</v>
      </c>
    </row>
    <row r="48" spans="1:27" x14ac:dyDescent="0.25">
      <c r="A48" t="s">
        <v>99</v>
      </c>
      <c r="B48" t="s">
        <v>99</v>
      </c>
      <c r="C48">
        <v>1994</v>
      </c>
      <c r="D48">
        <v>4</v>
      </c>
      <c r="E48" s="5">
        <v>34639</v>
      </c>
      <c r="F48">
        <v>110.16</v>
      </c>
      <c r="G48">
        <v>106.90826666666599</v>
      </c>
      <c r="H48">
        <f t="shared" si="3"/>
        <v>0.23539589138567565</v>
      </c>
      <c r="W48" s="5">
        <v>37926</v>
      </c>
      <c r="X48">
        <v>1.1341984000827201</v>
      </c>
      <c r="Y48" s="8">
        <f t="shared" si="0"/>
        <v>1.6051539199361415</v>
      </c>
      <c r="Z48">
        <f t="shared" si="1"/>
        <v>-1.1341984000827201</v>
      </c>
      <c r="AA48">
        <f t="shared" si="2"/>
        <v>-1.6051539199361415</v>
      </c>
    </row>
    <row r="49" spans="1:27" x14ac:dyDescent="0.25">
      <c r="A49" t="s">
        <v>99</v>
      </c>
      <c r="B49" t="s">
        <v>99</v>
      </c>
      <c r="C49">
        <v>1994</v>
      </c>
      <c r="D49">
        <v>4</v>
      </c>
      <c r="E49" s="5">
        <v>34669</v>
      </c>
      <c r="F49">
        <v>110.17</v>
      </c>
      <c r="G49">
        <v>107.15239999999901</v>
      </c>
      <c r="H49">
        <f t="shared" si="3"/>
        <v>0.22835776965143845</v>
      </c>
      <c r="W49" s="5">
        <v>37956</v>
      </c>
      <c r="X49">
        <v>1.1400484686944901</v>
      </c>
      <c r="Y49" s="8">
        <f t="shared" si="0"/>
        <v>1.6120893705369346</v>
      </c>
      <c r="Z49">
        <f t="shared" si="1"/>
        <v>-1.1400484686944901</v>
      </c>
      <c r="AA49">
        <f t="shared" si="2"/>
        <v>-1.6120893705369346</v>
      </c>
    </row>
    <row r="50" spans="1:27" x14ac:dyDescent="0.25">
      <c r="A50" t="s">
        <v>99</v>
      </c>
      <c r="B50" t="s">
        <v>99</v>
      </c>
      <c r="C50">
        <v>1995</v>
      </c>
      <c r="D50">
        <v>1</v>
      </c>
      <c r="E50" s="5">
        <v>34700</v>
      </c>
      <c r="F50">
        <v>110.283333333333</v>
      </c>
      <c r="G50">
        <v>107.393733333333</v>
      </c>
      <c r="H50">
        <f t="shared" si="3"/>
        <v>0.22522438445989079</v>
      </c>
      <c r="W50" s="5">
        <v>37987</v>
      </c>
      <c r="X50">
        <v>1.1404683267619999</v>
      </c>
      <c r="Y50" s="8">
        <f t="shared" si="0"/>
        <v>1.6248946874335577</v>
      </c>
      <c r="Z50">
        <f t="shared" si="1"/>
        <v>-1.1404683267619999</v>
      </c>
      <c r="AA50">
        <f t="shared" si="2"/>
        <v>-1.6248946874335577</v>
      </c>
    </row>
    <row r="51" spans="1:27" x14ac:dyDescent="0.25">
      <c r="A51" t="s">
        <v>99</v>
      </c>
      <c r="B51" t="s">
        <v>99</v>
      </c>
      <c r="C51">
        <v>1995</v>
      </c>
      <c r="D51">
        <v>1</v>
      </c>
      <c r="E51" s="5">
        <v>34731</v>
      </c>
      <c r="F51">
        <v>110.39666666666599</v>
      </c>
      <c r="G51">
        <v>107.644666666666</v>
      </c>
      <c r="H51">
        <f t="shared" si="3"/>
        <v>0.23365733320224358</v>
      </c>
      <c r="W51" s="5">
        <v>38018</v>
      </c>
      <c r="X51">
        <v>1.1408926919344899</v>
      </c>
      <c r="Y51" s="8">
        <f t="shared" si="0"/>
        <v>1.6306625265737666</v>
      </c>
      <c r="Z51">
        <f t="shared" si="1"/>
        <v>-1.1408926919344899</v>
      </c>
      <c r="AA51">
        <f t="shared" si="2"/>
        <v>-1.6306625265737666</v>
      </c>
    </row>
    <row r="52" spans="1:27" x14ac:dyDescent="0.25">
      <c r="A52" t="s">
        <v>99</v>
      </c>
      <c r="B52" t="s">
        <v>99</v>
      </c>
      <c r="C52">
        <v>1995</v>
      </c>
      <c r="D52">
        <v>1</v>
      </c>
      <c r="E52" s="5">
        <v>34759</v>
      </c>
      <c r="F52">
        <v>110.51</v>
      </c>
      <c r="G52">
        <v>107.905199999999</v>
      </c>
      <c r="H52">
        <f t="shared" si="3"/>
        <v>0.24203087937442561</v>
      </c>
      <c r="W52" s="5">
        <v>38047</v>
      </c>
      <c r="X52">
        <v>1.1413213481570701</v>
      </c>
      <c r="Y52" s="8">
        <f t="shared" si="0"/>
        <v>1.6362981552116478</v>
      </c>
      <c r="Z52">
        <f t="shared" si="1"/>
        <v>-1.1413213481570701</v>
      </c>
      <c r="AA52">
        <f t="shared" si="2"/>
        <v>-1.6362981552116478</v>
      </c>
    </row>
    <row r="53" spans="1:27" x14ac:dyDescent="0.25">
      <c r="A53" t="s">
        <v>99</v>
      </c>
      <c r="B53" t="s">
        <v>99</v>
      </c>
      <c r="C53">
        <v>1995</v>
      </c>
      <c r="D53">
        <v>2</v>
      </c>
      <c r="E53" s="5">
        <v>34790</v>
      </c>
      <c r="F53">
        <v>110.96</v>
      </c>
      <c r="G53">
        <v>108.18879999999901</v>
      </c>
      <c r="H53">
        <f t="shared" si="3"/>
        <v>0.26282329303871321</v>
      </c>
      <c r="W53" s="5">
        <v>38078</v>
      </c>
      <c r="X53">
        <v>1.1441128823523601</v>
      </c>
      <c r="Y53" s="8">
        <f t="shared" si="0"/>
        <v>1.6657391200279597</v>
      </c>
      <c r="Z53">
        <f t="shared" si="1"/>
        <v>-1.1441128823523601</v>
      </c>
      <c r="AA53">
        <f t="shared" si="2"/>
        <v>-1.6657391200279597</v>
      </c>
    </row>
    <row r="54" spans="1:27" x14ac:dyDescent="0.25">
      <c r="A54" t="s">
        <v>99</v>
      </c>
      <c r="B54" t="s">
        <v>99</v>
      </c>
      <c r="C54">
        <v>1995</v>
      </c>
      <c r="D54">
        <v>2</v>
      </c>
      <c r="E54" s="5">
        <v>34820</v>
      </c>
      <c r="F54">
        <v>111.41</v>
      </c>
      <c r="G54">
        <v>108.468533333333</v>
      </c>
      <c r="H54">
        <f t="shared" si="3"/>
        <v>0.25856034389326449</v>
      </c>
      <c r="W54" s="5">
        <v>38108</v>
      </c>
      <c r="X54">
        <v>1.14687812916508</v>
      </c>
      <c r="Y54" s="8">
        <f t="shared" si="0"/>
        <v>1.678231513869537</v>
      </c>
      <c r="Z54">
        <f t="shared" si="1"/>
        <v>-1.14687812916508</v>
      </c>
      <c r="AA54">
        <f t="shared" si="2"/>
        <v>-1.678231513869537</v>
      </c>
    </row>
    <row r="55" spans="1:27" x14ac:dyDescent="0.25">
      <c r="A55" t="s">
        <v>99</v>
      </c>
      <c r="B55" t="s">
        <v>99</v>
      </c>
      <c r="C55">
        <v>1995</v>
      </c>
      <c r="D55">
        <v>2</v>
      </c>
      <c r="E55" s="5">
        <v>34851</v>
      </c>
      <c r="F55">
        <v>111.86</v>
      </c>
      <c r="G55">
        <v>108.744399999999</v>
      </c>
      <c r="H55">
        <f t="shared" si="3"/>
        <v>0.2543287515635923</v>
      </c>
      <c r="W55" s="5">
        <v>38139</v>
      </c>
      <c r="X55">
        <v>1.1496175781012901</v>
      </c>
      <c r="Y55" s="8">
        <f t="shared" si="0"/>
        <v>1.6904438745343999</v>
      </c>
      <c r="Z55">
        <f t="shared" si="1"/>
        <v>-1.1496175781012901</v>
      </c>
      <c r="AA55">
        <f t="shared" si="2"/>
        <v>-1.6904438745343999</v>
      </c>
    </row>
    <row r="56" spans="1:27" x14ac:dyDescent="0.25">
      <c r="A56" t="s">
        <v>99</v>
      </c>
      <c r="B56" t="s">
        <v>99</v>
      </c>
      <c r="C56">
        <v>1995</v>
      </c>
      <c r="D56">
        <v>3</v>
      </c>
      <c r="E56" s="5">
        <v>34881</v>
      </c>
      <c r="F56">
        <v>112.266666666666</v>
      </c>
      <c r="G56">
        <v>109.014666666666</v>
      </c>
      <c r="H56">
        <f t="shared" si="3"/>
        <v>0.24853387086323603</v>
      </c>
      <c r="W56" s="5">
        <v>38169</v>
      </c>
      <c r="X56">
        <v>1.15705443070909</v>
      </c>
      <c r="Y56" s="8">
        <f t="shared" si="0"/>
        <v>1.6933481478056578</v>
      </c>
      <c r="Z56">
        <f t="shared" si="1"/>
        <v>-1.15705443070909</v>
      </c>
      <c r="AA56">
        <f t="shared" si="2"/>
        <v>-1.6933481478056578</v>
      </c>
    </row>
    <row r="57" spans="1:27" x14ac:dyDescent="0.25">
      <c r="A57" t="s">
        <v>99</v>
      </c>
      <c r="B57" t="s">
        <v>99</v>
      </c>
      <c r="C57">
        <v>1995</v>
      </c>
      <c r="D57">
        <v>3</v>
      </c>
      <c r="E57" s="5">
        <v>34912</v>
      </c>
      <c r="F57">
        <v>112.67333333333301</v>
      </c>
      <c r="G57">
        <v>109.288399999999</v>
      </c>
      <c r="H57">
        <f t="shared" si="3"/>
        <v>0.25109771162259531</v>
      </c>
      <c r="W57" s="5">
        <v>38200</v>
      </c>
      <c r="X57">
        <v>1.16437423750594</v>
      </c>
      <c r="Y57" s="8">
        <f t="shared" si="0"/>
        <v>1.702750004597682</v>
      </c>
      <c r="Z57">
        <f t="shared" si="1"/>
        <v>-1.16437423750594</v>
      </c>
      <c r="AA57">
        <f t="shared" si="2"/>
        <v>-1.702750004597682</v>
      </c>
    </row>
    <row r="58" spans="1:27" x14ac:dyDescent="0.25">
      <c r="A58" t="s">
        <v>99</v>
      </c>
      <c r="B58" t="s">
        <v>99</v>
      </c>
      <c r="C58">
        <v>1995</v>
      </c>
      <c r="D58">
        <v>3</v>
      </c>
      <c r="E58" s="5">
        <v>34943</v>
      </c>
      <c r="F58">
        <v>113.08</v>
      </c>
      <c r="G58">
        <v>109.56559999999899</v>
      </c>
      <c r="H58">
        <f t="shared" si="3"/>
        <v>0.25364082555879308</v>
      </c>
      <c r="W58" s="5">
        <v>38231</v>
      </c>
      <c r="X58">
        <v>1.1715801439161599</v>
      </c>
      <c r="Y58" s="8">
        <f t="shared" si="0"/>
        <v>1.71192303682777</v>
      </c>
      <c r="Z58">
        <f t="shared" si="1"/>
        <v>-1.1715801439161599</v>
      </c>
      <c r="AA58">
        <f t="shared" si="2"/>
        <v>-1.71192303682777</v>
      </c>
    </row>
    <row r="59" spans="1:27" x14ac:dyDescent="0.25">
      <c r="A59" t="s">
        <v>99</v>
      </c>
      <c r="B59" t="s">
        <v>99</v>
      </c>
      <c r="C59">
        <v>1995</v>
      </c>
      <c r="D59">
        <v>4</v>
      </c>
      <c r="E59" s="5">
        <v>34973</v>
      </c>
      <c r="F59">
        <v>113.08666666663299</v>
      </c>
      <c r="G59">
        <v>109.830266666665</v>
      </c>
      <c r="H59">
        <f t="shared" si="3"/>
        <v>0.24156000301737487</v>
      </c>
      <c r="W59" s="5">
        <v>38261</v>
      </c>
      <c r="X59">
        <v>1.1746297702014701</v>
      </c>
      <c r="Y59" s="8">
        <f t="shared" si="0"/>
        <v>1.7051527604317029</v>
      </c>
      <c r="Z59">
        <f t="shared" si="1"/>
        <v>-1.1746297702014701</v>
      </c>
      <c r="AA59">
        <f t="shared" si="2"/>
        <v>-1.7051527604317029</v>
      </c>
    </row>
    <row r="60" spans="1:27" x14ac:dyDescent="0.25">
      <c r="A60" t="s">
        <v>99</v>
      </c>
      <c r="B60" t="s">
        <v>99</v>
      </c>
      <c r="C60">
        <v>1995</v>
      </c>
      <c r="D60">
        <v>4</v>
      </c>
      <c r="E60" s="5">
        <v>35004</v>
      </c>
      <c r="F60">
        <v>113.093333333266</v>
      </c>
      <c r="G60">
        <v>110.087066666662</v>
      </c>
      <c r="H60">
        <f t="shared" si="3"/>
        <v>0.23381532959069309</v>
      </c>
      <c r="W60" s="5">
        <v>38292</v>
      </c>
      <c r="X60">
        <v>1.1776542362354401</v>
      </c>
      <c r="Y60" s="8">
        <f t="shared" si="0"/>
        <v>1.7084680045258054</v>
      </c>
      <c r="Z60">
        <f t="shared" si="1"/>
        <v>-1.1776542362354401</v>
      </c>
      <c r="AA60">
        <f t="shared" si="2"/>
        <v>-1.7084680045258054</v>
      </c>
    </row>
    <row r="61" spans="1:27" x14ac:dyDescent="0.25">
      <c r="A61" t="s">
        <v>99</v>
      </c>
      <c r="B61" t="s">
        <v>99</v>
      </c>
      <c r="C61">
        <v>1995</v>
      </c>
      <c r="D61">
        <v>4</v>
      </c>
      <c r="E61" s="5">
        <v>35034</v>
      </c>
      <c r="F61">
        <v>113.09999999990001</v>
      </c>
      <c r="G61">
        <v>110.335999999991</v>
      </c>
      <c r="H61">
        <f t="shared" si="3"/>
        <v>0.22612404968765645</v>
      </c>
      <c r="W61" s="5">
        <v>38322</v>
      </c>
      <c r="X61">
        <v>1.18065393393464</v>
      </c>
      <c r="Y61" s="8">
        <f t="shared" si="0"/>
        <v>1.7116788185221292</v>
      </c>
      <c r="Z61">
        <f t="shared" si="1"/>
        <v>-1.18065393393464</v>
      </c>
      <c r="AA61">
        <f t="shared" si="2"/>
        <v>-1.7116788185221292</v>
      </c>
    </row>
    <row r="62" spans="1:27" x14ac:dyDescent="0.25">
      <c r="A62" t="s">
        <v>99</v>
      </c>
      <c r="B62" t="s">
        <v>99</v>
      </c>
      <c r="C62">
        <v>1996</v>
      </c>
      <c r="D62">
        <v>1</v>
      </c>
      <c r="E62" s="5">
        <v>35065</v>
      </c>
      <c r="F62">
        <v>113.3266666666</v>
      </c>
      <c r="G62">
        <v>110.58586666665499</v>
      </c>
      <c r="H62">
        <f t="shared" si="3"/>
        <v>0.22645978344693571</v>
      </c>
      <c r="W62" s="5">
        <v>38353</v>
      </c>
      <c r="X62">
        <v>1.18485524620156</v>
      </c>
      <c r="Y62" s="8">
        <f t="shared" si="0"/>
        <v>1.7221097855413308</v>
      </c>
      <c r="Z62">
        <f t="shared" si="1"/>
        <v>-1.18485524620156</v>
      </c>
      <c r="AA62">
        <f t="shared" si="2"/>
        <v>-1.7221097855413308</v>
      </c>
    </row>
    <row r="63" spans="1:27" x14ac:dyDescent="0.25">
      <c r="A63" t="s">
        <v>99</v>
      </c>
      <c r="B63" t="s">
        <v>99</v>
      </c>
      <c r="C63">
        <v>1996</v>
      </c>
      <c r="D63">
        <v>1</v>
      </c>
      <c r="E63" s="5">
        <v>35096</v>
      </c>
      <c r="F63">
        <v>113.5533333333</v>
      </c>
      <c r="G63">
        <v>110.836933333321</v>
      </c>
      <c r="H63">
        <f t="shared" si="3"/>
        <v>0.22703323149133486</v>
      </c>
      <c r="W63" s="5">
        <v>38384</v>
      </c>
      <c r="X63">
        <v>1.1890189159285101</v>
      </c>
      <c r="Y63" s="8">
        <f t="shared" si="0"/>
        <v>1.7298583907261906</v>
      </c>
      <c r="Z63">
        <f t="shared" si="1"/>
        <v>-1.1890189159285101</v>
      </c>
      <c r="AA63">
        <f t="shared" si="2"/>
        <v>-1.7298583907261906</v>
      </c>
    </row>
    <row r="64" spans="1:27" x14ac:dyDescent="0.25">
      <c r="A64" t="s">
        <v>99</v>
      </c>
      <c r="B64" t="s">
        <v>99</v>
      </c>
      <c r="C64">
        <v>1996</v>
      </c>
      <c r="D64">
        <v>1</v>
      </c>
      <c r="E64" s="5">
        <v>35125</v>
      </c>
      <c r="F64">
        <v>113.78</v>
      </c>
      <c r="G64">
        <v>111.089199999987</v>
      </c>
      <c r="H64">
        <f t="shared" si="3"/>
        <v>0.2276016297810757</v>
      </c>
      <c r="W64" s="5">
        <v>38412</v>
      </c>
      <c r="X64">
        <v>1.1931455360555201</v>
      </c>
      <c r="Y64" s="8">
        <f t="shared" si="0"/>
        <v>1.7374020467003219</v>
      </c>
      <c r="Z64">
        <f t="shared" si="1"/>
        <v>-1.1931455360555201</v>
      </c>
      <c r="AA64">
        <f t="shared" si="2"/>
        <v>-1.7374020467003219</v>
      </c>
    </row>
    <row r="65" spans="1:27" x14ac:dyDescent="0.25">
      <c r="A65" t="s">
        <v>99</v>
      </c>
      <c r="B65" t="s">
        <v>99</v>
      </c>
      <c r="C65">
        <v>1996</v>
      </c>
      <c r="D65">
        <v>2</v>
      </c>
      <c r="E65" s="5">
        <v>35156</v>
      </c>
      <c r="F65">
        <v>114.323333333333</v>
      </c>
      <c r="G65">
        <v>111.355333333321</v>
      </c>
      <c r="H65">
        <f t="shared" si="3"/>
        <v>0.23956724266087789</v>
      </c>
      <c r="W65" s="5">
        <v>38443</v>
      </c>
      <c r="X65">
        <v>1.2012002759848099</v>
      </c>
      <c r="Y65" s="8">
        <f t="shared" si="0"/>
        <v>1.7693499101804719</v>
      </c>
      <c r="Z65">
        <f t="shared" si="1"/>
        <v>-1.2012002759848099</v>
      </c>
      <c r="AA65">
        <f t="shared" si="2"/>
        <v>-1.7693499101804719</v>
      </c>
    </row>
    <row r="66" spans="1:27" x14ac:dyDescent="0.25">
      <c r="A66" t="s">
        <v>99</v>
      </c>
      <c r="B66" t="s">
        <v>99</v>
      </c>
      <c r="C66">
        <v>1996</v>
      </c>
      <c r="D66">
        <v>2</v>
      </c>
      <c r="E66" s="5">
        <v>35186</v>
      </c>
      <c r="F66">
        <v>114.86666666666601</v>
      </c>
      <c r="G66">
        <v>111.622133333321</v>
      </c>
      <c r="H66">
        <f t="shared" si="3"/>
        <v>0.23959337376449535</v>
      </c>
      <c r="W66" s="5">
        <v>38473</v>
      </c>
      <c r="X66">
        <v>1.2091798225620101</v>
      </c>
      <c r="Y66" s="8">
        <f t="shared" si="0"/>
        <v>1.7868903323650254</v>
      </c>
      <c r="Z66">
        <f t="shared" si="1"/>
        <v>-1.2091798225620101</v>
      </c>
      <c r="AA66">
        <f t="shared" si="2"/>
        <v>-1.7868903323650254</v>
      </c>
    </row>
    <row r="67" spans="1:27" x14ac:dyDescent="0.25">
      <c r="A67" t="s">
        <v>99</v>
      </c>
      <c r="B67" t="s">
        <v>99</v>
      </c>
      <c r="C67">
        <v>1996</v>
      </c>
      <c r="D67">
        <v>2</v>
      </c>
      <c r="E67" s="5">
        <v>35217</v>
      </c>
      <c r="F67">
        <v>115.41</v>
      </c>
      <c r="G67">
        <v>111.889599999987</v>
      </c>
      <c r="H67">
        <f t="shared" si="3"/>
        <v>0.23961794912779438</v>
      </c>
      <c r="W67" s="5">
        <v>38504</v>
      </c>
      <c r="X67">
        <v>1.2170853973883999</v>
      </c>
      <c r="Y67" s="8">
        <f t="shared" ref="Y67:Y130" si="4">VLOOKUP(W67,E:H,4,0)+1</f>
        <v>1.8039781311083485</v>
      </c>
      <c r="Z67">
        <f t="shared" ref="Z67:Z130" si="5">-X67</f>
        <v>-1.2170853973883999</v>
      </c>
      <c r="AA67">
        <f t="shared" ref="AA67:AA130" si="6">-Y67</f>
        <v>-1.8039781311083485</v>
      </c>
    </row>
    <row r="68" spans="1:27" x14ac:dyDescent="0.25">
      <c r="A68" t="s">
        <v>99</v>
      </c>
      <c r="B68" t="s">
        <v>99</v>
      </c>
      <c r="C68">
        <v>1996</v>
      </c>
      <c r="D68">
        <v>3</v>
      </c>
      <c r="E68" s="5">
        <v>35247</v>
      </c>
      <c r="F68">
        <v>115.716666666666</v>
      </c>
      <c r="G68">
        <v>112.148266666654</v>
      </c>
      <c r="H68">
        <f t="shared" si="3"/>
        <v>0.23118025863621558</v>
      </c>
      <c r="W68" s="5">
        <v>38534</v>
      </c>
      <c r="X68">
        <v>1.2228874021862901</v>
      </c>
      <c r="Y68" s="8">
        <f t="shared" si="4"/>
        <v>1.8079578439546651</v>
      </c>
      <c r="Z68">
        <f t="shared" si="5"/>
        <v>-1.2228874021862901</v>
      </c>
      <c r="AA68">
        <f t="shared" si="6"/>
        <v>-1.8079578439546651</v>
      </c>
    </row>
    <row r="69" spans="1:27" x14ac:dyDescent="0.25">
      <c r="A69" t="s">
        <v>99</v>
      </c>
      <c r="B69" t="s">
        <v>99</v>
      </c>
      <c r="C69">
        <v>1996</v>
      </c>
      <c r="D69">
        <v>3</v>
      </c>
      <c r="E69" s="5">
        <v>35278</v>
      </c>
      <c r="F69">
        <v>116.023333333333</v>
      </c>
      <c r="G69">
        <v>112.40733333332101</v>
      </c>
      <c r="H69">
        <f t="shared" si="3"/>
        <v>0.23100371888675905</v>
      </c>
      <c r="W69" s="5">
        <v>38565</v>
      </c>
      <c r="X69">
        <v>1.22863014289552</v>
      </c>
      <c r="Y69" s="8">
        <f t="shared" si="4"/>
        <v>1.8155076182513841</v>
      </c>
      <c r="Z69">
        <f t="shared" si="5"/>
        <v>-1.22863014289552</v>
      </c>
      <c r="AA69">
        <f t="shared" si="6"/>
        <v>-1.8155076182513841</v>
      </c>
    </row>
    <row r="70" spans="1:27" x14ac:dyDescent="0.25">
      <c r="A70" t="s">
        <v>99</v>
      </c>
      <c r="B70" t="s">
        <v>99</v>
      </c>
      <c r="C70">
        <v>1996</v>
      </c>
      <c r="D70">
        <v>3</v>
      </c>
      <c r="E70" s="5">
        <v>35309</v>
      </c>
      <c r="F70">
        <v>116.33</v>
      </c>
      <c r="G70">
        <v>112.66679999998701</v>
      </c>
      <c r="H70">
        <f t="shared" ref="H70:H133" si="7">(G70-G69)/G69*100</f>
        <v>0.23082717023150523</v>
      </c>
      <c r="W70" s="5">
        <v>38596</v>
      </c>
      <c r="X70">
        <v>1.23431473688362</v>
      </c>
      <c r="Y70" s="8">
        <f t="shared" si="4"/>
        <v>1.8228228478875046</v>
      </c>
      <c r="Z70">
        <f t="shared" si="5"/>
        <v>-1.23431473688362</v>
      </c>
      <c r="AA70">
        <f t="shared" si="6"/>
        <v>-1.8228228478875046</v>
      </c>
    </row>
    <row r="71" spans="1:27" x14ac:dyDescent="0.25">
      <c r="A71" t="s">
        <v>99</v>
      </c>
      <c r="B71" t="s">
        <v>99</v>
      </c>
      <c r="C71">
        <v>1996</v>
      </c>
      <c r="D71">
        <v>4</v>
      </c>
      <c r="E71" s="5">
        <v>35339</v>
      </c>
      <c r="F71">
        <v>116.306666666667</v>
      </c>
      <c r="G71">
        <v>112.913466666654</v>
      </c>
      <c r="H71">
        <f t="shared" si="7"/>
        <v>0.2189346521486587</v>
      </c>
      <c r="W71" s="5">
        <v>38626</v>
      </c>
      <c r="X71">
        <v>1.2322673205803101</v>
      </c>
      <c r="Y71" s="8">
        <f t="shared" si="4"/>
        <v>1.8085185944083131</v>
      </c>
      <c r="Z71">
        <f t="shared" si="5"/>
        <v>-1.2322673205803101</v>
      </c>
      <c r="AA71">
        <f t="shared" si="6"/>
        <v>-1.8085185944083131</v>
      </c>
    </row>
    <row r="72" spans="1:27" x14ac:dyDescent="0.25">
      <c r="A72" t="s">
        <v>99</v>
      </c>
      <c r="B72" t="s">
        <v>99</v>
      </c>
      <c r="C72">
        <v>1996</v>
      </c>
      <c r="D72">
        <v>4</v>
      </c>
      <c r="E72" s="5">
        <v>35370</v>
      </c>
      <c r="F72">
        <v>116.283333333334</v>
      </c>
      <c r="G72">
        <v>113.158799999987</v>
      </c>
      <c r="H72">
        <f t="shared" si="7"/>
        <v>0.21727553016972984</v>
      </c>
      <c r="W72" s="5">
        <v>38657</v>
      </c>
      <c r="X72">
        <v>1.23030331315903</v>
      </c>
      <c r="Y72" s="8">
        <f t="shared" si="4"/>
        <v>1.8023077554807831</v>
      </c>
      <c r="Z72">
        <f t="shared" si="5"/>
        <v>-1.23030331315903</v>
      </c>
      <c r="AA72">
        <f t="shared" si="6"/>
        <v>-1.8023077554807831</v>
      </c>
    </row>
    <row r="73" spans="1:27" x14ac:dyDescent="0.25">
      <c r="A73" t="s">
        <v>99</v>
      </c>
      <c r="B73" t="s">
        <v>99</v>
      </c>
      <c r="C73">
        <v>1996</v>
      </c>
      <c r="D73">
        <v>4</v>
      </c>
      <c r="E73" s="5">
        <v>35400</v>
      </c>
      <c r="F73">
        <v>116.26</v>
      </c>
      <c r="G73">
        <v>113.402799999987</v>
      </c>
      <c r="H73">
        <f t="shared" si="7"/>
        <v>0.21562618196731301</v>
      </c>
      <c r="W73" s="5">
        <v>38687</v>
      </c>
      <c r="X73">
        <v>1.2284185907867899</v>
      </c>
      <c r="Y73" s="8">
        <f t="shared" si="4"/>
        <v>1.796193587677227</v>
      </c>
      <c r="Z73">
        <f t="shared" si="5"/>
        <v>-1.2284185907867899</v>
      </c>
      <c r="AA73">
        <f t="shared" si="6"/>
        <v>-1.796193587677227</v>
      </c>
    </row>
    <row r="74" spans="1:27" x14ac:dyDescent="0.25">
      <c r="A74" t="s">
        <v>99</v>
      </c>
      <c r="B74" t="s">
        <v>99</v>
      </c>
      <c r="C74">
        <v>1997</v>
      </c>
      <c r="D74">
        <v>1</v>
      </c>
      <c r="E74" s="5">
        <v>35431</v>
      </c>
      <c r="F74">
        <v>116.409999999966</v>
      </c>
      <c r="G74">
        <v>113.652399999986</v>
      </c>
      <c r="H74">
        <f t="shared" si="7"/>
        <v>0.22010038552754854</v>
      </c>
      <c r="W74" s="5">
        <v>38718</v>
      </c>
      <c r="X74">
        <v>1.22858846644995</v>
      </c>
      <c r="Y74" s="8">
        <f t="shared" si="4"/>
        <v>1.7889614107414111</v>
      </c>
      <c r="Z74">
        <f t="shared" si="5"/>
        <v>-1.22858846644995</v>
      </c>
      <c r="AA74">
        <f t="shared" si="6"/>
        <v>-1.7889614107414111</v>
      </c>
    </row>
    <row r="75" spans="1:27" x14ac:dyDescent="0.25">
      <c r="A75" t="s">
        <v>99</v>
      </c>
      <c r="B75" t="s">
        <v>99</v>
      </c>
      <c r="C75">
        <v>1997</v>
      </c>
      <c r="D75">
        <v>1</v>
      </c>
      <c r="E75" s="5">
        <v>35462</v>
      </c>
      <c r="F75">
        <v>116.559999999933</v>
      </c>
      <c r="G75">
        <v>113.90346666665</v>
      </c>
      <c r="H75">
        <f t="shared" si="7"/>
        <v>0.22090749219904984</v>
      </c>
      <c r="W75" s="5">
        <v>38749</v>
      </c>
      <c r="X75">
        <v>1.22877105271447</v>
      </c>
      <c r="Y75" s="8">
        <f t="shared" si="4"/>
        <v>1.7768376212883532</v>
      </c>
      <c r="Z75">
        <f t="shared" si="5"/>
        <v>-1.22877105271447</v>
      </c>
      <c r="AA75">
        <f t="shared" si="6"/>
        <v>-1.7768376212883532</v>
      </c>
    </row>
    <row r="76" spans="1:27" x14ac:dyDescent="0.25">
      <c r="A76" t="s">
        <v>99</v>
      </c>
      <c r="B76" t="s">
        <v>99</v>
      </c>
      <c r="C76">
        <v>1997</v>
      </c>
      <c r="D76">
        <v>1</v>
      </c>
      <c r="E76" s="5">
        <v>35490</v>
      </c>
      <c r="F76">
        <v>116.70999999990001</v>
      </c>
      <c r="G76">
        <v>114.155999999979</v>
      </c>
      <c r="H76">
        <f t="shared" si="7"/>
        <v>0.22170820671162023</v>
      </c>
      <c r="W76" s="5">
        <v>38777</v>
      </c>
      <c r="X76">
        <v>1.2289656040061101</v>
      </c>
      <c r="Y76" s="8">
        <f t="shared" si="4"/>
        <v>1.7649473091548034</v>
      </c>
      <c r="Z76">
        <f t="shared" si="5"/>
        <v>-1.2289656040061101</v>
      </c>
      <c r="AA76">
        <f t="shared" si="6"/>
        <v>-1.7649473091548034</v>
      </c>
    </row>
    <row r="77" spans="1:27" x14ac:dyDescent="0.25">
      <c r="A77" t="s">
        <v>99</v>
      </c>
      <c r="B77" t="s">
        <v>99</v>
      </c>
      <c r="C77">
        <v>1997</v>
      </c>
      <c r="D77">
        <v>2</v>
      </c>
      <c r="E77" s="5">
        <v>35521</v>
      </c>
      <c r="F77">
        <v>117.343333333266</v>
      </c>
      <c r="G77">
        <v>114.42933333331</v>
      </c>
      <c r="H77">
        <f t="shared" si="7"/>
        <v>0.23943842928190023</v>
      </c>
      <c r="W77" s="5">
        <v>38808</v>
      </c>
      <c r="X77">
        <v>1.2238388580727899</v>
      </c>
      <c r="Y77" s="8">
        <f t="shared" si="4"/>
        <v>1.7650633571169934</v>
      </c>
      <c r="Z77">
        <f t="shared" si="5"/>
        <v>-1.2238388580727899</v>
      </c>
      <c r="AA77">
        <f t="shared" si="6"/>
        <v>-1.7650633571169934</v>
      </c>
    </row>
    <row r="78" spans="1:27" x14ac:dyDescent="0.25">
      <c r="A78" t="s">
        <v>99</v>
      </c>
      <c r="B78" t="s">
        <v>99</v>
      </c>
      <c r="C78">
        <v>1997</v>
      </c>
      <c r="D78">
        <v>2</v>
      </c>
      <c r="E78" s="5">
        <v>35551</v>
      </c>
      <c r="F78">
        <v>117.97666666663299</v>
      </c>
      <c r="G78">
        <v>114.709999999975</v>
      </c>
      <c r="H78">
        <f t="shared" si="7"/>
        <v>0.24527510428420693</v>
      </c>
      <c r="W78" s="5">
        <v>38838</v>
      </c>
      <c r="X78">
        <v>1.21886557807048</v>
      </c>
      <c r="Y78" s="8">
        <f t="shared" si="4"/>
        <v>1.7452777630819227</v>
      </c>
      <c r="Z78">
        <f t="shared" si="5"/>
        <v>-1.21886557807048</v>
      </c>
      <c r="AA78">
        <f t="shared" si="6"/>
        <v>-1.7452777630819227</v>
      </c>
    </row>
    <row r="79" spans="1:27" x14ac:dyDescent="0.25">
      <c r="A79" t="s">
        <v>99</v>
      </c>
      <c r="B79" t="s">
        <v>99</v>
      </c>
      <c r="C79">
        <v>1997</v>
      </c>
      <c r="D79">
        <v>2</v>
      </c>
      <c r="E79" s="5">
        <v>35582</v>
      </c>
      <c r="F79">
        <v>118.61</v>
      </c>
      <c r="G79">
        <v>114.99799999997499</v>
      </c>
      <c r="H79">
        <f t="shared" si="7"/>
        <v>0.25106791038275605</v>
      </c>
      <c r="W79" s="5">
        <v>38869</v>
      </c>
      <c r="X79">
        <v>1.2140376054973101</v>
      </c>
      <c r="Y79" s="8">
        <f t="shared" si="4"/>
        <v>1.7258910430867518</v>
      </c>
      <c r="Z79">
        <f t="shared" si="5"/>
        <v>-1.2140376054973101</v>
      </c>
      <c r="AA79">
        <f t="shared" si="6"/>
        <v>-1.7258910430867518</v>
      </c>
    </row>
    <row r="80" spans="1:27" x14ac:dyDescent="0.25">
      <c r="A80" t="s">
        <v>99</v>
      </c>
      <c r="B80" t="s">
        <v>99</v>
      </c>
      <c r="C80">
        <v>1997</v>
      </c>
      <c r="D80">
        <v>3</v>
      </c>
      <c r="E80" s="5">
        <v>35612</v>
      </c>
      <c r="F80">
        <v>118.943333333333</v>
      </c>
      <c r="G80">
        <v>115.28133333330899</v>
      </c>
      <c r="H80">
        <f t="shared" si="7"/>
        <v>0.24638109648347012</v>
      </c>
      <c r="W80" s="5">
        <v>38899</v>
      </c>
      <c r="X80">
        <v>1.2028472786675199</v>
      </c>
      <c r="Y80" s="8">
        <f t="shared" si="4"/>
        <v>1.6842953823579663</v>
      </c>
      <c r="Z80">
        <f t="shared" si="5"/>
        <v>-1.2028472786675199</v>
      </c>
      <c r="AA80">
        <f t="shared" si="6"/>
        <v>-1.6842953823579663</v>
      </c>
    </row>
    <row r="81" spans="1:27" x14ac:dyDescent="0.25">
      <c r="A81" t="s">
        <v>99</v>
      </c>
      <c r="B81" t="s">
        <v>99</v>
      </c>
      <c r="C81">
        <v>1997</v>
      </c>
      <c r="D81">
        <v>3</v>
      </c>
      <c r="E81" s="5">
        <v>35643</v>
      </c>
      <c r="F81">
        <v>119.276666666666</v>
      </c>
      <c r="G81">
        <v>115.56173333330899</v>
      </c>
      <c r="H81">
        <f t="shared" si="7"/>
        <v>0.24323105215073218</v>
      </c>
      <c r="W81" s="5">
        <v>38930</v>
      </c>
      <c r="X81">
        <v>1.1921235826585099</v>
      </c>
      <c r="Y81" s="8">
        <f t="shared" si="4"/>
        <v>1.6510064582861435</v>
      </c>
      <c r="Z81">
        <f t="shared" si="5"/>
        <v>-1.1921235826585099</v>
      </c>
      <c r="AA81">
        <f t="shared" si="6"/>
        <v>-1.6510064582861435</v>
      </c>
    </row>
    <row r="82" spans="1:27" x14ac:dyDescent="0.25">
      <c r="A82" t="s">
        <v>99</v>
      </c>
      <c r="B82" t="s">
        <v>99</v>
      </c>
      <c r="C82">
        <v>1997</v>
      </c>
      <c r="D82">
        <v>3</v>
      </c>
      <c r="E82" s="5">
        <v>35674</v>
      </c>
      <c r="F82">
        <v>119.61</v>
      </c>
      <c r="G82">
        <v>115.83919999997499</v>
      </c>
      <c r="H82">
        <f t="shared" si="7"/>
        <v>0.24010254836323514</v>
      </c>
      <c r="W82" s="5">
        <v>38961</v>
      </c>
      <c r="X82">
        <v>1.1818337903414999</v>
      </c>
      <c r="Y82" s="8">
        <f t="shared" si="4"/>
        <v>1.6183428589211837</v>
      </c>
      <c r="Z82">
        <f t="shared" si="5"/>
        <v>-1.1818337903414999</v>
      </c>
      <c r="AA82">
        <f t="shared" si="6"/>
        <v>-1.6183428589211837</v>
      </c>
    </row>
    <row r="83" spans="1:27" x14ac:dyDescent="0.25">
      <c r="A83" t="s">
        <v>99</v>
      </c>
      <c r="B83" t="s">
        <v>99</v>
      </c>
      <c r="C83">
        <v>1997</v>
      </c>
      <c r="D83">
        <v>4</v>
      </c>
      <c r="E83" s="5">
        <v>35704</v>
      </c>
      <c r="F83">
        <v>119.776666666666</v>
      </c>
      <c r="G83">
        <v>116.107066666642</v>
      </c>
      <c r="H83">
        <f t="shared" si="7"/>
        <v>0.23124008683335331</v>
      </c>
      <c r="W83" s="5">
        <v>38991</v>
      </c>
      <c r="X83">
        <v>1.1779410174874301</v>
      </c>
      <c r="Y83" s="8">
        <f t="shared" si="4"/>
        <v>1.5754711800474666</v>
      </c>
      <c r="Z83">
        <f t="shared" si="5"/>
        <v>-1.1779410174874301</v>
      </c>
      <c r="AA83">
        <f t="shared" si="6"/>
        <v>-1.5754711800474666</v>
      </c>
    </row>
    <row r="84" spans="1:27" x14ac:dyDescent="0.25">
      <c r="A84" t="s">
        <v>99</v>
      </c>
      <c r="B84" t="s">
        <v>99</v>
      </c>
      <c r="C84">
        <v>1997</v>
      </c>
      <c r="D84">
        <v>4</v>
      </c>
      <c r="E84" s="5">
        <v>35735</v>
      </c>
      <c r="F84">
        <v>119.943333333333</v>
      </c>
      <c r="G84">
        <v>116.38133333331</v>
      </c>
      <c r="H84">
        <f t="shared" si="7"/>
        <v>0.23621875441522622</v>
      </c>
      <c r="W84" s="5">
        <v>39022</v>
      </c>
      <c r="X84">
        <v>1.17413029311468</v>
      </c>
      <c r="Y84" s="8">
        <f t="shared" si="4"/>
        <v>1.5463842990768364</v>
      </c>
      <c r="Z84">
        <f t="shared" si="5"/>
        <v>-1.17413029311468</v>
      </c>
      <c r="AA84">
        <f t="shared" si="6"/>
        <v>-1.5463842990768364</v>
      </c>
    </row>
    <row r="85" spans="1:27" x14ac:dyDescent="0.25">
      <c r="A85" t="s">
        <v>99</v>
      </c>
      <c r="B85" t="s">
        <v>99</v>
      </c>
      <c r="C85">
        <v>1997</v>
      </c>
      <c r="D85">
        <v>4</v>
      </c>
      <c r="E85" s="5">
        <v>35765</v>
      </c>
      <c r="F85">
        <v>120.11</v>
      </c>
      <c r="G85">
        <v>116.661999999979</v>
      </c>
      <c r="H85">
        <f t="shared" si="7"/>
        <v>0.24116124006346601</v>
      </c>
      <c r="W85" s="5">
        <v>39052</v>
      </c>
      <c r="X85">
        <v>1.1703988020951199</v>
      </c>
      <c r="Y85" s="8">
        <f t="shared" si="4"/>
        <v>1.5177611744659993</v>
      </c>
      <c r="Z85">
        <f t="shared" si="5"/>
        <v>-1.1703988020951199</v>
      </c>
      <c r="AA85">
        <f t="shared" si="6"/>
        <v>-1.5177611744659993</v>
      </c>
    </row>
    <row r="86" spans="1:27" x14ac:dyDescent="0.25">
      <c r="A86" t="s">
        <v>99</v>
      </c>
      <c r="B86" t="s">
        <v>99</v>
      </c>
      <c r="C86">
        <v>1998</v>
      </c>
      <c r="D86">
        <v>1</v>
      </c>
      <c r="E86" s="5">
        <v>35796</v>
      </c>
      <c r="F86">
        <v>120.5133333333</v>
      </c>
      <c r="G86">
        <v>116.958533333315</v>
      </c>
      <c r="H86">
        <f t="shared" si="7"/>
        <v>0.2541815958375942</v>
      </c>
      <c r="W86" s="5">
        <v>39083</v>
      </c>
      <c r="X86">
        <v>1.1641542864596</v>
      </c>
      <c r="Y86" s="8">
        <f t="shared" si="4"/>
        <v>1.4983901365206072</v>
      </c>
      <c r="Z86">
        <f t="shared" si="5"/>
        <v>-1.1641542864596</v>
      </c>
      <c r="AA86">
        <f t="shared" si="6"/>
        <v>-1.4983901365206072</v>
      </c>
    </row>
    <row r="87" spans="1:27" x14ac:dyDescent="0.25">
      <c r="A87" t="s">
        <v>99</v>
      </c>
      <c r="B87" t="s">
        <v>99</v>
      </c>
      <c r="C87">
        <v>1998</v>
      </c>
      <c r="D87">
        <v>1</v>
      </c>
      <c r="E87" s="5">
        <v>35827</v>
      </c>
      <c r="F87">
        <v>120.91666666659999</v>
      </c>
      <c r="G87">
        <v>117.26213333331501</v>
      </c>
      <c r="H87">
        <f t="shared" si="7"/>
        <v>0.25957917848951356</v>
      </c>
      <c r="W87" s="5">
        <v>39114</v>
      </c>
      <c r="X87">
        <v>1.1580552081879101</v>
      </c>
      <c r="Y87" s="8">
        <f t="shared" si="4"/>
        <v>1.4731801748759787</v>
      </c>
      <c r="Z87">
        <f t="shared" si="5"/>
        <v>-1.1580552081879101</v>
      </c>
      <c r="AA87">
        <f t="shared" si="6"/>
        <v>-1.4731801748759787</v>
      </c>
    </row>
    <row r="88" spans="1:27" x14ac:dyDescent="0.25">
      <c r="A88" t="s">
        <v>99</v>
      </c>
      <c r="B88" t="s">
        <v>99</v>
      </c>
      <c r="C88">
        <v>1998</v>
      </c>
      <c r="D88">
        <v>1</v>
      </c>
      <c r="E88" s="5">
        <v>35855</v>
      </c>
      <c r="F88">
        <v>121.31999999990001</v>
      </c>
      <c r="G88">
        <v>117.572799999979</v>
      </c>
      <c r="H88">
        <f t="shared" si="7"/>
        <v>0.26493349373145714</v>
      </c>
      <c r="W88" s="5">
        <v>39142</v>
      </c>
      <c r="X88">
        <v>1.15209597414934</v>
      </c>
      <c r="Y88" s="8">
        <f t="shared" si="4"/>
        <v>1.4483204587269647</v>
      </c>
      <c r="Z88">
        <f t="shared" si="5"/>
        <v>-1.15209597414934</v>
      </c>
      <c r="AA88">
        <f t="shared" si="6"/>
        <v>-1.4483204587269647</v>
      </c>
    </row>
    <row r="89" spans="1:27" x14ac:dyDescent="0.25">
      <c r="A89" t="s">
        <v>99</v>
      </c>
      <c r="B89" t="s">
        <v>99</v>
      </c>
      <c r="C89">
        <v>1998</v>
      </c>
      <c r="D89">
        <v>2</v>
      </c>
      <c r="E89" s="5">
        <v>35886</v>
      </c>
      <c r="F89">
        <v>122.21666666660001</v>
      </c>
      <c r="G89">
        <v>117.910266666643</v>
      </c>
      <c r="H89">
        <f t="shared" si="7"/>
        <v>0.28702783863619807</v>
      </c>
      <c r="W89" s="5">
        <v>39173</v>
      </c>
      <c r="X89">
        <v>1.14049164072121</v>
      </c>
      <c r="Y89" s="8">
        <f t="shared" si="4"/>
        <v>1.4365237525880317</v>
      </c>
      <c r="Z89">
        <f t="shared" si="5"/>
        <v>-1.14049164072121</v>
      </c>
      <c r="AA89">
        <f t="shared" si="6"/>
        <v>-1.4365237525880317</v>
      </c>
    </row>
    <row r="90" spans="1:27" x14ac:dyDescent="0.25">
      <c r="A90" t="s">
        <v>99</v>
      </c>
      <c r="B90" t="s">
        <v>99</v>
      </c>
      <c r="C90">
        <v>1998</v>
      </c>
      <c r="D90">
        <v>2</v>
      </c>
      <c r="E90" s="5">
        <v>35916</v>
      </c>
      <c r="F90">
        <v>123.11333333330001</v>
      </c>
      <c r="G90">
        <v>118.26186666664201</v>
      </c>
      <c r="H90">
        <f t="shared" si="7"/>
        <v>0.29819286304648673</v>
      </c>
      <c r="W90" s="5">
        <v>39203</v>
      </c>
      <c r="X90">
        <v>1.1292303041845699</v>
      </c>
      <c r="Y90" s="8">
        <f t="shared" si="4"/>
        <v>1.4041477876432911</v>
      </c>
      <c r="Z90">
        <f t="shared" si="5"/>
        <v>-1.1292303041845699</v>
      </c>
      <c r="AA90">
        <f t="shared" si="6"/>
        <v>-1.4041477876432911</v>
      </c>
    </row>
    <row r="91" spans="1:27" x14ac:dyDescent="0.25">
      <c r="A91" t="s">
        <v>99</v>
      </c>
      <c r="B91" t="s">
        <v>99</v>
      </c>
      <c r="C91">
        <v>1998</v>
      </c>
      <c r="D91">
        <v>2</v>
      </c>
      <c r="E91" s="5">
        <v>35947</v>
      </c>
      <c r="F91">
        <v>124.01</v>
      </c>
      <c r="G91">
        <v>118.627599999975</v>
      </c>
      <c r="H91">
        <f t="shared" si="7"/>
        <v>0.30925719645871219</v>
      </c>
      <c r="W91" s="5">
        <v>39234</v>
      </c>
      <c r="X91">
        <v>1.1182937611958199</v>
      </c>
      <c r="Y91" s="8">
        <f t="shared" si="4"/>
        <v>1.3721649741171702</v>
      </c>
      <c r="Z91">
        <f t="shared" si="5"/>
        <v>-1.1182937611958199</v>
      </c>
      <c r="AA91">
        <f t="shared" si="6"/>
        <v>-1.3721649741171702</v>
      </c>
    </row>
    <row r="92" spans="1:27" x14ac:dyDescent="0.25">
      <c r="A92" t="s">
        <v>99</v>
      </c>
      <c r="B92" t="s">
        <v>99</v>
      </c>
      <c r="C92">
        <v>1998</v>
      </c>
      <c r="D92">
        <v>3</v>
      </c>
      <c r="E92" s="5">
        <v>35977</v>
      </c>
      <c r="F92">
        <v>124.58666666663299</v>
      </c>
      <c r="G92">
        <v>118.994666666641</v>
      </c>
      <c r="H92">
        <f t="shared" si="7"/>
        <v>0.30942771047047107</v>
      </c>
      <c r="W92" s="5">
        <v>39264</v>
      </c>
      <c r="X92">
        <v>1.10467796301736</v>
      </c>
      <c r="Y92" s="8">
        <f t="shared" si="4"/>
        <v>1.3095117553395417</v>
      </c>
      <c r="Z92">
        <f t="shared" si="5"/>
        <v>-1.10467796301736</v>
      </c>
      <c r="AA92">
        <f t="shared" si="6"/>
        <v>-1.3095117553395417</v>
      </c>
    </row>
    <row r="93" spans="1:27" x14ac:dyDescent="0.25">
      <c r="A93" t="s">
        <v>99</v>
      </c>
      <c r="B93" t="s">
        <v>99</v>
      </c>
      <c r="C93">
        <v>1998</v>
      </c>
      <c r="D93">
        <v>3</v>
      </c>
      <c r="E93" s="5">
        <v>36008</v>
      </c>
      <c r="F93">
        <v>125.163333333266</v>
      </c>
      <c r="G93">
        <v>119.372533333305</v>
      </c>
      <c r="H93">
        <f t="shared" si="7"/>
        <v>0.31754924590241002</v>
      </c>
      <c r="W93" s="5">
        <v>39295</v>
      </c>
      <c r="X93">
        <v>1.09140362165947</v>
      </c>
      <c r="Y93" s="8">
        <f t="shared" si="4"/>
        <v>1.2582662693297741</v>
      </c>
      <c r="Z93">
        <f t="shared" si="5"/>
        <v>-1.09140362165947</v>
      </c>
      <c r="AA93">
        <f t="shared" si="6"/>
        <v>-1.2582662693297741</v>
      </c>
    </row>
    <row r="94" spans="1:27" x14ac:dyDescent="0.25">
      <c r="A94" t="s">
        <v>99</v>
      </c>
      <c r="B94" t="s">
        <v>99</v>
      </c>
      <c r="C94">
        <v>1998</v>
      </c>
      <c r="D94">
        <v>3</v>
      </c>
      <c r="E94" s="5">
        <v>36039</v>
      </c>
      <c r="F94">
        <v>125.73999999989999</v>
      </c>
      <c r="G94">
        <v>119.761199999967</v>
      </c>
      <c r="H94">
        <f t="shared" si="7"/>
        <v>0.32559136998189703</v>
      </c>
      <c r="W94" s="5">
        <v>39326</v>
      </c>
      <c r="X94">
        <v>1.0784551359950201</v>
      </c>
      <c r="Y94" s="8">
        <f t="shared" si="4"/>
        <v>1.2074400549981104</v>
      </c>
      <c r="Z94">
        <f t="shared" si="5"/>
        <v>-1.0784551359950201</v>
      </c>
      <c r="AA94">
        <f t="shared" si="6"/>
        <v>-1.2074400549981104</v>
      </c>
    </row>
    <row r="95" spans="1:27" x14ac:dyDescent="0.25">
      <c r="A95" t="s">
        <v>99</v>
      </c>
      <c r="B95" t="s">
        <v>99</v>
      </c>
      <c r="C95">
        <v>1998</v>
      </c>
      <c r="D95">
        <v>4</v>
      </c>
      <c r="E95" s="5">
        <v>36069</v>
      </c>
      <c r="F95">
        <v>126.139999999933</v>
      </c>
      <c r="G95">
        <v>120.153599999965</v>
      </c>
      <c r="H95">
        <f t="shared" si="7"/>
        <v>0.32765202753320721</v>
      </c>
      <c r="W95" s="5">
        <v>39356</v>
      </c>
      <c r="X95">
        <v>1.07058424125329</v>
      </c>
      <c r="Y95" s="8">
        <f t="shared" si="4"/>
        <v>1.1366666306561986</v>
      </c>
      <c r="Z95">
        <f t="shared" si="5"/>
        <v>-1.07058424125329</v>
      </c>
      <c r="AA95">
        <f t="shared" si="6"/>
        <v>-1.1366666306561986</v>
      </c>
    </row>
    <row r="96" spans="1:27" x14ac:dyDescent="0.25">
      <c r="A96" t="s">
        <v>99</v>
      </c>
      <c r="B96" t="s">
        <v>99</v>
      </c>
      <c r="C96">
        <v>1998</v>
      </c>
      <c r="D96">
        <v>4</v>
      </c>
      <c r="E96" s="5">
        <v>36100</v>
      </c>
      <c r="F96">
        <v>126.539999999966</v>
      </c>
      <c r="G96">
        <v>120.562933333297</v>
      </c>
      <c r="H96">
        <f t="shared" si="7"/>
        <v>0.34067504704987583</v>
      </c>
      <c r="W96" s="5">
        <v>39387</v>
      </c>
      <c r="X96">
        <v>1.0628991267355099</v>
      </c>
      <c r="Y96" s="8">
        <f t="shared" si="4"/>
        <v>1.0848130666086859</v>
      </c>
      <c r="Z96">
        <f t="shared" si="5"/>
        <v>-1.0628991267355099</v>
      </c>
      <c r="AA96">
        <f t="shared" si="6"/>
        <v>-1.0848130666086859</v>
      </c>
    </row>
    <row r="97" spans="1:27" x14ac:dyDescent="0.25">
      <c r="A97" t="s">
        <v>99</v>
      </c>
      <c r="B97" t="s">
        <v>99</v>
      </c>
      <c r="C97">
        <v>1998</v>
      </c>
      <c r="D97">
        <v>4</v>
      </c>
      <c r="E97" s="5">
        <v>36130</v>
      </c>
      <c r="F97">
        <v>126.94</v>
      </c>
      <c r="G97">
        <v>120.98919999996301</v>
      </c>
      <c r="H97">
        <f t="shared" si="7"/>
        <v>0.35356361601421277</v>
      </c>
      <c r="W97" s="5">
        <v>39417</v>
      </c>
      <c r="X97">
        <v>1.0553922726596701</v>
      </c>
      <c r="Y97" s="8">
        <f t="shared" si="4"/>
        <v>1.0331179369877401</v>
      </c>
      <c r="Z97">
        <f t="shared" si="5"/>
        <v>-1.0553922726596701</v>
      </c>
      <c r="AA97">
        <f t="shared" si="6"/>
        <v>-1.0331179369877401</v>
      </c>
    </row>
    <row r="98" spans="1:27" x14ac:dyDescent="0.25">
      <c r="A98" t="s">
        <v>99</v>
      </c>
      <c r="B98" t="s">
        <v>99</v>
      </c>
      <c r="C98">
        <v>1999</v>
      </c>
      <c r="D98">
        <v>1</v>
      </c>
      <c r="E98" s="5">
        <v>36161</v>
      </c>
      <c r="F98">
        <v>127.47666666666601</v>
      </c>
      <c r="G98">
        <v>121.43786666663</v>
      </c>
      <c r="H98">
        <f t="shared" si="7"/>
        <v>0.37083199712629877</v>
      </c>
      <c r="W98" s="5">
        <v>39448</v>
      </c>
      <c r="X98">
        <v>1.04888578961455</v>
      </c>
      <c r="Y98" s="8">
        <f t="shared" si="4"/>
        <v>0.98006397488554031</v>
      </c>
      <c r="Z98">
        <f t="shared" si="5"/>
        <v>-1.04888578961455</v>
      </c>
      <c r="AA98">
        <f t="shared" si="6"/>
        <v>-0.98006397488554031</v>
      </c>
    </row>
    <row r="99" spans="1:27" x14ac:dyDescent="0.25">
      <c r="A99" t="s">
        <v>99</v>
      </c>
      <c r="B99" t="s">
        <v>99</v>
      </c>
      <c r="C99">
        <v>1999</v>
      </c>
      <c r="D99">
        <v>1</v>
      </c>
      <c r="E99" s="5">
        <v>36192</v>
      </c>
      <c r="F99">
        <v>128.01333333333301</v>
      </c>
      <c r="G99">
        <v>121.901999999965</v>
      </c>
      <c r="H99">
        <f t="shared" si="7"/>
        <v>0.38219819408482625</v>
      </c>
      <c r="W99" s="5">
        <v>39479</v>
      </c>
      <c r="X99">
        <v>1.0424911192519699</v>
      </c>
      <c r="Y99" s="8">
        <f t="shared" si="4"/>
        <v>0.92808426296907887</v>
      </c>
      <c r="Z99">
        <f t="shared" si="5"/>
        <v>-1.0424911192519699</v>
      </c>
      <c r="AA99">
        <f t="shared" si="6"/>
        <v>-0.92808426296907887</v>
      </c>
    </row>
    <row r="100" spans="1:27" x14ac:dyDescent="0.25">
      <c r="A100" t="s">
        <v>99</v>
      </c>
      <c r="B100" t="s">
        <v>99</v>
      </c>
      <c r="C100">
        <v>1999</v>
      </c>
      <c r="D100">
        <v>1</v>
      </c>
      <c r="E100" s="5">
        <v>36220</v>
      </c>
      <c r="F100">
        <v>128.55000000000001</v>
      </c>
      <c r="G100">
        <v>122.38159999996699</v>
      </c>
      <c r="H100">
        <f t="shared" si="7"/>
        <v>0.39343078866805481</v>
      </c>
      <c r="W100" s="5">
        <v>39508</v>
      </c>
      <c r="X100">
        <v>1.0362051595138799</v>
      </c>
      <c r="Y100" s="8">
        <f t="shared" si="4"/>
        <v>0.8760193647084511</v>
      </c>
      <c r="Z100">
        <f t="shared" si="5"/>
        <v>-1.0362051595138799</v>
      </c>
      <c r="AA100">
        <f t="shared" si="6"/>
        <v>-0.8760193647084511</v>
      </c>
    </row>
    <row r="101" spans="1:27" x14ac:dyDescent="0.25">
      <c r="A101" t="s">
        <v>99</v>
      </c>
      <c r="B101" t="s">
        <v>99</v>
      </c>
      <c r="C101">
        <v>1999</v>
      </c>
      <c r="D101">
        <v>2</v>
      </c>
      <c r="E101" s="5">
        <v>36251</v>
      </c>
      <c r="F101">
        <v>129.546666666633</v>
      </c>
      <c r="G101">
        <v>122.89506666663701</v>
      </c>
      <c r="H101">
        <f t="shared" si="7"/>
        <v>0.41956198208730011</v>
      </c>
      <c r="W101" s="5">
        <v>39539</v>
      </c>
      <c r="X101">
        <v>1.0259095540176799</v>
      </c>
      <c r="Y101" s="8">
        <f t="shared" si="4"/>
        <v>0.84526680826117118</v>
      </c>
      <c r="Z101">
        <f t="shared" si="5"/>
        <v>-1.0259095540176799</v>
      </c>
      <c r="AA101">
        <f t="shared" si="6"/>
        <v>-0.84526680826117118</v>
      </c>
    </row>
    <row r="102" spans="1:27" x14ac:dyDescent="0.25">
      <c r="A102" t="s">
        <v>99</v>
      </c>
      <c r="B102" t="s">
        <v>99</v>
      </c>
      <c r="C102">
        <v>1999</v>
      </c>
      <c r="D102">
        <v>2</v>
      </c>
      <c r="E102" s="5">
        <v>36281</v>
      </c>
      <c r="F102">
        <v>130.54333333326599</v>
      </c>
      <c r="G102">
        <v>123.423066666637</v>
      </c>
      <c r="H102">
        <f t="shared" si="7"/>
        <v>0.42963482125139746</v>
      </c>
      <c r="W102" s="5">
        <v>39569</v>
      </c>
      <c r="X102">
        <v>1.0157295953887</v>
      </c>
      <c r="Y102" s="8">
        <f t="shared" si="4"/>
        <v>0.80362476947902317</v>
      </c>
      <c r="Z102">
        <f t="shared" si="5"/>
        <v>-1.0157295953887</v>
      </c>
      <c r="AA102">
        <f t="shared" si="6"/>
        <v>-0.80362476947902317</v>
      </c>
    </row>
    <row r="103" spans="1:27" x14ac:dyDescent="0.25">
      <c r="A103" t="s">
        <v>99</v>
      </c>
      <c r="B103" t="s">
        <v>99</v>
      </c>
      <c r="C103">
        <v>1999</v>
      </c>
      <c r="D103">
        <v>2</v>
      </c>
      <c r="E103" s="5">
        <v>36312</v>
      </c>
      <c r="F103">
        <v>131.5399999999</v>
      </c>
      <c r="G103">
        <v>123.965599999967</v>
      </c>
      <c r="H103">
        <f t="shared" si="7"/>
        <v>0.43957207350500338</v>
      </c>
      <c r="W103" s="5">
        <v>39600</v>
      </c>
      <c r="X103">
        <v>1.00566218578763</v>
      </c>
      <c r="Y103" s="8">
        <f t="shared" si="4"/>
        <v>0.76175467053054202</v>
      </c>
      <c r="Z103">
        <f t="shared" si="5"/>
        <v>-1.00566218578763</v>
      </c>
      <c r="AA103">
        <f t="shared" si="6"/>
        <v>-0.76175467053054202</v>
      </c>
    </row>
    <row r="104" spans="1:27" x14ac:dyDescent="0.25">
      <c r="A104" t="s">
        <v>99</v>
      </c>
      <c r="B104" t="s">
        <v>99</v>
      </c>
      <c r="C104">
        <v>1999</v>
      </c>
      <c r="D104">
        <v>3</v>
      </c>
      <c r="E104" s="5">
        <v>36342</v>
      </c>
      <c r="F104">
        <v>132.24999999990001</v>
      </c>
      <c r="G104">
        <v>124.511199999963</v>
      </c>
      <c r="H104">
        <f t="shared" si="7"/>
        <v>0.44012209838547561</v>
      </c>
      <c r="W104" s="5">
        <v>39630</v>
      </c>
      <c r="X104">
        <v>0.99395024940627397</v>
      </c>
      <c r="Y104" s="8">
        <f t="shared" si="4"/>
        <v>0.70584259138537453</v>
      </c>
      <c r="Z104">
        <f t="shared" si="5"/>
        <v>-0.99395024940627397</v>
      </c>
      <c r="AA104">
        <f t="shared" si="6"/>
        <v>-0.70584259138537453</v>
      </c>
    </row>
    <row r="105" spans="1:27" x14ac:dyDescent="0.25">
      <c r="A105" t="s">
        <v>99</v>
      </c>
      <c r="B105" t="s">
        <v>99</v>
      </c>
      <c r="C105">
        <v>1999</v>
      </c>
      <c r="D105">
        <v>3</v>
      </c>
      <c r="E105" s="5">
        <v>36373</v>
      </c>
      <c r="F105">
        <v>132.95999999989999</v>
      </c>
      <c r="G105">
        <v>125.07186666662599</v>
      </c>
      <c r="H105">
        <f t="shared" si="7"/>
        <v>0.45029416362798119</v>
      </c>
      <c r="W105" s="5">
        <v>39661</v>
      </c>
      <c r="X105">
        <v>0.98233765975433696</v>
      </c>
      <c r="Y105" s="8">
        <f t="shared" si="4"/>
        <v>0.6707145373480059</v>
      </c>
      <c r="Z105">
        <f t="shared" si="5"/>
        <v>-0.98233765975433696</v>
      </c>
      <c r="AA105">
        <f t="shared" si="6"/>
        <v>-0.6707145373480059</v>
      </c>
    </row>
    <row r="106" spans="1:27" x14ac:dyDescent="0.25">
      <c r="A106" t="s">
        <v>99</v>
      </c>
      <c r="B106" t="s">
        <v>99</v>
      </c>
      <c r="C106">
        <v>1999</v>
      </c>
      <c r="D106">
        <v>3</v>
      </c>
      <c r="E106" s="5">
        <v>36404</v>
      </c>
      <c r="F106">
        <v>133.6699999999</v>
      </c>
      <c r="G106">
        <v>125.64759999995501</v>
      </c>
      <c r="H106">
        <f t="shared" si="7"/>
        <v>0.46032201219448171</v>
      </c>
      <c r="W106" s="5">
        <v>39692</v>
      </c>
      <c r="X106">
        <v>0.97082223567820303</v>
      </c>
      <c r="Y106" s="8">
        <f t="shared" si="4"/>
        <v>0.63525326395490889</v>
      </c>
      <c r="Z106">
        <f t="shared" si="5"/>
        <v>-0.97082223567820303</v>
      </c>
      <c r="AA106">
        <f t="shared" si="6"/>
        <v>-0.63525326395490889</v>
      </c>
    </row>
    <row r="107" spans="1:27" x14ac:dyDescent="0.25">
      <c r="A107" t="s">
        <v>99</v>
      </c>
      <c r="B107" t="s">
        <v>99</v>
      </c>
      <c r="C107">
        <v>1999</v>
      </c>
      <c r="D107">
        <v>4</v>
      </c>
      <c r="E107" s="5">
        <v>36434</v>
      </c>
      <c r="F107">
        <v>134.05999999993301</v>
      </c>
      <c r="G107">
        <v>126.225599999953</v>
      </c>
      <c r="H107">
        <f t="shared" si="7"/>
        <v>0.46001674524480068</v>
      </c>
      <c r="W107" s="5">
        <v>39722</v>
      </c>
      <c r="X107">
        <v>0.96549496713578697</v>
      </c>
      <c r="Y107" s="8">
        <f t="shared" si="4"/>
        <v>0.58046246044089922</v>
      </c>
      <c r="Z107">
        <f t="shared" si="5"/>
        <v>-0.96549496713578697</v>
      </c>
      <c r="AA107">
        <f t="shared" si="6"/>
        <v>-0.58046246044089922</v>
      </c>
    </row>
    <row r="108" spans="1:27" x14ac:dyDescent="0.25">
      <c r="A108" t="s">
        <v>99</v>
      </c>
      <c r="B108" t="s">
        <v>99</v>
      </c>
      <c r="C108">
        <v>1999</v>
      </c>
      <c r="D108">
        <v>4</v>
      </c>
      <c r="E108" s="5">
        <v>36465</v>
      </c>
      <c r="F108">
        <v>134.449999999966</v>
      </c>
      <c r="G108">
        <v>126.812533333285</v>
      </c>
      <c r="H108">
        <f t="shared" si="7"/>
        <v>0.46498755667013436</v>
      </c>
      <c r="W108" s="5">
        <v>39753</v>
      </c>
      <c r="X108">
        <v>0.96021612110513099</v>
      </c>
      <c r="Y108" s="8">
        <f t="shared" si="4"/>
        <v>0.53548101189007458</v>
      </c>
      <c r="Z108">
        <f t="shared" si="5"/>
        <v>-0.96021612110513099</v>
      </c>
      <c r="AA108">
        <f t="shared" si="6"/>
        <v>-0.53548101189007458</v>
      </c>
    </row>
    <row r="109" spans="1:27" x14ac:dyDescent="0.25">
      <c r="A109" t="s">
        <v>99</v>
      </c>
      <c r="B109" t="s">
        <v>99</v>
      </c>
      <c r="C109">
        <v>1999</v>
      </c>
      <c r="D109">
        <v>4</v>
      </c>
      <c r="E109" s="5">
        <v>36495</v>
      </c>
      <c r="F109">
        <v>134.84</v>
      </c>
      <c r="G109">
        <v>127.408399999951</v>
      </c>
      <c r="H109">
        <f t="shared" si="7"/>
        <v>0.46987994877443112</v>
      </c>
      <c r="W109" s="5">
        <v>39783</v>
      </c>
      <c r="X109">
        <v>0.95498475682760997</v>
      </c>
      <c r="Y109" s="8">
        <f t="shared" si="4"/>
        <v>0.48989757364473085</v>
      </c>
      <c r="Z109">
        <f t="shared" si="5"/>
        <v>-0.95498475682760997</v>
      </c>
      <c r="AA109">
        <f t="shared" si="6"/>
        <v>-0.48989757364473085</v>
      </c>
    </row>
    <row r="110" spans="1:27" x14ac:dyDescent="0.25">
      <c r="A110" t="s">
        <v>99</v>
      </c>
      <c r="B110" t="s">
        <v>99</v>
      </c>
      <c r="C110">
        <v>2000</v>
      </c>
      <c r="D110">
        <v>1</v>
      </c>
      <c r="E110" s="5">
        <v>36526</v>
      </c>
      <c r="F110">
        <v>135.52000000000001</v>
      </c>
      <c r="G110">
        <v>128.024799999951</v>
      </c>
      <c r="H110">
        <f t="shared" si="7"/>
        <v>0.48379855645329173</v>
      </c>
      <c r="W110" s="5">
        <v>39814</v>
      </c>
      <c r="X110">
        <v>0.95504422868414596</v>
      </c>
      <c r="Y110" s="8">
        <f t="shared" si="4"/>
        <v>0.47998855270049035</v>
      </c>
      <c r="Z110">
        <f t="shared" si="5"/>
        <v>-0.95504422868414596</v>
      </c>
      <c r="AA110">
        <f t="shared" si="6"/>
        <v>-0.47998855270049035</v>
      </c>
    </row>
    <row r="111" spans="1:27" x14ac:dyDescent="0.25">
      <c r="A111" t="s">
        <v>99</v>
      </c>
      <c r="B111" t="s">
        <v>99</v>
      </c>
      <c r="C111">
        <v>2000</v>
      </c>
      <c r="D111">
        <v>1</v>
      </c>
      <c r="E111" s="5">
        <v>36557</v>
      </c>
      <c r="F111">
        <v>136.19999999999999</v>
      </c>
      <c r="G111">
        <v>128.652266666619</v>
      </c>
      <c r="H111">
        <f t="shared" si="7"/>
        <v>0.49011337386837489</v>
      </c>
      <c r="W111" s="5">
        <v>39845</v>
      </c>
      <c r="X111">
        <v>0.95511628200136001</v>
      </c>
      <c r="Y111" s="8">
        <f t="shared" si="4"/>
        <v>0.4611155709195035</v>
      </c>
      <c r="Z111">
        <f t="shared" si="5"/>
        <v>-0.95511628200136001</v>
      </c>
      <c r="AA111">
        <f t="shared" si="6"/>
        <v>-0.4611155709195035</v>
      </c>
    </row>
    <row r="112" spans="1:27" x14ac:dyDescent="0.25">
      <c r="A112" t="s">
        <v>99</v>
      </c>
      <c r="B112" t="s">
        <v>99</v>
      </c>
      <c r="C112">
        <v>2000</v>
      </c>
      <c r="D112">
        <v>1</v>
      </c>
      <c r="E112" s="5">
        <v>36586</v>
      </c>
      <c r="F112">
        <v>136.88</v>
      </c>
      <c r="G112">
        <v>129.290799999955</v>
      </c>
      <c r="H112">
        <f t="shared" si="7"/>
        <v>0.49632497730541558</v>
      </c>
      <c r="W112" s="5">
        <v>39873</v>
      </c>
      <c r="X112">
        <v>0.95520066701022999</v>
      </c>
      <c r="Y112" s="8">
        <f t="shared" si="4"/>
        <v>0.44195361836849356</v>
      </c>
      <c r="Z112">
        <f t="shared" si="5"/>
        <v>-0.95520066701022999</v>
      </c>
      <c r="AA112">
        <f t="shared" si="6"/>
        <v>-0.44195361836849356</v>
      </c>
    </row>
    <row r="113" spans="1:27" x14ac:dyDescent="0.25">
      <c r="A113" t="s">
        <v>99</v>
      </c>
      <c r="B113" t="s">
        <v>99</v>
      </c>
      <c r="C113">
        <v>2000</v>
      </c>
      <c r="D113">
        <v>2</v>
      </c>
      <c r="E113" s="5">
        <v>36617</v>
      </c>
      <c r="F113">
        <v>138.03666666663301</v>
      </c>
      <c r="G113">
        <v>129.95946666662499</v>
      </c>
      <c r="H113">
        <f t="shared" si="7"/>
        <v>0.51718039231733792</v>
      </c>
      <c r="W113" s="5">
        <v>39904</v>
      </c>
      <c r="X113">
        <v>0.94712590159105103</v>
      </c>
      <c r="Y113" s="8">
        <f t="shared" si="4"/>
        <v>0.43938737176638265</v>
      </c>
      <c r="Z113">
        <f t="shared" si="5"/>
        <v>-0.94712590159105103</v>
      </c>
      <c r="AA113">
        <f t="shared" si="6"/>
        <v>-0.43938737176638265</v>
      </c>
    </row>
    <row r="114" spans="1:27" x14ac:dyDescent="0.25">
      <c r="A114" t="s">
        <v>99</v>
      </c>
      <c r="B114" t="s">
        <v>99</v>
      </c>
      <c r="C114">
        <v>2000</v>
      </c>
      <c r="D114">
        <v>2</v>
      </c>
      <c r="E114" s="5">
        <v>36647</v>
      </c>
      <c r="F114">
        <v>139.193333333266</v>
      </c>
      <c r="G114">
        <v>130.63853333329101</v>
      </c>
      <c r="H114">
        <f t="shared" si="7"/>
        <v>0.52252189400559379</v>
      </c>
      <c r="W114" s="5">
        <v>39934</v>
      </c>
      <c r="X114">
        <v>0.93906883112290496</v>
      </c>
      <c r="Y114" s="8">
        <f t="shared" si="4"/>
        <v>0.42365497382514028</v>
      </c>
      <c r="Z114">
        <f t="shared" si="5"/>
        <v>-0.93906883112290496</v>
      </c>
      <c r="AA114">
        <f t="shared" si="6"/>
        <v>-0.42365497382514028</v>
      </c>
    </row>
    <row r="115" spans="1:27" x14ac:dyDescent="0.25">
      <c r="A115" t="s">
        <v>99</v>
      </c>
      <c r="B115" t="s">
        <v>99</v>
      </c>
      <c r="C115">
        <v>2000</v>
      </c>
      <c r="D115">
        <v>2</v>
      </c>
      <c r="E115" s="5">
        <v>36678</v>
      </c>
      <c r="F115">
        <v>140.34999999990001</v>
      </c>
      <c r="G115">
        <v>131.32799999995501</v>
      </c>
      <c r="H115">
        <f t="shared" si="7"/>
        <v>0.52776669262276898</v>
      </c>
      <c r="W115" s="5">
        <v>39965</v>
      </c>
      <c r="X115">
        <v>0.93102869513012598</v>
      </c>
      <c r="Y115" s="8">
        <f t="shared" si="4"/>
        <v>0.40766929112660921</v>
      </c>
      <c r="Z115">
        <f t="shared" si="5"/>
        <v>-0.93102869513012598</v>
      </c>
      <c r="AA115">
        <f t="shared" si="6"/>
        <v>-0.40766929112660921</v>
      </c>
    </row>
    <row r="116" spans="1:27" x14ac:dyDescent="0.25">
      <c r="A116" t="s">
        <v>99</v>
      </c>
      <c r="B116" t="s">
        <v>99</v>
      </c>
      <c r="C116">
        <v>2000</v>
      </c>
      <c r="D116">
        <v>3</v>
      </c>
      <c r="E116" s="5">
        <v>36708</v>
      </c>
      <c r="F116">
        <v>141.14333333323299</v>
      </c>
      <c r="G116">
        <v>132.013333333285</v>
      </c>
      <c r="H116">
        <f t="shared" si="7"/>
        <v>0.52184860298658908</v>
      </c>
      <c r="W116" s="5">
        <v>39995</v>
      </c>
      <c r="X116">
        <v>0.925576247174837</v>
      </c>
      <c r="Y116" s="8">
        <f t="shared" si="4"/>
        <v>0.38259886312113434</v>
      </c>
      <c r="Z116">
        <f t="shared" si="5"/>
        <v>-0.925576247174837</v>
      </c>
      <c r="AA116">
        <f t="shared" si="6"/>
        <v>-0.38259886312113434</v>
      </c>
    </row>
    <row r="117" spans="1:27" x14ac:dyDescent="0.25">
      <c r="A117" t="s">
        <v>99</v>
      </c>
      <c r="B117" t="s">
        <v>99</v>
      </c>
      <c r="C117">
        <v>2000</v>
      </c>
      <c r="D117">
        <v>3</v>
      </c>
      <c r="E117" s="5">
        <v>36739</v>
      </c>
      <c r="F117">
        <v>141.936666666566</v>
      </c>
      <c r="G117">
        <v>132.70733333328201</v>
      </c>
      <c r="H117">
        <f t="shared" si="7"/>
        <v>0.5257044742934488</v>
      </c>
      <c r="W117" s="5">
        <v>40026</v>
      </c>
      <c r="X117">
        <v>0.92011546648979003</v>
      </c>
      <c r="Y117" s="8">
        <f t="shared" si="4"/>
        <v>0.39008311026040365</v>
      </c>
      <c r="Z117">
        <f t="shared" si="5"/>
        <v>-0.92011546648979003</v>
      </c>
      <c r="AA117">
        <f t="shared" si="6"/>
        <v>-0.39008311026040365</v>
      </c>
    </row>
    <row r="118" spans="1:27" x14ac:dyDescent="0.25">
      <c r="A118" t="s">
        <v>99</v>
      </c>
      <c r="B118" t="s">
        <v>99</v>
      </c>
      <c r="C118">
        <v>2000</v>
      </c>
      <c r="D118">
        <v>3</v>
      </c>
      <c r="E118" s="5">
        <v>36770</v>
      </c>
      <c r="F118">
        <v>142.7299999999</v>
      </c>
      <c r="G118">
        <v>133.40999999994699</v>
      </c>
      <c r="H118">
        <f t="shared" si="7"/>
        <v>0.52948593647066988</v>
      </c>
      <c r="W118" s="5">
        <v>40057</v>
      </c>
      <c r="X118">
        <v>0.91464597013620297</v>
      </c>
      <c r="Y118" s="8">
        <f t="shared" si="4"/>
        <v>0.39772953027826807</v>
      </c>
      <c r="Z118">
        <f t="shared" si="5"/>
        <v>-0.91464597013620297</v>
      </c>
      <c r="AA118">
        <f t="shared" si="6"/>
        <v>-0.39772953027826807</v>
      </c>
    </row>
    <row r="119" spans="1:27" x14ac:dyDescent="0.25">
      <c r="A119" t="s">
        <v>99</v>
      </c>
      <c r="B119" t="s">
        <v>99</v>
      </c>
      <c r="C119">
        <v>2000</v>
      </c>
      <c r="D119">
        <v>4</v>
      </c>
      <c r="E119" s="5">
        <v>36800</v>
      </c>
      <c r="F119">
        <v>143.23999999989999</v>
      </c>
      <c r="G119">
        <v>134.10999999994701</v>
      </c>
      <c r="H119">
        <f t="shared" si="7"/>
        <v>0.52469829847859617</v>
      </c>
      <c r="W119" s="5">
        <v>40087</v>
      </c>
      <c r="X119">
        <v>0.91226874531287705</v>
      </c>
      <c r="Y119" s="8">
        <f t="shared" si="4"/>
        <v>0.39714012650915453</v>
      </c>
      <c r="Z119">
        <f t="shared" si="5"/>
        <v>-0.91226874531287705</v>
      </c>
      <c r="AA119">
        <f t="shared" si="6"/>
        <v>-0.39714012650915453</v>
      </c>
    </row>
    <row r="120" spans="1:27" x14ac:dyDescent="0.25">
      <c r="A120" t="s">
        <v>99</v>
      </c>
      <c r="B120" t="s">
        <v>99</v>
      </c>
      <c r="C120">
        <v>2000</v>
      </c>
      <c r="D120">
        <v>4</v>
      </c>
      <c r="E120" s="5">
        <v>36831</v>
      </c>
      <c r="F120">
        <v>143.74999999990001</v>
      </c>
      <c r="G120">
        <v>134.814399999946</v>
      </c>
      <c r="H120">
        <f t="shared" si="7"/>
        <v>0.52524047423702647</v>
      </c>
      <c r="W120" s="5">
        <v>40118</v>
      </c>
      <c r="X120">
        <v>0.90990913553907404</v>
      </c>
      <c r="Y120" s="8">
        <f t="shared" si="4"/>
        <v>0.41870061411420745</v>
      </c>
      <c r="Z120">
        <f t="shared" si="5"/>
        <v>-0.90990913553907404</v>
      </c>
      <c r="AA120">
        <f t="shared" si="6"/>
        <v>-0.41870061411420745</v>
      </c>
    </row>
    <row r="121" spans="1:27" x14ac:dyDescent="0.25">
      <c r="A121" t="s">
        <v>99</v>
      </c>
      <c r="B121" t="s">
        <v>99</v>
      </c>
      <c r="C121">
        <v>2000</v>
      </c>
      <c r="D121">
        <v>4</v>
      </c>
      <c r="E121" s="5">
        <v>36861</v>
      </c>
      <c r="F121">
        <v>144.2599999999</v>
      </c>
      <c r="G121">
        <v>135.52319999994299</v>
      </c>
      <c r="H121">
        <f t="shared" si="7"/>
        <v>0.52575985947885961</v>
      </c>
      <c r="W121" s="5">
        <v>40148</v>
      </c>
      <c r="X121">
        <v>0.90756724027973601</v>
      </c>
      <c r="Y121" s="8">
        <f t="shared" si="4"/>
        <v>0.44066614093226608</v>
      </c>
      <c r="Z121">
        <f t="shared" si="5"/>
        <v>-0.90756724027973601</v>
      </c>
      <c r="AA121">
        <f t="shared" si="6"/>
        <v>-0.44066614093226608</v>
      </c>
    </row>
    <row r="122" spans="1:27" x14ac:dyDescent="0.25">
      <c r="A122" t="s">
        <v>99</v>
      </c>
      <c r="B122" t="s">
        <v>99</v>
      </c>
      <c r="C122">
        <v>2001</v>
      </c>
      <c r="D122">
        <v>1</v>
      </c>
      <c r="E122" s="5">
        <v>36892</v>
      </c>
      <c r="F122">
        <v>145.02999999990001</v>
      </c>
      <c r="G122">
        <v>136.24679999993899</v>
      </c>
      <c r="H122">
        <f t="shared" si="7"/>
        <v>0.53393072182202128</v>
      </c>
      <c r="W122" s="5">
        <v>40179</v>
      </c>
      <c r="X122">
        <v>0.904583719412833</v>
      </c>
      <c r="Y122" s="8">
        <f t="shared" si="4"/>
        <v>0.45348674660614152</v>
      </c>
      <c r="Z122">
        <f t="shared" si="5"/>
        <v>-0.904583719412833</v>
      </c>
      <c r="AA122">
        <f t="shared" si="6"/>
        <v>-0.45348674660614152</v>
      </c>
    </row>
    <row r="123" spans="1:27" x14ac:dyDescent="0.25">
      <c r="A123" t="s">
        <v>99</v>
      </c>
      <c r="B123" t="s">
        <v>99</v>
      </c>
      <c r="C123">
        <v>2001</v>
      </c>
      <c r="D123">
        <v>1</v>
      </c>
      <c r="E123" s="5">
        <v>36923</v>
      </c>
      <c r="F123">
        <v>145.7999999999</v>
      </c>
      <c r="G123">
        <v>136.979733333269</v>
      </c>
      <c r="H123">
        <f t="shared" si="7"/>
        <v>0.53794535602328875</v>
      </c>
      <c r="W123" s="5">
        <v>40210</v>
      </c>
      <c r="X123">
        <v>0.90162725981927505</v>
      </c>
      <c r="Y123" s="8">
        <f t="shared" si="4"/>
        <v>0.46813684018449342</v>
      </c>
      <c r="Z123">
        <f t="shared" si="5"/>
        <v>-0.90162725981927505</v>
      </c>
      <c r="AA123">
        <f t="shared" si="6"/>
        <v>-0.46813684018449342</v>
      </c>
    </row>
    <row r="124" spans="1:27" x14ac:dyDescent="0.25">
      <c r="A124" t="s">
        <v>99</v>
      </c>
      <c r="B124" t="s">
        <v>99</v>
      </c>
      <c r="C124">
        <v>2001</v>
      </c>
      <c r="D124">
        <v>1</v>
      </c>
      <c r="E124" s="5">
        <v>36951</v>
      </c>
      <c r="F124">
        <v>146.56999999990001</v>
      </c>
      <c r="G124">
        <v>137.721999999931</v>
      </c>
      <c r="H124">
        <f t="shared" si="7"/>
        <v>0.54188064803432223</v>
      </c>
      <c r="W124" s="5">
        <v>40238</v>
      </c>
      <c r="X124">
        <v>0.89869858615479803</v>
      </c>
      <c r="Y124" s="8">
        <f t="shared" si="4"/>
        <v>0.48304059728741999</v>
      </c>
      <c r="Z124">
        <f t="shared" si="5"/>
        <v>-0.89869858615479803</v>
      </c>
      <c r="AA124">
        <f t="shared" si="6"/>
        <v>-0.48304059728741999</v>
      </c>
    </row>
    <row r="125" spans="1:27" x14ac:dyDescent="0.25">
      <c r="A125" t="s">
        <v>99</v>
      </c>
      <c r="B125" t="s">
        <v>99</v>
      </c>
      <c r="C125">
        <v>2001</v>
      </c>
      <c r="D125">
        <v>2</v>
      </c>
      <c r="E125" s="5">
        <v>36982</v>
      </c>
      <c r="F125">
        <v>147.7666666666</v>
      </c>
      <c r="G125">
        <v>138.49066666659499</v>
      </c>
      <c r="H125">
        <f t="shared" si="7"/>
        <v>0.55812917810108376</v>
      </c>
      <c r="W125" s="5">
        <v>40269</v>
      </c>
      <c r="X125">
        <v>0.90139955707380204</v>
      </c>
      <c r="Y125" s="8">
        <f t="shared" si="4"/>
        <v>0.54094255218262965</v>
      </c>
      <c r="Z125">
        <f t="shared" si="5"/>
        <v>-0.90139955707380204</v>
      </c>
      <c r="AA125">
        <f t="shared" si="6"/>
        <v>-0.54094255218262965</v>
      </c>
    </row>
    <row r="126" spans="1:27" x14ac:dyDescent="0.25">
      <c r="A126" t="s">
        <v>99</v>
      </c>
      <c r="B126" t="s">
        <v>99</v>
      </c>
      <c r="C126">
        <v>2001</v>
      </c>
      <c r="D126">
        <v>2</v>
      </c>
      <c r="E126" s="5">
        <v>37012</v>
      </c>
      <c r="F126">
        <v>148.9633333333</v>
      </c>
      <c r="G126">
        <v>139.267333333262</v>
      </c>
      <c r="H126">
        <f t="shared" si="7"/>
        <v>0.56080794855062233</v>
      </c>
      <c r="W126" s="5">
        <v>40299</v>
      </c>
      <c r="X126">
        <v>0.90418095129992704</v>
      </c>
      <c r="Y126" s="8">
        <f t="shared" si="4"/>
        <v>0.57548139611646887</v>
      </c>
      <c r="Z126">
        <f t="shared" si="5"/>
        <v>-0.90418095129992704</v>
      </c>
      <c r="AA126">
        <f t="shared" si="6"/>
        <v>-0.57548139611646887</v>
      </c>
    </row>
    <row r="127" spans="1:27" x14ac:dyDescent="0.25">
      <c r="A127" t="s">
        <v>99</v>
      </c>
      <c r="B127" t="s">
        <v>99</v>
      </c>
      <c r="C127">
        <v>2001</v>
      </c>
      <c r="D127">
        <v>2</v>
      </c>
      <c r="E127" s="5">
        <v>37043</v>
      </c>
      <c r="F127">
        <v>150.16</v>
      </c>
      <c r="G127">
        <v>140.05199999993101</v>
      </c>
      <c r="H127">
        <f t="shared" si="7"/>
        <v>0.56342478016099484</v>
      </c>
      <c r="W127" s="5">
        <v>40330</v>
      </c>
      <c r="X127">
        <v>0.90704740452058996</v>
      </c>
      <c r="Y127" s="8">
        <f t="shared" si="4"/>
        <v>0.61048372691218711</v>
      </c>
      <c r="Z127">
        <f t="shared" si="5"/>
        <v>-0.90704740452058996</v>
      </c>
      <c r="AA127">
        <f t="shared" si="6"/>
        <v>-0.61048372691218711</v>
      </c>
    </row>
    <row r="128" spans="1:27" x14ac:dyDescent="0.25">
      <c r="A128" t="s">
        <v>99</v>
      </c>
      <c r="B128" t="s">
        <v>99</v>
      </c>
      <c r="C128">
        <v>2001</v>
      </c>
      <c r="D128">
        <v>3</v>
      </c>
      <c r="E128" s="5">
        <v>37073</v>
      </c>
      <c r="F128">
        <v>151</v>
      </c>
      <c r="G128">
        <v>140.830399999935</v>
      </c>
      <c r="H128">
        <f t="shared" si="7"/>
        <v>0.55579356239423028</v>
      </c>
      <c r="W128" s="5">
        <v>40360</v>
      </c>
      <c r="X128">
        <v>0.91731787013011401</v>
      </c>
      <c r="Y128" s="8">
        <f t="shared" si="4"/>
        <v>0.60636954487912265</v>
      </c>
      <c r="Z128">
        <f t="shared" si="5"/>
        <v>-0.91731787013011401</v>
      </c>
      <c r="AA128">
        <f t="shared" si="6"/>
        <v>-0.60636954487912265</v>
      </c>
    </row>
    <row r="129" spans="1:27" x14ac:dyDescent="0.25">
      <c r="A129" t="s">
        <v>99</v>
      </c>
      <c r="B129" t="s">
        <v>99</v>
      </c>
      <c r="C129">
        <v>2001</v>
      </c>
      <c r="D129">
        <v>3</v>
      </c>
      <c r="E129" s="5">
        <v>37104</v>
      </c>
      <c r="F129">
        <v>151.84</v>
      </c>
      <c r="G129">
        <v>141.61399999993901</v>
      </c>
      <c r="H129">
        <f t="shared" si="7"/>
        <v>0.55641395608077238</v>
      </c>
      <c r="W129" s="5">
        <v>40391</v>
      </c>
      <c r="X129">
        <v>0.92782050526627602</v>
      </c>
      <c r="Y129" s="8">
        <f t="shared" si="4"/>
        <v>0.61782026805181345</v>
      </c>
      <c r="Z129">
        <f t="shared" si="5"/>
        <v>-0.92782050526627602</v>
      </c>
      <c r="AA129">
        <f t="shared" si="6"/>
        <v>-0.61782026805181345</v>
      </c>
    </row>
    <row r="130" spans="1:27" x14ac:dyDescent="0.25">
      <c r="A130" t="s">
        <v>99</v>
      </c>
      <c r="B130" t="s">
        <v>99</v>
      </c>
      <c r="C130">
        <v>2001</v>
      </c>
      <c r="D130">
        <v>3</v>
      </c>
      <c r="E130" s="5">
        <v>37135</v>
      </c>
      <c r="F130">
        <v>152.68</v>
      </c>
      <c r="G130">
        <v>142.402799999943</v>
      </c>
      <c r="H130">
        <f t="shared" si="7"/>
        <v>0.55700707557468032</v>
      </c>
      <c r="W130" s="5">
        <v>40422</v>
      </c>
      <c r="X130">
        <v>0.93856784454523901</v>
      </c>
      <c r="Y130" s="8">
        <f t="shared" si="4"/>
        <v>0.62941024485202002</v>
      </c>
      <c r="Z130">
        <f t="shared" si="5"/>
        <v>-0.93856784454523901</v>
      </c>
      <c r="AA130">
        <f t="shared" si="6"/>
        <v>-0.62941024485202002</v>
      </c>
    </row>
    <row r="131" spans="1:27" x14ac:dyDescent="0.25">
      <c r="A131" t="s">
        <v>99</v>
      </c>
      <c r="B131" t="s">
        <v>99</v>
      </c>
      <c r="C131">
        <v>2001</v>
      </c>
      <c r="D131">
        <v>4</v>
      </c>
      <c r="E131" s="5">
        <v>37165</v>
      </c>
      <c r="F131">
        <v>153.11333333330001</v>
      </c>
      <c r="G131">
        <v>143.18053333327899</v>
      </c>
      <c r="H131">
        <f t="shared" si="7"/>
        <v>0.54615030978063561</v>
      </c>
      <c r="W131" s="5">
        <v>40452</v>
      </c>
      <c r="X131">
        <v>0.93823503106529504</v>
      </c>
      <c r="Y131" s="8">
        <f t="shared" ref="Y131:Y192" si="8">VLOOKUP(W131,E:H,4,0)+1</f>
        <v>0.63389442392422102</v>
      </c>
      <c r="Z131">
        <f t="shared" ref="Z131:Z192" si="9">-X131</f>
        <v>-0.93823503106529504</v>
      </c>
      <c r="AA131">
        <f t="shared" ref="AA131:AA192" si="10">-Y131</f>
        <v>-0.63389442392422102</v>
      </c>
    </row>
    <row r="132" spans="1:27" x14ac:dyDescent="0.25">
      <c r="A132" t="s">
        <v>99</v>
      </c>
      <c r="B132" t="s">
        <v>99</v>
      </c>
      <c r="C132">
        <v>2001</v>
      </c>
      <c r="D132">
        <v>4</v>
      </c>
      <c r="E132" s="5">
        <v>37196</v>
      </c>
      <c r="F132">
        <v>153.5466666666</v>
      </c>
      <c r="G132">
        <v>143.95999999994601</v>
      </c>
      <c r="H132">
        <f t="shared" si="7"/>
        <v>0.54439430313663362</v>
      </c>
      <c r="W132" s="5">
        <v>40483</v>
      </c>
      <c r="X132">
        <v>0.93792062489052197</v>
      </c>
      <c r="Y132" s="8">
        <f t="shared" si="8"/>
        <v>0.6599626041926272</v>
      </c>
      <c r="Z132">
        <f t="shared" si="9"/>
        <v>-0.93792062489052197</v>
      </c>
      <c r="AA132">
        <f t="shared" si="10"/>
        <v>-0.6599626041926272</v>
      </c>
    </row>
    <row r="133" spans="1:27" x14ac:dyDescent="0.25">
      <c r="A133" t="s">
        <v>99</v>
      </c>
      <c r="B133" t="s">
        <v>99</v>
      </c>
      <c r="C133">
        <v>2001</v>
      </c>
      <c r="D133">
        <v>4</v>
      </c>
      <c r="E133" s="5">
        <v>37226</v>
      </c>
      <c r="F133">
        <v>153.9799999999</v>
      </c>
      <c r="G133">
        <v>144.74119999994301</v>
      </c>
      <c r="H133">
        <f t="shared" si="7"/>
        <v>0.5426507363137627</v>
      </c>
      <c r="W133" s="5">
        <v>40513</v>
      </c>
      <c r="X133">
        <v>0.93762520861896603</v>
      </c>
      <c r="Y133" s="8">
        <f t="shared" si="8"/>
        <v>0.68630937702918515</v>
      </c>
      <c r="Z133">
        <f t="shared" si="9"/>
        <v>-0.93762520861896603</v>
      </c>
      <c r="AA133">
        <f t="shared" si="10"/>
        <v>-0.68630937702918515</v>
      </c>
    </row>
    <row r="134" spans="1:27" x14ac:dyDescent="0.25">
      <c r="A134" t="s">
        <v>99</v>
      </c>
      <c r="B134" t="s">
        <v>99</v>
      </c>
      <c r="C134">
        <v>2002</v>
      </c>
      <c r="D134">
        <v>1</v>
      </c>
      <c r="E134" s="5">
        <v>37257</v>
      </c>
      <c r="F134">
        <v>154.69666666660001</v>
      </c>
      <c r="G134">
        <v>145.53546666660699</v>
      </c>
      <c r="H134">
        <f t="shared" ref="H134:H197" si="11">(G134-G133)/G133*100</f>
        <v>0.54874953825469142</v>
      </c>
      <c r="W134" s="5">
        <v>40544</v>
      </c>
      <c r="X134">
        <v>0.92807680862021802</v>
      </c>
      <c r="Y134" s="8">
        <f t="shared" si="8"/>
        <v>0.70100040484510817</v>
      </c>
      <c r="Z134">
        <f t="shared" si="9"/>
        <v>-0.92807680862021802</v>
      </c>
      <c r="AA134">
        <f t="shared" si="10"/>
        <v>-0.70100040484510817</v>
      </c>
    </row>
    <row r="135" spans="1:27" x14ac:dyDescent="0.25">
      <c r="A135" t="s">
        <v>99</v>
      </c>
      <c r="B135" t="s">
        <v>99</v>
      </c>
      <c r="C135">
        <v>2002</v>
      </c>
      <c r="D135">
        <v>1</v>
      </c>
      <c r="E135" s="5">
        <v>37288</v>
      </c>
      <c r="F135">
        <v>155.41333333329999</v>
      </c>
      <c r="G135">
        <v>146.331199999939</v>
      </c>
      <c r="H135">
        <f t="shared" si="11"/>
        <v>0.54676248447045372</v>
      </c>
      <c r="W135" s="5">
        <v>40575</v>
      </c>
      <c r="X135">
        <v>0.91858011039735599</v>
      </c>
      <c r="Y135" s="8">
        <f t="shared" si="8"/>
        <v>0.67473379050515658</v>
      </c>
      <c r="Z135">
        <f t="shared" si="9"/>
        <v>-0.91858011039735599</v>
      </c>
      <c r="AA135">
        <f t="shared" si="10"/>
        <v>-0.67473379050515658</v>
      </c>
    </row>
    <row r="136" spans="1:27" x14ac:dyDescent="0.25">
      <c r="A136" t="s">
        <v>99</v>
      </c>
      <c r="B136" t="s">
        <v>99</v>
      </c>
      <c r="C136">
        <v>2002</v>
      </c>
      <c r="D136">
        <v>1</v>
      </c>
      <c r="E136" s="5">
        <v>37316</v>
      </c>
      <c r="F136">
        <v>156.13</v>
      </c>
      <c r="G136">
        <v>147.12839999993901</v>
      </c>
      <c r="H136">
        <f t="shared" si="11"/>
        <v>0.5447915413803317</v>
      </c>
      <c r="W136" s="5">
        <v>40603</v>
      </c>
      <c r="X136">
        <v>0.90913428068140301</v>
      </c>
      <c r="Y136" s="8">
        <f t="shared" si="8"/>
        <v>0.64821964220417472</v>
      </c>
      <c r="Z136">
        <f t="shared" si="9"/>
        <v>-0.90913428068140301</v>
      </c>
      <c r="AA136">
        <f t="shared" si="10"/>
        <v>-0.64821964220417472</v>
      </c>
    </row>
    <row r="137" spans="1:27" x14ac:dyDescent="0.25">
      <c r="A137" t="s">
        <v>99</v>
      </c>
      <c r="B137" t="s">
        <v>99</v>
      </c>
      <c r="C137">
        <v>2002</v>
      </c>
      <c r="D137">
        <v>2</v>
      </c>
      <c r="E137" s="5">
        <v>37347</v>
      </c>
      <c r="F137">
        <v>157.54333333333301</v>
      </c>
      <c r="G137">
        <v>147.954933333273</v>
      </c>
      <c r="H137">
        <f t="shared" si="11"/>
        <v>0.56177687879045846</v>
      </c>
      <c r="W137" s="5">
        <v>40634</v>
      </c>
      <c r="X137">
        <v>0.91158607239798695</v>
      </c>
      <c r="Y137" s="8">
        <f t="shared" si="8"/>
        <v>0.6795568681000177</v>
      </c>
      <c r="Z137">
        <f t="shared" si="9"/>
        <v>-0.91158607239798695</v>
      </c>
      <c r="AA137">
        <f t="shared" si="10"/>
        <v>-0.6795568681000177</v>
      </c>
    </row>
    <row r="138" spans="1:27" x14ac:dyDescent="0.25">
      <c r="A138" t="s">
        <v>99</v>
      </c>
      <c r="B138" t="s">
        <v>99</v>
      </c>
      <c r="C138">
        <v>2002</v>
      </c>
      <c r="D138">
        <v>2</v>
      </c>
      <c r="E138" s="5">
        <v>37377</v>
      </c>
      <c r="F138">
        <v>158.956666666666</v>
      </c>
      <c r="G138">
        <v>148.79173333327401</v>
      </c>
      <c r="H138">
        <f t="shared" si="11"/>
        <v>0.56557762634118325</v>
      </c>
      <c r="W138" s="5">
        <v>40664</v>
      </c>
      <c r="X138">
        <v>0.91409756703370204</v>
      </c>
      <c r="Y138" s="8">
        <f t="shared" si="8"/>
        <v>0.69222146218764236</v>
      </c>
      <c r="Z138">
        <f t="shared" si="9"/>
        <v>-0.91409756703370204</v>
      </c>
      <c r="AA138">
        <f t="shared" si="10"/>
        <v>-0.69222146218764236</v>
      </c>
    </row>
    <row r="139" spans="1:27" x14ac:dyDescent="0.25">
      <c r="A139" t="s">
        <v>99</v>
      </c>
      <c r="B139" t="s">
        <v>99</v>
      </c>
      <c r="C139">
        <v>2002</v>
      </c>
      <c r="D139">
        <v>2</v>
      </c>
      <c r="E139" s="5">
        <v>37408</v>
      </c>
      <c r="F139">
        <v>160.37</v>
      </c>
      <c r="G139">
        <v>149.63879999994299</v>
      </c>
      <c r="H139">
        <f t="shared" si="11"/>
        <v>0.56929686058005713</v>
      </c>
      <c r="W139" s="5">
        <v>40695</v>
      </c>
      <c r="X139">
        <v>0.916671350787713</v>
      </c>
      <c r="Y139" s="8">
        <f t="shared" si="8"/>
        <v>0.7050082740710466</v>
      </c>
      <c r="Z139">
        <f t="shared" si="9"/>
        <v>-0.916671350787713</v>
      </c>
      <c r="AA139">
        <f t="shared" si="10"/>
        <v>-0.7050082740710466</v>
      </c>
    </row>
    <row r="140" spans="1:27" x14ac:dyDescent="0.25">
      <c r="A140" t="s">
        <v>99</v>
      </c>
      <c r="B140" t="s">
        <v>99</v>
      </c>
      <c r="C140">
        <v>2002</v>
      </c>
      <c r="D140">
        <v>3</v>
      </c>
      <c r="E140" s="5">
        <v>37438</v>
      </c>
      <c r="F140">
        <v>161.49666666666599</v>
      </c>
      <c r="G140">
        <v>150.484666666614</v>
      </c>
      <c r="H140">
        <f t="shared" si="11"/>
        <v>0.56527228678079255</v>
      </c>
      <c r="W140" s="5">
        <v>40725</v>
      </c>
      <c r="X140">
        <v>0.92634617124630902</v>
      </c>
      <c r="Y140" s="8">
        <f t="shared" si="8"/>
        <v>0.70789949697400667</v>
      </c>
      <c r="Z140">
        <f t="shared" si="9"/>
        <v>-0.92634617124630902</v>
      </c>
      <c r="AA140">
        <f t="shared" si="10"/>
        <v>-0.70789949697400667</v>
      </c>
    </row>
    <row r="141" spans="1:27" x14ac:dyDescent="0.25">
      <c r="A141" t="s">
        <v>99</v>
      </c>
      <c r="B141" t="s">
        <v>99</v>
      </c>
      <c r="C141">
        <v>2002</v>
      </c>
      <c r="D141">
        <v>3</v>
      </c>
      <c r="E141" s="5">
        <v>37469</v>
      </c>
      <c r="F141">
        <v>162.62333333333299</v>
      </c>
      <c r="G141">
        <v>151.343866666618</v>
      </c>
      <c r="H141">
        <f t="shared" si="11"/>
        <v>0.57095518037560544</v>
      </c>
      <c r="W141" s="5">
        <v>40756</v>
      </c>
      <c r="X141">
        <v>0.93621477731085101</v>
      </c>
      <c r="Y141" s="8">
        <f t="shared" si="8"/>
        <v>0.72064810778689825</v>
      </c>
      <c r="Z141">
        <f t="shared" si="9"/>
        <v>-0.93621477731085101</v>
      </c>
      <c r="AA141">
        <f t="shared" si="10"/>
        <v>-0.72064810778689825</v>
      </c>
    </row>
    <row r="142" spans="1:27" x14ac:dyDescent="0.25">
      <c r="A142" t="s">
        <v>99</v>
      </c>
      <c r="B142" t="s">
        <v>99</v>
      </c>
      <c r="C142">
        <v>2002</v>
      </c>
      <c r="D142">
        <v>3</v>
      </c>
      <c r="E142" s="5">
        <v>37500</v>
      </c>
      <c r="F142">
        <v>163.75</v>
      </c>
      <c r="G142">
        <v>152.216399999955</v>
      </c>
      <c r="H142">
        <f t="shared" si="11"/>
        <v>0.57652374856989053</v>
      </c>
      <c r="W142" s="5">
        <v>40787</v>
      </c>
      <c r="X142">
        <v>0.94628445725127097</v>
      </c>
      <c r="Y142" s="8">
        <f t="shared" si="8"/>
        <v>0.73350799476098594</v>
      </c>
      <c r="Z142">
        <f t="shared" si="9"/>
        <v>-0.94628445725127097</v>
      </c>
      <c r="AA142">
        <f t="shared" si="10"/>
        <v>-0.73350799476098594</v>
      </c>
    </row>
    <row r="143" spans="1:27" x14ac:dyDescent="0.25">
      <c r="A143" t="s">
        <v>99</v>
      </c>
      <c r="B143" t="s">
        <v>99</v>
      </c>
      <c r="C143">
        <v>2002</v>
      </c>
      <c r="D143">
        <v>4</v>
      </c>
      <c r="E143" s="5">
        <v>37530</v>
      </c>
      <c r="F143">
        <v>164.433333333333</v>
      </c>
      <c r="G143">
        <v>153.084533333293</v>
      </c>
      <c r="H143">
        <f t="shared" si="11"/>
        <v>0.5703283833662145</v>
      </c>
      <c r="W143" s="5">
        <v>40817</v>
      </c>
      <c r="X143">
        <v>0.950075735115672</v>
      </c>
      <c r="Y143" s="8">
        <f t="shared" si="8"/>
        <v>0.7245599296993539</v>
      </c>
      <c r="Z143">
        <f t="shared" si="9"/>
        <v>-0.950075735115672</v>
      </c>
      <c r="AA143">
        <f t="shared" si="10"/>
        <v>-0.7245599296993539</v>
      </c>
    </row>
    <row r="144" spans="1:27" x14ac:dyDescent="0.25">
      <c r="A144" t="s">
        <v>99</v>
      </c>
      <c r="B144" t="s">
        <v>99</v>
      </c>
      <c r="C144">
        <v>2002</v>
      </c>
      <c r="D144">
        <v>4</v>
      </c>
      <c r="E144" s="5">
        <v>37561</v>
      </c>
      <c r="F144">
        <v>165.11666666666599</v>
      </c>
      <c r="G144">
        <v>153.95959999996299</v>
      </c>
      <c r="H144">
        <f t="shared" si="11"/>
        <v>0.57162317290722908</v>
      </c>
      <c r="W144" s="5">
        <v>40848</v>
      </c>
      <c r="X144">
        <v>0.95389731089185203</v>
      </c>
      <c r="Y144" s="8">
        <f t="shared" si="8"/>
        <v>0.72480457318347158</v>
      </c>
      <c r="Z144">
        <f t="shared" si="9"/>
        <v>-0.95389731089185203</v>
      </c>
      <c r="AA144">
        <f t="shared" si="10"/>
        <v>-0.72480457318347158</v>
      </c>
    </row>
    <row r="145" spans="1:27" x14ac:dyDescent="0.25">
      <c r="A145" t="s">
        <v>99</v>
      </c>
      <c r="B145" t="s">
        <v>99</v>
      </c>
      <c r="C145">
        <v>2002</v>
      </c>
      <c r="D145">
        <v>4</v>
      </c>
      <c r="E145" s="5">
        <v>37591</v>
      </c>
      <c r="F145">
        <v>165.8</v>
      </c>
      <c r="G145">
        <v>154.841599999967</v>
      </c>
      <c r="H145">
        <f t="shared" si="11"/>
        <v>0.57287756008993551</v>
      </c>
      <c r="W145" s="5">
        <v>40878</v>
      </c>
      <c r="X145">
        <v>0.95774973562884702</v>
      </c>
      <c r="Y145" s="8">
        <f t="shared" si="8"/>
        <v>0.72505334382620146</v>
      </c>
      <c r="Z145">
        <f t="shared" si="9"/>
        <v>-0.95774973562884702</v>
      </c>
      <c r="AA145">
        <f t="shared" si="10"/>
        <v>-0.72505334382620146</v>
      </c>
    </row>
    <row r="146" spans="1:27" x14ac:dyDescent="0.25">
      <c r="A146" t="s">
        <v>99</v>
      </c>
      <c r="B146" t="s">
        <v>99</v>
      </c>
      <c r="C146">
        <v>2003</v>
      </c>
      <c r="D146">
        <v>1</v>
      </c>
      <c r="E146" s="5">
        <v>37622</v>
      </c>
      <c r="F146">
        <v>166.59333333333299</v>
      </c>
      <c r="G146">
        <v>155.73493333330501</v>
      </c>
      <c r="H146">
        <f t="shared" si="11"/>
        <v>0.57693367501898496</v>
      </c>
      <c r="W146" s="5">
        <v>40909</v>
      </c>
      <c r="X146">
        <v>0.95886187935790901</v>
      </c>
      <c r="Y146" s="8">
        <f t="shared" si="8"/>
        <v>0.73491043929868149</v>
      </c>
      <c r="Z146">
        <f t="shared" si="9"/>
        <v>-0.95886187935790901</v>
      </c>
      <c r="AA146">
        <f t="shared" si="10"/>
        <v>-0.73491043929868149</v>
      </c>
    </row>
    <row r="147" spans="1:27" x14ac:dyDescent="0.25">
      <c r="A147" t="s">
        <v>99</v>
      </c>
      <c r="B147" t="s">
        <v>99</v>
      </c>
      <c r="C147">
        <v>2003</v>
      </c>
      <c r="D147">
        <v>1</v>
      </c>
      <c r="E147" s="5">
        <v>37653</v>
      </c>
      <c r="F147">
        <v>167.386666666666</v>
      </c>
      <c r="G147">
        <v>156.62919999997499</v>
      </c>
      <c r="H147">
        <f t="shared" si="11"/>
        <v>0.57422355249997892</v>
      </c>
      <c r="W147" s="5">
        <v>40940</v>
      </c>
      <c r="X147">
        <v>0.95998867793227405</v>
      </c>
      <c r="Y147" s="8">
        <f t="shared" si="8"/>
        <v>0.75527533696625726</v>
      </c>
      <c r="Z147">
        <f t="shared" si="9"/>
        <v>-0.95998867793227405</v>
      </c>
      <c r="AA147">
        <f t="shared" si="10"/>
        <v>-0.75527533696625726</v>
      </c>
    </row>
    <row r="148" spans="1:27" x14ac:dyDescent="0.25">
      <c r="A148" t="s">
        <v>99</v>
      </c>
      <c r="B148" t="s">
        <v>99</v>
      </c>
      <c r="C148">
        <v>2003</v>
      </c>
      <c r="D148">
        <v>1</v>
      </c>
      <c r="E148" s="5">
        <v>37681</v>
      </c>
      <c r="F148">
        <v>168.18</v>
      </c>
      <c r="G148">
        <v>157.52439999997901</v>
      </c>
      <c r="H148">
        <f t="shared" si="11"/>
        <v>0.5715409387292838</v>
      </c>
      <c r="W148" s="5">
        <v>40969</v>
      </c>
      <c r="X148">
        <v>0.96113049804817396</v>
      </c>
      <c r="Y148" s="8">
        <f t="shared" si="8"/>
        <v>0.77579614505852024</v>
      </c>
      <c r="Z148">
        <f t="shared" si="9"/>
        <v>-0.96113049804817396</v>
      </c>
      <c r="AA148">
        <f t="shared" si="10"/>
        <v>-0.77579614505852024</v>
      </c>
    </row>
    <row r="149" spans="1:27" x14ac:dyDescent="0.25">
      <c r="A149" t="s">
        <v>99</v>
      </c>
      <c r="B149" t="s">
        <v>99</v>
      </c>
      <c r="C149">
        <v>2003</v>
      </c>
      <c r="D149">
        <v>2</v>
      </c>
      <c r="E149" s="5">
        <v>37712</v>
      </c>
      <c r="F149">
        <v>169.606666666666</v>
      </c>
      <c r="G149">
        <v>158.44586666665001</v>
      </c>
      <c r="H149">
        <f t="shared" si="11"/>
        <v>0.58496757751251072</v>
      </c>
      <c r="W149" s="5">
        <v>41000</v>
      </c>
      <c r="X149">
        <v>0.96280896576826602</v>
      </c>
      <c r="Y149" s="8">
        <f t="shared" si="8"/>
        <v>0.85443832178511692</v>
      </c>
      <c r="Z149">
        <f t="shared" si="9"/>
        <v>-0.96280896576826602</v>
      </c>
      <c r="AA149">
        <f t="shared" si="10"/>
        <v>-0.85443832178511692</v>
      </c>
    </row>
    <row r="150" spans="1:27" x14ac:dyDescent="0.25">
      <c r="A150" t="s">
        <v>99</v>
      </c>
      <c r="B150" t="s">
        <v>99</v>
      </c>
      <c r="C150">
        <v>2003</v>
      </c>
      <c r="D150">
        <v>2</v>
      </c>
      <c r="E150" s="5">
        <v>37742</v>
      </c>
      <c r="F150">
        <v>171.03333333333299</v>
      </c>
      <c r="G150">
        <v>159.376533333319</v>
      </c>
      <c r="H150">
        <f t="shared" si="11"/>
        <v>0.58737200676051859</v>
      </c>
      <c r="W150" s="5">
        <v>41030</v>
      </c>
      <c r="X150">
        <v>0.96451929007632597</v>
      </c>
      <c r="Y150" s="8">
        <f t="shared" si="8"/>
        <v>0.8872274116073473</v>
      </c>
      <c r="Z150">
        <f t="shared" si="9"/>
        <v>-0.96451929007632597</v>
      </c>
      <c r="AA150">
        <f t="shared" si="10"/>
        <v>-0.8872274116073473</v>
      </c>
    </row>
    <row r="151" spans="1:27" x14ac:dyDescent="0.25">
      <c r="A151" t="s">
        <v>99</v>
      </c>
      <c r="B151" t="s">
        <v>99</v>
      </c>
      <c r="C151">
        <v>2003</v>
      </c>
      <c r="D151">
        <v>2</v>
      </c>
      <c r="E151" s="5">
        <v>37773</v>
      </c>
      <c r="F151">
        <v>172.46</v>
      </c>
      <c r="G151">
        <v>160.316399999987</v>
      </c>
      <c r="H151">
        <f t="shared" si="11"/>
        <v>0.58971458784485231</v>
      </c>
      <c r="W151" s="5">
        <v>41061</v>
      </c>
      <c r="X151">
        <v>0.96626266529141203</v>
      </c>
      <c r="Y151" s="8">
        <f t="shared" si="8"/>
        <v>0.92013863058699208</v>
      </c>
      <c r="Z151">
        <f t="shared" si="9"/>
        <v>-0.96626266529141203</v>
      </c>
      <c r="AA151">
        <f t="shared" si="10"/>
        <v>-0.92013863058699208</v>
      </c>
    </row>
    <row r="152" spans="1:27" x14ac:dyDescent="0.25">
      <c r="A152" t="s">
        <v>99</v>
      </c>
      <c r="B152" t="s">
        <v>99</v>
      </c>
      <c r="C152">
        <v>2003</v>
      </c>
      <c r="D152">
        <v>3</v>
      </c>
      <c r="E152" s="5">
        <v>37803</v>
      </c>
      <c r="F152">
        <v>173.71</v>
      </c>
      <c r="G152">
        <v>161.25839999998701</v>
      </c>
      <c r="H152">
        <f t="shared" si="11"/>
        <v>0.58758804464177317</v>
      </c>
      <c r="W152" s="5">
        <v>41091</v>
      </c>
      <c r="X152">
        <v>0.96658990801598499</v>
      </c>
      <c r="Y152" s="8">
        <f t="shared" si="8"/>
        <v>0.9165712308721321</v>
      </c>
      <c r="Z152">
        <f t="shared" si="9"/>
        <v>-0.96658990801598499</v>
      </c>
      <c r="AA152">
        <f t="shared" si="10"/>
        <v>-0.9165712308721321</v>
      </c>
    </row>
    <row r="153" spans="1:27" x14ac:dyDescent="0.25">
      <c r="A153" t="s">
        <v>99</v>
      </c>
      <c r="B153" t="s">
        <v>99</v>
      </c>
      <c r="C153">
        <v>2003</v>
      </c>
      <c r="D153">
        <v>3</v>
      </c>
      <c r="E153" s="5">
        <v>37834</v>
      </c>
      <c r="F153">
        <v>174.96</v>
      </c>
      <c r="G153">
        <v>162.21679999998699</v>
      </c>
      <c r="H153">
        <f t="shared" si="11"/>
        <v>0.59432562892851504</v>
      </c>
      <c r="W153" s="5">
        <v>41122</v>
      </c>
      <c r="X153">
        <v>0.96693193157692003</v>
      </c>
      <c r="Y153" s="8">
        <f t="shared" si="8"/>
        <v>0.95536523075809499</v>
      </c>
      <c r="Z153">
        <f t="shared" si="9"/>
        <v>-0.96693193157692003</v>
      </c>
      <c r="AA153">
        <f t="shared" si="10"/>
        <v>-0.95536523075809499</v>
      </c>
    </row>
    <row r="154" spans="1:27" x14ac:dyDescent="0.25">
      <c r="A154" t="s">
        <v>99</v>
      </c>
      <c r="B154" t="s">
        <v>99</v>
      </c>
      <c r="C154">
        <v>2003</v>
      </c>
      <c r="D154">
        <v>3</v>
      </c>
      <c r="E154" s="5">
        <v>37865</v>
      </c>
      <c r="F154">
        <v>176.21</v>
      </c>
      <c r="G154">
        <v>163.19159999998701</v>
      </c>
      <c r="H154">
        <f t="shared" si="11"/>
        <v>0.60092419527453034</v>
      </c>
      <c r="W154" s="5">
        <v>41153</v>
      </c>
      <c r="X154">
        <v>0.96728807314643905</v>
      </c>
      <c r="Y154" s="8">
        <f t="shared" si="8"/>
        <v>0.99422631528630079</v>
      </c>
      <c r="Z154">
        <f t="shared" si="9"/>
        <v>-0.96728807314643905</v>
      </c>
      <c r="AA154">
        <f t="shared" si="10"/>
        <v>-0.99422631528630079</v>
      </c>
    </row>
    <row r="155" spans="1:27" x14ac:dyDescent="0.25">
      <c r="A155" t="s">
        <v>99</v>
      </c>
      <c r="B155" t="s">
        <v>99</v>
      </c>
      <c r="C155">
        <v>2003</v>
      </c>
      <c r="D155">
        <v>4</v>
      </c>
      <c r="E155" s="5">
        <v>37895</v>
      </c>
      <c r="F155">
        <v>177.07999999996599</v>
      </c>
      <c r="G155">
        <v>164.16759999998601</v>
      </c>
      <c r="H155">
        <f t="shared" si="11"/>
        <v>0.59806999870035105</v>
      </c>
      <c r="W155" s="5">
        <v>41183</v>
      </c>
      <c r="X155">
        <v>0.97165787385401703</v>
      </c>
      <c r="Y155" s="8">
        <f t="shared" si="8"/>
        <v>1.0195147193597009</v>
      </c>
      <c r="Z155">
        <f t="shared" si="9"/>
        <v>-0.97165787385401703</v>
      </c>
      <c r="AA155">
        <f t="shared" si="10"/>
        <v>-1.0195147193597009</v>
      </c>
    </row>
    <row r="156" spans="1:27" x14ac:dyDescent="0.25">
      <c r="A156" t="s">
        <v>99</v>
      </c>
      <c r="B156" t="s">
        <v>99</v>
      </c>
      <c r="C156">
        <v>2003</v>
      </c>
      <c r="D156">
        <v>4</v>
      </c>
      <c r="E156" s="5">
        <v>37926</v>
      </c>
      <c r="F156">
        <v>177.949999999933</v>
      </c>
      <c r="G156">
        <v>165.16106666665101</v>
      </c>
      <c r="H156">
        <f t="shared" si="11"/>
        <v>0.60515391993614143</v>
      </c>
      <c r="W156" s="5">
        <v>41214</v>
      </c>
      <c r="X156">
        <v>0.976063198329439</v>
      </c>
      <c r="Y156" s="8">
        <f t="shared" si="8"/>
        <v>1.0524675457531105</v>
      </c>
      <c r="Z156">
        <f t="shared" si="9"/>
        <v>-0.976063198329439</v>
      </c>
      <c r="AA156">
        <f t="shared" si="10"/>
        <v>-1.0524675457531105</v>
      </c>
    </row>
    <row r="157" spans="1:27" x14ac:dyDescent="0.25">
      <c r="A157" t="s">
        <v>99</v>
      </c>
      <c r="B157" t="s">
        <v>99</v>
      </c>
      <c r="C157">
        <v>2003</v>
      </c>
      <c r="D157">
        <v>4</v>
      </c>
      <c r="E157" s="5">
        <v>37956</v>
      </c>
      <c r="F157">
        <v>178.81999999990001</v>
      </c>
      <c r="G157">
        <v>166.171999999983</v>
      </c>
      <c r="H157">
        <f t="shared" si="11"/>
        <v>0.61208937053693446</v>
      </c>
      <c r="W157" s="5">
        <v>41244</v>
      </c>
      <c r="X157">
        <v>0.98050489483462899</v>
      </c>
      <c r="Y157" s="8">
        <f t="shared" si="8"/>
        <v>1.0853793831787049</v>
      </c>
      <c r="Z157">
        <f t="shared" si="9"/>
        <v>-0.98050489483462899</v>
      </c>
      <c r="AA157">
        <f t="shared" si="10"/>
        <v>-1.0853793831787049</v>
      </c>
    </row>
    <row r="158" spans="1:27" x14ac:dyDescent="0.25">
      <c r="A158" t="s">
        <v>99</v>
      </c>
      <c r="B158" t="s">
        <v>99</v>
      </c>
      <c r="C158">
        <v>2004</v>
      </c>
      <c r="D158">
        <v>1</v>
      </c>
      <c r="E158" s="5">
        <v>37987</v>
      </c>
      <c r="F158">
        <v>179.93999999993301</v>
      </c>
      <c r="G158">
        <v>167.21039999998499</v>
      </c>
      <c r="H158">
        <f t="shared" si="11"/>
        <v>0.62489468743355769</v>
      </c>
      <c r="W158" s="5">
        <v>41275</v>
      </c>
      <c r="X158">
        <v>0.99002044729998595</v>
      </c>
      <c r="Y158" s="8">
        <f t="shared" si="8"/>
        <v>1.131353112193106</v>
      </c>
      <c r="Z158">
        <f t="shared" si="9"/>
        <v>-0.99002044729998595</v>
      </c>
      <c r="AA158">
        <f t="shared" si="10"/>
        <v>-1.131353112193106</v>
      </c>
    </row>
    <row r="159" spans="1:27" x14ac:dyDescent="0.25">
      <c r="A159" t="s">
        <v>99</v>
      </c>
      <c r="B159" t="s">
        <v>99</v>
      </c>
      <c r="C159">
        <v>2004</v>
      </c>
      <c r="D159">
        <v>1</v>
      </c>
      <c r="E159" s="5">
        <v>38018</v>
      </c>
      <c r="F159">
        <v>181.05999999996601</v>
      </c>
      <c r="G159">
        <v>168.26493333331899</v>
      </c>
      <c r="H159">
        <f t="shared" si="11"/>
        <v>0.63066252657376665</v>
      </c>
      <c r="W159" s="5">
        <v>41306</v>
      </c>
      <c r="X159">
        <v>0.99973810060129897</v>
      </c>
      <c r="Y159" s="8">
        <f t="shared" si="8"/>
        <v>1.1896291372960583</v>
      </c>
      <c r="Z159">
        <f t="shared" si="9"/>
        <v>-0.99973810060129897</v>
      </c>
      <c r="AA159">
        <f t="shared" si="10"/>
        <v>-1.1896291372960583</v>
      </c>
    </row>
    <row r="160" spans="1:27" x14ac:dyDescent="0.25">
      <c r="A160" t="s">
        <v>99</v>
      </c>
      <c r="B160" t="s">
        <v>99</v>
      </c>
      <c r="C160">
        <v>2004</v>
      </c>
      <c r="D160">
        <v>1</v>
      </c>
      <c r="E160" s="5">
        <v>38047</v>
      </c>
      <c r="F160">
        <v>182.18</v>
      </c>
      <c r="G160">
        <v>169.33559999998701</v>
      </c>
      <c r="H160">
        <f t="shared" si="11"/>
        <v>0.63629815521164779</v>
      </c>
      <c r="W160" s="5">
        <v>41334</v>
      </c>
      <c r="X160">
        <v>1.00966574784721</v>
      </c>
      <c r="Y160" s="8">
        <f t="shared" si="8"/>
        <v>1.2476079356729113</v>
      </c>
      <c r="Z160">
        <f t="shared" si="9"/>
        <v>-1.00966574784721</v>
      </c>
      <c r="AA160">
        <f t="shared" si="10"/>
        <v>-1.2476079356729113</v>
      </c>
    </row>
    <row r="161" spans="1:27" x14ac:dyDescent="0.25">
      <c r="A161" t="s">
        <v>99</v>
      </c>
      <c r="B161" t="s">
        <v>99</v>
      </c>
      <c r="C161">
        <v>2004</v>
      </c>
      <c r="D161">
        <v>2</v>
      </c>
      <c r="E161" s="5">
        <v>38078</v>
      </c>
      <c r="F161">
        <v>184.31333333333299</v>
      </c>
      <c r="G161">
        <v>170.46293333332099</v>
      </c>
      <c r="H161">
        <f t="shared" si="11"/>
        <v>0.66573912002795965</v>
      </c>
      <c r="W161" s="5">
        <v>41365</v>
      </c>
      <c r="X161">
        <v>1.0191273151609901</v>
      </c>
      <c r="Y161" s="8">
        <f t="shared" si="8"/>
        <v>1.3522092532195902</v>
      </c>
      <c r="Z161">
        <f t="shared" si="9"/>
        <v>-1.0191273151609901</v>
      </c>
      <c r="AA161">
        <f t="shared" si="10"/>
        <v>-1.3522092532195902</v>
      </c>
    </row>
    <row r="162" spans="1:27" x14ac:dyDescent="0.25">
      <c r="A162" t="s">
        <v>99</v>
      </c>
      <c r="B162" t="s">
        <v>99</v>
      </c>
      <c r="C162">
        <v>2004</v>
      </c>
      <c r="D162">
        <v>2</v>
      </c>
      <c r="E162" s="5">
        <v>38108</v>
      </c>
      <c r="F162">
        <v>186.446666666666</v>
      </c>
      <c r="G162">
        <v>171.61906666665399</v>
      </c>
      <c r="H162">
        <f t="shared" si="11"/>
        <v>0.67823151386953695</v>
      </c>
      <c r="W162" s="5">
        <v>41395</v>
      </c>
      <c r="X162">
        <v>1.02874458405701</v>
      </c>
      <c r="Y162" s="8">
        <f t="shared" si="8"/>
        <v>1.3960920078785592</v>
      </c>
      <c r="Z162">
        <f t="shared" si="9"/>
        <v>-1.02874458405701</v>
      </c>
      <c r="AA162">
        <f t="shared" si="10"/>
        <v>-1.3960920078785592</v>
      </c>
    </row>
    <row r="163" spans="1:27" x14ac:dyDescent="0.25">
      <c r="A163" t="s">
        <v>99</v>
      </c>
      <c r="B163" t="s">
        <v>99</v>
      </c>
      <c r="C163">
        <v>2004</v>
      </c>
      <c r="D163">
        <v>2</v>
      </c>
      <c r="E163" s="5">
        <v>38139</v>
      </c>
      <c r="F163">
        <v>188.58</v>
      </c>
      <c r="G163">
        <v>172.80399999998701</v>
      </c>
      <c r="H163">
        <f t="shared" si="11"/>
        <v>0.69044387453439993</v>
      </c>
      <c r="W163" s="5">
        <v>41426</v>
      </c>
      <c r="X163">
        <v>1.03852344583992</v>
      </c>
      <c r="Y163" s="8">
        <f t="shared" si="8"/>
        <v>1.4394702158471815</v>
      </c>
      <c r="Z163">
        <f t="shared" si="9"/>
        <v>-1.03852344583992</v>
      </c>
      <c r="AA163">
        <f t="shared" si="10"/>
        <v>-1.4394702158471815</v>
      </c>
    </row>
    <row r="164" spans="1:27" x14ac:dyDescent="0.25">
      <c r="A164" t="s">
        <v>99</v>
      </c>
      <c r="B164" t="s">
        <v>99</v>
      </c>
      <c r="C164">
        <v>2004</v>
      </c>
      <c r="D164">
        <v>3</v>
      </c>
      <c r="E164" s="5">
        <v>38169</v>
      </c>
      <c r="F164">
        <v>190.32333333333301</v>
      </c>
      <c r="G164">
        <v>174.00213333332101</v>
      </c>
      <c r="H164">
        <f t="shared" si="11"/>
        <v>0.6933481478056579</v>
      </c>
      <c r="W164" s="5">
        <v>41456</v>
      </c>
      <c r="X164">
        <v>1.0404702456677699</v>
      </c>
      <c r="Y164" s="8">
        <f t="shared" si="8"/>
        <v>1.4472275762390689</v>
      </c>
      <c r="Z164">
        <f t="shared" si="9"/>
        <v>-1.0404702456677699</v>
      </c>
      <c r="AA164">
        <f t="shared" si="10"/>
        <v>-1.4472275762390689</v>
      </c>
    </row>
    <row r="165" spans="1:27" x14ac:dyDescent="0.25">
      <c r="A165" t="s">
        <v>99</v>
      </c>
      <c r="B165" t="s">
        <v>99</v>
      </c>
      <c r="C165">
        <v>2004</v>
      </c>
      <c r="D165">
        <v>3</v>
      </c>
      <c r="E165" s="5">
        <v>38200</v>
      </c>
      <c r="F165">
        <v>192.06666666666601</v>
      </c>
      <c r="G165">
        <v>175.22493333332099</v>
      </c>
      <c r="H165">
        <f t="shared" si="11"/>
        <v>0.702750004597682</v>
      </c>
      <c r="W165" s="5">
        <v>41487</v>
      </c>
      <c r="X165">
        <v>1.0424143828043599</v>
      </c>
      <c r="Y165" s="8">
        <f t="shared" si="8"/>
        <v>1.464938975421092</v>
      </c>
      <c r="Z165">
        <f t="shared" si="9"/>
        <v>-1.0424143828043599</v>
      </c>
      <c r="AA165">
        <f t="shared" si="10"/>
        <v>-1.464938975421092</v>
      </c>
    </row>
    <row r="166" spans="1:27" x14ac:dyDescent="0.25">
      <c r="A166" t="s">
        <v>99</v>
      </c>
      <c r="B166" t="s">
        <v>99</v>
      </c>
      <c r="C166">
        <v>2004</v>
      </c>
      <c r="D166">
        <v>3</v>
      </c>
      <c r="E166" s="5">
        <v>38231</v>
      </c>
      <c r="F166">
        <v>193.81</v>
      </c>
      <c r="G166">
        <v>176.472399999987</v>
      </c>
      <c r="H166">
        <f t="shared" si="11"/>
        <v>0.71192303682777003</v>
      </c>
      <c r="W166" s="5">
        <v>41518</v>
      </c>
      <c r="X166">
        <v>1.04435589065406</v>
      </c>
      <c r="Y166" s="8">
        <f t="shared" si="8"/>
        <v>1.4823987346344374</v>
      </c>
      <c r="Z166">
        <f t="shared" si="9"/>
        <v>-1.04435589065406</v>
      </c>
      <c r="AA166">
        <f t="shared" si="10"/>
        <v>-1.4823987346344374</v>
      </c>
    </row>
    <row r="167" spans="1:27" x14ac:dyDescent="0.25">
      <c r="A167" t="s">
        <v>99</v>
      </c>
      <c r="B167" t="s">
        <v>99</v>
      </c>
      <c r="C167">
        <v>2004</v>
      </c>
      <c r="D167">
        <v>4</v>
      </c>
      <c r="E167" s="5">
        <v>38261</v>
      </c>
      <c r="F167">
        <v>194.86</v>
      </c>
      <c r="G167">
        <v>177.71679999998699</v>
      </c>
      <c r="H167">
        <f t="shared" si="11"/>
        <v>0.70515276043170283</v>
      </c>
      <c r="W167" s="5">
        <v>41548</v>
      </c>
      <c r="X167">
        <v>1.04526188857753</v>
      </c>
      <c r="Y167" s="8">
        <f t="shared" si="8"/>
        <v>1.468202733690992</v>
      </c>
      <c r="Z167">
        <f t="shared" si="9"/>
        <v>-1.04526188857753</v>
      </c>
      <c r="AA167">
        <f t="shared" si="10"/>
        <v>-1.468202733690992</v>
      </c>
    </row>
    <row r="168" spans="1:27" x14ac:dyDescent="0.25">
      <c r="A168" t="s">
        <v>99</v>
      </c>
      <c r="B168" t="s">
        <v>99</v>
      </c>
      <c r="C168">
        <v>2004</v>
      </c>
      <c r="D168">
        <v>4</v>
      </c>
      <c r="E168" s="5">
        <v>38292</v>
      </c>
      <c r="F168">
        <v>195.91</v>
      </c>
      <c r="G168">
        <v>178.97586666665401</v>
      </c>
      <c r="H168">
        <f t="shared" si="11"/>
        <v>0.70846800452580549</v>
      </c>
      <c r="W168" s="5">
        <v>41579</v>
      </c>
      <c r="X168">
        <v>1.0461744751572499</v>
      </c>
      <c r="Y168" s="8">
        <f t="shared" si="8"/>
        <v>1.4757339774983067</v>
      </c>
      <c r="Z168">
        <f t="shared" si="9"/>
        <v>-1.0461744751572499</v>
      </c>
      <c r="AA168">
        <f t="shared" si="10"/>
        <v>-1.4757339774983067</v>
      </c>
    </row>
    <row r="169" spans="1:27" x14ac:dyDescent="0.25">
      <c r="A169" t="s">
        <v>99</v>
      </c>
      <c r="B169" t="s">
        <v>99</v>
      </c>
      <c r="C169">
        <v>2004</v>
      </c>
      <c r="D169">
        <v>4</v>
      </c>
      <c r="E169" s="5">
        <v>38322</v>
      </c>
      <c r="F169">
        <v>196.96</v>
      </c>
      <c r="G169">
        <v>180.249599999987</v>
      </c>
      <c r="H169">
        <f t="shared" si="11"/>
        <v>0.71167881852212911</v>
      </c>
      <c r="W169" s="5">
        <v>41609</v>
      </c>
      <c r="X169">
        <v>1.04709364329722</v>
      </c>
      <c r="Y169" s="8">
        <f t="shared" si="8"/>
        <v>1.4831486412354604</v>
      </c>
      <c r="Z169">
        <f t="shared" si="9"/>
        <v>-1.04709364329722</v>
      </c>
      <c r="AA169">
        <f t="shared" si="10"/>
        <v>-1.4831486412354604</v>
      </c>
    </row>
    <row r="170" spans="1:27" x14ac:dyDescent="0.25">
      <c r="A170" t="s">
        <v>99</v>
      </c>
      <c r="B170" t="s">
        <v>99</v>
      </c>
      <c r="C170">
        <v>2005</v>
      </c>
      <c r="D170">
        <v>1</v>
      </c>
      <c r="E170" s="5">
        <v>38353</v>
      </c>
      <c r="F170">
        <v>198.33999999996601</v>
      </c>
      <c r="G170">
        <v>181.55119999998601</v>
      </c>
      <c r="H170">
        <f t="shared" si="11"/>
        <v>0.72210978554133087</v>
      </c>
      <c r="W170" s="5">
        <v>41640</v>
      </c>
      <c r="X170">
        <v>1.0523351760658599</v>
      </c>
      <c r="Y170" s="8">
        <f t="shared" si="8"/>
        <v>1.5017400906866867</v>
      </c>
      <c r="Z170">
        <f t="shared" si="9"/>
        <v>-1.0523351760658599</v>
      </c>
      <c r="AA170">
        <f t="shared" si="10"/>
        <v>-1.5017400906866867</v>
      </c>
    </row>
    <row r="171" spans="1:27" x14ac:dyDescent="0.25">
      <c r="A171" t="s">
        <v>99</v>
      </c>
      <c r="B171" t="s">
        <v>99</v>
      </c>
      <c r="C171">
        <v>2005</v>
      </c>
      <c r="D171">
        <v>1</v>
      </c>
      <c r="E171" s="5">
        <v>38384</v>
      </c>
      <c r="F171">
        <v>199.71999999993301</v>
      </c>
      <c r="G171">
        <v>182.87626666665</v>
      </c>
      <c r="H171">
        <f t="shared" si="11"/>
        <v>0.72985839072619074</v>
      </c>
      <c r="W171" s="5">
        <v>41671</v>
      </c>
      <c r="X171">
        <v>1.0576198693282901</v>
      </c>
      <c r="Y171" s="8">
        <f t="shared" si="8"/>
        <v>1.5108195379463816</v>
      </c>
      <c r="Z171">
        <f t="shared" si="9"/>
        <v>-1.0576198693282901</v>
      </c>
      <c r="AA171">
        <f t="shared" si="10"/>
        <v>-1.5108195379463816</v>
      </c>
    </row>
    <row r="172" spans="1:27" x14ac:dyDescent="0.25">
      <c r="A172" t="s">
        <v>99</v>
      </c>
      <c r="B172" t="s">
        <v>99</v>
      </c>
      <c r="C172">
        <v>2005</v>
      </c>
      <c r="D172">
        <v>1</v>
      </c>
      <c r="E172" s="5">
        <v>38412</v>
      </c>
      <c r="F172">
        <v>201.09999999990001</v>
      </c>
      <c r="G172">
        <v>184.22479999997901</v>
      </c>
      <c r="H172">
        <f t="shared" si="11"/>
        <v>0.73740204670032194</v>
      </c>
      <c r="W172" s="5">
        <v>41699</v>
      </c>
      <c r="X172">
        <v>1.06294830917923</v>
      </c>
      <c r="Y172" s="8">
        <f t="shared" si="8"/>
        <v>1.5197488697140382</v>
      </c>
      <c r="Z172">
        <f t="shared" si="9"/>
        <v>-1.06294830917923</v>
      </c>
      <c r="AA172">
        <f t="shared" si="10"/>
        <v>-1.5197488697140382</v>
      </c>
    </row>
    <row r="173" spans="1:27" x14ac:dyDescent="0.25">
      <c r="A173" t="s">
        <v>99</v>
      </c>
      <c r="B173" t="s">
        <v>99</v>
      </c>
      <c r="C173">
        <v>2005</v>
      </c>
      <c r="D173">
        <v>2</v>
      </c>
      <c r="E173" s="5">
        <v>38443</v>
      </c>
      <c r="F173">
        <v>203.61333333323299</v>
      </c>
      <c r="G173">
        <v>185.642133333309</v>
      </c>
      <c r="H173">
        <f t="shared" si="11"/>
        <v>0.76934991018047183</v>
      </c>
      <c r="W173" s="5">
        <v>41730</v>
      </c>
      <c r="X173">
        <v>1.0708456614634501</v>
      </c>
      <c r="Y173" s="8">
        <f t="shared" si="8"/>
        <v>1.5684860968075656</v>
      </c>
      <c r="Z173">
        <f t="shared" si="9"/>
        <v>-1.0708456614634501</v>
      </c>
      <c r="AA173">
        <f t="shared" si="10"/>
        <v>-1.5684860968075656</v>
      </c>
    </row>
    <row r="174" spans="1:27" x14ac:dyDescent="0.25">
      <c r="A174" t="s">
        <v>99</v>
      </c>
      <c r="B174" t="s">
        <v>99</v>
      </c>
      <c r="C174">
        <v>2005</v>
      </c>
      <c r="D174">
        <v>2</v>
      </c>
      <c r="E174" s="5">
        <v>38473</v>
      </c>
      <c r="F174">
        <v>206.126666666566</v>
      </c>
      <c r="G174">
        <v>187.102933333305</v>
      </c>
      <c r="H174">
        <f t="shared" si="11"/>
        <v>0.78689033236502526</v>
      </c>
      <c r="W174" s="5">
        <v>41760</v>
      </c>
      <c r="X174">
        <v>1.07877393286825</v>
      </c>
      <c r="Y174" s="8">
        <f t="shared" si="8"/>
        <v>1.5619956580511793</v>
      </c>
      <c r="Z174">
        <f t="shared" si="9"/>
        <v>-1.07877393286825</v>
      </c>
      <c r="AA174">
        <f t="shared" si="10"/>
        <v>-1.5619956580511793</v>
      </c>
    </row>
    <row r="175" spans="1:27" x14ac:dyDescent="0.25">
      <c r="A175" t="s">
        <v>99</v>
      </c>
      <c r="B175" t="s">
        <v>99</v>
      </c>
      <c r="C175">
        <v>2005</v>
      </c>
      <c r="D175">
        <v>2</v>
      </c>
      <c r="E175" s="5">
        <v>38504</v>
      </c>
      <c r="F175">
        <v>208.6399999999</v>
      </c>
      <c r="G175">
        <v>188.60719999996701</v>
      </c>
      <c r="H175">
        <f t="shared" si="11"/>
        <v>0.80397813110834859</v>
      </c>
      <c r="W175" s="5">
        <v>41791</v>
      </c>
      <c r="X175">
        <v>1.0867334207833499</v>
      </c>
      <c r="Y175" s="8">
        <f t="shared" si="8"/>
        <v>1.5555962884214072</v>
      </c>
      <c r="Z175">
        <f t="shared" si="9"/>
        <v>-1.0867334207833499</v>
      </c>
      <c r="AA175">
        <f t="shared" si="10"/>
        <v>-1.5555962884214072</v>
      </c>
    </row>
    <row r="176" spans="1:27" x14ac:dyDescent="0.25">
      <c r="A176" t="s">
        <v>99</v>
      </c>
      <c r="B176" t="s">
        <v>99</v>
      </c>
      <c r="C176">
        <v>2005</v>
      </c>
      <c r="D176">
        <v>3</v>
      </c>
      <c r="E176" s="5">
        <v>38534</v>
      </c>
      <c r="F176">
        <v>210.556666666566</v>
      </c>
      <c r="G176">
        <v>190.13106666663001</v>
      </c>
      <c r="H176">
        <f t="shared" si="11"/>
        <v>0.80795784395466508</v>
      </c>
      <c r="W176" s="5">
        <v>41821</v>
      </c>
      <c r="X176">
        <v>1.0876975089373</v>
      </c>
      <c r="Y176" s="8">
        <f t="shared" si="8"/>
        <v>1.5197826621194646</v>
      </c>
      <c r="Z176">
        <f t="shared" si="9"/>
        <v>-1.0876975089373</v>
      </c>
      <c r="AA176">
        <f t="shared" si="10"/>
        <v>-1.5197826621194646</v>
      </c>
    </row>
    <row r="177" spans="1:27" x14ac:dyDescent="0.25">
      <c r="A177" t="s">
        <v>99</v>
      </c>
      <c r="B177" t="s">
        <v>99</v>
      </c>
      <c r="C177">
        <v>2005</v>
      </c>
      <c r="D177">
        <v>3</v>
      </c>
      <c r="E177" s="5">
        <v>38565</v>
      </c>
      <c r="F177">
        <v>212.473333333233</v>
      </c>
      <c r="G177">
        <v>191.68159999995899</v>
      </c>
      <c r="H177">
        <f t="shared" si="11"/>
        <v>0.81550761825138396</v>
      </c>
      <c r="W177" s="5">
        <v>41852</v>
      </c>
      <c r="X177">
        <v>1.0886610243047401</v>
      </c>
      <c r="Y177" s="8">
        <f t="shared" si="8"/>
        <v>1.5181695149756607</v>
      </c>
      <c r="Z177">
        <f t="shared" si="9"/>
        <v>-1.0886610243047401</v>
      </c>
      <c r="AA177">
        <f t="shared" si="10"/>
        <v>-1.5181695149756607</v>
      </c>
    </row>
    <row r="178" spans="1:27" x14ac:dyDescent="0.25">
      <c r="A178" t="s">
        <v>99</v>
      </c>
      <c r="B178" t="s">
        <v>99</v>
      </c>
      <c r="C178">
        <v>2005</v>
      </c>
      <c r="D178">
        <v>3</v>
      </c>
      <c r="E178" s="5">
        <v>38596</v>
      </c>
      <c r="F178">
        <v>214.3899999999</v>
      </c>
      <c r="G178">
        <v>193.25879999995499</v>
      </c>
      <c r="H178">
        <f t="shared" si="11"/>
        <v>0.82282284788750448</v>
      </c>
      <c r="W178" s="5">
        <v>41883</v>
      </c>
      <c r="X178">
        <v>1.0896237892540399</v>
      </c>
      <c r="Y178" s="8">
        <f t="shared" si="8"/>
        <v>1.5165674424199955</v>
      </c>
      <c r="Z178">
        <f t="shared" si="9"/>
        <v>-1.0896237892540399</v>
      </c>
      <c r="AA178">
        <f t="shared" si="10"/>
        <v>-1.5165674424199955</v>
      </c>
    </row>
    <row r="179" spans="1:27" x14ac:dyDescent="0.25">
      <c r="A179" t="s">
        <v>99</v>
      </c>
      <c r="B179" t="s">
        <v>99</v>
      </c>
      <c r="C179">
        <v>2005</v>
      </c>
      <c r="D179">
        <v>4</v>
      </c>
      <c r="E179" s="5">
        <v>38626</v>
      </c>
      <c r="F179">
        <v>215.27333333323301</v>
      </c>
      <c r="G179">
        <v>194.821333333285</v>
      </c>
      <c r="H179">
        <f t="shared" si="11"/>
        <v>0.80851859440831308</v>
      </c>
      <c r="W179" s="5">
        <v>41913</v>
      </c>
      <c r="X179">
        <v>1.08989075362355</v>
      </c>
      <c r="Y179" s="8">
        <f t="shared" si="8"/>
        <v>1.4980918555037965</v>
      </c>
      <c r="Z179">
        <f t="shared" si="9"/>
        <v>-1.08989075362355</v>
      </c>
      <c r="AA179">
        <f t="shared" si="10"/>
        <v>-1.4980918555037965</v>
      </c>
    </row>
    <row r="180" spans="1:27" x14ac:dyDescent="0.25">
      <c r="A180" t="s">
        <v>99</v>
      </c>
      <c r="B180" t="s">
        <v>99</v>
      </c>
      <c r="C180">
        <v>2005</v>
      </c>
      <c r="D180">
        <v>4</v>
      </c>
      <c r="E180" s="5">
        <v>38657</v>
      </c>
      <c r="F180">
        <v>216.156666666566</v>
      </c>
      <c r="G180">
        <v>196.38439999994901</v>
      </c>
      <c r="H180">
        <f t="shared" si="11"/>
        <v>0.80230775548078315</v>
      </c>
      <c r="W180" s="5">
        <v>41944</v>
      </c>
      <c r="X180">
        <v>1.0901696708013999</v>
      </c>
      <c r="Y180" s="8">
        <f t="shared" si="8"/>
        <v>1.4921836656679459</v>
      </c>
      <c r="Z180">
        <f t="shared" si="9"/>
        <v>-1.0901696708013999</v>
      </c>
      <c r="AA180">
        <f t="shared" si="10"/>
        <v>-1.4921836656679459</v>
      </c>
    </row>
    <row r="181" spans="1:27" x14ac:dyDescent="0.25">
      <c r="A181" t="s">
        <v>99</v>
      </c>
      <c r="B181" t="s">
        <v>99</v>
      </c>
      <c r="C181">
        <v>2005</v>
      </c>
      <c r="D181">
        <v>4</v>
      </c>
      <c r="E181" s="5">
        <v>38687</v>
      </c>
      <c r="F181">
        <v>217.0399999999</v>
      </c>
      <c r="G181">
        <v>197.947999999947</v>
      </c>
      <c r="H181">
        <f t="shared" si="11"/>
        <v>0.79619358767722692</v>
      </c>
      <c r="W181" s="5">
        <v>41974</v>
      </c>
      <c r="X181">
        <v>1.09046052394863</v>
      </c>
      <c r="Y181" s="8">
        <f t="shared" si="8"/>
        <v>1.4863503973945846</v>
      </c>
      <c r="Z181">
        <f t="shared" si="9"/>
        <v>-1.09046052394863</v>
      </c>
      <c r="AA181">
        <f t="shared" si="10"/>
        <v>-1.4863503973945846</v>
      </c>
    </row>
    <row r="182" spans="1:27" x14ac:dyDescent="0.25">
      <c r="A182" t="s">
        <v>99</v>
      </c>
      <c r="B182" t="s">
        <v>99</v>
      </c>
      <c r="C182">
        <v>2006</v>
      </c>
      <c r="D182">
        <v>1</v>
      </c>
      <c r="E182" s="5">
        <v>38718</v>
      </c>
      <c r="F182">
        <v>217.86333333323299</v>
      </c>
      <c r="G182">
        <v>199.50973333328099</v>
      </c>
      <c r="H182">
        <f t="shared" si="11"/>
        <v>0.78896141074141102</v>
      </c>
      <c r="W182" s="5">
        <v>42005</v>
      </c>
      <c r="X182">
        <v>1.0911151311164999</v>
      </c>
      <c r="Y182" s="8">
        <f t="shared" si="8"/>
        <v>1.4910052244650216</v>
      </c>
      <c r="Z182">
        <f t="shared" si="9"/>
        <v>-1.0911151311164999</v>
      </c>
      <c r="AA182">
        <f t="shared" si="10"/>
        <v>-1.4910052244650216</v>
      </c>
    </row>
    <row r="183" spans="1:27" x14ac:dyDescent="0.25">
      <c r="A183" t="s">
        <v>99</v>
      </c>
      <c r="B183" t="s">
        <v>99</v>
      </c>
      <c r="C183">
        <v>2006</v>
      </c>
      <c r="D183">
        <v>1</v>
      </c>
      <c r="E183" s="5">
        <v>38749</v>
      </c>
      <c r="F183">
        <v>218.686666666566</v>
      </c>
      <c r="G183">
        <v>201.05959999994599</v>
      </c>
      <c r="H183">
        <f t="shared" si="11"/>
        <v>0.77683762128835321</v>
      </c>
      <c r="W183" s="5">
        <v>42036</v>
      </c>
      <c r="X183">
        <v>1.0917831576555901</v>
      </c>
      <c r="Y183" s="8">
        <f t="shared" si="8"/>
        <v>1.4838478385570364</v>
      </c>
      <c r="Z183">
        <f t="shared" si="9"/>
        <v>-1.0917831576555901</v>
      </c>
      <c r="AA183">
        <f t="shared" si="10"/>
        <v>-1.4838478385570364</v>
      </c>
    </row>
    <row r="184" spans="1:27" x14ac:dyDescent="0.25">
      <c r="A184" t="s">
        <v>99</v>
      </c>
      <c r="B184" t="s">
        <v>99</v>
      </c>
      <c r="C184">
        <v>2006</v>
      </c>
      <c r="D184">
        <v>1</v>
      </c>
      <c r="E184" s="5">
        <v>38777</v>
      </c>
      <c r="F184">
        <v>219.5099999999</v>
      </c>
      <c r="G184">
        <v>202.59759999994299</v>
      </c>
      <c r="H184">
        <f t="shared" si="11"/>
        <v>0.76494730915480347</v>
      </c>
      <c r="W184" s="5">
        <v>42064</v>
      </c>
      <c r="X184">
        <v>1.0924643536871199</v>
      </c>
      <c r="Y184" s="8">
        <f t="shared" si="8"/>
        <v>1.4767826318791391</v>
      </c>
      <c r="Z184">
        <f t="shared" si="9"/>
        <v>-1.0924643536871199</v>
      </c>
      <c r="AA184">
        <f t="shared" si="10"/>
        <v>-1.4767826318791391</v>
      </c>
    </row>
    <row r="185" spans="1:27" x14ac:dyDescent="0.25">
      <c r="A185" t="s">
        <v>99</v>
      </c>
      <c r="B185" t="s">
        <v>99</v>
      </c>
      <c r="C185">
        <v>2006</v>
      </c>
      <c r="D185">
        <v>2</v>
      </c>
      <c r="E185" s="5">
        <v>38808</v>
      </c>
      <c r="F185">
        <v>220.92999999993299</v>
      </c>
      <c r="G185">
        <v>204.14759999994101</v>
      </c>
      <c r="H185">
        <f t="shared" si="11"/>
        <v>0.76506335711699347</v>
      </c>
      <c r="W185" s="5">
        <v>42095</v>
      </c>
      <c r="X185">
        <v>1.0937771751230401</v>
      </c>
      <c r="Y185" s="8">
        <f t="shared" si="8"/>
        <v>1.508285380969606</v>
      </c>
      <c r="Z185">
        <f t="shared" si="9"/>
        <v>-1.0937771751230401</v>
      </c>
      <c r="AA185">
        <f t="shared" si="10"/>
        <v>-1.508285380969606</v>
      </c>
    </row>
    <row r="186" spans="1:27" x14ac:dyDescent="0.25">
      <c r="A186" t="s">
        <v>99</v>
      </c>
      <c r="B186" t="s">
        <v>99</v>
      </c>
      <c r="C186">
        <v>2006</v>
      </c>
      <c r="D186">
        <v>2</v>
      </c>
      <c r="E186" s="5">
        <v>38838</v>
      </c>
      <c r="F186">
        <v>222.349999999966</v>
      </c>
      <c r="G186">
        <v>205.669066666606</v>
      </c>
      <c r="H186">
        <f t="shared" si="11"/>
        <v>0.74527776308192284</v>
      </c>
      <c r="W186" s="5">
        <v>42125</v>
      </c>
      <c r="X186">
        <v>1.0951045979216001</v>
      </c>
      <c r="Y186" s="8">
        <f t="shared" si="8"/>
        <v>1.4976856461249262</v>
      </c>
      <c r="Z186">
        <f t="shared" si="9"/>
        <v>-1.0951045979216001</v>
      </c>
      <c r="AA186">
        <f t="shared" si="10"/>
        <v>-1.4976856461249262</v>
      </c>
    </row>
    <row r="187" spans="1:27" x14ac:dyDescent="0.25">
      <c r="A187" t="s">
        <v>99</v>
      </c>
      <c r="B187" t="s">
        <v>99</v>
      </c>
      <c r="C187">
        <v>2006</v>
      </c>
      <c r="D187">
        <v>2</v>
      </c>
      <c r="E187" s="5">
        <v>38869</v>
      </c>
      <c r="F187">
        <v>223.77</v>
      </c>
      <c r="G187">
        <v>207.16199999993901</v>
      </c>
      <c r="H187">
        <f t="shared" si="11"/>
        <v>0.7258910430867519</v>
      </c>
      <c r="W187" s="5">
        <v>42156</v>
      </c>
      <c r="X187">
        <v>1.09644572551521</v>
      </c>
      <c r="Y187" s="8">
        <f t="shared" si="8"/>
        <v>1.4872315049534168</v>
      </c>
      <c r="Z187">
        <f t="shared" si="9"/>
        <v>-1.09644572551521</v>
      </c>
      <c r="AA187">
        <f t="shared" si="10"/>
        <v>-1.4872315049534168</v>
      </c>
    </row>
    <row r="188" spans="1:27" x14ac:dyDescent="0.25">
      <c r="A188" t="s">
        <v>99</v>
      </c>
      <c r="B188" t="s">
        <v>99</v>
      </c>
      <c r="C188">
        <v>2006</v>
      </c>
      <c r="D188">
        <v>3</v>
      </c>
      <c r="E188" s="5">
        <v>38899</v>
      </c>
      <c r="F188">
        <v>224.02</v>
      </c>
      <c r="G188">
        <v>208.57959999993901</v>
      </c>
      <c r="H188">
        <f t="shared" si="11"/>
        <v>0.68429538235796639</v>
      </c>
      <c r="W188" s="5">
        <v>42186</v>
      </c>
      <c r="X188">
        <v>1.09145919633104</v>
      </c>
      <c r="Y188" s="8" t="e">
        <f t="shared" si="8"/>
        <v>#N/A</v>
      </c>
      <c r="Z188">
        <f t="shared" si="9"/>
        <v>-1.09145919633104</v>
      </c>
      <c r="AA188" t="e">
        <f t="shared" si="10"/>
        <v>#N/A</v>
      </c>
    </row>
    <row r="189" spans="1:27" x14ac:dyDescent="0.25">
      <c r="A189" t="s">
        <v>99</v>
      </c>
      <c r="B189" t="s">
        <v>99</v>
      </c>
      <c r="C189">
        <v>2006</v>
      </c>
      <c r="D189">
        <v>3</v>
      </c>
      <c r="E189" s="5">
        <v>38930</v>
      </c>
      <c r="F189">
        <v>224.27</v>
      </c>
      <c r="G189">
        <v>209.93746666660601</v>
      </c>
      <c r="H189">
        <f t="shared" si="11"/>
        <v>0.65100645828614334</v>
      </c>
      <c r="W189" s="5">
        <v>42217</v>
      </c>
      <c r="X189">
        <v>1.08658236987909</v>
      </c>
      <c r="Y189" s="8" t="e">
        <f t="shared" si="8"/>
        <v>#N/A</v>
      </c>
      <c r="Z189">
        <f t="shared" si="9"/>
        <v>-1.08658236987909</v>
      </c>
      <c r="AA189" t="e">
        <f t="shared" si="10"/>
        <v>#N/A</v>
      </c>
    </row>
    <row r="190" spans="1:27" x14ac:dyDescent="0.25">
      <c r="A190" t="s">
        <v>99</v>
      </c>
      <c r="B190" t="s">
        <v>99</v>
      </c>
      <c r="C190">
        <v>2006</v>
      </c>
      <c r="D190">
        <v>3</v>
      </c>
      <c r="E190" s="5">
        <v>38961</v>
      </c>
      <c r="F190">
        <v>224.52</v>
      </c>
      <c r="G190">
        <v>211.23559999993901</v>
      </c>
      <c r="H190">
        <f t="shared" si="11"/>
        <v>0.61834285892118357</v>
      </c>
      <c r="W190" s="5">
        <v>42248</v>
      </c>
      <c r="X190">
        <v>1.08181190926312</v>
      </c>
      <c r="Y190" s="8" t="e">
        <f t="shared" si="8"/>
        <v>#N/A</v>
      </c>
      <c r="Z190">
        <f t="shared" si="9"/>
        <v>-1.08181190926312</v>
      </c>
      <c r="AA190" t="e">
        <f t="shared" si="10"/>
        <v>#N/A</v>
      </c>
    </row>
    <row r="191" spans="1:27" x14ac:dyDescent="0.25">
      <c r="A191" t="s">
        <v>99</v>
      </c>
      <c r="B191" t="s">
        <v>99</v>
      </c>
      <c r="C191">
        <v>2006</v>
      </c>
      <c r="D191">
        <v>4</v>
      </c>
      <c r="E191" s="5">
        <v>38991</v>
      </c>
      <c r="F191">
        <v>224.2</v>
      </c>
      <c r="G191">
        <v>212.45119999993901</v>
      </c>
      <c r="H191">
        <f t="shared" si="11"/>
        <v>0.57547118004746645</v>
      </c>
      <c r="W191" s="5">
        <v>42278</v>
      </c>
      <c r="X191">
        <v>1.07894102049702</v>
      </c>
      <c r="Y191" s="8" t="e">
        <f t="shared" si="8"/>
        <v>#N/A</v>
      </c>
      <c r="Z191">
        <f t="shared" si="9"/>
        <v>-1.07894102049702</v>
      </c>
      <c r="AA191" t="e">
        <f t="shared" si="10"/>
        <v>#N/A</v>
      </c>
    </row>
    <row r="192" spans="1:27" x14ac:dyDescent="0.25">
      <c r="A192" t="s">
        <v>99</v>
      </c>
      <c r="B192" t="s">
        <v>99</v>
      </c>
      <c r="C192">
        <v>2006</v>
      </c>
      <c r="D192">
        <v>4</v>
      </c>
      <c r="E192" s="5">
        <v>39022</v>
      </c>
      <c r="F192">
        <v>223.88</v>
      </c>
      <c r="G192">
        <v>213.611999999939</v>
      </c>
      <c r="H192">
        <f t="shared" si="11"/>
        <v>0.5463842990768365</v>
      </c>
      <c r="W192" s="5">
        <v>42309</v>
      </c>
      <c r="X192">
        <v>1.0761138073571599</v>
      </c>
      <c r="Y192" s="8" t="e">
        <f t="shared" si="8"/>
        <v>#N/A</v>
      </c>
      <c r="Z192">
        <f t="shared" si="9"/>
        <v>-1.0761138073571599</v>
      </c>
      <c r="AA192" t="e">
        <f t="shared" si="10"/>
        <v>#N/A</v>
      </c>
    </row>
    <row r="193" spans="1:8" x14ac:dyDescent="0.25">
      <c r="A193" t="s">
        <v>99</v>
      </c>
      <c r="B193" t="s">
        <v>99</v>
      </c>
      <c r="C193">
        <v>2006</v>
      </c>
      <c r="D193">
        <v>4</v>
      </c>
      <c r="E193" s="5">
        <v>39052</v>
      </c>
      <c r="F193">
        <v>223.56</v>
      </c>
      <c r="G193">
        <v>214.717999999939</v>
      </c>
      <c r="H193">
        <f t="shared" si="11"/>
        <v>0.51776117446599934</v>
      </c>
    </row>
    <row r="194" spans="1:8" x14ac:dyDescent="0.25">
      <c r="A194" t="s">
        <v>99</v>
      </c>
      <c r="B194" t="s">
        <v>99</v>
      </c>
      <c r="C194">
        <v>2007</v>
      </c>
      <c r="D194">
        <v>1</v>
      </c>
      <c r="E194" s="5">
        <v>39083</v>
      </c>
      <c r="F194">
        <v>223.713333333333</v>
      </c>
      <c r="G194">
        <v>215.78813333327301</v>
      </c>
      <c r="H194">
        <f t="shared" si="11"/>
        <v>0.4983901365206071</v>
      </c>
    </row>
    <row r="195" spans="1:8" x14ac:dyDescent="0.25">
      <c r="A195" t="s">
        <v>99</v>
      </c>
      <c r="B195" t="s">
        <v>99</v>
      </c>
      <c r="C195">
        <v>2007</v>
      </c>
      <c r="D195">
        <v>1</v>
      </c>
      <c r="E195" s="5">
        <v>39114</v>
      </c>
      <c r="F195">
        <v>223.86666666666599</v>
      </c>
      <c r="G195">
        <v>216.809199999941</v>
      </c>
      <c r="H195">
        <f t="shared" si="11"/>
        <v>0.47318017487597869</v>
      </c>
    </row>
    <row r="196" spans="1:8" x14ac:dyDescent="0.25">
      <c r="A196" t="s">
        <v>99</v>
      </c>
      <c r="B196" t="s">
        <v>99</v>
      </c>
      <c r="C196">
        <v>2007</v>
      </c>
      <c r="D196">
        <v>1</v>
      </c>
      <c r="E196" s="5">
        <v>39142</v>
      </c>
      <c r="F196">
        <v>224.02</v>
      </c>
      <c r="G196">
        <v>217.781199999943</v>
      </c>
      <c r="H196">
        <f t="shared" si="11"/>
        <v>0.44832045872696469</v>
      </c>
    </row>
    <row r="197" spans="1:8" x14ac:dyDescent="0.25">
      <c r="A197" t="s">
        <v>99</v>
      </c>
      <c r="B197" t="s">
        <v>99</v>
      </c>
      <c r="C197">
        <v>2007</v>
      </c>
      <c r="D197">
        <v>2</v>
      </c>
      <c r="E197" s="5">
        <v>39173</v>
      </c>
      <c r="F197">
        <v>224.86666666666599</v>
      </c>
      <c r="G197">
        <v>218.731866666614</v>
      </c>
      <c r="H197">
        <f t="shared" si="11"/>
        <v>0.43652375258803161</v>
      </c>
    </row>
    <row r="198" spans="1:8" x14ac:dyDescent="0.25">
      <c r="A198" t="s">
        <v>99</v>
      </c>
      <c r="B198" t="s">
        <v>99</v>
      </c>
      <c r="C198">
        <v>2007</v>
      </c>
      <c r="D198">
        <v>2</v>
      </c>
      <c r="E198" s="5">
        <v>39203</v>
      </c>
      <c r="F198">
        <v>225.713333333333</v>
      </c>
      <c r="G198">
        <v>219.61586666661799</v>
      </c>
      <c r="H198">
        <f t="shared" ref="H198:H261" si="12">(G198-G197)/G197*100</f>
        <v>0.40414778764329107</v>
      </c>
    </row>
    <row r="199" spans="1:8" x14ac:dyDescent="0.25">
      <c r="A199" t="s">
        <v>99</v>
      </c>
      <c r="B199" t="s">
        <v>99</v>
      </c>
      <c r="C199">
        <v>2007</v>
      </c>
      <c r="D199">
        <v>2</v>
      </c>
      <c r="E199" s="5">
        <v>39234</v>
      </c>
      <c r="F199">
        <v>226.56</v>
      </c>
      <c r="G199">
        <v>220.43319999995501</v>
      </c>
      <c r="H199">
        <f t="shared" si="12"/>
        <v>0.37216497411717031</v>
      </c>
    </row>
    <row r="200" spans="1:8" x14ac:dyDescent="0.25">
      <c r="A200" t="s">
        <v>99</v>
      </c>
      <c r="B200" t="s">
        <v>99</v>
      </c>
      <c r="C200">
        <v>2007</v>
      </c>
      <c r="D200">
        <v>3</v>
      </c>
      <c r="E200" s="5">
        <v>39264</v>
      </c>
      <c r="F200">
        <v>225.696666666667</v>
      </c>
      <c r="G200">
        <v>221.11546666662599</v>
      </c>
      <c r="H200">
        <f t="shared" si="12"/>
        <v>0.30951175533954178</v>
      </c>
    </row>
    <row r="201" spans="1:8" x14ac:dyDescent="0.25">
      <c r="A201" t="s">
        <v>99</v>
      </c>
      <c r="B201" t="s">
        <v>99</v>
      </c>
      <c r="C201">
        <v>2007</v>
      </c>
      <c r="D201">
        <v>3</v>
      </c>
      <c r="E201" s="5">
        <v>39295</v>
      </c>
      <c r="F201">
        <v>224.833333333334</v>
      </c>
      <c r="G201">
        <v>221.68653333329701</v>
      </c>
      <c r="H201">
        <f t="shared" si="12"/>
        <v>0.2582662693297742</v>
      </c>
    </row>
    <row r="202" spans="1:8" x14ac:dyDescent="0.25">
      <c r="A202" t="s">
        <v>99</v>
      </c>
      <c r="B202" t="s">
        <v>99</v>
      </c>
      <c r="C202">
        <v>2007</v>
      </c>
      <c r="D202">
        <v>3</v>
      </c>
      <c r="E202" s="5">
        <v>39326</v>
      </c>
      <c r="F202">
        <v>223.97</v>
      </c>
      <c r="G202">
        <v>222.146399999967</v>
      </c>
      <c r="H202">
        <f t="shared" si="12"/>
        <v>0.20744005499811033</v>
      </c>
    </row>
    <row r="203" spans="1:8" x14ac:dyDescent="0.25">
      <c r="A203" t="s">
        <v>99</v>
      </c>
      <c r="B203" t="s">
        <v>99</v>
      </c>
      <c r="C203">
        <v>2007</v>
      </c>
      <c r="D203">
        <v>4</v>
      </c>
      <c r="E203" s="5">
        <v>39356</v>
      </c>
      <c r="F203">
        <v>221.98</v>
      </c>
      <c r="G203">
        <v>222.449999999971</v>
      </c>
      <c r="H203">
        <f t="shared" si="12"/>
        <v>0.1366666306561985</v>
      </c>
    </row>
    <row r="204" spans="1:8" x14ac:dyDescent="0.25">
      <c r="A204" t="s">
        <v>99</v>
      </c>
      <c r="B204" t="s">
        <v>99</v>
      </c>
      <c r="C204">
        <v>2007</v>
      </c>
      <c r="D204">
        <v>4</v>
      </c>
      <c r="E204" s="5">
        <v>39387</v>
      </c>
      <c r="F204">
        <v>219.99</v>
      </c>
      <c r="G204">
        <v>222.638666666642</v>
      </c>
      <c r="H204">
        <f t="shared" si="12"/>
        <v>8.4813066608685858E-2</v>
      </c>
    </row>
    <row r="205" spans="1:8" x14ac:dyDescent="0.25">
      <c r="A205" t="s">
        <v>99</v>
      </c>
      <c r="B205" t="s">
        <v>99</v>
      </c>
      <c r="C205">
        <v>2007</v>
      </c>
      <c r="D205">
        <v>4</v>
      </c>
      <c r="E205" s="5">
        <v>39417</v>
      </c>
      <c r="F205">
        <v>218</v>
      </c>
      <c r="G205">
        <v>222.712399999979</v>
      </c>
      <c r="H205">
        <f t="shared" si="12"/>
        <v>3.3117936987740078E-2</v>
      </c>
    </row>
    <row r="206" spans="1:8" x14ac:dyDescent="0.25">
      <c r="A206" t="s">
        <v>99</v>
      </c>
      <c r="B206" t="s">
        <v>99</v>
      </c>
      <c r="C206">
        <v>2008</v>
      </c>
      <c r="D206">
        <v>1</v>
      </c>
      <c r="E206" s="5">
        <v>39448</v>
      </c>
      <c r="F206">
        <v>215.92999999996701</v>
      </c>
      <c r="G206">
        <v>222.66799999998199</v>
      </c>
      <c r="H206">
        <f t="shared" si="12"/>
        <v>-1.9936025114459684E-2</v>
      </c>
    </row>
    <row r="207" spans="1:8" x14ac:dyDescent="0.25">
      <c r="A207" t="s">
        <v>99</v>
      </c>
      <c r="B207" t="s">
        <v>99</v>
      </c>
      <c r="C207">
        <v>2008</v>
      </c>
      <c r="D207">
        <v>1</v>
      </c>
      <c r="E207" s="5">
        <v>39479</v>
      </c>
      <c r="F207">
        <v>213.85999999993399</v>
      </c>
      <c r="G207">
        <v>222.50786666664999</v>
      </c>
      <c r="H207">
        <f t="shared" si="12"/>
        <v>-7.1915737030921134E-2</v>
      </c>
    </row>
    <row r="208" spans="1:8" x14ac:dyDescent="0.25">
      <c r="A208" t="s">
        <v>99</v>
      </c>
      <c r="B208" t="s">
        <v>99</v>
      </c>
      <c r="C208">
        <v>2008</v>
      </c>
      <c r="D208">
        <v>1</v>
      </c>
      <c r="E208" s="5">
        <v>39508</v>
      </c>
      <c r="F208">
        <v>211.7899999999</v>
      </c>
      <c r="G208">
        <v>222.231999999983</v>
      </c>
      <c r="H208">
        <f t="shared" si="12"/>
        <v>-0.12398063529154896</v>
      </c>
    </row>
    <row r="209" spans="1:8" x14ac:dyDescent="0.25">
      <c r="A209" t="s">
        <v>99</v>
      </c>
      <c r="B209" t="s">
        <v>99</v>
      </c>
      <c r="C209">
        <v>2008</v>
      </c>
      <c r="D209">
        <v>2</v>
      </c>
      <c r="E209" s="5">
        <v>39539</v>
      </c>
      <c r="F209">
        <v>210.91333333326699</v>
      </c>
      <c r="G209">
        <v>221.888133333318</v>
      </c>
      <c r="H209">
        <f t="shared" si="12"/>
        <v>-0.15473319173882888</v>
      </c>
    </row>
    <row r="210" spans="1:8" x14ac:dyDescent="0.25">
      <c r="A210" t="s">
        <v>99</v>
      </c>
      <c r="B210" t="s">
        <v>99</v>
      </c>
      <c r="C210">
        <v>2008</v>
      </c>
      <c r="D210">
        <v>2</v>
      </c>
      <c r="E210" s="5">
        <v>39569</v>
      </c>
      <c r="F210">
        <v>210.03666666663401</v>
      </c>
      <c r="G210">
        <v>221.452399999986</v>
      </c>
      <c r="H210">
        <f t="shared" si="12"/>
        <v>-0.19637523052097686</v>
      </c>
    </row>
    <row r="211" spans="1:8" x14ac:dyDescent="0.25">
      <c r="A211" t="s">
        <v>99</v>
      </c>
      <c r="B211" t="s">
        <v>99</v>
      </c>
      <c r="C211">
        <v>2008</v>
      </c>
      <c r="D211">
        <v>2</v>
      </c>
      <c r="E211" s="5">
        <v>39600</v>
      </c>
      <c r="F211">
        <v>209.16</v>
      </c>
      <c r="G211">
        <v>220.92479999998801</v>
      </c>
      <c r="H211">
        <f t="shared" si="12"/>
        <v>-0.23824532946945803</v>
      </c>
    </row>
    <row r="212" spans="1:8" x14ac:dyDescent="0.25">
      <c r="A212" t="s">
        <v>99</v>
      </c>
      <c r="B212" t="s">
        <v>99</v>
      </c>
      <c r="C212">
        <v>2008</v>
      </c>
      <c r="D212">
        <v>3</v>
      </c>
      <c r="E212" s="5">
        <v>39630</v>
      </c>
      <c r="F212">
        <v>207.52333333333399</v>
      </c>
      <c r="G212">
        <v>220.274933333321</v>
      </c>
      <c r="H212">
        <f t="shared" si="12"/>
        <v>-0.29415740861462553</v>
      </c>
    </row>
    <row r="213" spans="1:8" x14ac:dyDescent="0.25">
      <c r="A213" t="s">
        <v>99</v>
      </c>
      <c r="B213" t="s">
        <v>99</v>
      </c>
      <c r="C213">
        <v>2008</v>
      </c>
      <c r="D213">
        <v>3</v>
      </c>
      <c r="E213" s="5">
        <v>39661</v>
      </c>
      <c r="F213">
        <v>205.886666666667</v>
      </c>
      <c r="G213">
        <v>219.549599999988</v>
      </c>
      <c r="H213">
        <f t="shared" si="12"/>
        <v>-0.3292854626519941</v>
      </c>
    </row>
    <row r="214" spans="1:8" x14ac:dyDescent="0.25">
      <c r="A214" t="s">
        <v>99</v>
      </c>
      <c r="B214" t="s">
        <v>99</v>
      </c>
      <c r="C214">
        <v>2008</v>
      </c>
      <c r="D214">
        <v>3</v>
      </c>
      <c r="E214" s="5">
        <v>39692</v>
      </c>
      <c r="F214">
        <v>204.25</v>
      </c>
      <c r="G214">
        <v>218.74879999998799</v>
      </c>
      <c r="H214">
        <f t="shared" si="12"/>
        <v>-0.36474673604509106</v>
      </c>
    </row>
    <row r="215" spans="1:8" x14ac:dyDescent="0.25">
      <c r="A215" t="s">
        <v>99</v>
      </c>
      <c r="B215" t="s">
        <v>99</v>
      </c>
      <c r="C215">
        <v>2008</v>
      </c>
      <c r="D215">
        <v>4</v>
      </c>
      <c r="E215" s="5">
        <v>39722</v>
      </c>
      <c r="F215">
        <v>201.576666666634</v>
      </c>
      <c r="G215">
        <v>217.83106666665299</v>
      </c>
      <c r="H215">
        <f t="shared" si="12"/>
        <v>-0.41953753955910073</v>
      </c>
    </row>
    <row r="216" spans="1:8" x14ac:dyDescent="0.25">
      <c r="A216" t="s">
        <v>99</v>
      </c>
      <c r="B216" t="s">
        <v>99</v>
      </c>
      <c r="C216">
        <v>2008</v>
      </c>
      <c r="D216">
        <v>4</v>
      </c>
      <c r="E216" s="5">
        <v>39753</v>
      </c>
      <c r="F216">
        <v>198.903333333267</v>
      </c>
      <c r="G216">
        <v>216.81919999998399</v>
      </c>
      <c r="H216">
        <f t="shared" si="12"/>
        <v>-0.46451898810992537</v>
      </c>
    </row>
    <row r="217" spans="1:8" x14ac:dyDescent="0.25">
      <c r="A217" t="s">
        <v>99</v>
      </c>
      <c r="B217" t="s">
        <v>99</v>
      </c>
      <c r="C217">
        <v>2008</v>
      </c>
      <c r="D217">
        <v>4</v>
      </c>
      <c r="E217" s="5">
        <v>39783</v>
      </c>
      <c r="F217">
        <v>196.2299999999</v>
      </c>
      <c r="G217">
        <v>215.71319999997999</v>
      </c>
      <c r="H217">
        <f t="shared" si="12"/>
        <v>-0.51010242635526915</v>
      </c>
    </row>
    <row r="218" spans="1:8" x14ac:dyDescent="0.25">
      <c r="A218" t="s">
        <v>99</v>
      </c>
      <c r="B218" t="s">
        <v>99</v>
      </c>
      <c r="C218">
        <v>2009</v>
      </c>
      <c r="D218">
        <v>1</v>
      </c>
      <c r="E218" s="5">
        <v>39814</v>
      </c>
      <c r="F218">
        <v>195.5166666666</v>
      </c>
      <c r="G218">
        <v>214.59146666664401</v>
      </c>
      <c r="H218">
        <f t="shared" si="12"/>
        <v>-0.52001144729950965</v>
      </c>
    </row>
    <row r="219" spans="1:8" x14ac:dyDescent="0.25">
      <c r="A219" t="s">
        <v>99</v>
      </c>
      <c r="B219" t="s">
        <v>99</v>
      </c>
      <c r="C219">
        <v>2009</v>
      </c>
      <c r="D219">
        <v>1</v>
      </c>
      <c r="E219" s="5">
        <v>39845</v>
      </c>
      <c r="F219">
        <v>194.8033333333</v>
      </c>
      <c r="G219">
        <v>213.435066666642</v>
      </c>
      <c r="H219">
        <f t="shared" si="12"/>
        <v>-0.5388844290804965</v>
      </c>
    </row>
    <row r="220" spans="1:8" x14ac:dyDescent="0.25">
      <c r="A220" t="s">
        <v>99</v>
      </c>
      <c r="B220" t="s">
        <v>99</v>
      </c>
      <c r="C220">
        <v>2009</v>
      </c>
      <c r="D220">
        <v>1</v>
      </c>
      <c r="E220" s="5">
        <v>39873</v>
      </c>
      <c r="F220">
        <v>194.09</v>
      </c>
      <c r="G220">
        <v>212.24399999997601</v>
      </c>
      <c r="H220">
        <f t="shared" si="12"/>
        <v>-0.55804638163150644</v>
      </c>
    </row>
    <row r="221" spans="1:8" x14ac:dyDescent="0.25">
      <c r="A221" t="s">
        <v>99</v>
      </c>
      <c r="B221" t="s">
        <v>99</v>
      </c>
      <c r="C221">
        <v>2009</v>
      </c>
      <c r="D221">
        <v>2</v>
      </c>
      <c r="E221" s="5">
        <v>39904</v>
      </c>
      <c r="F221">
        <v>194.2733333333</v>
      </c>
      <c r="G221">
        <v>211.05413333330799</v>
      </c>
      <c r="H221">
        <f t="shared" si="12"/>
        <v>-0.56061262823361735</v>
      </c>
    </row>
    <row r="222" spans="1:8" x14ac:dyDescent="0.25">
      <c r="A222" t="s">
        <v>99</v>
      </c>
      <c r="B222" t="s">
        <v>99</v>
      </c>
      <c r="C222">
        <v>2009</v>
      </c>
      <c r="D222">
        <v>2</v>
      </c>
      <c r="E222" s="5">
        <v>39934</v>
      </c>
      <c r="F222">
        <v>194.4566666666</v>
      </c>
      <c r="G222">
        <v>209.83773333330501</v>
      </c>
      <c r="H222">
        <f t="shared" si="12"/>
        <v>-0.57634502617485972</v>
      </c>
    </row>
    <row r="223" spans="1:8" x14ac:dyDescent="0.25">
      <c r="A223" t="s">
        <v>99</v>
      </c>
      <c r="B223" t="s">
        <v>99</v>
      </c>
      <c r="C223">
        <v>2009</v>
      </c>
      <c r="D223">
        <v>2</v>
      </c>
      <c r="E223" s="5">
        <v>39965</v>
      </c>
      <c r="F223">
        <v>194.6399999999</v>
      </c>
      <c r="G223">
        <v>208.59479999996799</v>
      </c>
      <c r="H223">
        <f t="shared" si="12"/>
        <v>-0.59233070887339079</v>
      </c>
    </row>
    <row r="224" spans="1:8" x14ac:dyDescent="0.25">
      <c r="A224" t="s">
        <v>99</v>
      </c>
      <c r="B224" t="s">
        <v>99</v>
      </c>
      <c r="C224">
        <v>2009</v>
      </c>
      <c r="D224">
        <v>3</v>
      </c>
      <c r="E224" s="5">
        <v>39995</v>
      </c>
      <c r="F224">
        <v>194.36333333326701</v>
      </c>
      <c r="G224">
        <v>207.30693333329799</v>
      </c>
      <c r="H224">
        <f t="shared" si="12"/>
        <v>-0.61740113687886566</v>
      </c>
    </row>
    <row r="225" spans="1:8" x14ac:dyDescent="0.25">
      <c r="A225" t="s">
        <v>99</v>
      </c>
      <c r="B225" t="s">
        <v>99</v>
      </c>
      <c r="C225">
        <v>2009</v>
      </c>
      <c r="D225">
        <v>3</v>
      </c>
      <c r="E225" s="5">
        <v>40026</v>
      </c>
      <c r="F225">
        <v>194.08666666663399</v>
      </c>
      <c r="G225">
        <v>206.042533333297</v>
      </c>
      <c r="H225">
        <f t="shared" si="12"/>
        <v>-0.60991688973959635</v>
      </c>
    </row>
    <row r="226" spans="1:8" x14ac:dyDescent="0.25">
      <c r="A226" t="s">
        <v>99</v>
      </c>
      <c r="B226" t="s">
        <v>99</v>
      </c>
      <c r="C226">
        <v>2009</v>
      </c>
      <c r="D226">
        <v>3</v>
      </c>
      <c r="E226" s="5">
        <v>40057</v>
      </c>
      <c r="F226">
        <v>193.81</v>
      </c>
      <c r="G226">
        <v>204.801599999964</v>
      </c>
      <c r="H226">
        <f t="shared" si="12"/>
        <v>-0.60227046972173193</v>
      </c>
    </row>
    <row r="227" spans="1:8" x14ac:dyDescent="0.25">
      <c r="A227" t="s">
        <v>99</v>
      </c>
      <c r="B227" t="s">
        <v>99</v>
      </c>
      <c r="C227">
        <v>2009</v>
      </c>
      <c r="D227">
        <v>4</v>
      </c>
      <c r="E227" s="5">
        <v>40087</v>
      </c>
      <c r="F227">
        <v>193.10333333333401</v>
      </c>
      <c r="G227">
        <v>203.56693333329699</v>
      </c>
      <c r="H227">
        <f t="shared" si="12"/>
        <v>-0.60285987349084547</v>
      </c>
    </row>
    <row r="228" spans="1:8" x14ac:dyDescent="0.25">
      <c r="A228" t="s">
        <v>99</v>
      </c>
      <c r="B228" t="s">
        <v>99</v>
      </c>
      <c r="C228">
        <v>2009</v>
      </c>
      <c r="D228">
        <v>4</v>
      </c>
      <c r="E228" s="5">
        <v>40118</v>
      </c>
      <c r="F228">
        <v>192.39666666666699</v>
      </c>
      <c r="G228">
        <v>202.38359999996399</v>
      </c>
      <c r="H228">
        <f t="shared" si="12"/>
        <v>-0.58129938588579255</v>
      </c>
    </row>
    <row r="229" spans="1:8" x14ac:dyDescent="0.25">
      <c r="A229" t="s">
        <v>99</v>
      </c>
      <c r="B229" t="s">
        <v>99</v>
      </c>
      <c r="C229">
        <v>2009</v>
      </c>
      <c r="D229">
        <v>4</v>
      </c>
      <c r="E229" s="5">
        <v>40148</v>
      </c>
      <c r="F229">
        <v>191.69</v>
      </c>
      <c r="G229">
        <v>201.25159999996399</v>
      </c>
      <c r="H229">
        <f t="shared" si="12"/>
        <v>-0.55933385906773392</v>
      </c>
    </row>
    <row r="230" spans="1:8" x14ac:dyDescent="0.25">
      <c r="A230" t="s">
        <v>99</v>
      </c>
      <c r="B230" t="s">
        <v>99</v>
      </c>
      <c r="C230">
        <v>2010</v>
      </c>
      <c r="D230">
        <v>1</v>
      </c>
      <c r="E230" s="5">
        <v>40179</v>
      </c>
      <c r="F230">
        <v>190.50333333333401</v>
      </c>
      <c r="G230">
        <v>200.15173333329699</v>
      </c>
      <c r="H230">
        <f t="shared" si="12"/>
        <v>-0.54651325339385848</v>
      </c>
    </row>
    <row r="231" spans="1:8" x14ac:dyDescent="0.25">
      <c r="A231" t="s">
        <v>99</v>
      </c>
      <c r="B231" t="s">
        <v>99</v>
      </c>
      <c r="C231">
        <v>2010</v>
      </c>
      <c r="D231">
        <v>1</v>
      </c>
      <c r="E231" s="5">
        <v>40210</v>
      </c>
      <c r="F231">
        <v>189.316666666667</v>
      </c>
      <c r="G231">
        <v>199.08719999996501</v>
      </c>
      <c r="H231">
        <f t="shared" si="12"/>
        <v>-0.53186315981550658</v>
      </c>
    </row>
    <row r="232" spans="1:8" x14ac:dyDescent="0.25">
      <c r="A232" t="s">
        <v>99</v>
      </c>
      <c r="B232" t="s">
        <v>99</v>
      </c>
      <c r="C232">
        <v>2010</v>
      </c>
      <c r="D232">
        <v>1</v>
      </c>
      <c r="E232" s="5">
        <v>40238</v>
      </c>
      <c r="F232">
        <v>188.13</v>
      </c>
      <c r="G232">
        <v>198.05799999996799</v>
      </c>
      <c r="H232">
        <f t="shared" si="12"/>
        <v>-0.51695940271258001</v>
      </c>
    </row>
    <row r="233" spans="1:8" x14ac:dyDescent="0.25">
      <c r="A233" t="s">
        <v>99</v>
      </c>
      <c r="B233" t="s">
        <v>99</v>
      </c>
      <c r="C233">
        <v>2010</v>
      </c>
      <c r="D233">
        <v>2</v>
      </c>
      <c r="E233" s="5">
        <v>40269</v>
      </c>
      <c r="F233">
        <v>189.05999999996601</v>
      </c>
      <c r="G233">
        <v>197.14879999997001</v>
      </c>
      <c r="H233">
        <f t="shared" si="12"/>
        <v>-0.4590574478173704</v>
      </c>
    </row>
    <row r="234" spans="1:8" x14ac:dyDescent="0.25">
      <c r="A234" t="s">
        <v>99</v>
      </c>
      <c r="B234" t="s">
        <v>99</v>
      </c>
      <c r="C234">
        <v>2010</v>
      </c>
      <c r="D234">
        <v>2</v>
      </c>
      <c r="E234" s="5">
        <v>40299</v>
      </c>
      <c r="F234">
        <v>189.98999999993299</v>
      </c>
      <c r="G234">
        <v>196.311866666637</v>
      </c>
      <c r="H234">
        <f t="shared" si="12"/>
        <v>-0.42451860388353108</v>
      </c>
    </row>
    <row r="235" spans="1:8" x14ac:dyDescent="0.25">
      <c r="A235" t="s">
        <v>99</v>
      </c>
      <c r="B235" t="s">
        <v>99</v>
      </c>
      <c r="C235">
        <v>2010</v>
      </c>
      <c r="D235">
        <v>2</v>
      </c>
      <c r="E235" s="5">
        <v>40330</v>
      </c>
      <c r="F235">
        <v>190.9199999999</v>
      </c>
      <c r="G235">
        <v>195.547199999968</v>
      </c>
      <c r="H235">
        <f t="shared" si="12"/>
        <v>-0.38951627308781289</v>
      </c>
    </row>
    <row r="236" spans="1:8" x14ac:dyDescent="0.25">
      <c r="A236" t="s">
        <v>99</v>
      </c>
      <c r="B236" t="s">
        <v>99</v>
      </c>
      <c r="C236">
        <v>2010</v>
      </c>
      <c r="D236">
        <v>3</v>
      </c>
      <c r="E236" s="5">
        <v>40360</v>
      </c>
      <c r="F236">
        <v>189.91666666660001</v>
      </c>
      <c r="G236">
        <v>194.77746666663199</v>
      </c>
      <c r="H236">
        <f t="shared" si="12"/>
        <v>-0.39363045512087735</v>
      </c>
    </row>
    <row r="237" spans="1:8" x14ac:dyDescent="0.25">
      <c r="A237" t="s">
        <v>99</v>
      </c>
      <c r="B237" t="s">
        <v>99</v>
      </c>
      <c r="C237">
        <v>2010</v>
      </c>
      <c r="D237">
        <v>3</v>
      </c>
      <c r="E237" s="5">
        <v>40391</v>
      </c>
      <c r="F237">
        <v>188.91333333329999</v>
      </c>
      <c r="G237">
        <v>194.03306666662999</v>
      </c>
      <c r="H237">
        <f t="shared" si="12"/>
        <v>-0.38217973194818655</v>
      </c>
    </row>
    <row r="238" spans="1:8" x14ac:dyDescent="0.25">
      <c r="A238" t="s">
        <v>99</v>
      </c>
      <c r="B238" t="s">
        <v>99</v>
      </c>
      <c r="C238">
        <v>2010</v>
      </c>
      <c r="D238">
        <v>3</v>
      </c>
      <c r="E238" s="5">
        <v>40422</v>
      </c>
      <c r="F238">
        <v>187.91</v>
      </c>
      <c r="G238">
        <v>193.31399999996401</v>
      </c>
      <c r="H238">
        <f t="shared" si="12"/>
        <v>-0.37058975514797998</v>
      </c>
    </row>
    <row r="239" spans="1:8" x14ac:dyDescent="0.25">
      <c r="A239" t="s">
        <v>99</v>
      </c>
      <c r="B239" t="s">
        <v>99</v>
      </c>
      <c r="C239">
        <v>2010</v>
      </c>
      <c r="D239">
        <v>4</v>
      </c>
      <c r="E239" s="5">
        <v>40452</v>
      </c>
      <c r="F239">
        <v>186.55666666663399</v>
      </c>
      <c r="G239">
        <v>192.60626666662901</v>
      </c>
      <c r="H239">
        <f t="shared" si="12"/>
        <v>-0.36610557607577904</v>
      </c>
    </row>
    <row r="240" spans="1:8" x14ac:dyDescent="0.25">
      <c r="A240" t="s">
        <v>99</v>
      </c>
      <c r="B240" t="s">
        <v>99</v>
      </c>
      <c r="C240">
        <v>2010</v>
      </c>
      <c r="D240">
        <v>4</v>
      </c>
      <c r="E240" s="5">
        <v>40483</v>
      </c>
      <c r="F240">
        <v>185.20333333326701</v>
      </c>
      <c r="G240">
        <v>191.951333333294</v>
      </c>
      <c r="H240">
        <f t="shared" si="12"/>
        <v>-0.34003739580737274</v>
      </c>
    </row>
    <row r="241" spans="1:8" x14ac:dyDescent="0.25">
      <c r="A241" t="s">
        <v>99</v>
      </c>
      <c r="B241" t="s">
        <v>99</v>
      </c>
      <c r="C241">
        <v>2010</v>
      </c>
      <c r="D241">
        <v>4</v>
      </c>
      <c r="E241" s="5">
        <v>40513</v>
      </c>
      <c r="F241">
        <v>183.84999999990001</v>
      </c>
      <c r="G241">
        <v>191.34919999996001</v>
      </c>
      <c r="H241">
        <f t="shared" si="12"/>
        <v>-0.31369062297081485</v>
      </c>
    </row>
    <row r="242" spans="1:8" x14ac:dyDescent="0.25">
      <c r="A242" t="s">
        <v>99</v>
      </c>
      <c r="B242" t="s">
        <v>99</v>
      </c>
      <c r="C242">
        <v>2011</v>
      </c>
      <c r="D242">
        <v>1</v>
      </c>
      <c r="E242" s="5">
        <v>40544</v>
      </c>
      <c r="F242">
        <v>181.9266666666</v>
      </c>
      <c r="G242">
        <v>190.777066666628</v>
      </c>
      <c r="H242">
        <f t="shared" si="12"/>
        <v>-0.29899959515489183</v>
      </c>
    </row>
    <row r="243" spans="1:8" x14ac:dyDescent="0.25">
      <c r="A243" t="s">
        <v>99</v>
      </c>
      <c r="B243" t="s">
        <v>99</v>
      </c>
      <c r="C243">
        <v>2011</v>
      </c>
      <c r="D243">
        <v>1</v>
      </c>
      <c r="E243" s="5">
        <v>40575</v>
      </c>
      <c r="F243">
        <v>180.00333333329999</v>
      </c>
      <c r="G243">
        <v>190.15653333329601</v>
      </c>
      <c r="H243">
        <f t="shared" si="12"/>
        <v>-0.32526620949484342</v>
      </c>
    </row>
    <row r="244" spans="1:8" x14ac:dyDescent="0.25">
      <c r="A244" t="s">
        <v>99</v>
      </c>
      <c r="B244" t="s">
        <v>99</v>
      </c>
      <c r="C244">
        <v>2011</v>
      </c>
      <c r="D244">
        <v>1</v>
      </c>
      <c r="E244" s="5">
        <v>40603</v>
      </c>
      <c r="F244">
        <v>178.08</v>
      </c>
      <c r="G244">
        <v>189.487599999964</v>
      </c>
      <c r="H244">
        <f t="shared" si="12"/>
        <v>-0.35178035779582528</v>
      </c>
    </row>
    <row r="245" spans="1:8" x14ac:dyDescent="0.25">
      <c r="A245" t="s">
        <v>99</v>
      </c>
      <c r="B245" t="s">
        <v>99</v>
      </c>
      <c r="C245">
        <v>2011</v>
      </c>
      <c r="D245">
        <v>2</v>
      </c>
      <c r="E245" s="5">
        <v>40634</v>
      </c>
      <c r="F245">
        <v>178.909999999966</v>
      </c>
      <c r="G245">
        <v>188.88039999996201</v>
      </c>
      <c r="H245">
        <f t="shared" si="12"/>
        <v>-0.3204431318999823</v>
      </c>
    </row>
    <row r="246" spans="1:8" x14ac:dyDescent="0.25">
      <c r="A246" t="s">
        <v>99</v>
      </c>
      <c r="B246" t="s">
        <v>99</v>
      </c>
      <c r="C246">
        <v>2011</v>
      </c>
      <c r="D246">
        <v>2</v>
      </c>
      <c r="E246" s="5">
        <v>40664</v>
      </c>
      <c r="F246">
        <v>179.73999999993299</v>
      </c>
      <c r="G246">
        <v>188.29906666662799</v>
      </c>
      <c r="H246">
        <f t="shared" si="12"/>
        <v>-0.30777853781235764</v>
      </c>
    </row>
    <row r="247" spans="1:8" x14ac:dyDescent="0.25">
      <c r="A247" t="s">
        <v>99</v>
      </c>
      <c r="B247" t="s">
        <v>99</v>
      </c>
      <c r="C247">
        <v>2011</v>
      </c>
      <c r="D247">
        <v>2</v>
      </c>
      <c r="E247" s="5">
        <v>40695</v>
      </c>
      <c r="F247">
        <v>180.56999999990001</v>
      </c>
      <c r="G247">
        <v>187.74359999996</v>
      </c>
      <c r="H247">
        <f t="shared" si="12"/>
        <v>-0.29499172592895334</v>
      </c>
    </row>
    <row r="248" spans="1:8" x14ac:dyDescent="0.25">
      <c r="A248" t="s">
        <v>99</v>
      </c>
      <c r="B248" t="s">
        <v>99</v>
      </c>
      <c r="C248">
        <v>2011</v>
      </c>
      <c r="D248">
        <v>3</v>
      </c>
      <c r="E248" s="5">
        <v>40725</v>
      </c>
      <c r="F248">
        <v>180.92999999993299</v>
      </c>
      <c r="G248">
        <v>187.19519999996101</v>
      </c>
      <c r="H248">
        <f t="shared" si="12"/>
        <v>-0.29210050302599327</v>
      </c>
    </row>
    <row r="249" spans="1:8" x14ac:dyDescent="0.25">
      <c r="A249" t="s">
        <v>99</v>
      </c>
      <c r="B249" t="s">
        <v>99</v>
      </c>
      <c r="C249">
        <v>2011</v>
      </c>
      <c r="D249">
        <v>3</v>
      </c>
      <c r="E249" s="5">
        <v>40756</v>
      </c>
      <c r="F249">
        <v>181.289999999966</v>
      </c>
      <c r="G249">
        <v>186.67226666662901</v>
      </c>
      <c r="H249">
        <f t="shared" si="12"/>
        <v>-0.2793518922131018</v>
      </c>
    </row>
    <row r="250" spans="1:8" x14ac:dyDescent="0.25">
      <c r="A250" t="s">
        <v>99</v>
      </c>
      <c r="B250" t="s">
        <v>99</v>
      </c>
      <c r="C250">
        <v>2011</v>
      </c>
      <c r="D250">
        <v>3</v>
      </c>
      <c r="E250" s="5">
        <v>40787</v>
      </c>
      <c r="F250">
        <v>181.65</v>
      </c>
      <c r="G250">
        <v>186.17479999996399</v>
      </c>
      <c r="H250">
        <f t="shared" si="12"/>
        <v>-0.26649200523901412</v>
      </c>
    </row>
    <row r="251" spans="1:8" x14ac:dyDescent="0.25">
      <c r="A251" t="s">
        <v>99</v>
      </c>
      <c r="B251" t="s">
        <v>99</v>
      </c>
      <c r="C251">
        <v>2011</v>
      </c>
      <c r="D251">
        <v>4</v>
      </c>
      <c r="E251" s="5">
        <v>40817</v>
      </c>
      <c r="F251">
        <v>180.98999999996701</v>
      </c>
      <c r="G251">
        <v>185.66199999996201</v>
      </c>
      <c r="H251">
        <f t="shared" si="12"/>
        <v>-0.2754400703006461</v>
      </c>
    </row>
    <row r="252" spans="1:8" x14ac:dyDescent="0.25">
      <c r="A252" t="s">
        <v>99</v>
      </c>
      <c r="B252" t="s">
        <v>99</v>
      </c>
      <c r="C252">
        <v>2011</v>
      </c>
      <c r="D252">
        <v>4</v>
      </c>
      <c r="E252" s="5">
        <v>40848</v>
      </c>
      <c r="F252">
        <v>180.32999999993399</v>
      </c>
      <c r="G252">
        <v>185.15106666662601</v>
      </c>
      <c r="H252">
        <f t="shared" si="12"/>
        <v>-0.27519542681652842</v>
      </c>
    </row>
    <row r="253" spans="1:8" x14ac:dyDescent="0.25">
      <c r="A253" t="s">
        <v>99</v>
      </c>
      <c r="B253" t="s">
        <v>99</v>
      </c>
      <c r="C253">
        <v>2011</v>
      </c>
      <c r="D253">
        <v>4</v>
      </c>
      <c r="E253" s="5">
        <v>40878</v>
      </c>
      <c r="F253">
        <v>179.6699999999</v>
      </c>
      <c r="G253">
        <v>184.641999999956</v>
      </c>
      <c r="H253">
        <f t="shared" si="12"/>
        <v>-0.27494665617379854</v>
      </c>
    </row>
    <row r="254" spans="1:8" x14ac:dyDescent="0.25">
      <c r="A254" t="s">
        <v>99</v>
      </c>
      <c r="B254" t="s">
        <v>99</v>
      </c>
      <c r="C254">
        <v>2012</v>
      </c>
      <c r="D254">
        <v>1</v>
      </c>
      <c r="E254" s="5">
        <v>40909</v>
      </c>
      <c r="F254">
        <v>179.45333333326701</v>
      </c>
      <c r="G254">
        <v>184.15253333328599</v>
      </c>
      <c r="H254">
        <f t="shared" si="12"/>
        <v>-0.26508956070131851</v>
      </c>
    </row>
    <row r="255" spans="1:8" x14ac:dyDescent="0.25">
      <c r="A255" t="s">
        <v>99</v>
      </c>
      <c r="B255" t="s">
        <v>99</v>
      </c>
      <c r="C255">
        <v>2012</v>
      </c>
      <c r="D255">
        <v>1</v>
      </c>
      <c r="E255" s="5">
        <v>40940</v>
      </c>
      <c r="F255">
        <v>179.23666666663399</v>
      </c>
      <c r="G255">
        <v>183.701866666618</v>
      </c>
      <c r="H255">
        <f t="shared" si="12"/>
        <v>-0.24472466303374268</v>
      </c>
    </row>
    <row r="256" spans="1:8" x14ac:dyDescent="0.25">
      <c r="A256" t="s">
        <v>99</v>
      </c>
      <c r="B256" t="s">
        <v>99</v>
      </c>
      <c r="C256">
        <v>2012</v>
      </c>
      <c r="D256">
        <v>1</v>
      </c>
      <c r="E256" s="5">
        <v>40969</v>
      </c>
      <c r="F256">
        <v>179.02</v>
      </c>
      <c r="G256">
        <v>183.28999999995199</v>
      </c>
      <c r="H256">
        <f t="shared" si="12"/>
        <v>-0.22420385494147971</v>
      </c>
    </row>
    <row r="257" spans="1:8" x14ac:dyDescent="0.25">
      <c r="A257" t="s">
        <v>99</v>
      </c>
      <c r="B257" t="s">
        <v>99</v>
      </c>
      <c r="C257">
        <v>2012</v>
      </c>
      <c r="D257">
        <v>2</v>
      </c>
      <c r="E257" s="5">
        <v>41000</v>
      </c>
      <c r="F257">
        <v>181.46</v>
      </c>
      <c r="G257">
        <v>183.023199999952</v>
      </c>
      <c r="H257">
        <f t="shared" si="12"/>
        <v>-0.14556167821488306</v>
      </c>
    </row>
    <row r="258" spans="1:8" x14ac:dyDescent="0.25">
      <c r="A258" t="s">
        <v>99</v>
      </c>
      <c r="B258" t="s">
        <v>99</v>
      </c>
      <c r="C258">
        <v>2012</v>
      </c>
      <c r="D258">
        <v>2</v>
      </c>
      <c r="E258" s="5">
        <v>41030</v>
      </c>
      <c r="F258">
        <v>183.9</v>
      </c>
      <c r="G258">
        <v>182.81679999995299</v>
      </c>
      <c r="H258">
        <f t="shared" si="12"/>
        <v>-0.11277258839265268</v>
      </c>
    </row>
    <row r="259" spans="1:8" x14ac:dyDescent="0.25">
      <c r="A259" t="s">
        <v>99</v>
      </c>
      <c r="B259" t="s">
        <v>99</v>
      </c>
      <c r="C259">
        <v>2012</v>
      </c>
      <c r="D259">
        <v>2</v>
      </c>
      <c r="E259" s="5">
        <v>41061</v>
      </c>
      <c r="F259">
        <v>186.34</v>
      </c>
      <c r="G259">
        <v>182.67079999995599</v>
      </c>
      <c r="H259">
        <f t="shared" si="12"/>
        <v>-7.9861369413007921E-2</v>
      </c>
    </row>
    <row r="260" spans="1:8" x14ac:dyDescent="0.25">
      <c r="A260" t="s">
        <v>99</v>
      </c>
      <c r="B260" t="s">
        <v>99</v>
      </c>
      <c r="C260">
        <v>2012</v>
      </c>
      <c r="D260">
        <v>3</v>
      </c>
      <c r="E260" s="5">
        <v>41091</v>
      </c>
      <c r="F260">
        <v>187.11</v>
      </c>
      <c r="G260">
        <v>182.51839999996</v>
      </c>
      <c r="H260">
        <f t="shared" si="12"/>
        <v>-8.3428769127867924E-2</v>
      </c>
    </row>
    <row r="261" spans="1:8" x14ac:dyDescent="0.25">
      <c r="A261" t="s">
        <v>99</v>
      </c>
      <c r="B261" t="s">
        <v>99</v>
      </c>
      <c r="C261">
        <v>2012</v>
      </c>
      <c r="D261">
        <v>3</v>
      </c>
      <c r="E261" s="5">
        <v>41122</v>
      </c>
      <c r="F261">
        <v>187.88</v>
      </c>
      <c r="G261">
        <v>182.436933333296</v>
      </c>
      <c r="H261">
        <f t="shared" si="12"/>
        <v>-4.4634769241905049E-2</v>
      </c>
    </row>
    <row r="262" spans="1:8" x14ac:dyDescent="0.25">
      <c r="A262" t="s">
        <v>99</v>
      </c>
      <c r="B262" t="s">
        <v>99</v>
      </c>
      <c r="C262">
        <v>2012</v>
      </c>
      <c r="D262">
        <v>3</v>
      </c>
      <c r="E262" s="5">
        <v>41153</v>
      </c>
      <c r="F262">
        <v>188.65</v>
      </c>
      <c r="G262">
        <v>182.42639999996399</v>
      </c>
      <c r="H262">
        <f t="shared" ref="H262:H295" si="13">(G262-G261)/G261*100</f>
        <v>-5.7736847136992059E-3</v>
      </c>
    </row>
    <row r="263" spans="1:8" x14ac:dyDescent="0.25">
      <c r="A263" t="s">
        <v>99</v>
      </c>
      <c r="B263" t="s">
        <v>99</v>
      </c>
      <c r="C263">
        <v>2012</v>
      </c>
      <c r="D263">
        <v>4</v>
      </c>
      <c r="E263" s="5">
        <v>41183</v>
      </c>
      <c r="F263">
        <v>188.79999999996599</v>
      </c>
      <c r="G263">
        <v>182.46199999996199</v>
      </c>
      <c r="H263">
        <f t="shared" si="13"/>
        <v>1.9514719359701005E-2</v>
      </c>
    </row>
    <row r="264" spans="1:8" x14ac:dyDescent="0.25">
      <c r="A264" t="s">
        <v>99</v>
      </c>
      <c r="B264" t="s">
        <v>99</v>
      </c>
      <c r="C264">
        <v>2012</v>
      </c>
      <c r="D264">
        <v>4</v>
      </c>
      <c r="E264" s="5">
        <v>41214</v>
      </c>
      <c r="F264">
        <v>188.949999999933</v>
      </c>
      <c r="G264">
        <v>182.55773333329401</v>
      </c>
      <c r="H264">
        <f t="shared" si="13"/>
        <v>5.2467545753110606E-2</v>
      </c>
    </row>
    <row r="265" spans="1:8" x14ac:dyDescent="0.25">
      <c r="A265" t="s">
        <v>99</v>
      </c>
      <c r="B265" t="s">
        <v>99</v>
      </c>
      <c r="C265">
        <v>2012</v>
      </c>
      <c r="D265">
        <v>4</v>
      </c>
      <c r="E265" s="5">
        <v>41244</v>
      </c>
      <c r="F265">
        <v>189.09999999990001</v>
      </c>
      <c r="G265">
        <v>182.713599999959</v>
      </c>
      <c r="H265">
        <f t="shared" si="13"/>
        <v>8.5379383178704846E-2</v>
      </c>
    </row>
    <row r="266" spans="1:8" x14ac:dyDescent="0.25">
      <c r="A266" t="s">
        <v>99</v>
      </c>
      <c r="B266" t="s">
        <v>99</v>
      </c>
      <c r="C266">
        <v>2013</v>
      </c>
      <c r="D266">
        <v>1</v>
      </c>
      <c r="E266" s="5">
        <v>41275</v>
      </c>
      <c r="F266">
        <v>189.84999999990001</v>
      </c>
      <c r="G266">
        <v>182.95359999995901</v>
      </c>
      <c r="H266">
        <f t="shared" si="13"/>
        <v>0.131353112193106</v>
      </c>
    </row>
    <row r="267" spans="1:8" x14ac:dyDescent="0.25">
      <c r="A267" t="s">
        <v>99</v>
      </c>
      <c r="B267" t="s">
        <v>99</v>
      </c>
      <c r="C267">
        <v>2013</v>
      </c>
      <c r="D267">
        <v>1</v>
      </c>
      <c r="E267" s="5">
        <v>41306</v>
      </c>
      <c r="F267">
        <v>190.59999999990001</v>
      </c>
      <c r="G267">
        <v>183.30053333329101</v>
      </c>
      <c r="H267">
        <f t="shared" si="13"/>
        <v>0.18962913729605838</v>
      </c>
    </row>
    <row r="268" spans="1:8" x14ac:dyDescent="0.25">
      <c r="A268" t="s">
        <v>99</v>
      </c>
      <c r="B268" t="s">
        <v>99</v>
      </c>
      <c r="C268">
        <v>2013</v>
      </c>
      <c r="D268">
        <v>1</v>
      </c>
      <c r="E268" s="5">
        <v>41334</v>
      </c>
      <c r="F268">
        <v>191.34999999990001</v>
      </c>
      <c r="G268">
        <v>183.75439999995501</v>
      </c>
      <c r="H268">
        <f t="shared" si="13"/>
        <v>0.2476079356729112</v>
      </c>
    </row>
    <row r="269" spans="1:8" x14ac:dyDescent="0.25">
      <c r="A269" t="s">
        <v>99</v>
      </c>
      <c r="B269" t="s">
        <v>99</v>
      </c>
      <c r="C269">
        <v>2013</v>
      </c>
      <c r="D269">
        <v>2</v>
      </c>
      <c r="E269" s="5">
        <v>41365</v>
      </c>
      <c r="F269">
        <v>194.259999999933</v>
      </c>
      <c r="G269">
        <v>184.40159999995299</v>
      </c>
      <c r="H269">
        <f t="shared" si="13"/>
        <v>0.35220925321959012</v>
      </c>
    </row>
    <row r="270" spans="1:8" x14ac:dyDescent="0.25">
      <c r="A270" t="s">
        <v>99</v>
      </c>
      <c r="B270" t="s">
        <v>99</v>
      </c>
      <c r="C270">
        <v>2013</v>
      </c>
      <c r="D270">
        <v>2</v>
      </c>
      <c r="E270" s="5">
        <v>41395</v>
      </c>
      <c r="F270">
        <v>197.169999999966</v>
      </c>
      <c r="G270">
        <v>185.131999999953</v>
      </c>
      <c r="H270">
        <f t="shared" si="13"/>
        <v>0.39609200787855925</v>
      </c>
    </row>
    <row r="271" spans="1:8" x14ac:dyDescent="0.25">
      <c r="A271" t="s">
        <v>99</v>
      </c>
      <c r="B271" t="s">
        <v>99</v>
      </c>
      <c r="C271">
        <v>2013</v>
      </c>
      <c r="D271">
        <v>2</v>
      </c>
      <c r="E271" s="5">
        <v>41426</v>
      </c>
      <c r="F271">
        <v>200.08</v>
      </c>
      <c r="G271">
        <v>185.94559999995499</v>
      </c>
      <c r="H271">
        <f t="shared" si="13"/>
        <v>0.4394702158471816</v>
      </c>
    </row>
    <row r="272" spans="1:8" x14ac:dyDescent="0.25">
      <c r="A272" t="s">
        <v>99</v>
      </c>
      <c r="B272" t="s">
        <v>99</v>
      </c>
      <c r="C272">
        <v>2013</v>
      </c>
      <c r="D272">
        <v>3</v>
      </c>
      <c r="E272" s="5">
        <v>41456</v>
      </c>
      <c r="F272">
        <v>201.35999999996599</v>
      </c>
      <c r="G272">
        <v>186.77719999995799</v>
      </c>
      <c r="H272">
        <f t="shared" si="13"/>
        <v>0.447227576239069</v>
      </c>
    </row>
    <row r="273" spans="1:8" x14ac:dyDescent="0.25">
      <c r="A273" t="s">
        <v>99</v>
      </c>
      <c r="B273" t="s">
        <v>99</v>
      </c>
      <c r="C273">
        <v>2013</v>
      </c>
      <c r="D273">
        <v>3</v>
      </c>
      <c r="E273" s="5">
        <v>41487</v>
      </c>
      <c r="F273">
        <v>202.639999999933</v>
      </c>
      <c r="G273">
        <v>187.64559999995799</v>
      </c>
      <c r="H273">
        <f t="shared" si="13"/>
        <v>0.46493897542109186</v>
      </c>
    </row>
    <row r="274" spans="1:8" x14ac:dyDescent="0.25">
      <c r="A274" t="s">
        <v>99</v>
      </c>
      <c r="B274" t="s">
        <v>99</v>
      </c>
      <c r="C274">
        <v>2013</v>
      </c>
      <c r="D274">
        <v>3</v>
      </c>
      <c r="E274" s="5">
        <v>41518</v>
      </c>
      <c r="F274">
        <v>203.9199999999</v>
      </c>
      <c r="G274">
        <v>188.55079999995499</v>
      </c>
      <c r="H274">
        <f t="shared" si="13"/>
        <v>0.48239873463443733</v>
      </c>
    </row>
    <row r="275" spans="1:8" x14ac:dyDescent="0.25">
      <c r="A275" t="s">
        <v>99</v>
      </c>
      <c r="B275" t="s">
        <v>99</v>
      </c>
      <c r="C275">
        <v>2013</v>
      </c>
      <c r="D275">
        <v>4</v>
      </c>
      <c r="E275" s="5">
        <v>41548</v>
      </c>
      <c r="F275">
        <v>203.71999999990001</v>
      </c>
      <c r="G275">
        <v>189.43359999995101</v>
      </c>
      <c r="H275">
        <f t="shared" si="13"/>
        <v>0.46820273369099191</v>
      </c>
    </row>
    <row r="276" spans="1:8" x14ac:dyDescent="0.25">
      <c r="A276" t="s">
        <v>99</v>
      </c>
      <c r="B276" t="s">
        <v>99</v>
      </c>
      <c r="C276">
        <v>2013</v>
      </c>
      <c r="D276">
        <v>4</v>
      </c>
      <c r="E276" s="5">
        <v>41579</v>
      </c>
      <c r="F276">
        <v>203.51999999989999</v>
      </c>
      <c r="G276">
        <v>190.33479999994901</v>
      </c>
      <c r="H276">
        <f t="shared" si="13"/>
        <v>0.47573397749830665</v>
      </c>
    </row>
    <row r="277" spans="1:8" x14ac:dyDescent="0.25">
      <c r="A277" t="s">
        <v>99</v>
      </c>
      <c r="B277" t="s">
        <v>99</v>
      </c>
      <c r="C277">
        <v>2013</v>
      </c>
      <c r="D277">
        <v>4</v>
      </c>
      <c r="E277" s="5">
        <v>41609</v>
      </c>
      <c r="F277">
        <v>203.31999999990001</v>
      </c>
      <c r="G277">
        <v>191.254399999947</v>
      </c>
      <c r="H277">
        <f t="shared" si="13"/>
        <v>0.48314864123546036</v>
      </c>
    </row>
    <row r="278" spans="1:8" x14ac:dyDescent="0.25">
      <c r="A278" t="s">
        <v>99</v>
      </c>
      <c r="B278" t="s">
        <v>99</v>
      </c>
      <c r="C278">
        <v>2014</v>
      </c>
      <c r="D278">
        <v>1</v>
      </c>
      <c r="E278" s="5">
        <v>41640</v>
      </c>
      <c r="F278">
        <v>203.65999999993301</v>
      </c>
      <c r="G278">
        <v>192.21399999994901</v>
      </c>
      <c r="H278">
        <f t="shared" si="13"/>
        <v>0.50174009068668668</v>
      </c>
    </row>
    <row r="279" spans="1:8" x14ac:dyDescent="0.25">
      <c r="A279" t="s">
        <v>99</v>
      </c>
      <c r="B279" t="s">
        <v>99</v>
      </c>
      <c r="C279">
        <v>2014</v>
      </c>
      <c r="D279">
        <v>1</v>
      </c>
      <c r="E279" s="5">
        <v>41671</v>
      </c>
      <c r="F279">
        <v>203.99999999996601</v>
      </c>
      <c r="G279">
        <v>193.19586666661701</v>
      </c>
      <c r="H279">
        <f t="shared" si="13"/>
        <v>0.51081953794638157</v>
      </c>
    </row>
    <row r="280" spans="1:8" x14ac:dyDescent="0.25">
      <c r="A280" t="s">
        <v>99</v>
      </c>
      <c r="B280" t="s">
        <v>99</v>
      </c>
      <c r="C280">
        <v>2014</v>
      </c>
      <c r="D280">
        <v>1</v>
      </c>
      <c r="E280" s="5">
        <v>41699</v>
      </c>
      <c r="F280">
        <v>204.34</v>
      </c>
      <c r="G280">
        <v>194.19999999995099</v>
      </c>
      <c r="H280">
        <f t="shared" si="13"/>
        <v>0.51974886971403822</v>
      </c>
    </row>
    <row r="281" spans="1:8" x14ac:dyDescent="0.25">
      <c r="A281" t="s">
        <v>99</v>
      </c>
      <c r="B281" t="s">
        <v>99</v>
      </c>
      <c r="C281">
        <v>2014</v>
      </c>
      <c r="D281">
        <v>2</v>
      </c>
      <c r="E281" s="5">
        <v>41730</v>
      </c>
      <c r="F281">
        <v>206.62</v>
      </c>
      <c r="G281">
        <v>195.303999999951</v>
      </c>
      <c r="H281">
        <f t="shared" si="13"/>
        <v>0.56848609680756546</v>
      </c>
    </row>
    <row r="282" spans="1:8" x14ac:dyDescent="0.25">
      <c r="A282" t="s">
        <v>99</v>
      </c>
      <c r="B282" t="s">
        <v>99</v>
      </c>
      <c r="C282">
        <v>2014</v>
      </c>
      <c r="D282">
        <v>2</v>
      </c>
      <c r="E282" s="5">
        <v>41760</v>
      </c>
      <c r="F282">
        <v>208.9</v>
      </c>
      <c r="G282">
        <v>196.401599999951</v>
      </c>
      <c r="H282">
        <f t="shared" si="13"/>
        <v>0.56199565805117924</v>
      </c>
    </row>
    <row r="283" spans="1:8" x14ac:dyDescent="0.25">
      <c r="A283" t="s">
        <v>99</v>
      </c>
      <c r="B283" t="s">
        <v>99</v>
      </c>
      <c r="C283">
        <v>2014</v>
      </c>
      <c r="D283">
        <v>2</v>
      </c>
      <c r="E283" s="5">
        <v>41791</v>
      </c>
      <c r="F283">
        <v>211.18</v>
      </c>
      <c r="G283">
        <v>197.49279999995099</v>
      </c>
      <c r="H283">
        <f t="shared" si="13"/>
        <v>0.55559628842140729</v>
      </c>
    </row>
    <row r="284" spans="1:8" x14ac:dyDescent="0.25">
      <c r="A284" t="s">
        <v>99</v>
      </c>
      <c r="B284" t="s">
        <v>99</v>
      </c>
      <c r="C284">
        <v>2014</v>
      </c>
      <c r="D284">
        <v>3</v>
      </c>
      <c r="E284" s="5">
        <v>41821</v>
      </c>
      <c r="F284">
        <v>212.00333333333299</v>
      </c>
      <c r="G284">
        <v>198.519333333285</v>
      </c>
      <c r="H284">
        <f t="shared" si="13"/>
        <v>0.51978266211946456</v>
      </c>
    </row>
    <row r="285" spans="1:8" x14ac:dyDescent="0.25">
      <c r="A285" t="s">
        <v>99</v>
      </c>
      <c r="B285" t="s">
        <v>99</v>
      </c>
      <c r="C285">
        <v>2014</v>
      </c>
      <c r="D285">
        <v>3</v>
      </c>
      <c r="E285" s="5">
        <v>41852</v>
      </c>
      <c r="F285">
        <v>212.826666666666</v>
      </c>
      <c r="G285">
        <v>199.547999999951</v>
      </c>
      <c r="H285">
        <f t="shared" si="13"/>
        <v>0.51816951497566077</v>
      </c>
    </row>
    <row r="286" spans="1:8" x14ac:dyDescent="0.25">
      <c r="A286" t="s">
        <v>99</v>
      </c>
      <c r="B286" t="s">
        <v>99</v>
      </c>
      <c r="C286">
        <v>2014</v>
      </c>
      <c r="D286">
        <v>3</v>
      </c>
      <c r="E286" s="5">
        <v>41883</v>
      </c>
      <c r="F286">
        <v>213.65</v>
      </c>
      <c r="G286">
        <v>200.578799999951</v>
      </c>
      <c r="H286">
        <f t="shared" si="13"/>
        <v>0.51656744241999542</v>
      </c>
    </row>
    <row r="287" spans="1:8" x14ac:dyDescent="0.25">
      <c r="A287" t="s">
        <v>99</v>
      </c>
      <c r="B287" t="s">
        <v>99</v>
      </c>
      <c r="C287">
        <v>2014</v>
      </c>
      <c r="D287">
        <v>4</v>
      </c>
      <c r="E287" s="5">
        <v>41913</v>
      </c>
      <c r="F287">
        <v>213.62666666666701</v>
      </c>
      <c r="G287">
        <v>201.57786666661801</v>
      </c>
      <c r="H287">
        <f t="shared" si="13"/>
        <v>0.49809185550379659</v>
      </c>
    </row>
    <row r="288" spans="1:8" x14ac:dyDescent="0.25">
      <c r="A288" t="s">
        <v>99</v>
      </c>
      <c r="B288" t="s">
        <v>99</v>
      </c>
      <c r="C288">
        <v>2014</v>
      </c>
      <c r="D288">
        <v>4</v>
      </c>
      <c r="E288" s="5">
        <v>41944</v>
      </c>
      <c r="F288">
        <v>213.60333333333401</v>
      </c>
      <c r="G288">
        <v>202.56999999995301</v>
      </c>
      <c r="H288">
        <f t="shared" si="13"/>
        <v>0.49218366566794586</v>
      </c>
    </row>
    <row r="289" spans="1:8" x14ac:dyDescent="0.25">
      <c r="A289" t="s">
        <v>99</v>
      </c>
      <c r="B289" t="s">
        <v>99</v>
      </c>
      <c r="C289">
        <v>2014</v>
      </c>
      <c r="D289">
        <v>4</v>
      </c>
      <c r="E289" s="5">
        <v>41974</v>
      </c>
      <c r="F289">
        <v>213.58</v>
      </c>
      <c r="G289">
        <v>203.55519999995499</v>
      </c>
      <c r="H289">
        <f t="shared" si="13"/>
        <v>0.48635039739458458</v>
      </c>
    </row>
    <row r="290" spans="1:8" x14ac:dyDescent="0.25">
      <c r="A290" t="s">
        <v>99</v>
      </c>
      <c r="B290" t="s">
        <v>99</v>
      </c>
      <c r="C290">
        <v>2015</v>
      </c>
      <c r="D290">
        <v>1</v>
      </c>
      <c r="E290" s="5">
        <v>42005</v>
      </c>
      <c r="F290">
        <v>214.08666666663299</v>
      </c>
      <c r="G290">
        <v>204.554666666625</v>
      </c>
      <c r="H290">
        <f t="shared" si="13"/>
        <v>0.49100522446502165</v>
      </c>
    </row>
    <row r="291" spans="1:8" x14ac:dyDescent="0.25">
      <c r="A291" t="s">
        <v>99</v>
      </c>
      <c r="B291" t="s">
        <v>99</v>
      </c>
      <c r="C291">
        <v>2015</v>
      </c>
      <c r="D291">
        <v>1</v>
      </c>
      <c r="E291" s="5">
        <v>42036</v>
      </c>
      <c r="F291">
        <v>214.593333333266</v>
      </c>
      <c r="G291">
        <v>205.54439999995901</v>
      </c>
      <c r="H291">
        <f t="shared" si="13"/>
        <v>0.48384783855703639</v>
      </c>
    </row>
    <row r="292" spans="1:8" x14ac:dyDescent="0.25">
      <c r="A292" t="s">
        <v>99</v>
      </c>
      <c r="B292" t="s">
        <v>99</v>
      </c>
      <c r="C292">
        <v>2015</v>
      </c>
      <c r="D292">
        <v>1</v>
      </c>
      <c r="E292" s="5">
        <v>42064</v>
      </c>
      <c r="F292">
        <v>215.09999999990001</v>
      </c>
      <c r="G292">
        <v>206.524399999959</v>
      </c>
      <c r="H292">
        <f t="shared" si="13"/>
        <v>0.47678263187913911</v>
      </c>
    </row>
    <row r="293" spans="1:8" x14ac:dyDescent="0.25">
      <c r="A293" t="s">
        <v>99</v>
      </c>
      <c r="B293" t="s">
        <v>99</v>
      </c>
      <c r="C293">
        <v>2015</v>
      </c>
      <c r="D293">
        <v>2</v>
      </c>
      <c r="E293" s="5">
        <v>42095</v>
      </c>
      <c r="F293">
        <v>217.593333333266</v>
      </c>
      <c r="G293">
        <v>207.57413333329399</v>
      </c>
      <c r="H293">
        <f t="shared" si="13"/>
        <v>0.50828538096960585</v>
      </c>
    </row>
    <row r="294" spans="1:8" x14ac:dyDescent="0.25">
      <c r="A294" t="s">
        <v>99</v>
      </c>
      <c r="B294" t="s">
        <v>99</v>
      </c>
      <c r="C294">
        <v>2015</v>
      </c>
      <c r="D294">
        <v>2</v>
      </c>
      <c r="E294" s="5">
        <v>42125</v>
      </c>
      <c r="F294">
        <v>220.08666666663299</v>
      </c>
      <c r="G294">
        <v>208.60719999996201</v>
      </c>
      <c r="H294">
        <f t="shared" si="13"/>
        <v>0.49768564612492627</v>
      </c>
    </row>
    <row r="295" spans="1:8" x14ac:dyDescent="0.25">
      <c r="A295" t="s">
        <v>99</v>
      </c>
      <c r="B295" t="s">
        <v>99</v>
      </c>
      <c r="C295">
        <v>2015</v>
      </c>
      <c r="D295">
        <v>2</v>
      </c>
      <c r="E295" s="5">
        <v>42156</v>
      </c>
      <c r="F295">
        <v>222.58</v>
      </c>
      <c r="G295">
        <v>209.62359999996301</v>
      </c>
      <c r="H295">
        <f t="shared" si="13"/>
        <v>0.48723150495341688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P178"/>
  <sheetViews>
    <sheetView workbookViewId="0">
      <selection sqref="A1:A1048576"/>
    </sheetView>
  </sheetViews>
  <sheetFormatPr defaultRowHeight="15" x14ac:dyDescent="0.25"/>
  <cols>
    <col min="1" max="1" width="11.28515625" bestFit="1" customWidth="1"/>
    <col min="2" max="2" width="18.42578125" bestFit="1" customWidth="1"/>
    <col min="3" max="3" width="16.5703125" bestFit="1" customWidth="1"/>
    <col min="4" max="4" width="18.140625" bestFit="1" customWidth="1"/>
    <col min="5" max="5" width="17.42578125" bestFit="1" customWidth="1"/>
    <col min="6" max="6" width="16" bestFit="1" customWidth="1"/>
    <col min="7" max="7" width="22" bestFit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6" x14ac:dyDescent="0.25">
      <c r="A1" s="3"/>
      <c r="B1" t="s">
        <v>89</v>
      </c>
      <c r="C1" t="s">
        <v>90</v>
      </c>
      <c r="D1" t="s">
        <v>11</v>
      </c>
      <c r="E1" t="s">
        <v>12</v>
      </c>
      <c r="F1" t="s">
        <v>91</v>
      </c>
      <c r="G1" t="s">
        <v>98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</row>
    <row r="2" spans="1:16" x14ac:dyDescent="0.25">
      <c r="A2" s="4">
        <v>36526</v>
      </c>
      <c r="B2">
        <v>6708.20223389487</v>
      </c>
      <c r="C2">
        <v>15070.072368240601</v>
      </c>
      <c r="D2">
        <v>1232.72217112816</v>
      </c>
      <c r="E2">
        <v>101.88959276921599</v>
      </c>
      <c r="F2">
        <v>1978.7634177741299</v>
      </c>
      <c r="G2">
        <v>9780.3156791042893</v>
      </c>
      <c r="H2">
        <v>17850.673914889499</v>
      </c>
      <c r="I2">
        <v>0</v>
      </c>
      <c r="J2">
        <v>430.884042253345</v>
      </c>
      <c r="K2">
        <v>0</v>
      </c>
      <c r="L2">
        <v>1.26355483923551E-2</v>
      </c>
      <c r="P2" s="9" t="s">
        <v>107</v>
      </c>
    </row>
    <row r="3" spans="1:16" x14ac:dyDescent="0.25">
      <c r="A3" s="4">
        <v>36557</v>
      </c>
      <c r="B3">
        <v>8969.9878932147694</v>
      </c>
      <c r="C3">
        <v>32476.306595543101</v>
      </c>
      <c r="D3">
        <v>2744.8298529509898</v>
      </c>
      <c r="E3">
        <v>7207.1366608646003</v>
      </c>
      <c r="F3">
        <v>6239.0207428843396</v>
      </c>
      <c r="G3">
        <v>11854.3952683851</v>
      </c>
      <c r="H3">
        <v>2549.8910400408699</v>
      </c>
      <c r="I3">
        <v>4998.6314081918599</v>
      </c>
      <c r="J3">
        <v>38910.266151337601</v>
      </c>
      <c r="K3">
        <v>2.9483168816483E-2</v>
      </c>
      <c r="L3">
        <v>0.28646864270147798</v>
      </c>
    </row>
    <row r="4" spans="1:16" x14ac:dyDescent="0.25">
      <c r="A4" s="4">
        <v>36586</v>
      </c>
      <c r="B4">
        <v>15881.029543910599</v>
      </c>
      <c r="C4">
        <v>20521.1224774697</v>
      </c>
      <c r="D4">
        <v>2269.8200260076601</v>
      </c>
      <c r="E4">
        <v>2467.9377646401399</v>
      </c>
      <c r="F4">
        <v>6444.4945602057296</v>
      </c>
      <c r="G4">
        <v>15302.9743434059</v>
      </c>
      <c r="H4">
        <v>23356.147380654598</v>
      </c>
      <c r="I4">
        <v>-30.679172759299</v>
      </c>
      <c r="J4">
        <v>5879.2896830284699</v>
      </c>
      <c r="K4">
        <v>4.7097971566923899E-4</v>
      </c>
      <c r="L4">
        <v>9.3288609158212493E-2</v>
      </c>
    </row>
    <row r="5" spans="1:16" x14ac:dyDescent="0.25">
      <c r="A5" s="4">
        <v>36617</v>
      </c>
      <c r="B5">
        <v>22419.091507416499</v>
      </c>
      <c r="C5">
        <v>23449.380297863801</v>
      </c>
      <c r="D5">
        <v>3886.1870446266198</v>
      </c>
      <c r="E5">
        <v>4389.9529439145699</v>
      </c>
      <c r="F5">
        <v>7397.8711615864504</v>
      </c>
      <c r="G5">
        <v>15379.6129756517</v>
      </c>
      <c r="H5">
        <v>19311.387043898099</v>
      </c>
      <c r="I5">
        <v>10459.439807418399</v>
      </c>
      <c r="J5">
        <v>15422.0514601787</v>
      </c>
      <c r="K5">
        <v>4.5120999122011902E-2</v>
      </c>
      <c r="L5">
        <v>0.14427951594058</v>
      </c>
    </row>
    <row r="6" spans="1:16" x14ac:dyDescent="0.25">
      <c r="A6" s="4">
        <v>36647</v>
      </c>
      <c r="B6">
        <v>13292.8546663057</v>
      </c>
      <c r="C6">
        <v>22967.9013084814</v>
      </c>
      <c r="D6">
        <v>2344.6416077560498</v>
      </c>
      <c r="E6">
        <v>2638.4933143542098</v>
      </c>
      <c r="F6">
        <v>5723.47579246246</v>
      </c>
      <c r="G6">
        <v>20386.209275926602</v>
      </c>
      <c r="H6">
        <v>26942.576193699399</v>
      </c>
      <c r="I6">
        <v>720.40120483328099</v>
      </c>
      <c r="J6">
        <v>4093.4425150004799</v>
      </c>
      <c r="K6">
        <v>1.38762710407302E-2</v>
      </c>
      <c r="L6">
        <v>9.2015560374174701E-2</v>
      </c>
    </row>
    <row r="7" spans="1:16" x14ac:dyDescent="0.25">
      <c r="A7" s="4">
        <v>36678</v>
      </c>
      <c r="B7">
        <v>21393.844025320501</v>
      </c>
      <c r="C7">
        <v>28591.580860290698</v>
      </c>
      <c r="D7">
        <v>7213.8981341582203</v>
      </c>
      <c r="E7">
        <v>6155.9799942371901</v>
      </c>
      <c r="F7">
        <v>6039.0748733576602</v>
      </c>
      <c r="G7">
        <v>19997.311215920301</v>
      </c>
      <c r="H7">
        <v>18640.507220908399</v>
      </c>
      <c r="I7">
        <v>1732.5069790055099</v>
      </c>
      <c r="J7">
        <v>23204.046646898201</v>
      </c>
      <c r="K7">
        <v>2.96663106147565E-2</v>
      </c>
      <c r="L7">
        <v>0.22717056185675999</v>
      </c>
    </row>
    <row r="8" spans="1:16" x14ac:dyDescent="0.25">
      <c r="A8" s="4">
        <v>36708</v>
      </c>
      <c r="B8">
        <v>16778.073365216002</v>
      </c>
      <c r="C8">
        <v>33838.350665350103</v>
      </c>
      <c r="D8">
        <v>4691.9798801396601</v>
      </c>
      <c r="E8">
        <v>8457.5927278382496</v>
      </c>
      <c r="F8">
        <v>7503.70367127178</v>
      </c>
      <c r="G8">
        <v>25157.1195155069</v>
      </c>
      <c r="H8">
        <v>24826.003132275499</v>
      </c>
      <c r="I8">
        <v>1839.39966343683</v>
      </c>
      <c r="J8">
        <v>21208.031084486101</v>
      </c>
      <c r="K8">
        <v>2.14876613834631E-2</v>
      </c>
      <c r="L8">
        <v>0.206078960738584</v>
      </c>
    </row>
    <row r="9" spans="1:16" x14ac:dyDescent="0.25">
      <c r="A9" s="4">
        <v>36739</v>
      </c>
      <c r="B9">
        <v>54609.247870426399</v>
      </c>
      <c r="C9">
        <v>32636.212833552199</v>
      </c>
      <c r="D9">
        <v>4841.8857490610098</v>
      </c>
      <c r="E9">
        <v>8257.4220576236094</v>
      </c>
      <c r="F9">
        <v>8007.5920615022696</v>
      </c>
      <c r="G9">
        <v>17237.6344377967</v>
      </c>
      <c r="H9">
        <v>30834.023444981402</v>
      </c>
      <c r="I9">
        <v>2932.2043924036202</v>
      </c>
      <c r="J9">
        <v>14651.667199134101</v>
      </c>
      <c r="K9">
        <v>2.01876178028026E-2</v>
      </c>
      <c r="L9">
        <v>0.164014876917187</v>
      </c>
    </row>
    <row r="10" spans="1:16" x14ac:dyDescent="0.25">
      <c r="A10" s="4">
        <v>36770</v>
      </c>
      <c r="B10">
        <v>45625.426274458201</v>
      </c>
      <c r="C10">
        <v>31179.644832033398</v>
      </c>
      <c r="D10">
        <v>5297.5501103365395</v>
      </c>
      <c r="E10">
        <v>8414.0990487283307</v>
      </c>
      <c r="F10">
        <v>7567.7981552809997</v>
      </c>
      <c r="G10">
        <v>32437.8090583618</v>
      </c>
      <c r="H10">
        <v>31764.080754602699</v>
      </c>
      <c r="I10">
        <v>1115.6384442537901</v>
      </c>
      <c r="J10">
        <v>12280.9123430482</v>
      </c>
      <c r="K10">
        <v>1.82949435699226E-2</v>
      </c>
      <c r="L10">
        <v>0.15106184507459</v>
      </c>
    </row>
    <row r="11" spans="1:16" x14ac:dyDescent="0.25">
      <c r="A11" s="4">
        <v>36800</v>
      </c>
      <c r="B11">
        <v>43629.7775641115</v>
      </c>
      <c r="C11">
        <v>31511.5732308837</v>
      </c>
      <c r="D11">
        <v>6200.3508953799001</v>
      </c>
      <c r="E11">
        <v>9611.9552940006597</v>
      </c>
      <c r="F11">
        <v>10166.505973212699</v>
      </c>
      <c r="G11">
        <v>27738.2267654641</v>
      </c>
      <c r="H11">
        <v>39148.236267974797</v>
      </c>
      <c r="I11">
        <v>2423.91740808655</v>
      </c>
      <c r="J11">
        <v>8730.1938315014395</v>
      </c>
      <c r="K11">
        <v>1.8924635850596502E-2</v>
      </c>
      <c r="L11">
        <v>0.12116391226222301</v>
      </c>
    </row>
    <row r="12" spans="1:16" x14ac:dyDescent="0.25">
      <c r="A12" s="4">
        <v>36831</v>
      </c>
      <c r="B12">
        <v>42343.800311528699</v>
      </c>
      <c r="C12">
        <v>28738.020477036898</v>
      </c>
      <c r="D12">
        <v>6599.74528011442</v>
      </c>
      <c r="E12">
        <v>9382.6396741193403</v>
      </c>
      <c r="F12">
        <v>9051.1539170390897</v>
      </c>
      <c r="G12">
        <v>33006.586004003897</v>
      </c>
      <c r="H12">
        <v>31639.333187389999</v>
      </c>
      <c r="I12">
        <v>3609.7237556254699</v>
      </c>
      <c r="J12">
        <v>12749.586486800499</v>
      </c>
      <c r="K12">
        <v>3.2175582334714098E-2</v>
      </c>
      <c r="L12">
        <v>0.14767002956486799</v>
      </c>
    </row>
    <row r="13" spans="1:16" x14ac:dyDescent="0.25">
      <c r="A13" s="4">
        <v>36861</v>
      </c>
      <c r="B13">
        <v>35630.354194565603</v>
      </c>
      <c r="C13">
        <v>28355.803955464002</v>
      </c>
      <c r="D13">
        <v>5779.8228962194198</v>
      </c>
      <c r="E13">
        <v>9397.9177259626795</v>
      </c>
      <c r="F13">
        <v>8674.1468574064002</v>
      </c>
      <c r="G13">
        <v>17108.032042732899</v>
      </c>
      <c r="H13">
        <v>21436.7140187974</v>
      </c>
      <c r="I13">
        <v>7223.6077006999703</v>
      </c>
      <c r="J13">
        <v>21373.059690292499</v>
      </c>
      <c r="K13">
        <v>5.49733108034237E-2</v>
      </c>
      <c r="L13">
        <v>0.22604122958071299</v>
      </c>
    </row>
    <row r="14" spans="1:16" x14ac:dyDescent="0.25">
      <c r="A14" s="4">
        <v>36892</v>
      </c>
      <c r="B14">
        <v>51624.091478574497</v>
      </c>
      <c r="C14">
        <v>28289.8533775162</v>
      </c>
      <c r="D14">
        <v>5936.2573138055504</v>
      </c>
      <c r="E14">
        <v>10228.2008876526</v>
      </c>
      <c r="F14">
        <v>8621.6516235721301</v>
      </c>
      <c r="G14">
        <v>22398.6500092774</v>
      </c>
      <c r="H14">
        <v>21404.073676754499</v>
      </c>
      <c r="I14">
        <v>4191.7565529204103</v>
      </c>
      <c r="J14">
        <v>21443.688638139301</v>
      </c>
      <c r="K14">
        <v>3.75910728677573E-2</v>
      </c>
      <c r="L14">
        <v>0.24442641302990001</v>
      </c>
    </row>
    <row r="15" spans="1:16" x14ac:dyDescent="0.25">
      <c r="A15" s="4">
        <v>36923</v>
      </c>
      <c r="B15">
        <v>43327.615981456998</v>
      </c>
      <c r="C15">
        <v>28239.968088312798</v>
      </c>
      <c r="D15">
        <v>5875.6767646048202</v>
      </c>
      <c r="E15">
        <v>9244.8785756348007</v>
      </c>
      <c r="F15">
        <v>9551.5757230695799</v>
      </c>
      <c r="G15">
        <v>20123.433001867801</v>
      </c>
      <c r="H15">
        <v>27203.681338300201</v>
      </c>
      <c r="I15">
        <v>3443.1941445997199</v>
      </c>
      <c r="J15">
        <v>16463.539237687</v>
      </c>
      <c r="K15">
        <v>3.4083487496490497E-2</v>
      </c>
      <c r="L15">
        <v>0.18525301532366301</v>
      </c>
    </row>
    <row r="16" spans="1:16" x14ac:dyDescent="0.25">
      <c r="A16" s="4">
        <v>36951</v>
      </c>
      <c r="B16">
        <v>39527.259057157498</v>
      </c>
      <c r="C16">
        <v>27732.7686235166</v>
      </c>
      <c r="D16">
        <v>5477.4983271662804</v>
      </c>
      <c r="E16">
        <v>9877.5284990120599</v>
      </c>
      <c r="F16">
        <v>9980.6827609067295</v>
      </c>
      <c r="G16">
        <v>29862.258216468701</v>
      </c>
      <c r="H16">
        <v>27838.5793805674</v>
      </c>
      <c r="I16">
        <v>5218.0480673956599</v>
      </c>
      <c r="J16">
        <v>15352.370331022201</v>
      </c>
      <c r="K16">
        <v>4.2661981382809501E-2</v>
      </c>
      <c r="L16">
        <v>0.18686839344446299</v>
      </c>
    </row>
    <row r="17" spans="1:12" x14ac:dyDescent="0.25">
      <c r="A17" s="4">
        <v>36982</v>
      </c>
      <c r="B17">
        <v>28395.185184226499</v>
      </c>
      <c r="C17">
        <v>29979.905139564202</v>
      </c>
      <c r="D17">
        <v>6739.8364120880697</v>
      </c>
      <c r="E17">
        <v>10294.5962274912</v>
      </c>
      <c r="F17">
        <v>9802.6341020182808</v>
      </c>
      <c r="G17">
        <v>24439.385786682898</v>
      </c>
      <c r="H17">
        <v>25416.221525470301</v>
      </c>
      <c r="I17">
        <v>1252.15465947289</v>
      </c>
      <c r="J17">
        <v>21106.154128200302</v>
      </c>
      <c r="K17">
        <v>2.27949404709074E-2</v>
      </c>
      <c r="L17">
        <v>0.24880851614018501</v>
      </c>
    </row>
    <row r="18" spans="1:12" x14ac:dyDescent="0.25">
      <c r="A18" s="4">
        <v>37012</v>
      </c>
      <c r="B18">
        <v>43898.479354868599</v>
      </c>
      <c r="C18">
        <v>30490.139531760102</v>
      </c>
      <c r="D18">
        <v>6291.0690738598996</v>
      </c>
      <c r="E18">
        <v>10550.079653713899</v>
      </c>
      <c r="F18">
        <v>10381.7013870395</v>
      </c>
      <c r="G18">
        <v>26998.025161946101</v>
      </c>
      <c r="H18">
        <v>26504.007328309599</v>
      </c>
      <c r="I18">
        <v>1158.8493155564699</v>
      </c>
      <c r="J18">
        <v>20658.902664349898</v>
      </c>
      <c r="K18">
        <v>1.2260310357961501E-2</v>
      </c>
      <c r="L18">
        <v>0.20828195765598601</v>
      </c>
    </row>
    <row r="19" spans="1:12" x14ac:dyDescent="0.25">
      <c r="A19" s="4">
        <v>37043</v>
      </c>
      <c r="B19">
        <v>29875.219215018398</v>
      </c>
      <c r="C19">
        <v>28127.583200698002</v>
      </c>
      <c r="D19">
        <v>6001.3135455092097</v>
      </c>
      <c r="E19">
        <v>9856.3015576736507</v>
      </c>
      <c r="F19">
        <v>9411.7820495144006</v>
      </c>
      <c r="G19">
        <v>17774.038097230299</v>
      </c>
      <c r="H19">
        <v>23126.9523423223</v>
      </c>
      <c r="I19">
        <v>2908.0118486207698</v>
      </c>
      <c r="J19">
        <v>20413.726453399398</v>
      </c>
      <c r="K19">
        <v>2.21217698066698E-2</v>
      </c>
      <c r="L19">
        <v>0.22864475294977299</v>
      </c>
    </row>
    <row r="20" spans="1:12" x14ac:dyDescent="0.25">
      <c r="A20" s="4">
        <v>37073</v>
      </c>
      <c r="B20">
        <v>31291.564283769902</v>
      </c>
      <c r="C20">
        <v>27008.1002102321</v>
      </c>
      <c r="D20">
        <v>7188.66858858666</v>
      </c>
      <c r="E20">
        <v>9975.2927793780691</v>
      </c>
      <c r="F20">
        <v>9966.9474717091307</v>
      </c>
      <c r="G20">
        <v>19865.932819845199</v>
      </c>
      <c r="H20">
        <v>24865.832948744901</v>
      </c>
      <c r="I20">
        <v>9149.6396845575091</v>
      </c>
      <c r="J20">
        <v>19297.883321783</v>
      </c>
      <c r="K20">
        <v>6.8102281498550493E-2</v>
      </c>
      <c r="L20">
        <v>0.20233703339914699</v>
      </c>
    </row>
    <row r="21" spans="1:12" x14ac:dyDescent="0.25">
      <c r="A21" s="4">
        <v>37104</v>
      </c>
      <c r="B21">
        <v>36846.072656110002</v>
      </c>
      <c r="C21">
        <v>28112.370769085501</v>
      </c>
      <c r="D21">
        <v>6891.1778789966602</v>
      </c>
      <c r="E21">
        <v>10550.4614366806</v>
      </c>
      <c r="F21">
        <v>10012.414835251</v>
      </c>
      <c r="G21">
        <v>19484.7100696452</v>
      </c>
      <c r="H21">
        <v>24962.921450002901</v>
      </c>
      <c r="I21">
        <v>5560.76629612745</v>
      </c>
      <c r="J21">
        <v>20053.042033330301</v>
      </c>
      <c r="K21">
        <v>6.2680153844560299E-2</v>
      </c>
      <c r="L21">
        <v>0.23405260477505399</v>
      </c>
    </row>
    <row r="22" spans="1:12" x14ac:dyDescent="0.25">
      <c r="A22" s="4">
        <v>37135</v>
      </c>
      <c r="B22">
        <v>42011.776784790301</v>
      </c>
      <c r="C22">
        <v>28301.076817888199</v>
      </c>
      <c r="D22">
        <v>6449.2030780655004</v>
      </c>
      <c r="E22">
        <v>10828.775486672999</v>
      </c>
      <c r="F22">
        <v>9812.3645262162408</v>
      </c>
      <c r="G22">
        <v>15963.203258351699</v>
      </c>
      <c r="H22">
        <v>21425.1630875296</v>
      </c>
      <c r="I22">
        <v>5158.2597502072604</v>
      </c>
      <c r="J22">
        <v>23137.481334640401</v>
      </c>
      <c r="K22">
        <v>5.4134330492185703E-2</v>
      </c>
      <c r="L22">
        <v>0.28312258933177897</v>
      </c>
    </row>
    <row r="23" spans="1:12" x14ac:dyDescent="0.25">
      <c r="A23" s="4">
        <v>37165</v>
      </c>
      <c r="B23">
        <v>43722.151806373098</v>
      </c>
      <c r="C23">
        <v>25395.6660811574</v>
      </c>
      <c r="D23">
        <v>6736.1682673405103</v>
      </c>
      <c r="E23">
        <v>10936.6344749581</v>
      </c>
      <c r="F23">
        <v>10864.433099342001</v>
      </c>
      <c r="G23">
        <v>16991.785758931001</v>
      </c>
      <c r="H23">
        <v>20605.495423305802</v>
      </c>
      <c r="I23">
        <v>7303.3468914376299</v>
      </c>
      <c r="J23">
        <v>22390.772024533999</v>
      </c>
      <c r="K23">
        <v>6.4409434926800804E-2</v>
      </c>
      <c r="L23">
        <v>0.241980982560413</v>
      </c>
    </row>
    <row r="24" spans="1:12" x14ac:dyDescent="0.25">
      <c r="A24" s="4">
        <v>37196</v>
      </c>
      <c r="B24">
        <v>27397.5978461046</v>
      </c>
      <c r="C24">
        <v>24011.589835241</v>
      </c>
      <c r="D24">
        <v>7671.96899128738</v>
      </c>
      <c r="E24">
        <v>10940.0469959814</v>
      </c>
      <c r="F24">
        <v>11387.967500069401</v>
      </c>
      <c r="G24">
        <v>15006.8802124702</v>
      </c>
      <c r="H24">
        <v>20582.123110613</v>
      </c>
      <c r="I24">
        <v>9164.8593287885105</v>
      </c>
      <c r="J24">
        <v>22489.403215984701</v>
      </c>
      <c r="K24">
        <v>9.0237869397039205E-2</v>
      </c>
      <c r="L24">
        <v>0.23714281310829799</v>
      </c>
    </row>
    <row r="25" spans="1:12" x14ac:dyDescent="0.25">
      <c r="A25" s="4">
        <v>37226</v>
      </c>
      <c r="B25">
        <v>45409.105439897998</v>
      </c>
      <c r="C25">
        <v>28695.172079901899</v>
      </c>
      <c r="D25">
        <v>7655.7302084720104</v>
      </c>
      <c r="E25">
        <v>11440.047270417999</v>
      </c>
      <c r="F25">
        <v>11765.703491792199</v>
      </c>
      <c r="G25">
        <v>18625.806746882001</v>
      </c>
      <c r="H25">
        <v>25895.0982062033</v>
      </c>
      <c r="I25">
        <v>8907.4477712122898</v>
      </c>
      <c r="J25">
        <v>22221.507573962801</v>
      </c>
      <c r="K25">
        <v>7.3761007184129798E-2</v>
      </c>
      <c r="L25">
        <v>0.231982388453564</v>
      </c>
    </row>
    <row r="26" spans="1:12" x14ac:dyDescent="0.25">
      <c r="A26" s="4">
        <v>37257</v>
      </c>
      <c r="B26">
        <v>23685.089520408299</v>
      </c>
      <c r="C26">
        <v>24919.0861435734</v>
      </c>
      <c r="D26">
        <v>6561.5350455401403</v>
      </c>
      <c r="E26">
        <v>9654.4823845725805</v>
      </c>
      <c r="F26">
        <v>9768.5596310124602</v>
      </c>
      <c r="G26">
        <v>12558.84383394</v>
      </c>
      <c r="H26">
        <v>21629.180200195198</v>
      </c>
      <c r="I26">
        <v>7595.4636876398699</v>
      </c>
      <c r="J26">
        <v>19620.000619930899</v>
      </c>
      <c r="K26">
        <v>7.1665453962074896E-2</v>
      </c>
      <c r="L26">
        <v>0.22416976461093799</v>
      </c>
    </row>
    <row r="27" spans="1:12" x14ac:dyDescent="0.25">
      <c r="A27" s="4">
        <v>37288</v>
      </c>
      <c r="B27">
        <v>23254.889015319201</v>
      </c>
      <c r="C27">
        <v>21970.012662466201</v>
      </c>
      <c r="D27">
        <v>6884.1853456989402</v>
      </c>
      <c r="E27">
        <v>9807.4501264908304</v>
      </c>
      <c r="F27">
        <v>10461.4417788392</v>
      </c>
      <c r="G27">
        <v>18295.6504618937</v>
      </c>
      <c r="H27">
        <v>23938.4677409699</v>
      </c>
      <c r="I27">
        <v>7160.2562848862999</v>
      </c>
      <c r="J27">
        <v>15377.1720460345</v>
      </c>
      <c r="K27">
        <v>6.4029798459877996E-2</v>
      </c>
      <c r="L27">
        <v>0.18905952298804601</v>
      </c>
    </row>
    <row r="28" spans="1:12" x14ac:dyDescent="0.25">
      <c r="A28" s="4">
        <v>37316</v>
      </c>
      <c r="B28">
        <v>33232.660511174799</v>
      </c>
      <c r="C28">
        <v>20952.9374687329</v>
      </c>
      <c r="D28">
        <v>7183.8651694679602</v>
      </c>
      <c r="E28">
        <v>10232.1730052887</v>
      </c>
      <c r="F28">
        <v>10891.0210648271</v>
      </c>
      <c r="G28">
        <v>23740.222502945799</v>
      </c>
      <c r="H28">
        <v>25200.962296367601</v>
      </c>
      <c r="I28">
        <v>7193.6082012960896</v>
      </c>
      <c r="J28">
        <v>13826.8614066604</v>
      </c>
      <c r="K28">
        <v>6.29535055729252E-2</v>
      </c>
      <c r="L28">
        <v>0.19230004742123999</v>
      </c>
    </row>
    <row r="29" spans="1:12" x14ac:dyDescent="0.25">
      <c r="A29" s="4">
        <v>37347</v>
      </c>
      <c r="B29">
        <v>26817.489962737502</v>
      </c>
      <c r="C29">
        <v>23369.271155071001</v>
      </c>
      <c r="D29">
        <v>7219.7668511491302</v>
      </c>
      <c r="E29">
        <v>10699.6755457278</v>
      </c>
      <c r="F29">
        <v>10864.053662577</v>
      </c>
      <c r="G29">
        <v>18606.9860440595</v>
      </c>
      <c r="H29">
        <v>25062.938050487199</v>
      </c>
      <c r="I29">
        <v>7172.9768117973199</v>
      </c>
      <c r="J29">
        <v>16390.153618309902</v>
      </c>
      <c r="K29">
        <v>6.3590235011097701E-2</v>
      </c>
      <c r="L29">
        <v>0.19625639906449199</v>
      </c>
    </row>
    <row r="30" spans="1:12" x14ac:dyDescent="0.25">
      <c r="A30" s="4">
        <v>37377</v>
      </c>
      <c r="B30">
        <v>27512.813363496902</v>
      </c>
      <c r="C30">
        <v>24483.676572063501</v>
      </c>
      <c r="D30">
        <v>7812.1050093349304</v>
      </c>
      <c r="E30">
        <v>10954.830346956</v>
      </c>
      <c r="F30">
        <v>10827.6566601004</v>
      </c>
      <c r="G30">
        <v>25969.2630400382</v>
      </c>
      <c r="H30">
        <v>23392.090778656901</v>
      </c>
      <c r="I30">
        <v>8579.0639609330501</v>
      </c>
      <c r="J30">
        <v>19731.347462841899</v>
      </c>
      <c r="K30">
        <v>8.24362009939415E-2</v>
      </c>
      <c r="L30">
        <v>0.229466928404813</v>
      </c>
    </row>
    <row r="31" spans="1:12" x14ac:dyDescent="0.25">
      <c r="A31" s="4">
        <v>37408</v>
      </c>
      <c r="B31">
        <v>29700.290208075301</v>
      </c>
      <c r="C31">
        <v>21570.5828464718</v>
      </c>
      <c r="D31">
        <v>7604.8391084123996</v>
      </c>
      <c r="E31">
        <v>11107.993185420601</v>
      </c>
      <c r="F31">
        <v>11502.1272603898</v>
      </c>
      <c r="G31">
        <v>16603.565715973498</v>
      </c>
      <c r="H31">
        <v>24657.150035515599</v>
      </c>
      <c r="I31">
        <v>6100.69346081402</v>
      </c>
      <c r="J31">
        <v>16020.3991797583</v>
      </c>
      <c r="K31">
        <v>5.8617507897732901E-2</v>
      </c>
      <c r="L31">
        <v>0.20313404841940499</v>
      </c>
    </row>
    <row r="32" spans="1:12" x14ac:dyDescent="0.25">
      <c r="A32" s="4">
        <v>37438</v>
      </c>
      <c r="B32">
        <v>26125.627892755401</v>
      </c>
      <c r="C32">
        <v>25083.472014768999</v>
      </c>
      <c r="D32">
        <v>7158.9660595836704</v>
      </c>
      <c r="E32">
        <v>10892.721325146</v>
      </c>
      <c r="F32">
        <v>11274.6856531022</v>
      </c>
      <c r="G32">
        <v>20095.290988267701</v>
      </c>
      <c r="H32">
        <v>24681.554730374199</v>
      </c>
      <c r="I32">
        <v>7388.1022978001301</v>
      </c>
      <c r="J32">
        <v>18835.5689970807</v>
      </c>
      <c r="K32">
        <v>7.5367001158525807E-2</v>
      </c>
      <c r="L32">
        <v>0.23038471882196801</v>
      </c>
    </row>
    <row r="33" spans="1:12" x14ac:dyDescent="0.25">
      <c r="A33" s="4">
        <v>37469</v>
      </c>
      <c r="B33">
        <v>31063.8423852657</v>
      </c>
      <c r="C33">
        <v>24935.270276024301</v>
      </c>
      <c r="D33">
        <v>7256.9373701347404</v>
      </c>
      <c r="E33">
        <v>11004.5672770973</v>
      </c>
      <c r="F33">
        <v>11124.8796791857</v>
      </c>
      <c r="G33">
        <v>20945.405632404701</v>
      </c>
      <c r="H33">
        <v>23930.200374851898</v>
      </c>
      <c r="I33">
        <v>7590.7071575981799</v>
      </c>
      <c r="J33">
        <v>19386.886950492899</v>
      </c>
      <c r="K33">
        <v>8.3452542639223498E-2</v>
      </c>
      <c r="L33">
        <v>0.24017577535453699</v>
      </c>
    </row>
    <row r="34" spans="1:12" x14ac:dyDescent="0.25">
      <c r="A34" s="4">
        <v>37500</v>
      </c>
      <c r="B34">
        <v>32901.269368170098</v>
      </c>
      <c r="C34">
        <v>26207.256336051101</v>
      </c>
      <c r="D34">
        <v>8463.8236243122992</v>
      </c>
      <c r="E34">
        <v>11849.9576773068</v>
      </c>
      <c r="F34">
        <v>11612.0285923955</v>
      </c>
      <c r="G34">
        <v>24299.475497987401</v>
      </c>
      <c r="H34">
        <v>23386.481229843699</v>
      </c>
      <c r="I34">
        <v>7933.1672328433397</v>
      </c>
      <c r="J34">
        <v>22896.627322915301</v>
      </c>
      <c r="K34">
        <v>7.5708547748378804E-2</v>
      </c>
      <c r="L34">
        <v>0.25295823935547901</v>
      </c>
    </row>
    <row r="35" spans="1:12" x14ac:dyDescent="0.25">
      <c r="A35" s="4">
        <v>37530</v>
      </c>
      <c r="B35">
        <v>31385.949743875</v>
      </c>
      <c r="C35">
        <v>26781.177425155402</v>
      </c>
      <c r="D35">
        <v>7381.6325077844904</v>
      </c>
      <c r="E35">
        <v>11643.278402079701</v>
      </c>
      <c r="F35">
        <v>11033.4236053328</v>
      </c>
      <c r="G35">
        <v>18813.522322220699</v>
      </c>
      <c r="H35">
        <v>24408.876612820899</v>
      </c>
      <c r="I35">
        <v>10046.4469795471</v>
      </c>
      <c r="J35">
        <v>20787.356925451699</v>
      </c>
      <c r="K35">
        <v>9.7112611452362801E-2</v>
      </c>
      <c r="L35">
        <v>0.258829601263877</v>
      </c>
    </row>
    <row r="36" spans="1:12" x14ac:dyDescent="0.25">
      <c r="A36" s="4">
        <v>37561</v>
      </c>
      <c r="B36">
        <v>36538.243188233399</v>
      </c>
      <c r="C36">
        <v>23694.8857567304</v>
      </c>
      <c r="D36">
        <v>8203.4072597816103</v>
      </c>
      <c r="E36">
        <v>11854.8057830463</v>
      </c>
      <c r="F36">
        <v>11706.410145919001</v>
      </c>
      <c r="G36">
        <v>21927.8044177054</v>
      </c>
      <c r="H36">
        <v>22688.5525803407</v>
      </c>
      <c r="I36">
        <v>8601.3642482817904</v>
      </c>
      <c r="J36">
        <v>20916.150582090399</v>
      </c>
      <c r="K36">
        <v>8.47779204903511E-2</v>
      </c>
      <c r="L36">
        <v>0.243348234069141</v>
      </c>
    </row>
    <row r="37" spans="1:12" x14ac:dyDescent="0.25">
      <c r="A37" s="4">
        <v>37591</v>
      </c>
      <c r="B37">
        <v>32991.757032649301</v>
      </c>
      <c r="C37">
        <v>26898.627038121202</v>
      </c>
      <c r="D37">
        <v>8236.3818865202993</v>
      </c>
      <c r="E37">
        <v>12107.4914054378</v>
      </c>
      <c r="F37">
        <v>11815.210265571999</v>
      </c>
      <c r="G37">
        <v>21692.448768243201</v>
      </c>
      <c r="H37">
        <v>22912.059695832599</v>
      </c>
      <c r="I37">
        <v>9657.16007306545</v>
      </c>
      <c r="J37">
        <v>24038.159494381001</v>
      </c>
      <c r="K37">
        <v>8.8552975241569395E-2</v>
      </c>
      <c r="L37">
        <v>0.26475627016514602</v>
      </c>
    </row>
    <row r="38" spans="1:12" x14ac:dyDescent="0.25">
      <c r="A38" s="4">
        <v>37622</v>
      </c>
      <c r="B38">
        <v>28977.849492539601</v>
      </c>
      <c r="C38">
        <v>23195.0728238712</v>
      </c>
      <c r="D38">
        <v>7683.8646078066804</v>
      </c>
      <c r="E38">
        <v>11629.0061869117</v>
      </c>
      <c r="F38">
        <v>11412.7885098359</v>
      </c>
      <c r="G38">
        <v>17092.073488047001</v>
      </c>
      <c r="H38">
        <v>23202.9986330846</v>
      </c>
      <c r="I38">
        <v>11193.330559885801</v>
      </c>
      <c r="J38">
        <v>19088.727308429199</v>
      </c>
      <c r="K38">
        <v>0.103358706123988</v>
      </c>
      <c r="L38">
        <v>0.24208104378093201</v>
      </c>
    </row>
    <row r="39" spans="1:12" x14ac:dyDescent="0.25">
      <c r="A39" s="4">
        <v>37653</v>
      </c>
      <c r="B39">
        <v>28025.331659271102</v>
      </c>
      <c r="C39">
        <v>26670.951968375499</v>
      </c>
      <c r="D39">
        <v>8124.9953389682896</v>
      </c>
      <c r="E39">
        <v>11789.216649133299</v>
      </c>
      <c r="F39">
        <v>11452.513579331</v>
      </c>
      <c r="G39">
        <v>21879.176304729699</v>
      </c>
      <c r="H39">
        <v>25290.204322849</v>
      </c>
      <c r="I39">
        <v>7393.44421374582</v>
      </c>
      <c r="J39">
        <v>20958.2565638257</v>
      </c>
      <c r="K39">
        <v>7.6611816654781201E-2</v>
      </c>
      <c r="L39">
        <v>0.24613056812805001</v>
      </c>
    </row>
    <row r="40" spans="1:12" x14ac:dyDescent="0.25">
      <c r="A40" s="4">
        <v>37681</v>
      </c>
      <c r="B40">
        <v>27748.143506840999</v>
      </c>
      <c r="C40">
        <v>24709.554433147601</v>
      </c>
      <c r="D40">
        <v>8273.3777548276594</v>
      </c>
      <c r="E40">
        <v>11974.620329355999</v>
      </c>
      <c r="F40">
        <v>11652.899766111699</v>
      </c>
      <c r="G40">
        <v>18861.619176054799</v>
      </c>
      <c r="H40">
        <v>22471.479589280101</v>
      </c>
      <c r="I40">
        <v>8858.2293732610106</v>
      </c>
      <c r="J40">
        <v>22164.352364806899</v>
      </c>
      <c r="K40">
        <v>8.1157300061189194E-2</v>
      </c>
      <c r="L40">
        <v>0.25298109958612502</v>
      </c>
    </row>
    <row r="41" spans="1:12" x14ac:dyDescent="0.25">
      <c r="A41" s="4">
        <v>37712</v>
      </c>
      <c r="B41">
        <v>34462.416104434596</v>
      </c>
      <c r="C41">
        <v>27254.406537866998</v>
      </c>
      <c r="D41">
        <v>7918.5377819275</v>
      </c>
      <c r="E41">
        <v>12148.1092522008</v>
      </c>
      <c r="F41">
        <v>11736.020803616701</v>
      </c>
      <c r="G41">
        <v>19198.746028409299</v>
      </c>
      <c r="H41">
        <v>25185.199575072598</v>
      </c>
      <c r="I41">
        <v>8236.7122344115596</v>
      </c>
      <c r="J41">
        <v>21723.765548338601</v>
      </c>
      <c r="K41">
        <v>8.0384900110124405E-2</v>
      </c>
      <c r="L41">
        <v>0.258670160781511</v>
      </c>
    </row>
    <row r="42" spans="1:12" x14ac:dyDescent="0.25">
      <c r="A42" s="4">
        <v>37742</v>
      </c>
      <c r="B42">
        <v>35029.938304408097</v>
      </c>
      <c r="C42">
        <v>25593.2040213525</v>
      </c>
      <c r="D42">
        <v>7734.5030124203404</v>
      </c>
      <c r="E42">
        <v>11677.452492254301</v>
      </c>
      <c r="F42">
        <v>11568.4924739123</v>
      </c>
      <c r="G42">
        <v>21100.7775311736</v>
      </c>
      <c r="H42">
        <v>25453.026666939699</v>
      </c>
      <c r="I42">
        <v>8407.3194063196097</v>
      </c>
      <c r="J42">
        <v>19443.172840745399</v>
      </c>
      <c r="K42">
        <v>7.3480924663407998E-2</v>
      </c>
      <c r="L42">
        <v>0.237029928803378</v>
      </c>
    </row>
    <row r="43" spans="1:12" x14ac:dyDescent="0.25">
      <c r="A43" s="4">
        <v>37773</v>
      </c>
      <c r="B43">
        <v>29878.394646504199</v>
      </c>
      <c r="C43">
        <v>26435.483090076901</v>
      </c>
      <c r="D43">
        <v>8425.5454572756098</v>
      </c>
      <c r="E43">
        <v>12310.332263849499</v>
      </c>
      <c r="F43">
        <v>11823.3513938423</v>
      </c>
      <c r="G43">
        <v>16705.3645791696</v>
      </c>
      <c r="H43">
        <v>23150.157601164101</v>
      </c>
      <c r="I43">
        <v>7516.9576626991102</v>
      </c>
      <c r="J43">
        <v>23534.222340030599</v>
      </c>
      <c r="K43">
        <v>7.2088414374194096E-2</v>
      </c>
      <c r="L43">
        <v>0.25780741521469103</v>
      </c>
    </row>
    <row r="44" spans="1:12" x14ac:dyDescent="0.25">
      <c r="A44" s="4">
        <v>37803</v>
      </c>
      <c r="B44">
        <v>31541.383644273701</v>
      </c>
      <c r="C44">
        <v>25785.8249445203</v>
      </c>
      <c r="D44">
        <v>8022.7174069297498</v>
      </c>
      <c r="E44">
        <v>12229.390583877101</v>
      </c>
      <c r="F44">
        <v>11827.158584815599</v>
      </c>
      <c r="G44">
        <v>19677.551991048502</v>
      </c>
      <c r="H44">
        <v>26705.790107106801</v>
      </c>
      <c r="I44">
        <v>8488.43856615814</v>
      </c>
      <c r="J44">
        <v>18929.910829158802</v>
      </c>
      <c r="K44">
        <v>7.89577127616434E-2</v>
      </c>
      <c r="L44">
        <v>0.22725024767046201</v>
      </c>
    </row>
    <row r="45" spans="1:12" x14ac:dyDescent="0.25">
      <c r="A45" s="4">
        <v>37834</v>
      </c>
      <c r="B45">
        <v>27580.290639715498</v>
      </c>
      <c r="C45">
        <v>25509.761167463101</v>
      </c>
      <c r="D45">
        <v>8256.8991076827406</v>
      </c>
      <c r="E45">
        <v>12212.5738250389</v>
      </c>
      <c r="F45">
        <v>11350.7631380899</v>
      </c>
      <c r="G45">
        <v>17343.376346532001</v>
      </c>
      <c r="H45">
        <v>24362.457994128701</v>
      </c>
      <c r="I45">
        <v>9178.1013905250802</v>
      </c>
      <c r="J45">
        <v>20754.965419107</v>
      </c>
      <c r="K45">
        <v>9.0145093064471798E-2</v>
      </c>
      <c r="L45">
        <v>0.24553352452079999</v>
      </c>
    </row>
    <row r="46" spans="1:12" x14ac:dyDescent="0.25">
      <c r="A46" s="4">
        <v>37865</v>
      </c>
      <c r="B46">
        <v>33302.622827348503</v>
      </c>
      <c r="C46">
        <v>25291.001729153701</v>
      </c>
      <c r="D46">
        <v>8103.5027453781304</v>
      </c>
      <c r="E46">
        <v>11931.965631872001</v>
      </c>
      <c r="F46">
        <v>11153.5803224294</v>
      </c>
      <c r="G46">
        <v>20200.037298492101</v>
      </c>
      <c r="H46">
        <v>23144.2671187942</v>
      </c>
      <c r="I46">
        <v>10262.6721579473</v>
      </c>
      <c r="J46">
        <v>21403.817678167001</v>
      </c>
      <c r="K46">
        <v>9.7312421815653596E-2</v>
      </c>
      <c r="L46">
        <v>0.26036236068896601</v>
      </c>
    </row>
    <row r="47" spans="1:12" x14ac:dyDescent="0.25">
      <c r="A47" s="4">
        <v>37895</v>
      </c>
      <c r="B47">
        <v>30813.638711420001</v>
      </c>
      <c r="C47">
        <v>25200.049049110999</v>
      </c>
      <c r="D47">
        <v>9169.7296275615208</v>
      </c>
      <c r="E47">
        <v>12460.473558027399</v>
      </c>
      <c r="F47">
        <v>11766.3597282515</v>
      </c>
      <c r="G47">
        <v>18665.859471742599</v>
      </c>
      <c r="H47">
        <v>23871.380876262199</v>
      </c>
      <c r="I47">
        <v>11167.5203169821</v>
      </c>
      <c r="J47">
        <v>22264.757528661699</v>
      </c>
      <c r="K47">
        <v>0.10446045542636299</v>
      </c>
      <c r="L47">
        <v>0.25255362699436401</v>
      </c>
    </row>
    <row r="48" spans="1:12" x14ac:dyDescent="0.25">
      <c r="A48" s="4">
        <v>37926</v>
      </c>
      <c r="B48">
        <v>30111.819799487599</v>
      </c>
      <c r="C48">
        <v>26416.083614530398</v>
      </c>
      <c r="D48">
        <v>8863.2895514349693</v>
      </c>
      <c r="E48">
        <v>12482.818889918701</v>
      </c>
      <c r="F48">
        <v>11404.9648646119</v>
      </c>
      <c r="G48">
        <v>20694.235069089998</v>
      </c>
      <c r="H48">
        <v>23204.239011927701</v>
      </c>
      <c r="I48">
        <v>11376.778187350999</v>
      </c>
      <c r="J48">
        <v>23480.0990186495</v>
      </c>
      <c r="K48">
        <v>0.113466400475263</v>
      </c>
      <c r="L48">
        <v>0.27241970001278798</v>
      </c>
    </row>
    <row r="49" spans="1:12" x14ac:dyDescent="0.25">
      <c r="A49" s="4">
        <v>37956</v>
      </c>
      <c r="B49">
        <v>38315.262421970103</v>
      </c>
      <c r="C49">
        <v>25880.920507168601</v>
      </c>
      <c r="D49">
        <v>9025.8413538278091</v>
      </c>
      <c r="E49">
        <v>12724.583955367299</v>
      </c>
      <c r="F49">
        <v>11623.4462063299</v>
      </c>
      <c r="G49">
        <v>19019.2064209071</v>
      </c>
      <c r="H49">
        <v>24729.095440453999</v>
      </c>
      <c r="I49">
        <v>10934.2142907332</v>
      </c>
      <c r="J49">
        <v>21801.112626872298</v>
      </c>
      <c r="K49">
        <v>0.101523452223734</v>
      </c>
      <c r="L49">
        <v>0.250451409924482</v>
      </c>
    </row>
    <row r="50" spans="1:12" x14ac:dyDescent="0.25">
      <c r="A50" s="4">
        <v>37987</v>
      </c>
      <c r="B50">
        <v>44164.593508308702</v>
      </c>
      <c r="C50">
        <v>27694.588821396999</v>
      </c>
      <c r="D50">
        <v>7608.7506785645401</v>
      </c>
      <c r="E50">
        <v>12649.088765030299</v>
      </c>
      <c r="F50">
        <v>11280.6834246708</v>
      </c>
      <c r="G50">
        <v>17681.753729159798</v>
      </c>
      <c r="H50">
        <v>24214.2571513445</v>
      </c>
      <c r="I50">
        <v>11051.667567632199</v>
      </c>
      <c r="J50">
        <v>22369.765773287902</v>
      </c>
      <c r="K50">
        <v>0.115637494207282</v>
      </c>
      <c r="L50">
        <v>0.28029044761538902</v>
      </c>
    </row>
    <row r="51" spans="1:12" x14ac:dyDescent="0.25">
      <c r="A51" s="4">
        <v>38018</v>
      </c>
      <c r="B51">
        <v>39857.243724673899</v>
      </c>
      <c r="C51">
        <v>25984.3688289614</v>
      </c>
      <c r="D51">
        <v>8743.1711005652305</v>
      </c>
      <c r="E51">
        <v>12646.501928108901</v>
      </c>
      <c r="F51">
        <v>11655.8764828693</v>
      </c>
      <c r="G51">
        <v>21419.7995490508</v>
      </c>
      <c r="H51">
        <v>25264.167985300501</v>
      </c>
      <c r="I51">
        <v>12008.2821570628</v>
      </c>
      <c r="J51">
        <v>21119.248427095499</v>
      </c>
      <c r="K51">
        <v>0.10821170787281</v>
      </c>
      <c r="L51">
        <v>0.25572048270415598</v>
      </c>
    </row>
    <row r="52" spans="1:12" x14ac:dyDescent="0.25">
      <c r="A52" s="4">
        <v>38047</v>
      </c>
      <c r="B52">
        <v>42024.8020959887</v>
      </c>
      <c r="C52">
        <v>26099.944876686699</v>
      </c>
      <c r="D52">
        <v>8157.4563181787098</v>
      </c>
      <c r="E52">
        <v>12914.238404351199</v>
      </c>
      <c r="F52">
        <v>11333.0108990918</v>
      </c>
      <c r="G52">
        <v>18058.8464917903</v>
      </c>
      <c r="H52">
        <v>23936.765475510099</v>
      </c>
      <c r="I52">
        <v>10030.4528300863</v>
      </c>
      <c r="J52">
        <v>21653.646618447099</v>
      </c>
      <c r="K52">
        <v>9.9179791859409394E-2</v>
      </c>
      <c r="L52">
        <v>0.25861753638858498</v>
      </c>
    </row>
    <row r="53" spans="1:12" x14ac:dyDescent="0.25">
      <c r="A53" s="4">
        <v>38078</v>
      </c>
      <c r="B53">
        <v>33713.590181899999</v>
      </c>
      <c r="C53">
        <v>24977.404872808798</v>
      </c>
      <c r="D53">
        <v>9309.6268782561492</v>
      </c>
      <c r="E53">
        <v>12847.7345653265</v>
      </c>
      <c r="F53">
        <v>11333.2982020283</v>
      </c>
      <c r="G53">
        <v>17848.872093205398</v>
      </c>
      <c r="H53">
        <v>23522.803473515702</v>
      </c>
      <c r="I53">
        <v>13132.7515526796</v>
      </c>
      <c r="J53">
        <v>22097.526479577398</v>
      </c>
      <c r="K53">
        <v>0.121703409653918</v>
      </c>
      <c r="L53">
        <v>0.25672936650498002</v>
      </c>
    </row>
    <row r="54" spans="1:12" x14ac:dyDescent="0.25">
      <c r="A54" s="4">
        <v>38108</v>
      </c>
      <c r="B54">
        <v>31106.566446598801</v>
      </c>
      <c r="C54">
        <v>26867.901246237299</v>
      </c>
      <c r="D54">
        <v>9285.0785370027097</v>
      </c>
      <c r="E54">
        <v>13320.3112431301</v>
      </c>
      <c r="F54">
        <v>11748.913051281599</v>
      </c>
      <c r="G54">
        <v>21177.571457218</v>
      </c>
      <c r="H54">
        <v>24403.232928852802</v>
      </c>
      <c r="I54">
        <v>13193.4699395103</v>
      </c>
      <c r="J54">
        <v>23498.659905668799</v>
      </c>
      <c r="K54">
        <v>0.116212642953109</v>
      </c>
      <c r="L54">
        <v>0.26659906801780903</v>
      </c>
    </row>
    <row r="55" spans="1:12" x14ac:dyDescent="0.25">
      <c r="A55" s="4">
        <v>38139</v>
      </c>
      <c r="B55">
        <v>34350.881744108403</v>
      </c>
      <c r="C55">
        <v>24209.475863979402</v>
      </c>
      <c r="D55">
        <v>9168.7281085714603</v>
      </c>
      <c r="E55">
        <v>13415.863574766399</v>
      </c>
      <c r="F55">
        <v>12006.364738370599</v>
      </c>
      <c r="G55">
        <v>22261.2179087246</v>
      </c>
      <c r="H55">
        <v>24211.296367778101</v>
      </c>
      <c r="I55">
        <v>12217.7541079478</v>
      </c>
      <c r="J55">
        <v>21173.272343143301</v>
      </c>
      <c r="K55">
        <v>0.118525881335647</v>
      </c>
      <c r="L55">
        <v>0.25021400549040801</v>
      </c>
    </row>
    <row r="56" spans="1:12" x14ac:dyDescent="0.25">
      <c r="A56" s="4">
        <v>38169</v>
      </c>
      <c r="B56">
        <v>28389.516020635499</v>
      </c>
      <c r="C56">
        <v>23533.1890107051</v>
      </c>
      <c r="D56">
        <v>9488.7680739312891</v>
      </c>
      <c r="E56">
        <v>12822.025958874399</v>
      </c>
      <c r="F56">
        <v>11183.409229422101</v>
      </c>
      <c r="G56">
        <v>16680.7553857567</v>
      </c>
      <c r="H56">
        <v>24020.877449654199</v>
      </c>
      <c r="I56">
        <v>12918.844778487501</v>
      </c>
      <c r="J56">
        <v>20184.4888644042</v>
      </c>
      <c r="K56">
        <v>0.118303165815898</v>
      </c>
      <c r="L56">
        <v>0.24046019529344401</v>
      </c>
    </row>
    <row r="57" spans="1:12" x14ac:dyDescent="0.25">
      <c r="A57" s="4">
        <v>38200</v>
      </c>
      <c r="B57">
        <v>31823.070775213801</v>
      </c>
      <c r="C57">
        <v>24181.8863682048</v>
      </c>
      <c r="D57">
        <v>9504.5705606513202</v>
      </c>
      <c r="E57">
        <v>13448.257716918301</v>
      </c>
      <c r="F57">
        <v>11997.415242344199</v>
      </c>
      <c r="G57">
        <v>20563.526574840202</v>
      </c>
      <c r="H57">
        <v>24845.706836950601</v>
      </c>
      <c r="I57">
        <v>12771.625891981401</v>
      </c>
      <c r="J57">
        <v>20838.165334249799</v>
      </c>
      <c r="K57">
        <v>0.119786855951219</v>
      </c>
      <c r="L57">
        <v>0.24890160841807499</v>
      </c>
    </row>
    <row r="58" spans="1:12" x14ac:dyDescent="0.25">
      <c r="A58" s="4">
        <v>38231</v>
      </c>
      <c r="B58">
        <v>30572.004594993999</v>
      </c>
      <c r="C58">
        <v>24121.689039723999</v>
      </c>
      <c r="D58">
        <v>9293.2654173419705</v>
      </c>
      <c r="E58">
        <v>12895.6081597338</v>
      </c>
      <c r="F58">
        <v>10890.488408245999</v>
      </c>
      <c r="G58">
        <v>21156.537817827</v>
      </c>
      <c r="H58">
        <v>23068.426842689601</v>
      </c>
      <c r="I58">
        <v>12507.3931069888</v>
      </c>
      <c r="J58">
        <v>21237.016022622302</v>
      </c>
      <c r="K58">
        <v>0.12775295096748901</v>
      </c>
      <c r="L58">
        <v>0.25250744040523299</v>
      </c>
    </row>
    <row r="59" spans="1:12" x14ac:dyDescent="0.25">
      <c r="A59" s="4">
        <v>38261</v>
      </c>
      <c r="B59">
        <v>42141.986947040299</v>
      </c>
      <c r="C59">
        <v>22673.8020403542</v>
      </c>
      <c r="D59">
        <v>9728.4676656185493</v>
      </c>
      <c r="E59">
        <v>13488.2173993821</v>
      </c>
      <c r="F59">
        <v>11758.396729112501</v>
      </c>
      <c r="G59">
        <v>20955.762258417799</v>
      </c>
      <c r="H59">
        <v>24868.339753039501</v>
      </c>
      <c r="I59">
        <v>11576.7499150562</v>
      </c>
      <c r="J59">
        <v>19292.326682045699</v>
      </c>
      <c r="K59">
        <v>0.11384817674032401</v>
      </c>
      <c r="L59">
        <v>0.23433106438032</v>
      </c>
    </row>
    <row r="60" spans="1:12" x14ac:dyDescent="0.25">
      <c r="A60" s="4">
        <v>38292</v>
      </c>
      <c r="B60">
        <v>35284.6832160903</v>
      </c>
      <c r="C60">
        <v>23669.381084540899</v>
      </c>
      <c r="D60">
        <v>9948.2699878800504</v>
      </c>
      <c r="E60">
        <v>13194.8649184896</v>
      </c>
      <c r="F60">
        <v>11174.655055061001</v>
      </c>
      <c r="G60">
        <v>21780.807654779099</v>
      </c>
      <c r="H60">
        <v>23886.714112467402</v>
      </c>
      <c r="I60">
        <v>10598.792797501001</v>
      </c>
      <c r="J60">
        <v>20905.592015014601</v>
      </c>
      <c r="K60">
        <v>0.10268828540646401</v>
      </c>
      <c r="L60">
        <v>0.238341546690432</v>
      </c>
    </row>
    <row r="61" spans="1:12" x14ac:dyDescent="0.25">
      <c r="A61" s="4">
        <v>38322</v>
      </c>
      <c r="B61">
        <v>38110.947933073599</v>
      </c>
      <c r="C61">
        <v>20523.311315987001</v>
      </c>
      <c r="D61">
        <v>10928.3964051858</v>
      </c>
      <c r="E61">
        <v>14878.714267790199</v>
      </c>
      <c r="F61">
        <v>12746.2358693366</v>
      </c>
      <c r="G61">
        <v>22255.7734643023</v>
      </c>
      <c r="H61">
        <v>24921.039507442001</v>
      </c>
      <c r="I61">
        <v>12804.5951435636</v>
      </c>
      <c r="J61">
        <v>19276.904083067398</v>
      </c>
      <c r="K61">
        <v>0.12446961832689001</v>
      </c>
      <c r="L61">
        <v>0.25356617007258903</v>
      </c>
    </row>
    <row r="62" spans="1:12" x14ac:dyDescent="0.25">
      <c r="A62" s="4">
        <v>38353</v>
      </c>
      <c r="B62">
        <v>24918.972820815899</v>
      </c>
      <c r="C62">
        <v>19855.9569209275</v>
      </c>
      <c r="D62">
        <v>10270.339423795</v>
      </c>
      <c r="E62">
        <v>13494.6799038514</v>
      </c>
      <c r="F62">
        <v>11736.0505087867</v>
      </c>
      <c r="G62">
        <v>15096.9971864667</v>
      </c>
      <c r="H62">
        <v>22632.3657825515</v>
      </c>
      <c r="I62">
        <v>14557.9129659268</v>
      </c>
      <c r="J62">
        <v>19229.9810709577</v>
      </c>
      <c r="K62">
        <v>0.13717808180160199</v>
      </c>
      <c r="L62">
        <v>0.236480999788</v>
      </c>
    </row>
    <row r="63" spans="1:12" x14ac:dyDescent="0.25">
      <c r="A63" s="4">
        <v>38384</v>
      </c>
      <c r="B63">
        <v>27263.0084014817</v>
      </c>
      <c r="C63">
        <v>24105.7356320832</v>
      </c>
      <c r="D63">
        <v>10611.457816313099</v>
      </c>
      <c r="E63">
        <v>13675.5852026958</v>
      </c>
      <c r="F63">
        <v>11584.8805083098</v>
      </c>
      <c r="G63">
        <v>16797.7087317607</v>
      </c>
      <c r="H63">
        <v>22458.31600078</v>
      </c>
      <c r="I63">
        <v>14932.9387253733</v>
      </c>
      <c r="J63">
        <v>23843.757955926201</v>
      </c>
      <c r="K63">
        <v>0.14325230545658199</v>
      </c>
      <c r="L63">
        <v>0.26994074221182801</v>
      </c>
    </row>
    <row r="64" spans="1:12" x14ac:dyDescent="0.25">
      <c r="A64" s="4">
        <v>38412</v>
      </c>
      <c r="B64">
        <v>29879.421645997299</v>
      </c>
      <c r="C64">
        <v>23148.144518549001</v>
      </c>
      <c r="D64">
        <v>10073.276507414699</v>
      </c>
      <c r="E64">
        <v>14132.900553625401</v>
      </c>
      <c r="F64">
        <v>11617.186432693599</v>
      </c>
      <c r="G64">
        <v>15809.563760144199</v>
      </c>
      <c r="H64">
        <v>22114.579895208099</v>
      </c>
      <c r="I64">
        <v>15853.2028117972</v>
      </c>
      <c r="J64">
        <v>22724.027563449101</v>
      </c>
      <c r="K64">
        <v>0.15834876313284801</v>
      </c>
      <c r="L64">
        <v>0.27311825099933701</v>
      </c>
    </row>
    <row r="65" spans="1:12" x14ac:dyDescent="0.25">
      <c r="A65" s="4">
        <v>38443</v>
      </c>
      <c r="B65">
        <v>26442.747126151498</v>
      </c>
      <c r="C65">
        <v>22018.235241464699</v>
      </c>
      <c r="D65">
        <v>11050.3534655242</v>
      </c>
      <c r="E65">
        <v>13967.6585339417</v>
      </c>
      <c r="F65">
        <v>11627.619091651</v>
      </c>
      <c r="G65">
        <v>16254.1408704101</v>
      </c>
      <c r="H65">
        <v>24655.497354108898</v>
      </c>
      <c r="I65">
        <v>14856.6699928041</v>
      </c>
      <c r="J65">
        <v>20040.710444531</v>
      </c>
      <c r="K65">
        <v>0.15007408981205</v>
      </c>
      <c r="L65">
        <v>0.250940847258174</v>
      </c>
    </row>
    <row r="66" spans="1:12" x14ac:dyDescent="0.25">
      <c r="A66" s="4">
        <v>38473</v>
      </c>
      <c r="B66">
        <v>22684.792387890699</v>
      </c>
      <c r="C66">
        <v>20541.672898432498</v>
      </c>
      <c r="D66">
        <v>10796.4926184179</v>
      </c>
      <c r="E66">
        <v>13802.0240235782</v>
      </c>
      <c r="F66">
        <v>11125.397912468001</v>
      </c>
      <c r="G66">
        <v>16074.095334862701</v>
      </c>
      <c r="H66">
        <v>22318.1933264359</v>
      </c>
      <c r="I66">
        <v>14169.667366667099</v>
      </c>
      <c r="J66">
        <v>20145.370102882502</v>
      </c>
      <c r="K66">
        <v>0.144934434997568</v>
      </c>
      <c r="L66">
        <v>0.25424717610554298</v>
      </c>
    </row>
    <row r="67" spans="1:12" x14ac:dyDescent="0.25">
      <c r="A67" s="4">
        <v>38504</v>
      </c>
      <c r="B67">
        <v>21491.134831764401</v>
      </c>
      <c r="C67">
        <v>19171.447424832801</v>
      </c>
      <c r="D67">
        <v>11240.125478093199</v>
      </c>
      <c r="E67">
        <v>14063.070303209999</v>
      </c>
      <c r="F67">
        <v>11477.9424293098</v>
      </c>
      <c r="G67">
        <v>13953.0558064016</v>
      </c>
      <c r="H67">
        <v>21681.317964265501</v>
      </c>
      <c r="I67">
        <v>15895.7574568571</v>
      </c>
      <c r="J67">
        <v>20208.197367970301</v>
      </c>
      <c r="K67">
        <v>0.15325940488841999</v>
      </c>
      <c r="L67">
        <v>0.24937466066634201</v>
      </c>
    </row>
    <row r="68" spans="1:12" x14ac:dyDescent="0.25">
      <c r="A68" s="4">
        <v>38534</v>
      </c>
      <c r="B68">
        <v>18092.4373164973</v>
      </c>
      <c r="C68">
        <v>18383.727465964199</v>
      </c>
      <c r="D68">
        <v>11234.7304086287</v>
      </c>
      <c r="E68">
        <v>13662.936028728</v>
      </c>
      <c r="F68">
        <v>11139.412941885599</v>
      </c>
      <c r="G68">
        <v>15341.515932181301</v>
      </c>
      <c r="H68">
        <v>21064.4342616592</v>
      </c>
      <c r="I68">
        <v>16155.6893441887</v>
      </c>
      <c r="J68">
        <v>19693.436554819302</v>
      </c>
      <c r="K68">
        <v>0.16172570556216601</v>
      </c>
      <c r="L68">
        <v>0.24185211505444801</v>
      </c>
    </row>
    <row r="69" spans="1:12" x14ac:dyDescent="0.25">
      <c r="A69" s="4">
        <v>38565</v>
      </c>
      <c r="B69">
        <v>16686.410820359499</v>
      </c>
      <c r="C69">
        <v>18966.914928695802</v>
      </c>
      <c r="D69">
        <v>11168.3430630817</v>
      </c>
      <c r="E69">
        <v>13877.9015738778</v>
      </c>
      <c r="F69">
        <v>11102.8407380141</v>
      </c>
      <c r="G69">
        <v>15462.816577699999</v>
      </c>
      <c r="H69">
        <v>22031.314891534599</v>
      </c>
      <c r="I69">
        <v>14963.4409903776</v>
      </c>
      <c r="J69">
        <v>19206.783838257001</v>
      </c>
      <c r="K69">
        <v>0.15350373751092999</v>
      </c>
      <c r="L69">
        <v>0.237719951677101</v>
      </c>
    </row>
    <row r="70" spans="1:12" x14ac:dyDescent="0.25">
      <c r="A70" s="4">
        <v>38596</v>
      </c>
      <c r="B70">
        <v>17195.181172999401</v>
      </c>
      <c r="C70">
        <v>20059.933170212</v>
      </c>
      <c r="D70">
        <v>11437.076801703301</v>
      </c>
      <c r="E70">
        <v>14080.154251796401</v>
      </c>
      <c r="F70">
        <v>11374.968798765</v>
      </c>
      <c r="G70">
        <v>15231.1632736467</v>
      </c>
      <c r="H70">
        <v>22108.458380791999</v>
      </c>
      <c r="I70">
        <v>17331.631391086801</v>
      </c>
      <c r="J70">
        <v>20763.520389888199</v>
      </c>
      <c r="K70">
        <v>0.17193161597404999</v>
      </c>
      <c r="L70">
        <v>0.24542072994408201</v>
      </c>
    </row>
    <row r="71" spans="1:12" x14ac:dyDescent="0.25">
      <c r="A71" s="4">
        <v>38626</v>
      </c>
      <c r="B71">
        <v>14338.7179148389</v>
      </c>
      <c r="C71">
        <v>20776.984261829399</v>
      </c>
      <c r="D71">
        <v>11424.691010181799</v>
      </c>
      <c r="E71">
        <v>14095.294329726599</v>
      </c>
      <c r="F71">
        <v>11166.475228716001</v>
      </c>
      <c r="G71">
        <v>14920.973075133599</v>
      </c>
      <c r="H71">
        <v>21115.6222297598</v>
      </c>
      <c r="I71">
        <v>15958.819664831501</v>
      </c>
      <c r="J71">
        <v>22252.528270967399</v>
      </c>
      <c r="K71">
        <v>0.17210679557757799</v>
      </c>
      <c r="L71">
        <v>0.26220999816624901</v>
      </c>
    </row>
    <row r="72" spans="1:12" x14ac:dyDescent="0.25">
      <c r="A72" s="4">
        <v>38657</v>
      </c>
      <c r="B72">
        <v>17879.747255541701</v>
      </c>
      <c r="C72">
        <v>18529.109313122899</v>
      </c>
      <c r="D72">
        <v>11914.028985282999</v>
      </c>
      <c r="E72">
        <v>14016.9773582869</v>
      </c>
      <c r="F72">
        <v>11008.893764791001</v>
      </c>
      <c r="G72">
        <v>15674.248308566201</v>
      </c>
      <c r="H72">
        <v>22084.9359833987</v>
      </c>
      <c r="I72">
        <v>16876.330026630701</v>
      </c>
      <c r="J72">
        <v>19367.096079798201</v>
      </c>
      <c r="K72">
        <v>0.171992783009947</v>
      </c>
      <c r="L72">
        <v>0.242622283960955</v>
      </c>
    </row>
    <row r="73" spans="1:12" x14ac:dyDescent="0.25">
      <c r="A73" s="4">
        <v>38687</v>
      </c>
      <c r="B73">
        <v>18746.041534613199</v>
      </c>
      <c r="C73">
        <v>15427.425066088401</v>
      </c>
      <c r="D73">
        <v>11151.813238872201</v>
      </c>
      <c r="E73">
        <v>13515.691923313099</v>
      </c>
      <c r="F73">
        <v>10851.3396658328</v>
      </c>
      <c r="G73">
        <v>14305.947415180701</v>
      </c>
      <c r="H73">
        <v>19545.068455537199</v>
      </c>
      <c r="I73">
        <v>17075.847135346801</v>
      </c>
      <c r="J73">
        <v>17885.509515256199</v>
      </c>
      <c r="K73">
        <v>0.177276802446865</v>
      </c>
      <c r="L73">
        <v>0.234936620182153</v>
      </c>
    </row>
    <row r="74" spans="1:12" x14ac:dyDescent="0.25">
      <c r="A74" s="4">
        <v>38718</v>
      </c>
      <c r="B74">
        <v>18372.284346392498</v>
      </c>
      <c r="C74">
        <v>15889.019369529</v>
      </c>
      <c r="D74">
        <v>11026.500625975301</v>
      </c>
      <c r="E74">
        <v>13430.155995852399</v>
      </c>
      <c r="F74">
        <v>10783.0607567762</v>
      </c>
      <c r="G74">
        <v>14475.2996804136</v>
      </c>
      <c r="H74">
        <v>19840.563870140599</v>
      </c>
      <c r="I74">
        <v>17371.300389678199</v>
      </c>
      <c r="J74">
        <v>17858.0168821398</v>
      </c>
      <c r="K74">
        <v>0.17412232579159001</v>
      </c>
      <c r="L74">
        <v>0.22050039583484099</v>
      </c>
    </row>
    <row r="75" spans="1:12" x14ac:dyDescent="0.25">
      <c r="A75" s="4">
        <v>38749</v>
      </c>
      <c r="B75">
        <v>20405.252578707299</v>
      </c>
      <c r="C75">
        <v>15927.233448225301</v>
      </c>
      <c r="D75">
        <v>11797.293278482401</v>
      </c>
      <c r="E75">
        <v>14427.425375987899</v>
      </c>
      <c r="F75">
        <v>11685.504405010701</v>
      </c>
      <c r="G75">
        <v>15522.7067992839</v>
      </c>
      <c r="H75">
        <v>20008.797053069298</v>
      </c>
      <c r="I75">
        <v>19023.462061378901</v>
      </c>
      <c r="J75">
        <v>19401.234078648999</v>
      </c>
      <c r="K75">
        <v>0.19161199651914501</v>
      </c>
      <c r="L75">
        <v>0.24851535393362101</v>
      </c>
    </row>
    <row r="76" spans="1:12" x14ac:dyDescent="0.25">
      <c r="A76" s="4">
        <v>38777</v>
      </c>
      <c r="B76">
        <v>20014.0902882644</v>
      </c>
      <c r="C76">
        <v>20868.750926794499</v>
      </c>
      <c r="D76">
        <v>10945.2393201674</v>
      </c>
      <c r="E76">
        <v>13877.816907369601</v>
      </c>
      <c r="F76">
        <v>10639.136749970199</v>
      </c>
      <c r="G76">
        <v>15346.892737304201</v>
      </c>
      <c r="H76">
        <v>19907.455007677901</v>
      </c>
      <c r="I76">
        <v>16456.693768137698</v>
      </c>
      <c r="J76">
        <v>22545.6719892541</v>
      </c>
      <c r="K76">
        <v>0.17987428205835901</v>
      </c>
      <c r="L76">
        <v>0.278934978725764</v>
      </c>
    </row>
    <row r="77" spans="1:12" x14ac:dyDescent="0.25">
      <c r="A77" s="4">
        <v>38808</v>
      </c>
      <c r="B77">
        <v>16622.754237570702</v>
      </c>
      <c r="C77">
        <v>15832.8034609635</v>
      </c>
      <c r="D77">
        <v>12025.734937204001</v>
      </c>
      <c r="E77">
        <v>14537.4727665914</v>
      </c>
      <c r="F77">
        <v>12061.8010416708</v>
      </c>
      <c r="G77">
        <v>14976.6914206805</v>
      </c>
      <c r="H77">
        <v>21136.168955274901</v>
      </c>
      <c r="I77">
        <v>17530.851657082501</v>
      </c>
      <c r="J77">
        <v>18784.170484563401</v>
      </c>
      <c r="K77">
        <v>0.162377019906952</v>
      </c>
      <c r="L77">
        <v>0.223276120611232</v>
      </c>
    </row>
    <row r="78" spans="1:12" x14ac:dyDescent="0.25">
      <c r="A78" s="4">
        <v>38838</v>
      </c>
      <c r="B78">
        <v>17081.054712212201</v>
      </c>
      <c r="C78">
        <v>19511.5338065131</v>
      </c>
      <c r="D78">
        <v>11314.300291142999</v>
      </c>
      <c r="E78">
        <v>13905.371408319201</v>
      </c>
      <c r="F78">
        <v>10890.0405617782</v>
      </c>
      <c r="G78">
        <v>14507.5970846901</v>
      </c>
      <c r="H78">
        <v>19358.0325857432</v>
      </c>
      <c r="I78">
        <v>18719.358810331501</v>
      </c>
      <c r="J78">
        <v>22357.842073691099</v>
      </c>
      <c r="K78">
        <v>0.18889328526972099</v>
      </c>
      <c r="L78">
        <v>0.26386001911067303</v>
      </c>
    </row>
    <row r="79" spans="1:12" x14ac:dyDescent="0.25">
      <c r="A79" s="4">
        <v>38869</v>
      </c>
      <c r="B79">
        <v>14220.320274542401</v>
      </c>
      <c r="C79">
        <v>18574.590508105699</v>
      </c>
      <c r="D79">
        <v>11774.465933530801</v>
      </c>
      <c r="E79">
        <v>13999.6387845305</v>
      </c>
      <c r="F79">
        <v>11147.865066306</v>
      </c>
      <c r="G79">
        <v>15212.7602824973</v>
      </c>
      <c r="H79">
        <v>21202.207522511701</v>
      </c>
      <c r="I79">
        <v>15299.419817211699</v>
      </c>
      <c r="J79">
        <v>20294.713985430801</v>
      </c>
      <c r="K79">
        <v>0.15696068697752799</v>
      </c>
      <c r="L79">
        <v>0.24128440026143899</v>
      </c>
    </row>
    <row r="80" spans="1:12" x14ac:dyDescent="0.25">
      <c r="A80" s="4">
        <v>38899</v>
      </c>
      <c r="B80">
        <v>19734.442023247699</v>
      </c>
      <c r="C80">
        <v>15701.7470415347</v>
      </c>
      <c r="D80">
        <v>12442.5000201697</v>
      </c>
      <c r="E80">
        <v>14268.2549117238</v>
      </c>
      <c r="F80">
        <v>11933.172803855299</v>
      </c>
      <c r="G80">
        <v>13838.9861885587</v>
      </c>
      <c r="H80">
        <v>19794.3376616407</v>
      </c>
      <c r="I80">
        <v>21739.225307520599</v>
      </c>
      <c r="J80">
        <v>20283.082203918999</v>
      </c>
      <c r="K80">
        <v>0.19594106413427601</v>
      </c>
      <c r="L80">
        <v>0.236704813001406</v>
      </c>
    </row>
    <row r="81" spans="1:12" x14ac:dyDescent="0.25">
      <c r="A81" s="4">
        <v>38930</v>
      </c>
      <c r="B81">
        <v>19964.220725881802</v>
      </c>
      <c r="C81">
        <v>18836.170835065001</v>
      </c>
      <c r="D81">
        <v>12162.147593673901</v>
      </c>
      <c r="E81">
        <v>13930.962601646999</v>
      </c>
      <c r="F81">
        <v>11157.837268019901</v>
      </c>
      <c r="G81">
        <v>14518.8020566334</v>
      </c>
      <c r="H81">
        <v>19142.600717281399</v>
      </c>
      <c r="I81">
        <v>18913.0873674996</v>
      </c>
      <c r="J81">
        <v>23013.554979477402</v>
      </c>
      <c r="K81">
        <v>0.18019993850945901</v>
      </c>
      <c r="L81">
        <v>0.25423397234836898</v>
      </c>
    </row>
    <row r="82" spans="1:12" x14ac:dyDescent="0.25">
      <c r="A82" s="4">
        <v>38961</v>
      </c>
      <c r="B82">
        <v>19435.889852494402</v>
      </c>
      <c r="C82">
        <v>18832.8294243821</v>
      </c>
      <c r="D82">
        <v>12031.6120717514</v>
      </c>
      <c r="E82">
        <v>13763.564018958599</v>
      </c>
      <c r="F82">
        <v>11054.648219548701</v>
      </c>
      <c r="G82">
        <v>14686.145606575599</v>
      </c>
      <c r="H82">
        <v>19947.5287428187</v>
      </c>
      <c r="I82">
        <v>20059.404498024898</v>
      </c>
      <c r="J82">
        <v>21971.560972863601</v>
      </c>
      <c r="K82">
        <v>0.20754457030423701</v>
      </c>
      <c r="L82">
        <v>0.25900598235292599</v>
      </c>
    </row>
    <row r="83" spans="1:12" x14ac:dyDescent="0.25">
      <c r="A83" s="4">
        <v>38991</v>
      </c>
      <c r="B83">
        <v>22272.592383943898</v>
      </c>
      <c r="C83">
        <v>22080.254209059902</v>
      </c>
      <c r="D83">
        <v>11882.271158736499</v>
      </c>
      <c r="E83">
        <v>14013.7144228079</v>
      </c>
      <c r="F83">
        <v>11250.869716114499</v>
      </c>
      <c r="G83">
        <v>16812.5488300369</v>
      </c>
      <c r="H83">
        <v>20601.831046192099</v>
      </c>
      <c r="I83">
        <v>20526.303213682801</v>
      </c>
      <c r="J83">
        <v>24611.564037718701</v>
      </c>
      <c r="K83">
        <v>0.19610733208012401</v>
      </c>
      <c r="L83">
        <v>0.26899173158986001</v>
      </c>
    </row>
    <row r="84" spans="1:12" x14ac:dyDescent="0.25">
      <c r="A84" s="4">
        <v>39022</v>
      </c>
      <c r="B84">
        <v>23762.843707586799</v>
      </c>
      <c r="C84">
        <v>21848.135455805401</v>
      </c>
      <c r="D84">
        <v>11311.9254179864</v>
      </c>
      <c r="E84">
        <v>13449.5941794263</v>
      </c>
      <c r="F84">
        <v>10839.642837683799</v>
      </c>
      <c r="G84">
        <v>14953.2599230053</v>
      </c>
      <c r="H84">
        <v>20193.026772661</v>
      </c>
      <c r="I84">
        <v>21673.974459121</v>
      </c>
      <c r="J84">
        <v>23806.676938814599</v>
      </c>
      <c r="K84">
        <v>0.21295075212689399</v>
      </c>
      <c r="L84">
        <v>0.275415176232433</v>
      </c>
    </row>
    <row r="85" spans="1:12" x14ac:dyDescent="0.25">
      <c r="A85" s="4">
        <v>39052</v>
      </c>
      <c r="B85">
        <v>21066.547507569201</v>
      </c>
      <c r="C85">
        <v>18016.579866601998</v>
      </c>
      <c r="D85">
        <v>12442.501564082</v>
      </c>
      <c r="E85">
        <v>14061.9674384809</v>
      </c>
      <c r="F85">
        <v>11369.5668515092</v>
      </c>
      <c r="G85">
        <v>15540.388692271201</v>
      </c>
      <c r="H85">
        <v>20078.5039073835</v>
      </c>
      <c r="I85">
        <v>17511.911355161999</v>
      </c>
      <c r="J85">
        <v>21750.144374809799</v>
      </c>
      <c r="K85">
        <v>0.16963282350421299</v>
      </c>
      <c r="L85">
        <v>0.250182426461519</v>
      </c>
    </row>
    <row r="86" spans="1:12" x14ac:dyDescent="0.25">
      <c r="A86" s="4">
        <v>39083</v>
      </c>
      <c r="B86">
        <v>22067.030249692201</v>
      </c>
      <c r="C86">
        <v>13280.080616093999</v>
      </c>
      <c r="D86">
        <v>10393.460865663499</v>
      </c>
      <c r="E86">
        <v>12896.334588194501</v>
      </c>
      <c r="F86">
        <v>11188.3179327859</v>
      </c>
      <c r="G86">
        <v>13067.163029330601</v>
      </c>
      <c r="H86">
        <v>18194.949446380899</v>
      </c>
      <c r="I86">
        <v>18526.8432552185</v>
      </c>
      <c r="J86">
        <v>16666.909968162399</v>
      </c>
      <c r="K86">
        <v>0.167799095167038</v>
      </c>
      <c r="L86">
        <v>0.210769805082613</v>
      </c>
    </row>
    <row r="87" spans="1:12" x14ac:dyDescent="0.25">
      <c r="A87" s="4">
        <v>39114</v>
      </c>
      <c r="B87">
        <v>19516.246802526901</v>
      </c>
      <c r="C87">
        <v>18304.3764512567</v>
      </c>
      <c r="D87">
        <v>11715.069633457601</v>
      </c>
      <c r="E87">
        <v>13103.1987245646</v>
      </c>
      <c r="F87">
        <v>10625.078833019999</v>
      </c>
      <c r="G87">
        <v>13451.096576951901</v>
      </c>
      <c r="H87">
        <v>19360.818268839299</v>
      </c>
      <c r="I87">
        <v>20808.005233761101</v>
      </c>
      <c r="J87">
        <v>21283.706648895</v>
      </c>
      <c r="K87">
        <v>0.18999877449692801</v>
      </c>
      <c r="L87">
        <v>0.239125575521871</v>
      </c>
    </row>
    <row r="88" spans="1:12" x14ac:dyDescent="0.25">
      <c r="A88" s="4">
        <v>39142</v>
      </c>
      <c r="B88">
        <v>21309.674667912401</v>
      </c>
      <c r="C88">
        <v>18372.371844420399</v>
      </c>
      <c r="D88">
        <v>11388.5022215717</v>
      </c>
      <c r="E88">
        <v>13267.2577054172</v>
      </c>
      <c r="F88">
        <v>10972.446710047299</v>
      </c>
      <c r="G88">
        <v>13790.331484197601</v>
      </c>
      <c r="H88">
        <v>19275.762754326399</v>
      </c>
      <c r="I88">
        <v>19709.326349410701</v>
      </c>
      <c r="J88">
        <v>21457.558021713099</v>
      </c>
      <c r="K88">
        <v>0.196121642942792</v>
      </c>
      <c r="L88">
        <v>0.257377951874521</v>
      </c>
    </row>
    <row r="89" spans="1:12" x14ac:dyDescent="0.25">
      <c r="A89" s="4">
        <v>39173</v>
      </c>
      <c r="B89">
        <v>20627.425827176499</v>
      </c>
      <c r="C89">
        <v>20014.1911408618</v>
      </c>
      <c r="D89">
        <v>11143.210933001201</v>
      </c>
      <c r="E89">
        <v>13651.735176341601</v>
      </c>
      <c r="F89">
        <v>11325.473595211701</v>
      </c>
      <c r="G89">
        <v>14596.2822068067</v>
      </c>
      <c r="H89">
        <v>19813.377166524799</v>
      </c>
      <c r="I89">
        <v>20932.4068897613</v>
      </c>
      <c r="J89">
        <v>22669.498502549799</v>
      </c>
      <c r="K89">
        <v>0.201661873163202</v>
      </c>
      <c r="L89">
        <v>0.26427188116264799</v>
      </c>
    </row>
    <row r="90" spans="1:12" x14ac:dyDescent="0.25">
      <c r="A90" s="4">
        <v>39203</v>
      </c>
      <c r="B90">
        <v>17269.523712898499</v>
      </c>
      <c r="C90">
        <v>18088.892491108501</v>
      </c>
      <c r="D90">
        <v>11258.008181031801</v>
      </c>
      <c r="E90">
        <v>12887.9262673588</v>
      </c>
      <c r="F90">
        <v>10938.988843097301</v>
      </c>
      <c r="G90">
        <v>12829.362845634099</v>
      </c>
      <c r="H90">
        <v>19462.341883953799</v>
      </c>
      <c r="I90">
        <v>18299.643028040002</v>
      </c>
      <c r="J90">
        <v>20823.5476312838</v>
      </c>
      <c r="K90">
        <v>0.1665813107785</v>
      </c>
      <c r="L90">
        <v>0.225365087383643</v>
      </c>
    </row>
    <row r="91" spans="1:12" x14ac:dyDescent="0.25">
      <c r="A91" s="4">
        <v>39234</v>
      </c>
      <c r="B91">
        <v>19285.346929014901</v>
      </c>
      <c r="C91">
        <v>18860.9556713688</v>
      </c>
      <c r="D91">
        <v>10906.389866158701</v>
      </c>
      <c r="E91">
        <v>13360.3126540909</v>
      </c>
      <c r="F91">
        <v>11252.8073979934</v>
      </c>
      <c r="G91">
        <v>15221.8547680748</v>
      </c>
      <c r="H91">
        <v>21543.528672366301</v>
      </c>
      <c r="I91">
        <v>18945.848538827198</v>
      </c>
      <c r="J91">
        <v>19476.624263154699</v>
      </c>
      <c r="K91">
        <v>0.181613017331511</v>
      </c>
      <c r="L91">
        <v>0.24352034936744901</v>
      </c>
    </row>
    <row r="92" spans="1:12" x14ac:dyDescent="0.25">
      <c r="A92" s="4">
        <v>39264</v>
      </c>
      <c r="B92">
        <v>18151.290220550502</v>
      </c>
      <c r="C92">
        <v>19857.047111382199</v>
      </c>
      <c r="D92">
        <v>11080.6696400326</v>
      </c>
      <c r="E92">
        <v>12901.2964026886</v>
      </c>
      <c r="F92">
        <v>10598.4204977594</v>
      </c>
      <c r="G92">
        <v>15051.6728791805</v>
      </c>
      <c r="H92">
        <v>19356.098936444399</v>
      </c>
      <c r="I92">
        <v>18996.8834313769</v>
      </c>
      <c r="J92">
        <v>22180.038312729699</v>
      </c>
      <c r="K92">
        <v>0.183459081277494</v>
      </c>
      <c r="L92">
        <v>0.25232619700043901</v>
      </c>
    </row>
    <row r="93" spans="1:12" x14ac:dyDescent="0.25">
      <c r="A93" s="4">
        <v>39295</v>
      </c>
      <c r="B93">
        <v>25936.368088180501</v>
      </c>
      <c r="C93">
        <v>18977.677431666601</v>
      </c>
      <c r="D93">
        <v>10603.978813342999</v>
      </c>
      <c r="E93">
        <v>13206.1759947951</v>
      </c>
      <c r="F93">
        <v>11275.577974583</v>
      </c>
      <c r="G93">
        <v>14059.1201167936</v>
      </c>
      <c r="H93">
        <v>18276.787130476201</v>
      </c>
      <c r="I93">
        <v>21896.8416028063</v>
      </c>
      <c r="J93">
        <v>22580.447089116398</v>
      </c>
      <c r="K93">
        <v>0.19953203615999901</v>
      </c>
      <c r="L93">
        <v>0.25083036934191799</v>
      </c>
    </row>
    <row r="94" spans="1:12" x14ac:dyDescent="0.25">
      <c r="A94" s="4">
        <v>39326</v>
      </c>
      <c r="B94">
        <v>26627.6365617999</v>
      </c>
      <c r="C94">
        <v>25793.8158378035</v>
      </c>
      <c r="D94">
        <v>11902.2370371531</v>
      </c>
      <c r="E94">
        <v>13266.850680417299</v>
      </c>
      <c r="F94">
        <v>10912.3716489006</v>
      </c>
      <c r="G94">
        <v>15353.3530256536</v>
      </c>
      <c r="H94">
        <v>19114.1477364647</v>
      </c>
      <c r="I94">
        <v>24385.8635304296</v>
      </c>
      <c r="J94">
        <v>29494.276787392399</v>
      </c>
      <c r="K94">
        <v>0.23130257091380199</v>
      </c>
      <c r="L94">
        <v>0.29740627555924098</v>
      </c>
    </row>
    <row r="95" spans="1:12" x14ac:dyDescent="0.25">
      <c r="A95" s="4">
        <v>39356</v>
      </c>
      <c r="B95">
        <v>37824.479295260098</v>
      </c>
      <c r="C95">
        <v>27962.388804193401</v>
      </c>
      <c r="D95">
        <v>10629.880645663099</v>
      </c>
      <c r="E95">
        <v>13049.3095901426</v>
      </c>
      <c r="F95">
        <v>11456.1869574336</v>
      </c>
      <c r="G95">
        <v>15422.676175660001</v>
      </c>
      <c r="H95">
        <v>19229.730320129402</v>
      </c>
      <c r="I95">
        <v>24529.3659875868</v>
      </c>
      <c r="J95">
        <v>30818.7260871607</v>
      </c>
      <c r="K95">
        <v>0.212180867589227</v>
      </c>
      <c r="L95">
        <v>0.29074056216683702</v>
      </c>
    </row>
    <row r="96" spans="1:12" x14ac:dyDescent="0.25">
      <c r="A96" s="4">
        <v>39387</v>
      </c>
      <c r="B96">
        <v>32751.7111029956</v>
      </c>
      <c r="C96">
        <v>28053.563827146801</v>
      </c>
      <c r="D96">
        <v>10675.0901797471</v>
      </c>
      <c r="E96">
        <v>12639.818798963899</v>
      </c>
      <c r="F96">
        <v>11163.9325431371</v>
      </c>
      <c r="G96">
        <v>15444.7159003748</v>
      </c>
      <c r="H96">
        <v>18480.6050570109</v>
      </c>
      <c r="I96">
        <v>27258.598266213001</v>
      </c>
      <c r="J96">
        <v>31411.981493020099</v>
      </c>
      <c r="K96">
        <v>0.23143418280228101</v>
      </c>
      <c r="L96">
        <v>0.29478527445267699</v>
      </c>
    </row>
    <row r="97" spans="1:12" x14ac:dyDescent="0.25">
      <c r="A97" s="4">
        <v>39417</v>
      </c>
      <c r="B97">
        <v>33667.050037404697</v>
      </c>
      <c r="C97">
        <v>27912.4452395437</v>
      </c>
      <c r="D97">
        <v>11179.3288751318</v>
      </c>
      <c r="E97">
        <v>13640.6741838092</v>
      </c>
      <c r="F97">
        <v>12112.544974893501</v>
      </c>
      <c r="G97">
        <v>15841.897367895001</v>
      </c>
      <c r="H97">
        <v>18701.4408048777</v>
      </c>
      <c r="I97">
        <v>28836.568329514499</v>
      </c>
      <c r="J97">
        <v>32502.8782846912</v>
      </c>
      <c r="K97">
        <v>0.22851317819844499</v>
      </c>
      <c r="L97">
        <v>0.29132456635326298</v>
      </c>
    </row>
    <row r="98" spans="1:12" x14ac:dyDescent="0.25">
      <c r="A98" s="4">
        <v>39448</v>
      </c>
      <c r="B98">
        <v>33795.592861008401</v>
      </c>
      <c r="C98">
        <v>29294.8290895969</v>
      </c>
      <c r="D98">
        <v>10930.289352416999</v>
      </c>
      <c r="E98">
        <v>12747.305204837599</v>
      </c>
      <c r="F98">
        <v>11537.047179786099</v>
      </c>
      <c r="G98">
        <v>15091.414638578701</v>
      </c>
      <c r="H98">
        <v>17280.427691651799</v>
      </c>
      <c r="I98">
        <v>29980.063379757201</v>
      </c>
      <c r="J98">
        <v>34481.7379301482</v>
      </c>
      <c r="K98">
        <v>0.22415887694293801</v>
      </c>
      <c r="L98">
        <v>0.28024680050394002</v>
      </c>
    </row>
    <row r="99" spans="1:12" x14ac:dyDescent="0.25">
      <c r="A99" s="4">
        <v>39479</v>
      </c>
      <c r="B99">
        <v>41653.647557352</v>
      </c>
      <c r="C99">
        <v>35345.103678298001</v>
      </c>
      <c r="D99">
        <v>11110.8112459073</v>
      </c>
      <c r="E99">
        <v>13348.2100740398</v>
      </c>
      <c r="F99">
        <v>12294.3904778501</v>
      </c>
      <c r="G99">
        <v>19139.6794402376</v>
      </c>
      <c r="H99">
        <v>23428.3503803602</v>
      </c>
      <c r="I99">
        <v>30141.174479964298</v>
      </c>
      <c r="J99">
        <v>35321.955021695299</v>
      </c>
      <c r="K99">
        <v>0.215016587776197</v>
      </c>
      <c r="L99">
        <v>0.28214210365546899</v>
      </c>
    </row>
    <row r="100" spans="1:12" x14ac:dyDescent="0.25">
      <c r="A100" s="4">
        <v>39508</v>
      </c>
      <c r="B100">
        <v>40252.881559539397</v>
      </c>
      <c r="C100">
        <v>34550.963760909501</v>
      </c>
      <c r="D100">
        <v>11303.5026672901</v>
      </c>
      <c r="E100">
        <v>13635.0318212691</v>
      </c>
      <c r="F100">
        <v>12756.3475321388</v>
      </c>
      <c r="G100">
        <v>18137.859840218902</v>
      </c>
      <c r="H100">
        <v>21501.6650371262</v>
      </c>
      <c r="I100">
        <v>32028.6771653619</v>
      </c>
      <c r="J100">
        <v>37109.148923212197</v>
      </c>
      <c r="K100">
        <v>0.228401143711814</v>
      </c>
      <c r="L100">
        <v>0.28988485609220399</v>
      </c>
    </row>
    <row r="101" spans="1:12" x14ac:dyDescent="0.25">
      <c r="A101" s="4">
        <v>39539</v>
      </c>
      <c r="B101">
        <v>42392.633033580998</v>
      </c>
      <c r="C101">
        <v>38423.679319783201</v>
      </c>
      <c r="D101">
        <v>10643.1821376764</v>
      </c>
      <c r="E101">
        <v>12744.7552435668</v>
      </c>
      <c r="F101">
        <v>11868.631712782</v>
      </c>
      <c r="G101">
        <v>17623.351117857299</v>
      </c>
      <c r="H101">
        <v>20845.417539079201</v>
      </c>
      <c r="I101">
        <v>36604.288578583502</v>
      </c>
      <c r="J101">
        <v>40090.075631162399</v>
      </c>
      <c r="K101">
        <v>0.250398774936329</v>
      </c>
      <c r="L101">
        <v>0.302558608874677</v>
      </c>
    </row>
    <row r="102" spans="1:12" x14ac:dyDescent="0.25">
      <c r="A102" s="4">
        <v>39569</v>
      </c>
      <c r="B102">
        <v>45402.280729673599</v>
      </c>
      <c r="C102">
        <v>40420.720753586102</v>
      </c>
      <c r="D102">
        <v>10402.9041555483</v>
      </c>
      <c r="E102">
        <v>12875.0972951852</v>
      </c>
      <c r="F102">
        <v>12153.5503883235</v>
      </c>
      <c r="G102">
        <v>16732.529181852799</v>
      </c>
      <c r="H102">
        <v>19048.0602011966</v>
      </c>
      <c r="I102">
        <v>39323.587511568003</v>
      </c>
      <c r="J102">
        <v>43929.115096261201</v>
      </c>
      <c r="K102">
        <v>0.244645885040884</v>
      </c>
      <c r="L102">
        <v>0.306812674443663</v>
      </c>
    </row>
    <row r="103" spans="1:12" x14ac:dyDescent="0.25">
      <c r="A103" s="4">
        <v>39600</v>
      </c>
      <c r="B103">
        <v>51029.635502622303</v>
      </c>
      <c r="C103">
        <v>46174.981900530598</v>
      </c>
      <c r="D103">
        <v>11048.0629340831</v>
      </c>
      <c r="E103">
        <v>13656.723676109599</v>
      </c>
      <c r="F103">
        <v>13264.205634920399</v>
      </c>
      <c r="G103">
        <v>16999.026894861399</v>
      </c>
      <c r="H103">
        <v>20637.314503757501</v>
      </c>
      <c r="I103">
        <v>42814.710824699301</v>
      </c>
      <c r="J103">
        <v>49849.935965776502</v>
      </c>
      <c r="K103">
        <v>0.25403604561165799</v>
      </c>
      <c r="L103">
        <v>0.32328023027637998</v>
      </c>
    </row>
    <row r="104" spans="1:12" x14ac:dyDescent="0.25">
      <c r="A104" s="4">
        <v>39630</v>
      </c>
      <c r="B104">
        <v>51858.915790018</v>
      </c>
      <c r="C104">
        <v>46482.274664224198</v>
      </c>
      <c r="D104">
        <v>10717.327438738999</v>
      </c>
      <c r="E104">
        <v>12749.957614906099</v>
      </c>
      <c r="F104">
        <v>12583.4528298194</v>
      </c>
      <c r="G104">
        <v>17280.4874365576</v>
      </c>
      <c r="H104">
        <v>20745.3091941233</v>
      </c>
      <c r="I104">
        <v>41203.233218964102</v>
      </c>
      <c r="J104">
        <v>49037.745738659301</v>
      </c>
      <c r="K104">
        <v>0.24449108143182699</v>
      </c>
      <c r="L104">
        <v>0.31984283075067799</v>
      </c>
    </row>
    <row r="105" spans="1:12" x14ac:dyDescent="0.25">
      <c r="A105" s="4">
        <v>39661</v>
      </c>
      <c r="B105">
        <v>53482.888383361598</v>
      </c>
      <c r="C105">
        <v>52267.920728081299</v>
      </c>
      <c r="D105">
        <v>10905.4489517108</v>
      </c>
      <c r="E105">
        <v>12669.4879576284</v>
      </c>
      <c r="F105">
        <v>12813.955465281901</v>
      </c>
      <c r="G105">
        <v>17807.193941127902</v>
      </c>
      <c r="H105">
        <v>21314.1726328732</v>
      </c>
      <c r="I105">
        <v>44962.625101401398</v>
      </c>
      <c r="J105">
        <v>54673.152512200897</v>
      </c>
      <c r="K105">
        <v>0.25575846789168299</v>
      </c>
      <c r="L105">
        <v>0.33273632626773503</v>
      </c>
    </row>
    <row r="106" spans="1:12" x14ac:dyDescent="0.25">
      <c r="A106" s="4">
        <v>39692</v>
      </c>
      <c r="B106">
        <v>56604.639743657703</v>
      </c>
      <c r="C106">
        <v>52986.493085866299</v>
      </c>
      <c r="D106">
        <v>10289.470429803499</v>
      </c>
      <c r="E106">
        <v>12459.656106927599</v>
      </c>
      <c r="F106">
        <v>13030.7271858978</v>
      </c>
      <c r="G106">
        <v>15284.8016303691</v>
      </c>
      <c r="H106">
        <v>19806.0498715065</v>
      </c>
      <c r="I106">
        <v>44760.106473818902</v>
      </c>
      <c r="J106">
        <v>56500.6408300611</v>
      </c>
      <c r="K106">
        <v>0.25545495914585598</v>
      </c>
      <c r="L106">
        <v>0.33983476874430402</v>
      </c>
    </row>
    <row r="107" spans="1:12" x14ac:dyDescent="0.25">
      <c r="A107" s="4">
        <v>39722</v>
      </c>
      <c r="B107">
        <v>64780.534778405199</v>
      </c>
      <c r="C107">
        <v>58158.816430938103</v>
      </c>
      <c r="D107">
        <v>10357.8120004759</v>
      </c>
      <c r="E107">
        <v>12566.0193568001</v>
      </c>
      <c r="F107">
        <v>13420.1160518377</v>
      </c>
      <c r="G107">
        <v>15430.3169760537</v>
      </c>
      <c r="H107">
        <v>20620.802361118</v>
      </c>
      <c r="I107">
        <v>49844.123624896602</v>
      </c>
      <c r="J107">
        <v>61315.942122133798</v>
      </c>
      <c r="K107">
        <v>0.26542644846917102</v>
      </c>
      <c r="L107">
        <v>0.35151085528520498</v>
      </c>
    </row>
    <row r="108" spans="1:12" x14ac:dyDescent="0.25">
      <c r="A108" s="4">
        <v>39753</v>
      </c>
      <c r="B108">
        <v>65615.806867445499</v>
      </c>
      <c r="C108">
        <v>61992.788430362198</v>
      </c>
      <c r="D108">
        <v>10643.163231462</v>
      </c>
      <c r="E108">
        <v>12227.282542552301</v>
      </c>
      <c r="F108">
        <v>13090.4675905478</v>
      </c>
      <c r="G108">
        <v>16764.9193212637</v>
      </c>
      <c r="H108">
        <v>22078.161316700702</v>
      </c>
      <c r="I108">
        <v>51268.860096523298</v>
      </c>
      <c r="J108">
        <v>63648.257935671303</v>
      </c>
      <c r="K108">
        <v>0.28053748621226099</v>
      </c>
      <c r="L108">
        <v>0.35771598694374401</v>
      </c>
    </row>
    <row r="109" spans="1:12" x14ac:dyDescent="0.25">
      <c r="A109" s="4">
        <v>39783</v>
      </c>
      <c r="B109">
        <v>71579.383195131202</v>
      </c>
      <c r="C109">
        <v>67106.446421347995</v>
      </c>
      <c r="D109">
        <v>11290.0549439676</v>
      </c>
      <c r="E109">
        <v>13130.150507180801</v>
      </c>
      <c r="F109">
        <v>13861.335076192699</v>
      </c>
      <c r="G109">
        <v>17040.521944492499</v>
      </c>
      <c r="H109">
        <v>22190.710115436301</v>
      </c>
      <c r="I109">
        <v>58054.841483950098</v>
      </c>
      <c r="J109">
        <v>70067.126326072103</v>
      </c>
      <c r="K109">
        <v>0.30917839071485198</v>
      </c>
      <c r="L109">
        <v>0.388173972483775</v>
      </c>
    </row>
    <row r="110" spans="1:12" x14ac:dyDescent="0.25">
      <c r="A110" s="4">
        <v>39814</v>
      </c>
      <c r="B110">
        <v>78447.104951381494</v>
      </c>
      <c r="C110">
        <v>68159.108483759206</v>
      </c>
      <c r="D110">
        <v>11662.66708874</v>
      </c>
      <c r="E110">
        <v>13922.5952473951</v>
      </c>
      <c r="F110">
        <v>14617.882599179</v>
      </c>
      <c r="G110">
        <v>17284.681028050301</v>
      </c>
      <c r="H110">
        <v>22698.860570887198</v>
      </c>
      <c r="I110">
        <v>61437.407692510496</v>
      </c>
      <c r="J110">
        <v>71740.797600791004</v>
      </c>
      <c r="K110">
        <v>0.31185834572187898</v>
      </c>
      <c r="L110">
        <v>0.38431677087285099</v>
      </c>
    </row>
    <row r="111" spans="1:12" x14ac:dyDescent="0.25">
      <c r="A111" s="4">
        <v>39845</v>
      </c>
      <c r="B111">
        <v>78367.981906851404</v>
      </c>
      <c r="C111">
        <v>64416.473950494103</v>
      </c>
      <c r="D111">
        <v>11171.102013173</v>
      </c>
      <c r="E111">
        <v>13132.093706591901</v>
      </c>
      <c r="F111">
        <v>14565.3534456534</v>
      </c>
      <c r="G111">
        <v>15822.2012123119</v>
      </c>
      <c r="H111">
        <v>20839.519093501302</v>
      </c>
      <c r="I111">
        <v>63934.1141426334</v>
      </c>
      <c r="J111">
        <v>69313.410315819303</v>
      </c>
      <c r="K111">
        <v>0.32478880049514303</v>
      </c>
      <c r="L111">
        <v>0.374200859584086</v>
      </c>
    </row>
    <row r="112" spans="1:12" x14ac:dyDescent="0.25">
      <c r="A112" s="4">
        <v>39873</v>
      </c>
      <c r="B112">
        <v>82270.996165991906</v>
      </c>
      <c r="C112">
        <v>66283.897355163805</v>
      </c>
      <c r="D112">
        <v>11897.1574544471</v>
      </c>
      <c r="E112">
        <v>13790.2680538605</v>
      </c>
      <c r="F112">
        <v>15353.808925851001</v>
      </c>
      <c r="G112">
        <v>15946.5496857949</v>
      </c>
      <c r="H112">
        <v>21281.965758766601</v>
      </c>
      <c r="I112">
        <v>68760.379283628296</v>
      </c>
      <c r="J112">
        <v>72252.8979766954</v>
      </c>
      <c r="K112">
        <v>0.34250562956613501</v>
      </c>
      <c r="L112">
        <v>0.38059221117411901</v>
      </c>
    </row>
    <row r="113" spans="1:12" x14ac:dyDescent="0.25">
      <c r="A113" s="4">
        <v>39904</v>
      </c>
      <c r="B113">
        <v>81888.912204746797</v>
      </c>
      <c r="C113">
        <v>66902.583626021995</v>
      </c>
      <c r="D113">
        <v>10993.868787887501</v>
      </c>
      <c r="E113">
        <v>12775.940690269599</v>
      </c>
      <c r="F113">
        <v>14879.5758365947</v>
      </c>
      <c r="G113">
        <v>14181.743786913699</v>
      </c>
      <c r="H113">
        <v>20158.447824182898</v>
      </c>
      <c r="I113">
        <v>68741.417834713604</v>
      </c>
      <c r="J113">
        <v>72617.580426321307</v>
      </c>
      <c r="K113">
        <v>0.342393257928025</v>
      </c>
      <c r="L113">
        <v>0.382414477085676</v>
      </c>
    </row>
    <row r="114" spans="1:12" x14ac:dyDescent="0.25">
      <c r="A114" s="4">
        <v>39934</v>
      </c>
      <c r="B114">
        <v>85079.039125466996</v>
      </c>
      <c r="C114">
        <v>71495.668403376098</v>
      </c>
      <c r="D114">
        <v>11234.977713628899</v>
      </c>
      <c r="E114">
        <v>13090.3464877483</v>
      </c>
      <c r="F114">
        <v>15497.884983046801</v>
      </c>
      <c r="G114">
        <v>15505.1059947208</v>
      </c>
      <c r="H114">
        <v>21192.884360008698</v>
      </c>
      <c r="I114">
        <v>73158.851450825605</v>
      </c>
      <c r="J114">
        <v>77035.646740043099</v>
      </c>
      <c r="K114">
        <v>0.34529964526518198</v>
      </c>
      <c r="L114">
        <v>0.385915641529544</v>
      </c>
    </row>
    <row r="115" spans="1:12" x14ac:dyDescent="0.25">
      <c r="A115" s="4">
        <v>39965</v>
      </c>
      <c r="B115">
        <v>84645.848738169094</v>
      </c>
      <c r="C115">
        <v>76057.947844020702</v>
      </c>
      <c r="D115">
        <v>11015.6634616426</v>
      </c>
      <c r="E115">
        <v>12598.1883597862</v>
      </c>
      <c r="F115">
        <v>15253.884526895001</v>
      </c>
      <c r="G115">
        <v>15186.567230529299</v>
      </c>
      <c r="H115">
        <v>21501.151555809101</v>
      </c>
      <c r="I115">
        <v>75281.847716769407</v>
      </c>
      <c r="J115">
        <v>80826.344276749194</v>
      </c>
      <c r="K115">
        <v>0.35955668908656102</v>
      </c>
      <c r="L115">
        <v>0.40339705698550299</v>
      </c>
    </row>
    <row r="116" spans="1:12" x14ac:dyDescent="0.25">
      <c r="A116" s="4">
        <v>39995</v>
      </c>
      <c r="B116">
        <v>84592.723970773906</v>
      </c>
      <c r="C116">
        <v>75366.600050987297</v>
      </c>
      <c r="D116">
        <v>10352.164454655</v>
      </c>
      <c r="E116">
        <v>12268.116683762</v>
      </c>
      <c r="F116">
        <v>15114.844739734501</v>
      </c>
      <c r="G116">
        <v>13962.4376579932</v>
      </c>
      <c r="H116">
        <v>21063.1411681342</v>
      </c>
      <c r="I116">
        <v>72617.730722645705</v>
      </c>
      <c r="J116">
        <v>79770.468077242607</v>
      </c>
      <c r="K116">
        <v>0.339590963993602</v>
      </c>
      <c r="L116">
        <v>0.39688430094620603</v>
      </c>
    </row>
    <row r="117" spans="1:12" x14ac:dyDescent="0.25">
      <c r="A117" s="4">
        <v>40026</v>
      </c>
      <c r="B117">
        <v>82690.029282554402</v>
      </c>
      <c r="C117">
        <v>76968.626708653595</v>
      </c>
      <c r="D117">
        <v>10898.9496936948</v>
      </c>
      <c r="E117">
        <v>12194.7287104061</v>
      </c>
      <c r="F117">
        <v>15163.9829870013</v>
      </c>
      <c r="G117">
        <v>14783.9896326039</v>
      </c>
      <c r="H117">
        <v>20784.876580308301</v>
      </c>
      <c r="I117">
        <v>75209.753053837398</v>
      </c>
      <c r="J117">
        <v>82246.682809041406</v>
      </c>
      <c r="K117">
        <v>0.353108424181036</v>
      </c>
      <c r="L117">
        <v>0.40700432541328202</v>
      </c>
    </row>
    <row r="118" spans="1:12" x14ac:dyDescent="0.25">
      <c r="A118" s="4">
        <v>40057</v>
      </c>
      <c r="B118">
        <v>86584.076252707993</v>
      </c>
      <c r="C118">
        <v>80004.472795142807</v>
      </c>
      <c r="D118">
        <v>10832.6947615096</v>
      </c>
      <c r="E118">
        <v>12354.648656114499</v>
      </c>
      <c r="F118">
        <v>15213.9049646648</v>
      </c>
      <c r="G118">
        <v>14611.4883055791</v>
      </c>
      <c r="H118">
        <v>20612.876589625201</v>
      </c>
      <c r="I118">
        <v>78023.3255761576</v>
      </c>
      <c r="J118">
        <v>85438.195931691997</v>
      </c>
      <c r="K118">
        <v>0.37438553424871901</v>
      </c>
      <c r="L118">
        <v>0.42884023980914499</v>
      </c>
    </row>
    <row r="119" spans="1:12" x14ac:dyDescent="0.25">
      <c r="A119" s="4">
        <v>40087</v>
      </c>
      <c r="B119">
        <v>80960.360765556805</v>
      </c>
      <c r="C119">
        <v>77979.017007198097</v>
      </c>
      <c r="D119">
        <v>11056.246721182701</v>
      </c>
      <c r="E119">
        <v>12299.8637015433</v>
      </c>
      <c r="F119">
        <v>15074.345328221199</v>
      </c>
      <c r="G119">
        <v>13690.2629146115</v>
      </c>
      <c r="H119">
        <v>19028.853806503801</v>
      </c>
      <c r="I119">
        <v>76644.185779024396</v>
      </c>
      <c r="J119">
        <v>85080.7552500983</v>
      </c>
      <c r="K119">
        <v>0.37217026853294</v>
      </c>
      <c r="L119">
        <v>0.43405891063117602</v>
      </c>
    </row>
    <row r="120" spans="1:12" x14ac:dyDescent="0.25">
      <c r="A120" s="4">
        <v>40118</v>
      </c>
      <c r="B120">
        <v>82977.898950651797</v>
      </c>
      <c r="C120">
        <v>78222.035264746606</v>
      </c>
      <c r="D120">
        <v>11263.0251942907</v>
      </c>
      <c r="E120">
        <v>12587.6733203846</v>
      </c>
      <c r="F120">
        <v>15948.022680456599</v>
      </c>
      <c r="G120">
        <v>15310.0359843232</v>
      </c>
      <c r="H120">
        <v>21727.9844804405</v>
      </c>
      <c r="I120">
        <v>74216.520441087996</v>
      </c>
      <c r="J120">
        <v>83705.098659053299</v>
      </c>
      <c r="K120">
        <v>0.35138308884559</v>
      </c>
      <c r="L120">
        <v>0.41974038246628398</v>
      </c>
    </row>
    <row r="121" spans="1:12" x14ac:dyDescent="0.25">
      <c r="A121" s="4">
        <v>40148</v>
      </c>
      <c r="B121">
        <v>84949.910993206096</v>
      </c>
      <c r="C121">
        <v>80197.582182134705</v>
      </c>
      <c r="D121">
        <v>11954.0896868089</v>
      </c>
      <c r="E121">
        <v>13286.577723148701</v>
      </c>
      <c r="F121">
        <v>16460.854226666899</v>
      </c>
      <c r="G121">
        <v>14919.2518029691</v>
      </c>
      <c r="H121">
        <v>20929.668848171801</v>
      </c>
      <c r="I121">
        <v>78027.5630754616</v>
      </c>
      <c r="J121">
        <v>87682.857247438704</v>
      </c>
      <c r="K121">
        <v>0.370250825133082</v>
      </c>
      <c r="L121">
        <v>0.43562008332455299</v>
      </c>
    </row>
    <row r="122" spans="1:12" x14ac:dyDescent="0.25">
      <c r="A122" s="4">
        <v>40179</v>
      </c>
      <c r="B122">
        <v>84233.439718776601</v>
      </c>
      <c r="C122">
        <v>77890.703395227101</v>
      </c>
      <c r="D122">
        <v>11094.3436921503</v>
      </c>
      <c r="E122">
        <v>12553.053661767501</v>
      </c>
      <c r="F122">
        <v>16038.5170765322</v>
      </c>
      <c r="G122">
        <v>14036.5403106291</v>
      </c>
      <c r="H122">
        <v>19171.452102081799</v>
      </c>
      <c r="I122">
        <v>79617.034201250004</v>
      </c>
      <c r="J122">
        <v>85852.112061827895</v>
      </c>
      <c r="K122">
        <v>0.38383437711646501</v>
      </c>
      <c r="L122">
        <v>0.432566337253314</v>
      </c>
    </row>
    <row r="123" spans="1:12" x14ac:dyDescent="0.25">
      <c r="A123" s="4">
        <v>40210</v>
      </c>
      <c r="B123">
        <v>87130.506201612894</v>
      </c>
      <c r="C123">
        <v>79359.502199652896</v>
      </c>
      <c r="D123">
        <v>11741.523822277701</v>
      </c>
      <c r="E123">
        <v>13234.0889137714</v>
      </c>
      <c r="F123">
        <v>16726.796250545402</v>
      </c>
      <c r="G123">
        <v>15057.126523483001</v>
      </c>
      <c r="H123">
        <v>21154.527684273398</v>
      </c>
      <c r="I123">
        <v>79272.090313048597</v>
      </c>
      <c r="J123">
        <v>86673.294588202596</v>
      </c>
      <c r="K123">
        <v>0.38626294950205597</v>
      </c>
      <c r="L123">
        <v>0.43686044333404001</v>
      </c>
    </row>
    <row r="124" spans="1:12" x14ac:dyDescent="0.25">
      <c r="A124" s="4">
        <v>40238</v>
      </c>
      <c r="B124">
        <v>82245.744774581501</v>
      </c>
      <c r="C124">
        <v>78483.143308001105</v>
      </c>
      <c r="D124">
        <v>11711.0507459526</v>
      </c>
      <c r="E124">
        <v>13252.888687630701</v>
      </c>
      <c r="F124">
        <v>16928.3112134978</v>
      </c>
      <c r="G124">
        <v>14244.264018210801</v>
      </c>
      <c r="H124">
        <v>19428.418731686099</v>
      </c>
      <c r="I124">
        <v>81722.815637027394</v>
      </c>
      <c r="J124">
        <v>87694.086535765397</v>
      </c>
      <c r="K124">
        <v>0.39381183904279898</v>
      </c>
      <c r="L124">
        <v>0.44357946274212301</v>
      </c>
    </row>
    <row r="125" spans="1:12" x14ac:dyDescent="0.25">
      <c r="A125" s="4">
        <v>40269</v>
      </c>
      <c r="B125">
        <v>84696.517546464194</v>
      </c>
      <c r="C125">
        <v>81038.337746931997</v>
      </c>
      <c r="D125">
        <v>11713.414492005901</v>
      </c>
      <c r="E125">
        <v>13173.3548995202</v>
      </c>
      <c r="F125">
        <v>17143.656139511</v>
      </c>
      <c r="G125">
        <v>13897.879103559901</v>
      </c>
      <c r="H125">
        <v>18196.203367474402</v>
      </c>
      <c r="I125">
        <v>85578.897853785398</v>
      </c>
      <c r="J125">
        <v>91699.205010974503</v>
      </c>
      <c r="K125">
        <v>0.401763612641866</v>
      </c>
      <c r="L125">
        <v>0.45217540192375999</v>
      </c>
    </row>
    <row r="126" spans="1:12" x14ac:dyDescent="0.25">
      <c r="A126" s="4">
        <v>40299</v>
      </c>
      <c r="B126">
        <v>83414.291309230393</v>
      </c>
      <c r="C126">
        <v>80542.240048713502</v>
      </c>
      <c r="D126">
        <v>11456.026278451</v>
      </c>
      <c r="E126">
        <v>13441.540052632599</v>
      </c>
      <c r="F126">
        <v>17365.709113078501</v>
      </c>
      <c r="G126">
        <v>13832.561076293699</v>
      </c>
      <c r="H126">
        <v>18871.384200856501</v>
      </c>
      <c r="I126">
        <v>82216.855431612494</v>
      </c>
      <c r="J126">
        <v>90492.591239386602</v>
      </c>
      <c r="K126">
        <v>0.39256647173320403</v>
      </c>
      <c r="L126">
        <v>0.45489601783504102</v>
      </c>
    </row>
    <row r="127" spans="1:12" x14ac:dyDescent="0.25">
      <c r="A127" s="4">
        <v>40330</v>
      </c>
      <c r="B127">
        <v>88869.173259188101</v>
      </c>
      <c r="C127">
        <v>84267.249526162297</v>
      </c>
      <c r="D127">
        <v>11032.6025030783</v>
      </c>
      <c r="E127">
        <v>12654.968127596099</v>
      </c>
      <c r="F127">
        <v>17581.413716208099</v>
      </c>
      <c r="G127">
        <v>14060.6653412171</v>
      </c>
      <c r="H127">
        <v>18327.080333462101</v>
      </c>
      <c r="I127">
        <v>88950.645895206602</v>
      </c>
      <c r="J127">
        <v>94554.185411986604</v>
      </c>
      <c r="K127">
        <v>0.40471023010236801</v>
      </c>
      <c r="L127">
        <v>0.45317400862596302</v>
      </c>
    </row>
    <row r="128" spans="1:12" x14ac:dyDescent="0.25">
      <c r="A128" s="4">
        <v>40360</v>
      </c>
      <c r="B128">
        <v>90160.292521862895</v>
      </c>
      <c r="C128">
        <v>81849.014184727406</v>
      </c>
      <c r="D128">
        <v>11814.830968798</v>
      </c>
      <c r="E128">
        <v>13380.5793602252</v>
      </c>
      <c r="F128">
        <v>18165.0583055883</v>
      </c>
      <c r="G128">
        <v>13022.303500600699</v>
      </c>
      <c r="H128">
        <v>16956.013584761</v>
      </c>
      <c r="I128">
        <v>91905.568252553901</v>
      </c>
      <c r="J128">
        <v>94872.889874352695</v>
      </c>
      <c r="K128">
        <v>0.42472312726467099</v>
      </c>
      <c r="L128">
        <v>0.46232623476995499</v>
      </c>
    </row>
    <row r="129" spans="1:12" x14ac:dyDescent="0.25">
      <c r="A129" s="4">
        <v>40391</v>
      </c>
      <c r="B129">
        <v>90041.476577631096</v>
      </c>
      <c r="C129">
        <v>80027.877223292904</v>
      </c>
      <c r="D129">
        <v>11935.728309189901</v>
      </c>
      <c r="E129">
        <v>13448.0925506765</v>
      </c>
      <c r="F129">
        <v>18201.152662990102</v>
      </c>
      <c r="G129">
        <v>13199.978471791501</v>
      </c>
      <c r="H129">
        <v>17316.7269195716</v>
      </c>
      <c r="I129">
        <v>90609.934248585996</v>
      </c>
      <c r="J129">
        <v>92848.031275901405</v>
      </c>
      <c r="K129">
        <v>0.42748039687973</v>
      </c>
      <c r="L129">
        <v>0.45767522748449302</v>
      </c>
    </row>
    <row r="130" spans="1:12" x14ac:dyDescent="0.25">
      <c r="A130" s="4">
        <v>40422</v>
      </c>
      <c r="B130">
        <v>92117.609963814495</v>
      </c>
      <c r="C130">
        <v>80258.174807907504</v>
      </c>
      <c r="D130">
        <v>12232.8043822051</v>
      </c>
      <c r="E130">
        <v>13754.8643751734</v>
      </c>
      <c r="F130">
        <v>18306.852028581099</v>
      </c>
      <c r="G130">
        <v>12926.2660211407</v>
      </c>
      <c r="H130">
        <v>16684.003742518202</v>
      </c>
      <c r="I130">
        <v>92995.772252300798</v>
      </c>
      <c r="J130">
        <v>94113.827476175604</v>
      </c>
      <c r="K130">
        <v>0.441356075612229</v>
      </c>
      <c r="L130">
        <v>0.46385661314216098</v>
      </c>
    </row>
    <row r="131" spans="1:12" x14ac:dyDescent="0.25">
      <c r="A131" s="4">
        <v>40452</v>
      </c>
      <c r="B131">
        <v>91392.455891167294</v>
      </c>
      <c r="C131">
        <v>79804.518633458705</v>
      </c>
      <c r="D131">
        <v>12177.577820418799</v>
      </c>
      <c r="E131">
        <v>13753.565387844301</v>
      </c>
      <c r="F131">
        <v>18129.777910644301</v>
      </c>
      <c r="G131">
        <v>13425.556695986499</v>
      </c>
      <c r="H131">
        <v>16888.293839491998</v>
      </c>
      <c r="I131">
        <v>91699.909037846897</v>
      </c>
      <c r="J131">
        <v>93223.580525029902</v>
      </c>
      <c r="K131">
        <v>0.42833945991619299</v>
      </c>
      <c r="L131">
        <v>0.45462634238150301</v>
      </c>
    </row>
    <row r="132" spans="1:12" x14ac:dyDescent="0.25">
      <c r="A132" s="4">
        <v>40483</v>
      </c>
      <c r="B132">
        <v>93332.319672213795</v>
      </c>
      <c r="C132">
        <v>80654.3788011086</v>
      </c>
      <c r="D132">
        <v>12283.244599539001</v>
      </c>
      <c r="E132">
        <v>13718.9915595762</v>
      </c>
      <c r="F132">
        <v>18064.7440929611</v>
      </c>
      <c r="G132">
        <v>13253.2718487115</v>
      </c>
      <c r="H132">
        <v>16996.589322927499</v>
      </c>
      <c r="I132">
        <v>92738.521359198305</v>
      </c>
      <c r="J132">
        <v>94005.778170681093</v>
      </c>
      <c r="K132">
        <v>0.43757893192073299</v>
      </c>
      <c r="L132">
        <v>0.45977096812725798</v>
      </c>
    </row>
    <row r="133" spans="1:12" x14ac:dyDescent="0.25">
      <c r="A133" s="4">
        <v>40513</v>
      </c>
      <c r="B133">
        <v>90714.743505317994</v>
      </c>
      <c r="C133">
        <v>79021.291550792506</v>
      </c>
      <c r="D133">
        <v>13805.1848210469</v>
      </c>
      <c r="E133">
        <v>14903.297962005399</v>
      </c>
      <c r="F133">
        <v>19144.461661388199</v>
      </c>
      <c r="G133">
        <v>14919.474683888</v>
      </c>
      <c r="H133">
        <v>17983.904959925501</v>
      </c>
      <c r="I133">
        <v>95493.945629129405</v>
      </c>
      <c r="J133">
        <v>93987.033073302096</v>
      </c>
      <c r="K133">
        <v>0.44737460277219498</v>
      </c>
      <c r="L133">
        <v>0.46098968179598798</v>
      </c>
    </row>
    <row r="134" spans="1:12" x14ac:dyDescent="0.25">
      <c r="A134" s="4">
        <v>40544</v>
      </c>
      <c r="B134">
        <v>92585.471777162107</v>
      </c>
      <c r="C134">
        <v>82405.994707761696</v>
      </c>
      <c r="D134">
        <v>13860.957662494</v>
      </c>
      <c r="E134">
        <v>15062.2733746221</v>
      </c>
      <c r="F134">
        <v>19516.6418503272</v>
      </c>
      <c r="G134">
        <v>13928.597535749301</v>
      </c>
      <c r="H134">
        <v>17578.089555717499</v>
      </c>
      <c r="I134">
        <v>97823.553858155894</v>
      </c>
      <c r="J134">
        <v>98205.504664865395</v>
      </c>
      <c r="K134">
        <v>0.46560518667717499</v>
      </c>
      <c r="L134">
        <v>0.485836101151289</v>
      </c>
    </row>
    <row r="135" spans="1:12" x14ac:dyDescent="0.25">
      <c r="A135" s="4">
        <v>40575</v>
      </c>
      <c r="B135">
        <v>91385.708426299505</v>
      </c>
      <c r="C135">
        <v>83824.3754913187</v>
      </c>
      <c r="D135">
        <v>14521.6280139229</v>
      </c>
      <c r="E135">
        <v>15531.6398414087</v>
      </c>
      <c r="F135">
        <v>19698.340526563301</v>
      </c>
      <c r="G135">
        <v>14334.816001027801</v>
      </c>
      <c r="H135">
        <v>17111.9296134123</v>
      </c>
      <c r="I135">
        <v>99223.635587273704</v>
      </c>
      <c r="J135">
        <v>100932.414418393</v>
      </c>
      <c r="K135">
        <v>0.47161678216884201</v>
      </c>
      <c r="L135">
        <v>0.49721548057171</v>
      </c>
    </row>
    <row r="136" spans="1:12" x14ac:dyDescent="0.25">
      <c r="A136" s="4">
        <v>40603</v>
      </c>
      <c r="B136">
        <v>91268.482252311194</v>
      </c>
      <c r="C136">
        <v>86385.387454550902</v>
      </c>
      <c r="D136">
        <v>14925.420236432001</v>
      </c>
      <c r="E136">
        <v>15728.3682822301</v>
      </c>
      <c r="F136">
        <v>20494.399380660601</v>
      </c>
      <c r="G136">
        <v>14060.334884390601</v>
      </c>
      <c r="H136">
        <v>16971.6124011145</v>
      </c>
      <c r="I136">
        <v>101844.97191124099</v>
      </c>
      <c r="J136">
        <v>104833.594670529</v>
      </c>
      <c r="K136">
        <v>0.47795594136275998</v>
      </c>
      <c r="L136">
        <v>0.50693195037459204</v>
      </c>
    </row>
    <row r="137" spans="1:12" x14ac:dyDescent="0.25">
      <c r="A137" s="4">
        <v>40634</v>
      </c>
      <c r="B137">
        <v>89151.988445104595</v>
      </c>
      <c r="C137">
        <v>84346.256764616395</v>
      </c>
      <c r="D137">
        <v>14268.7075752315</v>
      </c>
      <c r="E137">
        <v>14930.0666255463</v>
      </c>
      <c r="F137">
        <v>20331.566782549198</v>
      </c>
      <c r="G137">
        <v>13021.5300941601</v>
      </c>
      <c r="H137">
        <v>16158.5078342858</v>
      </c>
      <c r="I137">
        <v>101377.750709406</v>
      </c>
      <c r="J137">
        <v>102788.023288111</v>
      </c>
      <c r="K137">
        <v>0.46847097378151198</v>
      </c>
      <c r="L137">
        <v>0.492975731371606</v>
      </c>
    </row>
    <row r="138" spans="1:12" x14ac:dyDescent="0.25">
      <c r="A138" s="4">
        <v>40664</v>
      </c>
      <c r="B138">
        <v>91058.366045115297</v>
      </c>
      <c r="C138">
        <v>87771.528780117995</v>
      </c>
      <c r="D138">
        <v>14475.7469416518</v>
      </c>
      <c r="E138">
        <v>15059.7044555588</v>
      </c>
      <c r="F138">
        <v>20072.449883883499</v>
      </c>
      <c r="G138">
        <v>12747.5580826245</v>
      </c>
      <c r="H138">
        <v>15622.756522543799</v>
      </c>
      <c r="I138">
        <v>102396.45723724501</v>
      </c>
      <c r="J138">
        <v>106696.96908311</v>
      </c>
      <c r="K138">
        <v>0.47184505323128301</v>
      </c>
      <c r="L138">
        <v>0.50546305466015296</v>
      </c>
    </row>
    <row r="139" spans="1:12" x14ac:dyDescent="0.25">
      <c r="A139" s="4">
        <v>40695</v>
      </c>
      <c r="B139">
        <v>90628.667533485204</v>
      </c>
      <c r="C139">
        <v>88413.530448396094</v>
      </c>
      <c r="D139">
        <v>14387.2645181395</v>
      </c>
      <c r="E139">
        <v>15021.804627522301</v>
      </c>
      <c r="F139">
        <v>20004.068004468201</v>
      </c>
      <c r="G139">
        <v>13493.9833946049</v>
      </c>
      <c r="H139">
        <v>16848.504684024199</v>
      </c>
      <c r="I139">
        <v>101072.458452297</v>
      </c>
      <c r="J139">
        <v>105956.35828698</v>
      </c>
      <c r="K139">
        <v>0.470613944455408</v>
      </c>
      <c r="L139">
        <v>0.50496524030080103</v>
      </c>
    </row>
    <row r="140" spans="1:12" x14ac:dyDescent="0.25">
      <c r="A140" s="4">
        <v>40725</v>
      </c>
      <c r="B140">
        <v>91256.472854949694</v>
      </c>
      <c r="C140">
        <v>88167.218645229994</v>
      </c>
      <c r="D140">
        <v>14509.909027621299</v>
      </c>
      <c r="E140">
        <v>15013.495613039</v>
      </c>
      <c r="F140">
        <v>20311.622616325199</v>
      </c>
      <c r="G140">
        <v>13018.412566302601</v>
      </c>
      <c r="H140">
        <v>15835.2943908736</v>
      </c>
      <c r="I140">
        <v>103878.276217975</v>
      </c>
      <c r="J140">
        <v>107153.455898303</v>
      </c>
      <c r="K140">
        <v>0.48073499130339098</v>
      </c>
      <c r="L140">
        <v>0.50868184267652405</v>
      </c>
    </row>
    <row r="141" spans="1:12" x14ac:dyDescent="0.25">
      <c r="A141" s="4">
        <v>40756</v>
      </c>
      <c r="B141">
        <v>90064.678683505495</v>
      </c>
      <c r="C141">
        <v>87475.688983508706</v>
      </c>
      <c r="D141">
        <v>14484.1548204759</v>
      </c>
      <c r="E141">
        <v>14816.9207654577</v>
      </c>
      <c r="F141">
        <v>19848.5351666282</v>
      </c>
      <c r="G141">
        <v>12461.9433386211</v>
      </c>
      <c r="H141">
        <v>15925.0233807226</v>
      </c>
      <c r="I141">
        <v>102451.731675766</v>
      </c>
      <c r="J141">
        <v>105883.35558988999</v>
      </c>
      <c r="K141">
        <v>0.48208513565240102</v>
      </c>
      <c r="L141">
        <v>0.50886624296904304</v>
      </c>
    </row>
    <row r="142" spans="1:12" x14ac:dyDescent="0.25">
      <c r="A142" s="4">
        <v>40787</v>
      </c>
      <c r="B142">
        <v>91611.831881599093</v>
      </c>
      <c r="C142">
        <v>87490.030152135398</v>
      </c>
      <c r="D142">
        <v>14886.463683136</v>
      </c>
      <c r="E142">
        <v>15164.0691949793</v>
      </c>
      <c r="F142">
        <v>20503.864823045202</v>
      </c>
      <c r="G142">
        <v>13303.8268327726</v>
      </c>
      <c r="H142">
        <v>17134.943341385799</v>
      </c>
      <c r="I142">
        <v>104421.164851535</v>
      </c>
      <c r="J142">
        <v>105745.415316931</v>
      </c>
      <c r="K142">
        <v>0.48070323069743598</v>
      </c>
      <c r="L142">
        <v>0.50144675241942605</v>
      </c>
    </row>
    <row r="143" spans="1:12" x14ac:dyDescent="0.25">
      <c r="A143" s="4">
        <v>40817</v>
      </c>
      <c r="B143">
        <v>90436.240698739493</v>
      </c>
      <c r="C143">
        <v>88065.144676975804</v>
      </c>
      <c r="D143">
        <v>15336.5835700354</v>
      </c>
      <c r="E143">
        <v>15173.347238639501</v>
      </c>
      <c r="F143">
        <v>20827.679812289702</v>
      </c>
      <c r="G143">
        <v>13385.256777232</v>
      </c>
      <c r="H143">
        <v>17104.416683441501</v>
      </c>
      <c r="I143">
        <v>104322.12823058999</v>
      </c>
      <c r="J143">
        <v>107124.991375859</v>
      </c>
      <c r="K143">
        <v>0.48357080789336199</v>
      </c>
      <c r="L143">
        <v>0.50826000069027699</v>
      </c>
    </row>
    <row r="144" spans="1:12" x14ac:dyDescent="0.25">
      <c r="A144" s="4">
        <v>40848</v>
      </c>
      <c r="B144">
        <v>91121.795840166393</v>
      </c>
      <c r="C144">
        <v>86711.832778305296</v>
      </c>
      <c r="D144">
        <v>15649.835455750601</v>
      </c>
      <c r="E144">
        <v>15317.336587219799</v>
      </c>
      <c r="F144">
        <v>21169.2564589998</v>
      </c>
      <c r="G144">
        <v>12947.150953432099</v>
      </c>
      <c r="H144">
        <v>16474.6847390039</v>
      </c>
      <c r="I144">
        <v>106034.036129015</v>
      </c>
      <c r="J144">
        <v>107056.239954052</v>
      </c>
      <c r="K144">
        <v>0.48962762519370001</v>
      </c>
      <c r="L144">
        <v>0.50604797133907697</v>
      </c>
    </row>
    <row r="145" spans="1:12" x14ac:dyDescent="0.25">
      <c r="A145" s="4">
        <v>40878</v>
      </c>
      <c r="B145">
        <v>89509.416301540507</v>
      </c>
      <c r="C145">
        <v>83890.340359008303</v>
      </c>
      <c r="D145">
        <v>15597.384091453499</v>
      </c>
      <c r="E145">
        <v>15095.3489269127</v>
      </c>
      <c r="F145">
        <v>20747.989889741199</v>
      </c>
      <c r="G145">
        <v>13236.053397883399</v>
      </c>
      <c r="H145">
        <v>16710.829408900401</v>
      </c>
      <c r="I145">
        <v>102817.52942281999</v>
      </c>
      <c r="J145">
        <v>103524.88493130299</v>
      </c>
      <c r="K145">
        <v>0.47947053700088199</v>
      </c>
      <c r="L145">
        <v>0.49462062637343301</v>
      </c>
    </row>
    <row r="146" spans="1:12" x14ac:dyDescent="0.25">
      <c r="A146" s="4">
        <v>40909</v>
      </c>
      <c r="B146">
        <v>89654.291998052096</v>
      </c>
      <c r="C146">
        <v>85891.728192147202</v>
      </c>
      <c r="D146">
        <v>16103.2132361126</v>
      </c>
      <c r="E146">
        <v>15529.5535766794</v>
      </c>
      <c r="F146">
        <v>21467.353669091299</v>
      </c>
      <c r="G146">
        <v>12310.563641132399</v>
      </c>
      <c r="H146">
        <v>15736.0638428936</v>
      </c>
      <c r="I146">
        <v>106115.70410852499</v>
      </c>
      <c r="J146">
        <v>107726.231254457</v>
      </c>
      <c r="K146">
        <v>0.50101133006432497</v>
      </c>
      <c r="L146">
        <v>0.51726044502407498</v>
      </c>
    </row>
    <row r="147" spans="1:12" x14ac:dyDescent="0.25">
      <c r="A147" s="4">
        <v>40940</v>
      </c>
      <c r="B147">
        <v>86919.6623944491</v>
      </c>
      <c r="C147">
        <v>85128.018795237294</v>
      </c>
      <c r="D147">
        <v>16383.6537550678</v>
      </c>
      <c r="E147">
        <v>15666.0202948643</v>
      </c>
      <c r="F147">
        <v>21516.682173114601</v>
      </c>
      <c r="G147">
        <v>13866.389741418299</v>
      </c>
      <c r="H147">
        <v>17408.1269916159</v>
      </c>
      <c r="I147">
        <v>102709.45225073901</v>
      </c>
      <c r="J147">
        <v>105620.227731804</v>
      </c>
      <c r="K147">
        <v>0.49032661515859799</v>
      </c>
      <c r="L147">
        <v>0.50860673242044496</v>
      </c>
    </row>
    <row r="148" spans="1:12" x14ac:dyDescent="0.25">
      <c r="A148" s="4">
        <v>40969</v>
      </c>
      <c r="B148">
        <v>83472.678677672098</v>
      </c>
      <c r="C148">
        <v>83193.928163172401</v>
      </c>
      <c r="D148">
        <v>16708.208570255199</v>
      </c>
      <c r="E148">
        <v>15785.432860912801</v>
      </c>
      <c r="F148">
        <v>21091.923221593399</v>
      </c>
      <c r="G148">
        <v>12800.810787476101</v>
      </c>
      <c r="H148">
        <v>15741.7933868685</v>
      </c>
      <c r="I148">
        <v>101118.982298972</v>
      </c>
      <c r="J148">
        <v>105252.26656815301</v>
      </c>
      <c r="K148">
        <v>0.48362965588651302</v>
      </c>
      <c r="L148">
        <v>0.51212638015636203</v>
      </c>
    </row>
    <row r="149" spans="1:12" x14ac:dyDescent="0.25">
      <c r="A149" s="4">
        <v>41000</v>
      </c>
      <c r="B149">
        <v>82781.223854478798</v>
      </c>
      <c r="C149">
        <v>83653.226542700402</v>
      </c>
      <c r="D149">
        <v>16593.007831222701</v>
      </c>
      <c r="E149">
        <v>15728.1133917759</v>
      </c>
      <c r="F149">
        <v>21357.492973356198</v>
      </c>
      <c r="G149">
        <v>13602.1365221497</v>
      </c>
      <c r="H149">
        <v>16762.935886937601</v>
      </c>
      <c r="I149">
        <v>98435.479691208195</v>
      </c>
      <c r="J149">
        <v>104840.79146034201</v>
      </c>
      <c r="K149">
        <v>0.47146119323427199</v>
      </c>
      <c r="L149">
        <v>0.50979499085522295</v>
      </c>
    </row>
    <row r="150" spans="1:12" x14ac:dyDescent="0.25">
      <c r="A150" s="4">
        <v>41030</v>
      </c>
      <c r="B150">
        <v>79835.347549990096</v>
      </c>
      <c r="C150">
        <v>82897.370061015594</v>
      </c>
      <c r="D150">
        <v>16733.587794944</v>
      </c>
      <c r="E150">
        <v>15842.0172197558</v>
      </c>
      <c r="F150">
        <v>21576.826078690799</v>
      </c>
      <c r="G150">
        <v>12435.476565258399</v>
      </c>
      <c r="H150">
        <v>15874.649646441299</v>
      </c>
      <c r="I150">
        <v>97846.028104259007</v>
      </c>
      <c r="J150">
        <v>105333.134288209</v>
      </c>
      <c r="K150">
        <v>0.464470048205751</v>
      </c>
      <c r="L150">
        <v>0.50840404994807697</v>
      </c>
    </row>
    <row r="151" spans="1:12" x14ac:dyDescent="0.25">
      <c r="A151" s="4">
        <v>41061</v>
      </c>
      <c r="B151">
        <v>80446.874922413903</v>
      </c>
      <c r="C151">
        <v>83741.4576835716</v>
      </c>
      <c r="D151">
        <v>16815.655134716599</v>
      </c>
      <c r="E151">
        <v>15965.031559335401</v>
      </c>
      <c r="F151">
        <v>22147.611924803801</v>
      </c>
      <c r="G151">
        <v>12375.3258446245</v>
      </c>
      <c r="H151">
        <v>15815.4203435535</v>
      </c>
      <c r="I151">
        <v>99668.740433959101</v>
      </c>
      <c r="J151">
        <v>106889.304399538</v>
      </c>
      <c r="K151">
        <v>0.47094199310984203</v>
      </c>
      <c r="L151">
        <v>0.51205723308949203</v>
      </c>
    </row>
    <row r="152" spans="1:12" x14ac:dyDescent="0.25">
      <c r="A152" s="4">
        <v>41091</v>
      </c>
      <c r="B152">
        <v>79532.399209977797</v>
      </c>
      <c r="C152">
        <v>80930.458810494296</v>
      </c>
      <c r="D152">
        <v>16736.342715825798</v>
      </c>
      <c r="E152">
        <v>15698.711899117399</v>
      </c>
      <c r="F152">
        <v>22235.399783963901</v>
      </c>
      <c r="G152">
        <v>12563.2918739775</v>
      </c>
      <c r="H152">
        <v>16401.0499900787</v>
      </c>
      <c r="I152">
        <v>97951.775452176196</v>
      </c>
      <c r="J152">
        <v>103501.151320205</v>
      </c>
      <c r="K152">
        <v>0.46554385208825699</v>
      </c>
      <c r="L152">
        <v>0.50142459960058905</v>
      </c>
    </row>
    <row r="153" spans="1:12" x14ac:dyDescent="0.25">
      <c r="A153" s="4">
        <v>41122</v>
      </c>
      <c r="B153">
        <v>77980.955838961701</v>
      </c>
      <c r="C153">
        <v>79675.641300555799</v>
      </c>
      <c r="D153">
        <v>16596.430517219898</v>
      </c>
      <c r="E153">
        <v>15505.8021223613</v>
      </c>
      <c r="F153">
        <v>21479.323022805402</v>
      </c>
      <c r="G153">
        <v>13085.0496316259</v>
      </c>
      <c r="H153">
        <v>16818.346147661799</v>
      </c>
      <c r="I153">
        <v>94668.601041365095</v>
      </c>
      <c r="J153">
        <v>100933.04869291899</v>
      </c>
      <c r="K153">
        <v>0.46031732809086201</v>
      </c>
      <c r="L153">
        <v>0.49735698260421601</v>
      </c>
    </row>
    <row r="154" spans="1:12" x14ac:dyDescent="0.25">
      <c r="A154" s="4">
        <v>41153</v>
      </c>
      <c r="B154">
        <v>77038.044206743696</v>
      </c>
      <c r="C154">
        <v>77544.291164719703</v>
      </c>
      <c r="D154">
        <v>16914.996337623899</v>
      </c>
      <c r="E154">
        <v>15864.2042021788</v>
      </c>
      <c r="F154">
        <v>21918.9121095675</v>
      </c>
      <c r="G154">
        <v>12761.1978795828</v>
      </c>
      <c r="H154">
        <v>16210.0634891634</v>
      </c>
      <c r="I154">
        <v>94106.210804205199</v>
      </c>
      <c r="J154">
        <v>100168.13612274799</v>
      </c>
      <c r="K154">
        <v>0.45891026055108097</v>
      </c>
      <c r="L154">
        <v>0.49330734165075002</v>
      </c>
    </row>
    <row r="155" spans="1:12" x14ac:dyDescent="0.25">
      <c r="A155" s="4">
        <v>41183</v>
      </c>
      <c r="B155">
        <v>76197.187341998899</v>
      </c>
      <c r="C155">
        <v>76961.972590054007</v>
      </c>
      <c r="D155">
        <v>17160.362710839599</v>
      </c>
      <c r="E155">
        <v>15892.3909216313</v>
      </c>
      <c r="F155">
        <v>22182.101295841501</v>
      </c>
      <c r="G155">
        <v>12764.812364859001</v>
      </c>
      <c r="H155">
        <v>15892.783050702799</v>
      </c>
      <c r="I155">
        <v>95627.345826759294</v>
      </c>
      <c r="J155">
        <v>100411.653546032</v>
      </c>
      <c r="K155">
        <v>0.46431987406735498</v>
      </c>
      <c r="L155">
        <v>0.49503262686274602</v>
      </c>
    </row>
    <row r="156" spans="1:12" x14ac:dyDescent="0.25">
      <c r="A156" s="4">
        <v>41214</v>
      </c>
      <c r="B156">
        <v>73730.117656264396</v>
      </c>
      <c r="C156">
        <v>74463.861953735701</v>
      </c>
      <c r="D156">
        <v>17387.249790580401</v>
      </c>
      <c r="E156">
        <v>15770.5602228424</v>
      </c>
      <c r="F156">
        <v>21422.844817361602</v>
      </c>
      <c r="G156">
        <v>12982.068748805499</v>
      </c>
      <c r="H156">
        <v>16871.033975736998</v>
      </c>
      <c r="I156">
        <v>91783.635127375106</v>
      </c>
      <c r="J156">
        <v>96402.922585940803</v>
      </c>
      <c r="K156">
        <v>0.45242838581824601</v>
      </c>
      <c r="L156">
        <v>0.48155834445442802</v>
      </c>
    </row>
    <row r="157" spans="1:12" x14ac:dyDescent="0.25">
      <c r="A157" s="4">
        <v>41244</v>
      </c>
      <c r="B157">
        <v>73582.486376743007</v>
      </c>
      <c r="C157">
        <v>74238.691482406895</v>
      </c>
      <c r="D157">
        <v>17359.153846826001</v>
      </c>
      <c r="E157">
        <v>15744.095761162</v>
      </c>
      <c r="F157">
        <v>21560.0995164343</v>
      </c>
      <c r="G157">
        <v>13874.347887030601</v>
      </c>
      <c r="H157">
        <v>17547.668497087499</v>
      </c>
      <c r="I157">
        <v>90857.1376638082</v>
      </c>
      <c r="J157">
        <v>95610.276348579806</v>
      </c>
      <c r="K157">
        <v>0.44757414209382301</v>
      </c>
      <c r="L157">
        <v>0.47734557466914401</v>
      </c>
    </row>
    <row r="158" spans="1:12" x14ac:dyDescent="0.25">
      <c r="A158" s="4">
        <v>41275</v>
      </c>
      <c r="B158">
        <v>72678.911984531893</v>
      </c>
      <c r="C158">
        <v>72431.836573656401</v>
      </c>
      <c r="D158">
        <v>19069.7723495149</v>
      </c>
      <c r="E158">
        <v>17067.494997608901</v>
      </c>
      <c r="F158">
        <v>23424.222538680999</v>
      </c>
      <c r="G158">
        <v>13439.2846000514</v>
      </c>
      <c r="H158">
        <v>17066.129772457702</v>
      </c>
      <c r="I158">
        <v>94514.758040353598</v>
      </c>
      <c r="J158">
        <v>97859.7016893947</v>
      </c>
      <c r="K158">
        <v>0.46783783500986098</v>
      </c>
      <c r="L158">
        <v>0.488184066922765</v>
      </c>
    </row>
    <row r="159" spans="1:12" x14ac:dyDescent="0.25">
      <c r="A159" s="4">
        <v>41306</v>
      </c>
      <c r="B159">
        <v>70609.560848805893</v>
      </c>
      <c r="C159">
        <v>70948.385729747606</v>
      </c>
      <c r="D159">
        <v>18366.568879111899</v>
      </c>
      <c r="E159">
        <v>16632.493353364302</v>
      </c>
      <c r="F159">
        <v>22573.549454628501</v>
      </c>
      <c r="G159">
        <v>13534.709066437401</v>
      </c>
      <c r="H159">
        <v>16713.377296905801</v>
      </c>
      <c r="I159">
        <v>91446.086619200694</v>
      </c>
      <c r="J159">
        <v>95175.126766582296</v>
      </c>
      <c r="K159">
        <v>0.45742903336601098</v>
      </c>
      <c r="L159">
        <v>0.48376648713836201</v>
      </c>
    </row>
    <row r="160" spans="1:12" x14ac:dyDescent="0.25">
      <c r="A160" s="4">
        <v>41334</v>
      </c>
      <c r="B160">
        <v>67438.157689149899</v>
      </c>
      <c r="C160">
        <v>69365.120334750696</v>
      </c>
      <c r="D160">
        <v>19963.1654052208</v>
      </c>
      <c r="E160">
        <v>17950.3897304354</v>
      </c>
      <c r="F160">
        <v>23750.6612501198</v>
      </c>
      <c r="G160">
        <v>13668.4534671579</v>
      </c>
      <c r="H160">
        <v>16797.5135470516</v>
      </c>
      <c r="I160">
        <v>91333.947652791394</v>
      </c>
      <c r="J160">
        <v>96281.433443039699</v>
      </c>
      <c r="K160">
        <v>0.45587058346674297</v>
      </c>
      <c r="L160">
        <v>0.48619449949875698</v>
      </c>
    </row>
    <row r="161" spans="1:12" x14ac:dyDescent="0.25">
      <c r="A161" s="4">
        <v>41365</v>
      </c>
      <c r="B161">
        <v>64961.941336586598</v>
      </c>
      <c r="C161">
        <v>64032.3989216263</v>
      </c>
      <c r="D161">
        <v>20289.638872862601</v>
      </c>
      <c r="E161">
        <v>18297.050760807098</v>
      </c>
      <c r="F161">
        <v>24038.241591193299</v>
      </c>
      <c r="G161">
        <v>13935.1547528832</v>
      </c>
      <c r="H161">
        <v>16933.544783180001</v>
      </c>
      <c r="I161">
        <v>89660.954692779895</v>
      </c>
      <c r="J161">
        <v>91426.734602502198</v>
      </c>
      <c r="K161">
        <v>0.45798188946344298</v>
      </c>
      <c r="L161">
        <v>0.47920797369442603</v>
      </c>
    </row>
    <row r="162" spans="1:12" x14ac:dyDescent="0.25">
      <c r="A162" s="4">
        <v>41395</v>
      </c>
      <c r="B162">
        <v>62159.372660865098</v>
      </c>
      <c r="C162">
        <v>64053.281376931998</v>
      </c>
      <c r="D162">
        <v>21311.264450020601</v>
      </c>
      <c r="E162">
        <v>18860.085157792699</v>
      </c>
      <c r="F162">
        <v>24196.596577128501</v>
      </c>
      <c r="G162">
        <v>13423.5660409956</v>
      </c>
      <c r="H162">
        <v>16617.938037167001</v>
      </c>
      <c r="I162">
        <v>88382.699644401102</v>
      </c>
      <c r="J162">
        <v>92943.204366914099</v>
      </c>
      <c r="K162">
        <v>0.45920267027096701</v>
      </c>
      <c r="L162">
        <v>0.48723343121636098</v>
      </c>
    </row>
    <row r="163" spans="1:12" x14ac:dyDescent="0.25">
      <c r="A163" s="4">
        <v>41426</v>
      </c>
      <c r="B163">
        <v>58868.550361848698</v>
      </c>
      <c r="C163">
        <v>60245.0960496353</v>
      </c>
      <c r="D163">
        <v>22020.191461471899</v>
      </c>
      <c r="E163">
        <v>19280.541158960899</v>
      </c>
      <c r="F163">
        <v>24717.480202954401</v>
      </c>
      <c r="G163">
        <v>12657.380034903499</v>
      </c>
      <c r="H163">
        <v>15651.2674209164</v>
      </c>
      <c r="I163">
        <v>88068.360875654806</v>
      </c>
      <c r="J163">
        <v>91331.500293145102</v>
      </c>
      <c r="K163">
        <v>0.45277376172695</v>
      </c>
      <c r="L163">
        <v>0.47820536459954399</v>
      </c>
    </row>
    <row r="164" spans="1:12" x14ac:dyDescent="0.25">
      <c r="A164" s="4">
        <v>41456</v>
      </c>
      <c r="B164">
        <v>59609.4519124203</v>
      </c>
      <c r="C164">
        <v>59057.0761999846</v>
      </c>
      <c r="D164">
        <v>22200.440917430999</v>
      </c>
      <c r="E164">
        <v>19712.577769320498</v>
      </c>
      <c r="F164">
        <v>25625.772016242099</v>
      </c>
      <c r="G164">
        <v>12804.7610860482</v>
      </c>
      <c r="H164">
        <v>15955.368294087901</v>
      </c>
      <c r="I164">
        <v>87812.016742674299</v>
      </c>
      <c r="J164">
        <v>90927.920839569706</v>
      </c>
      <c r="K164">
        <v>0.45271307497415197</v>
      </c>
      <c r="L164">
        <v>0.47781415133407001</v>
      </c>
    </row>
    <row r="165" spans="1:12" x14ac:dyDescent="0.25">
      <c r="A165" s="4">
        <v>41487</v>
      </c>
      <c r="B165">
        <v>58154.797269533701</v>
      </c>
      <c r="C165">
        <v>58526.348747899297</v>
      </c>
      <c r="D165">
        <v>23705.522701619801</v>
      </c>
      <c r="E165">
        <v>20578.382302253602</v>
      </c>
      <c r="F165">
        <v>26445.075145262701</v>
      </c>
      <c r="G165">
        <v>12675.3204604006</v>
      </c>
      <c r="H165">
        <v>15844.5913827515</v>
      </c>
      <c r="I165">
        <v>89119.975668727406</v>
      </c>
      <c r="J165">
        <v>92832.355212030307</v>
      </c>
      <c r="K165">
        <v>0.46224120275782898</v>
      </c>
      <c r="L165">
        <v>0.486276619863791</v>
      </c>
    </row>
    <row r="166" spans="1:12" x14ac:dyDescent="0.25">
      <c r="A166" s="4">
        <v>41518</v>
      </c>
      <c r="B166">
        <v>56933.860060646497</v>
      </c>
      <c r="C166">
        <v>57691.4599448589</v>
      </c>
      <c r="D166">
        <v>24430.6085602411</v>
      </c>
      <c r="E166">
        <v>21044.133056578099</v>
      </c>
      <c r="F166">
        <v>25965.299993756402</v>
      </c>
      <c r="G166">
        <v>13830.697951133199</v>
      </c>
      <c r="H166">
        <v>16773.8859781227</v>
      </c>
      <c r="I166">
        <v>88629.289943458105</v>
      </c>
      <c r="J166">
        <v>91313.482520733698</v>
      </c>
      <c r="K166">
        <v>0.47183153716745801</v>
      </c>
      <c r="L166">
        <v>0.48940827035861301</v>
      </c>
    </row>
    <row r="167" spans="1:12" x14ac:dyDescent="0.25">
      <c r="A167" s="4">
        <v>41548</v>
      </c>
      <c r="B167">
        <v>55723.525244618802</v>
      </c>
      <c r="C167">
        <v>55577.5982743723</v>
      </c>
      <c r="D167">
        <v>26424.8811105243</v>
      </c>
      <c r="E167">
        <v>22162.213796895099</v>
      </c>
      <c r="F167">
        <v>26963.622103732501</v>
      </c>
      <c r="G167">
        <v>12861.5542062859</v>
      </c>
      <c r="H167">
        <v>16261.0860835681</v>
      </c>
      <c r="I167">
        <v>91200.449525981705</v>
      </c>
      <c r="J167">
        <v>92705.015405061</v>
      </c>
      <c r="K167">
        <v>0.49709405830146902</v>
      </c>
      <c r="L167">
        <v>0.50403239371008401</v>
      </c>
    </row>
    <row r="168" spans="1:12" x14ac:dyDescent="0.25">
      <c r="A168" s="4">
        <v>41579</v>
      </c>
      <c r="B168">
        <v>55651.550694045101</v>
      </c>
      <c r="C168">
        <v>54819.548337304797</v>
      </c>
      <c r="D168">
        <v>26445.190036429001</v>
      </c>
      <c r="E168">
        <v>22186.564135959801</v>
      </c>
      <c r="F168">
        <v>26571.536382459301</v>
      </c>
      <c r="G168">
        <v>13693.6944764817</v>
      </c>
      <c r="H168">
        <v>16959.2204566154</v>
      </c>
      <c r="I168">
        <v>89324.961137926104</v>
      </c>
      <c r="J168">
        <v>90877.054299577707</v>
      </c>
      <c r="K168">
        <v>0.49039444974726198</v>
      </c>
      <c r="L168">
        <v>0.49714866064679097</v>
      </c>
    </row>
    <row r="169" spans="1:12" x14ac:dyDescent="0.25">
      <c r="A169" s="4">
        <v>41609</v>
      </c>
      <c r="B169">
        <v>57180.036957492797</v>
      </c>
      <c r="C169">
        <v>52748.0420922751</v>
      </c>
      <c r="D169">
        <v>28678.902619861801</v>
      </c>
      <c r="E169">
        <v>23522.128360758401</v>
      </c>
      <c r="F169">
        <v>28809.112318678501</v>
      </c>
      <c r="G169">
        <v>12765.180916049199</v>
      </c>
      <c r="H169">
        <v>15882.792355919901</v>
      </c>
      <c r="I169">
        <v>96106.596445784497</v>
      </c>
      <c r="J169">
        <v>94353.264674895501</v>
      </c>
      <c r="K169">
        <v>0.50493530130556297</v>
      </c>
      <c r="L169">
        <v>0.497165735974754</v>
      </c>
    </row>
    <row r="170" spans="1:12" x14ac:dyDescent="0.25">
      <c r="A170" s="4">
        <v>41640</v>
      </c>
      <c r="B170">
        <v>53955.244167700803</v>
      </c>
      <c r="C170">
        <v>49477.253105029398</v>
      </c>
      <c r="D170">
        <v>29574.4155495741</v>
      </c>
      <c r="E170">
        <v>24627.060837614099</v>
      </c>
      <c r="F170">
        <v>29795.362082758002</v>
      </c>
      <c r="G170">
        <v>11131.820669396</v>
      </c>
      <c r="H170">
        <v>14044.1162331537</v>
      </c>
      <c r="I170">
        <v>96170.320563372705</v>
      </c>
      <c r="J170">
        <v>94802.914504207904</v>
      </c>
      <c r="K170">
        <v>0.52823475549350696</v>
      </c>
      <c r="L170">
        <v>0.52024763742037305</v>
      </c>
    </row>
    <row r="171" spans="1:12" x14ac:dyDescent="0.25">
      <c r="A171" s="4">
        <v>41671</v>
      </c>
      <c r="B171">
        <v>55614.945546183597</v>
      </c>
      <c r="C171">
        <v>51669.766133871599</v>
      </c>
      <c r="D171">
        <v>29506.817131292901</v>
      </c>
      <c r="E171">
        <v>24640.015626859698</v>
      </c>
      <c r="F171">
        <v>29290.260654835402</v>
      </c>
      <c r="G171">
        <v>11831.872386347401</v>
      </c>
      <c r="H171">
        <v>15161.3133752753</v>
      </c>
      <c r="I171">
        <v>97048.531478971694</v>
      </c>
      <c r="J171">
        <v>95305.530544724505</v>
      </c>
      <c r="K171">
        <v>0.53622667992930795</v>
      </c>
      <c r="L171">
        <v>0.52444660006632204</v>
      </c>
    </row>
    <row r="172" spans="1:12" x14ac:dyDescent="0.25">
      <c r="A172" s="4">
        <v>41699</v>
      </c>
      <c r="B172">
        <v>49654.450654685003</v>
      </c>
      <c r="C172">
        <v>47736.8182914637</v>
      </c>
      <c r="D172">
        <v>31162.896056928799</v>
      </c>
      <c r="E172">
        <v>25453.647736534302</v>
      </c>
      <c r="F172">
        <v>28940.826160695698</v>
      </c>
      <c r="G172">
        <v>11443.720530202299</v>
      </c>
      <c r="H172">
        <v>14450.7952779961</v>
      </c>
      <c r="I172">
        <v>93654.378432267695</v>
      </c>
      <c r="J172">
        <v>93389.745231092005</v>
      </c>
      <c r="K172">
        <v>0.52520544646713496</v>
      </c>
      <c r="L172">
        <v>0.51572311284984396</v>
      </c>
    </row>
    <row r="173" spans="1:12" x14ac:dyDescent="0.25">
      <c r="A173" s="4">
        <v>41730</v>
      </c>
      <c r="B173">
        <v>52835.421457767399</v>
      </c>
      <c r="C173">
        <v>48554.446166301503</v>
      </c>
      <c r="D173">
        <v>30965.565653704001</v>
      </c>
      <c r="E173">
        <v>25760.516224752799</v>
      </c>
      <c r="F173">
        <v>30490.1540700927</v>
      </c>
      <c r="G173">
        <v>11836.1898092396</v>
      </c>
      <c r="H173">
        <v>14787.724243868401</v>
      </c>
      <c r="I173">
        <v>96816.488846797001</v>
      </c>
      <c r="J173">
        <v>95222.441646229796</v>
      </c>
      <c r="K173">
        <v>0.53007323265291795</v>
      </c>
      <c r="L173">
        <v>0.51575365598272405</v>
      </c>
    </row>
    <row r="174" spans="1:12" x14ac:dyDescent="0.25">
      <c r="A174" s="4">
        <v>41760</v>
      </c>
      <c r="B174">
        <v>54734.265359699202</v>
      </c>
      <c r="C174">
        <v>49619.492629033899</v>
      </c>
      <c r="D174">
        <v>30052.406428719201</v>
      </c>
      <c r="E174">
        <v>25507.559170292501</v>
      </c>
      <c r="F174">
        <v>31531.3020331638</v>
      </c>
      <c r="G174">
        <v>10526.897724112199</v>
      </c>
      <c r="H174">
        <v>13963.2443333271</v>
      </c>
      <c r="I174">
        <v>101041.067273226</v>
      </c>
      <c r="J174">
        <v>97239.956757589694</v>
      </c>
      <c r="K174">
        <v>0.53395172784328604</v>
      </c>
      <c r="L174">
        <v>0.51400529533521</v>
      </c>
    </row>
    <row r="175" spans="1:12" x14ac:dyDescent="0.25">
      <c r="A175" s="4">
        <v>41791</v>
      </c>
      <c r="B175">
        <v>59103.078573637402</v>
      </c>
      <c r="C175">
        <v>50205.158534701601</v>
      </c>
      <c r="D175">
        <v>27797.7460560012</v>
      </c>
      <c r="E175">
        <v>25205.724437509802</v>
      </c>
      <c r="F175">
        <v>31762.246972081299</v>
      </c>
      <c r="G175">
        <v>10514.332011295701</v>
      </c>
      <c r="H175">
        <v>15030.5769615964</v>
      </c>
      <c r="I175">
        <v>104238.33086582299</v>
      </c>
      <c r="J175">
        <v>94734.574601187705</v>
      </c>
      <c r="K175">
        <v>0.56030469512161696</v>
      </c>
      <c r="L175">
        <v>0.51915769683722002</v>
      </c>
    </row>
    <row r="176" spans="1:12" x14ac:dyDescent="0.25">
      <c r="A176" s="4">
        <v>41821</v>
      </c>
      <c r="B176">
        <v>67709.030739086505</v>
      </c>
      <c r="C176">
        <v>47917.020442508801</v>
      </c>
      <c r="D176">
        <v>26665.128023834299</v>
      </c>
      <c r="E176">
        <v>25644.595470197801</v>
      </c>
      <c r="F176">
        <v>33114.1670095628</v>
      </c>
      <c r="G176">
        <v>7579.44386880813</v>
      </c>
      <c r="H176">
        <v>12166.4760705271</v>
      </c>
      <c r="I176">
        <v>115331.495879842</v>
      </c>
      <c r="J176">
        <v>95529.839405378705</v>
      </c>
      <c r="K176">
        <v>0.59942859577283703</v>
      </c>
      <c r="L176">
        <v>0.52203092075839097</v>
      </c>
    </row>
    <row r="177" spans="1:12" x14ac:dyDescent="0.25">
      <c r="A177" s="4">
        <v>41852</v>
      </c>
      <c r="B177">
        <v>69408.503849122499</v>
      </c>
      <c r="C177">
        <v>57085.240775373903</v>
      </c>
      <c r="D177">
        <v>23557.1362315677</v>
      </c>
      <c r="E177">
        <v>24277.6119087312</v>
      </c>
      <c r="F177">
        <v>39566.123649046902</v>
      </c>
      <c r="G177">
        <v>5562.1214147885103</v>
      </c>
      <c r="H177">
        <v>9584.8857492654097</v>
      </c>
      <c r="I177">
        <v>124745.774488322</v>
      </c>
      <c r="J177">
        <v>110623.614906723</v>
      </c>
      <c r="K177">
        <v>0.59640020627646195</v>
      </c>
      <c r="L177">
        <v>0.54795184233960603</v>
      </c>
    </row>
    <row r="178" spans="1:12" x14ac:dyDescent="0.25">
      <c r="A178" s="4">
        <v>41883</v>
      </c>
      <c r="B178">
        <v>99806.552557924399</v>
      </c>
      <c r="C178">
        <v>50197.258645875801</v>
      </c>
      <c r="D178">
        <v>21049.848682838201</v>
      </c>
      <c r="E178">
        <v>26441.631863465402</v>
      </c>
      <c r="F178">
        <v>34448.144165377002</v>
      </c>
      <c r="G178">
        <v>7599.1223640138296</v>
      </c>
      <c r="H178">
        <v>14780.8289520985</v>
      </c>
      <c r="I178">
        <v>145046.226481074</v>
      </c>
      <c r="J178">
        <v>90914.422541992404</v>
      </c>
      <c r="K178">
        <v>0.73373296419811695</v>
      </c>
      <c r="L178">
        <v>0.52787162122470799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181"/>
  <sheetViews>
    <sheetView workbookViewId="0">
      <selection activeCell="A140" sqref="A140:XFD140"/>
    </sheetView>
  </sheetViews>
  <sheetFormatPr defaultRowHeight="15" x14ac:dyDescent="0.25"/>
  <cols>
    <col min="1" max="1" width="9.7109375" bestFit="1" customWidth="1"/>
    <col min="2" max="2" width="10" bestFit="1" customWidth="1"/>
    <col min="3" max="3" width="5" bestFit="1" customWidth="1"/>
    <col min="4" max="4" width="18.7109375" bestFit="1" customWidth="1"/>
    <col min="5" max="5" width="17.28515625" bestFit="1" customWidth="1"/>
    <col min="8" max="9" width="9" customWidth="1"/>
  </cols>
  <sheetData>
    <row r="1" spans="1:9" x14ac:dyDescent="0.25">
      <c r="A1" t="s">
        <v>16</v>
      </c>
      <c r="B1" t="s">
        <v>109</v>
      </c>
      <c r="C1" t="s">
        <v>25</v>
      </c>
      <c r="D1" t="s">
        <v>93</v>
      </c>
      <c r="E1" t="s">
        <v>94</v>
      </c>
      <c r="F1" t="s">
        <v>95</v>
      </c>
      <c r="G1" t="s">
        <v>96</v>
      </c>
      <c r="H1" t="s">
        <v>110</v>
      </c>
      <c r="I1" t="s">
        <v>111</v>
      </c>
    </row>
    <row r="2" spans="1:9" x14ac:dyDescent="0.25">
      <c r="A2" s="5">
        <v>36434</v>
      </c>
      <c r="B2">
        <v>124952.46</v>
      </c>
      <c r="C2">
        <v>2</v>
      </c>
      <c r="D2">
        <v>0</v>
      </c>
      <c r="E2">
        <v>430.884042253345</v>
      </c>
      <c r="F2">
        <f>D2/$B2</f>
        <v>0</v>
      </c>
      <c r="G2">
        <f>E2/$B2</f>
        <v>3.4483838273639831E-3</v>
      </c>
      <c r="H2" s="6">
        <v>0</v>
      </c>
      <c r="I2" s="6">
        <v>1.7541124268125399E-2</v>
      </c>
    </row>
    <row r="3" spans="1:9" x14ac:dyDescent="0.25">
      <c r="A3" s="5">
        <v>36465</v>
      </c>
      <c r="B3">
        <v>138638.95000000001</v>
      </c>
      <c r="C3">
        <v>1</v>
      </c>
      <c r="D3">
        <v>4998.6314081918599</v>
      </c>
      <c r="E3">
        <v>38910.266151337601</v>
      </c>
      <c r="F3">
        <f t="shared" ref="F3:F66" si="0">D3/$B3</f>
        <v>3.6055029327558087E-2</v>
      </c>
      <c r="G3">
        <f t="shared" ref="G3:G66" si="1">E3/$B3</f>
        <v>0.28065897896181125</v>
      </c>
      <c r="H3" s="6">
        <v>2.9483168816483E-2</v>
      </c>
      <c r="I3" s="6">
        <v>0.25757153686768802</v>
      </c>
    </row>
    <row r="4" spans="1:9" x14ac:dyDescent="0.25">
      <c r="A4" s="5">
        <v>36495</v>
      </c>
      <c r="B4">
        <v>148678.87</v>
      </c>
      <c r="C4">
        <v>4</v>
      </c>
      <c r="D4">
        <v>-30.679172759299</v>
      </c>
      <c r="E4">
        <v>5879.2896830284699</v>
      </c>
      <c r="F4">
        <f t="shared" si="0"/>
        <v>-2.0634521071688936E-4</v>
      </c>
      <c r="G4">
        <f t="shared" si="1"/>
        <v>3.9543545649953285E-2</v>
      </c>
      <c r="H4" s="6">
        <v>4.7097971566923899E-4</v>
      </c>
      <c r="I4" s="6">
        <v>9.3072327111744693E-2</v>
      </c>
    </row>
    <row r="5" spans="1:9" x14ac:dyDescent="0.25">
      <c r="A5" s="5">
        <v>36526</v>
      </c>
      <c r="B5">
        <v>77862.929999999993</v>
      </c>
      <c r="C5">
        <v>2</v>
      </c>
      <c r="D5">
        <v>10459.439807418399</v>
      </c>
      <c r="E5">
        <v>15422.0514601787</v>
      </c>
      <c r="F5">
        <f t="shared" si="0"/>
        <v>0.13433144382594386</v>
      </c>
      <c r="G5">
        <f t="shared" si="1"/>
        <v>0.19806667255109334</v>
      </c>
      <c r="H5" s="6">
        <v>4.5120999122011902E-2</v>
      </c>
      <c r="I5" s="6">
        <v>0.136990931012062</v>
      </c>
    </row>
    <row r="6" spans="1:9" x14ac:dyDescent="0.25">
      <c r="A6" s="5">
        <v>36557</v>
      </c>
      <c r="B6">
        <v>115462.12</v>
      </c>
      <c r="C6">
        <v>4</v>
      </c>
      <c r="D6">
        <v>720.40120483328099</v>
      </c>
      <c r="E6">
        <v>4093.4425150004799</v>
      </c>
      <c r="F6">
        <f t="shared" si="0"/>
        <v>6.2392861384606571E-3</v>
      </c>
      <c r="G6">
        <f t="shared" si="1"/>
        <v>3.5452687989796824E-2</v>
      </c>
      <c r="H6" s="6">
        <v>1.38762710407302E-2</v>
      </c>
      <c r="I6" s="6">
        <v>8.6951417842725795E-2</v>
      </c>
    </row>
    <row r="7" spans="1:9" x14ac:dyDescent="0.25">
      <c r="A7" s="5">
        <v>36586</v>
      </c>
      <c r="B7">
        <v>113343.52</v>
      </c>
      <c r="C7">
        <v>8</v>
      </c>
      <c r="D7">
        <v>1732.5069790055099</v>
      </c>
      <c r="E7">
        <v>23204.046646898201</v>
      </c>
      <c r="F7">
        <f t="shared" si="0"/>
        <v>1.5285452392915889E-2</v>
      </c>
      <c r="G7">
        <f t="shared" si="1"/>
        <v>0.20472318705911199</v>
      </c>
      <c r="H7" s="6">
        <v>2.96663106147565E-2</v>
      </c>
      <c r="I7" s="6">
        <v>0.236541568195169</v>
      </c>
    </row>
    <row r="8" spans="1:9" x14ac:dyDescent="0.25">
      <c r="A8" s="5">
        <v>36617</v>
      </c>
      <c r="B8">
        <v>130837.4</v>
      </c>
      <c r="C8">
        <v>19</v>
      </c>
      <c r="D8">
        <v>1839.39966343683</v>
      </c>
      <c r="E8">
        <v>21208.031084486101</v>
      </c>
      <c r="F8">
        <f t="shared" si="0"/>
        <v>1.4058668724973364E-2</v>
      </c>
      <c r="G8">
        <f t="shared" si="1"/>
        <v>0.16209456229247984</v>
      </c>
      <c r="H8" s="6">
        <v>2.14876613834631E-2</v>
      </c>
      <c r="I8" s="6">
        <v>0.17537039156319201</v>
      </c>
    </row>
    <row r="9" spans="1:9" x14ac:dyDescent="0.25">
      <c r="A9" s="5">
        <v>36647</v>
      </c>
      <c r="B9">
        <v>115343.67</v>
      </c>
      <c r="C9">
        <v>10</v>
      </c>
      <c r="D9">
        <v>2932.2043924036202</v>
      </c>
      <c r="E9">
        <v>14651.667199134101</v>
      </c>
      <c r="F9">
        <f t="shared" si="0"/>
        <v>2.5421459126483668E-2</v>
      </c>
      <c r="G9">
        <f t="shared" si="1"/>
        <v>0.12702619224040732</v>
      </c>
      <c r="H9" s="6">
        <v>2.01876178028026E-2</v>
      </c>
      <c r="I9" s="6">
        <v>0.137834174108109</v>
      </c>
    </row>
    <row r="10" spans="1:9" x14ac:dyDescent="0.25">
      <c r="A10" s="5">
        <v>36678</v>
      </c>
      <c r="B10">
        <v>96642.17</v>
      </c>
      <c r="C10">
        <v>18</v>
      </c>
      <c r="D10">
        <v>1115.6384442537901</v>
      </c>
      <c r="E10">
        <v>12280.9123430482</v>
      </c>
      <c r="F10">
        <f t="shared" si="0"/>
        <v>1.1544012766412324E-2</v>
      </c>
      <c r="G10">
        <f t="shared" si="1"/>
        <v>0.12707612363265641</v>
      </c>
      <c r="H10" s="6">
        <v>1.82949435699226E-2</v>
      </c>
      <c r="I10" s="6">
        <v>0.12684364192318601</v>
      </c>
    </row>
    <row r="11" spans="1:9" x14ac:dyDescent="0.25">
      <c r="A11" s="5">
        <v>36708</v>
      </c>
      <c r="B11">
        <v>109331.46</v>
      </c>
      <c r="C11">
        <v>19</v>
      </c>
      <c r="D11">
        <v>2423.91740808655</v>
      </c>
      <c r="E11">
        <v>8730.1938315014395</v>
      </c>
      <c r="F11">
        <f t="shared" si="0"/>
        <v>2.2170356163601492E-2</v>
      </c>
      <c r="G11">
        <f t="shared" si="1"/>
        <v>7.9850701998321796E-2</v>
      </c>
      <c r="H11" s="6">
        <v>1.8924635850596502E-2</v>
      </c>
      <c r="I11" s="6">
        <v>9.5698240044496202E-2</v>
      </c>
    </row>
    <row r="12" spans="1:9" x14ac:dyDescent="0.25">
      <c r="A12" s="5">
        <v>36739</v>
      </c>
      <c r="B12">
        <v>120420.59</v>
      </c>
      <c r="C12">
        <v>36</v>
      </c>
      <c r="D12">
        <v>3609.7237556254699</v>
      </c>
      <c r="E12">
        <v>12749.586486800499</v>
      </c>
      <c r="F12">
        <f t="shared" si="0"/>
        <v>2.9975968026941822E-2</v>
      </c>
      <c r="G12">
        <f t="shared" si="1"/>
        <v>0.10587546935952148</v>
      </c>
      <c r="H12" s="6">
        <v>3.2175582334714098E-2</v>
      </c>
      <c r="I12" s="6">
        <v>0.12621047712981601</v>
      </c>
    </row>
    <row r="13" spans="1:9" x14ac:dyDescent="0.25">
      <c r="A13" s="5">
        <v>36770</v>
      </c>
      <c r="B13">
        <v>115061.61</v>
      </c>
      <c r="C13">
        <v>35</v>
      </c>
      <c r="D13">
        <v>7223.6077006999703</v>
      </c>
      <c r="E13">
        <v>21373.059690292499</v>
      </c>
      <c r="F13">
        <f t="shared" si="0"/>
        <v>6.2780346118049016E-2</v>
      </c>
      <c r="G13">
        <f t="shared" si="1"/>
        <v>0.18575317771316166</v>
      </c>
      <c r="H13" s="6">
        <v>5.49733108034237E-2</v>
      </c>
      <c r="I13" s="6">
        <v>0.19960922659407701</v>
      </c>
    </row>
    <row r="14" spans="1:9" x14ac:dyDescent="0.25">
      <c r="A14" s="5">
        <v>36800</v>
      </c>
      <c r="B14">
        <v>134399.67000000001</v>
      </c>
      <c r="C14">
        <v>45</v>
      </c>
      <c r="D14">
        <v>4191.7565529204103</v>
      </c>
      <c r="E14">
        <v>21443.688638139301</v>
      </c>
      <c r="F14">
        <f t="shared" si="0"/>
        <v>3.118874140777585E-2</v>
      </c>
      <c r="G14">
        <f t="shared" si="1"/>
        <v>0.15955164650433518</v>
      </c>
      <c r="H14" s="6">
        <v>3.75910728677573E-2</v>
      </c>
      <c r="I14" s="6">
        <v>0.207496579040825</v>
      </c>
    </row>
    <row r="15" spans="1:9" x14ac:dyDescent="0.25">
      <c r="A15" s="5">
        <v>36831</v>
      </c>
      <c r="B15">
        <v>123345.76</v>
      </c>
      <c r="C15">
        <v>52</v>
      </c>
      <c r="D15">
        <v>3443.1941445997199</v>
      </c>
      <c r="E15">
        <v>16463.539237687</v>
      </c>
      <c r="F15">
        <f t="shared" si="0"/>
        <v>2.7914977738997433E-2</v>
      </c>
      <c r="G15">
        <f t="shared" si="1"/>
        <v>0.13347470750260892</v>
      </c>
      <c r="H15" s="6">
        <v>3.4083487496490497E-2</v>
      </c>
      <c r="I15" s="6">
        <v>0.16428123795849001</v>
      </c>
    </row>
    <row r="16" spans="1:9" x14ac:dyDescent="0.25">
      <c r="A16" s="5">
        <v>36861</v>
      </c>
      <c r="B16">
        <v>111264.14</v>
      </c>
      <c r="C16">
        <v>47</v>
      </c>
      <c r="D16">
        <v>5218.0480673956599</v>
      </c>
      <c r="E16">
        <v>15352.370331022201</v>
      </c>
      <c r="F16">
        <f t="shared" si="0"/>
        <v>4.6897842084571539E-2</v>
      </c>
      <c r="G16">
        <f t="shared" si="1"/>
        <v>0.13798129685828875</v>
      </c>
      <c r="H16" s="6">
        <v>4.2661981382809501E-2</v>
      </c>
      <c r="I16" s="6">
        <v>0.154336154842039</v>
      </c>
    </row>
    <row r="17" spans="1:9" x14ac:dyDescent="0.25">
      <c r="A17" s="5">
        <v>36892</v>
      </c>
      <c r="B17">
        <v>108571.21</v>
      </c>
      <c r="C17">
        <v>60</v>
      </c>
      <c r="D17">
        <v>1252.15465947289</v>
      </c>
      <c r="E17">
        <v>21106.154128200302</v>
      </c>
      <c r="F17">
        <f t="shared" si="0"/>
        <v>1.1533026660317131E-2</v>
      </c>
      <c r="G17">
        <f t="shared" si="1"/>
        <v>0.1943991793791402</v>
      </c>
      <c r="H17" s="6">
        <v>2.27949404709074E-2</v>
      </c>
      <c r="I17" s="6">
        <v>0.21492746301989099</v>
      </c>
    </row>
    <row r="18" spans="1:9" x14ac:dyDescent="0.25">
      <c r="A18" s="5">
        <v>36923</v>
      </c>
      <c r="B18">
        <v>116061.41</v>
      </c>
      <c r="C18">
        <v>76</v>
      </c>
      <c r="D18">
        <v>1158.8493155564699</v>
      </c>
      <c r="E18">
        <v>20658.902664349898</v>
      </c>
      <c r="F18">
        <f t="shared" si="0"/>
        <v>9.9847943908011275E-3</v>
      </c>
      <c r="G18">
        <f t="shared" si="1"/>
        <v>0.17799975602872564</v>
      </c>
      <c r="H18" s="6">
        <v>1.2260310357961501E-2</v>
      </c>
      <c r="I18" s="6">
        <v>0.17596690490213701</v>
      </c>
    </row>
    <row r="19" spans="1:9" x14ac:dyDescent="0.25">
      <c r="A19" s="5">
        <v>36951</v>
      </c>
      <c r="B19">
        <v>116290.62</v>
      </c>
      <c r="C19">
        <v>110</v>
      </c>
      <c r="D19">
        <v>2908.0118486207698</v>
      </c>
      <c r="E19">
        <v>20413.726453399398</v>
      </c>
      <c r="F19">
        <f t="shared" si="0"/>
        <v>2.5006417960629756E-2</v>
      </c>
      <c r="G19">
        <f t="shared" si="1"/>
        <v>0.17554061069929286</v>
      </c>
      <c r="H19" s="6">
        <v>2.21217698066698E-2</v>
      </c>
      <c r="I19" s="6">
        <v>0.19453776465786499</v>
      </c>
    </row>
    <row r="20" spans="1:9" x14ac:dyDescent="0.25">
      <c r="A20" s="5">
        <v>36982</v>
      </c>
      <c r="B20">
        <v>103278.06</v>
      </c>
      <c r="C20">
        <v>109</v>
      </c>
      <c r="D20">
        <v>9149.6396845575091</v>
      </c>
      <c r="E20">
        <v>19297.883321783</v>
      </c>
      <c r="F20">
        <f t="shared" si="0"/>
        <v>8.859228847402352E-2</v>
      </c>
      <c r="G20">
        <f t="shared" si="1"/>
        <v>0.18685365819016159</v>
      </c>
      <c r="H20" s="6">
        <v>6.8102281498550493E-2</v>
      </c>
      <c r="I20" s="6">
        <v>0.177090528546301</v>
      </c>
    </row>
    <row r="21" spans="1:9" x14ac:dyDescent="0.25">
      <c r="A21" s="5">
        <v>37012</v>
      </c>
      <c r="B21">
        <v>119450.31</v>
      </c>
      <c r="C21">
        <v>120</v>
      </c>
      <c r="D21">
        <v>5560.76629612745</v>
      </c>
      <c r="E21">
        <v>20053.042033330301</v>
      </c>
      <c r="F21">
        <f t="shared" si="0"/>
        <v>4.6552966636314717E-2</v>
      </c>
      <c r="G21">
        <f t="shared" si="1"/>
        <v>0.16787768933651409</v>
      </c>
      <c r="H21" s="6">
        <v>6.2680153844560299E-2</v>
      </c>
      <c r="I21" s="6">
        <v>0.19922535585426801</v>
      </c>
    </row>
    <row r="22" spans="1:9" x14ac:dyDescent="0.25">
      <c r="A22" s="5">
        <v>37043</v>
      </c>
      <c r="B22">
        <v>109787.47</v>
      </c>
      <c r="C22">
        <v>112</v>
      </c>
      <c r="D22">
        <v>5158.2597502072604</v>
      </c>
      <c r="E22">
        <v>23137.481334640401</v>
      </c>
      <c r="F22">
        <f t="shared" si="0"/>
        <v>4.6984047908265492E-2</v>
      </c>
      <c r="G22">
        <f t="shared" si="1"/>
        <v>0.2107479235530284</v>
      </c>
      <c r="H22" s="6">
        <v>5.4134330492185703E-2</v>
      </c>
      <c r="I22" s="6">
        <v>0.23988382542818101</v>
      </c>
    </row>
    <row r="23" spans="1:9" x14ac:dyDescent="0.25">
      <c r="A23" s="5">
        <v>37073</v>
      </c>
      <c r="B23">
        <v>114127.57</v>
      </c>
      <c r="C23">
        <v>132</v>
      </c>
      <c r="D23">
        <v>7303.3468914376299</v>
      </c>
      <c r="E23">
        <v>22390.772024533999</v>
      </c>
      <c r="F23">
        <f t="shared" si="0"/>
        <v>6.3992836187063556E-2</v>
      </c>
      <c r="G23">
        <f t="shared" si="1"/>
        <v>0.1961907365988253</v>
      </c>
      <c r="H23" s="6">
        <v>6.4409434926800804E-2</v>
      </c>
      <c r="I23" s="6">
        <v>0.20727770183437699</v>
      </c>
    </row>
    <row r="24" spans="1:9" x14ac:dyDescent="0.25">
      <c r="A24" s="5">
        <v>37104</v>
      </c>
      <c r="B24">
        <v>110423.11</v>
      </c>
      <c r="C24">
        <v>153</v>
      </c>
      <c r="D24">
        <v>9164.8593287885105</v>
      </c>
      <c r="E24">
        <v>22489.403215984701</v>
      </c>
      <c r="F24">
        <f t="shared" si="0"/>
        <v>8.2997656276738718E-2</v>
      </c>
      <c r="G24">
        <f t="shared" si="1"/>
        <v>0.20366572917557477</v>
      </c>
      <c r="H24" s="6">
        <v>9.0237869397039205E-2</v>
      </c>
      <c r="I24" s="6">
        <v>0.20950795987769999</v>
      </c>
    </row>
    <row r="25" spans="1:9" x14ac:dyDescent="0.25">
      <c r="A25" s="5">
        <v>37135</v>
      </c>
      <c r="B25">
        <v>98989.85</v>
      </c>
      <c r="C25">
        <v>143</v>
      </c>
      <c r="D25">
        <v>8907.4477712122898</v>
      </c>
      <c r="E25">
        <v>22221.507573962801</v>
      </c>
      <c r="F25">
        <f t="shared" si="0"/>
        <v>8.9983445486706864E-2</v>
      </c>
      <c r="G25">
        <f t="shared" si="1"/>
        <v>0.22448268760850532</v>
      </c>
      <c r="H25" s="6">
        <v>7.3761007184129798E-2</v>
      </c>
      <c r="I25" s="6">
        <v>0.20396354818402701</v>
      </c>
    </row>
    <row r="26" spans="1:9" x14ac:dyDescent="0.25">
      <c r="A26" s="5">
        <v>37165</v>
      </c>
      <c r="B26">
        <v>111485.19</v>
      </c>
      <c r="C26">
        <v>198</v>
      </c>
      <c r="D26">
        <v>7595.4636876398699</v>
      </c>
      <c r="E26">
        <v>19620.000619930899</v>
      </c>
      <c r="F26">
        <f t="shared" si="0"/>
        <v>6.8129799910103483E-2</v>
      </c>
      <c r="G26">
        <f t="shared" si="1"/>
        <v>0.17598750668076091</v>
      </c>
      <c r="H26" s="6">
        <v>7.1665453962074896E-2</v>
      </c>
      <c r="I26" s="6">
        <v>0.19538802980224099</v>
      </c>
    </row>
    <row r="27" spans="1:9" x14ac:dyDescent="0.25">
      <c r="A27" s="5">
        <v>37196</v>
      </c>
      <c r="B27">
        <v>108529.1</v>
      </c>
      <c r="C27">
        <v>184</v>
      </c>
      <c r="D27">
        <v>7160.2562848862999</v>
      </c>
      <c r="E27">
        <v>15377.1720460345</v>
      </c>
      <c r="F27">
        <f t="shared" si="0"/>
        <v>6.5975450684528841E-2</v>
      </c>
      <c r="G27">
        <f t="shared" si="1"/>
        <v>0.14168708711335945</v>
      </c>
      <c r="H27" s="6">
        <v>6.4029798459877996E-2</v>
      </c>
      <c r="I27" s="6">
        <v>0.16058254665619001</v>
      </c>
    </row>
    <row r="28" spans="1:9" x14ac:dyDescent="0.25">
      <c r="A28" s="5">
        <v>37226</v>
      </c>
      <c r="B28">
        <v>114641.35</v>
      </c>
      <c r="C28">
        <v>222</v>
      </c>
      <c r="D28">
        <v>7193.6082012960896</v>
      </c>
      <c r="E28">
        <v>13826.8614066604</v>
      </c>
      <c r="F28">
        <f t="shared" si="0"/>
        <v>6.2748809232411246E-2</v>
      </c>
      <c r="G28">
        <f t="shared" si="1"/>
        <v>0.12060972246628637</v>
      </c>
      <c r="H28" s="6">
        <v>6.29535055729252E-2</v>
      </c>
      <c r="I28" s="6">
        <v>0.166015608265422</v>
      </c>
    </row>
    <row r="29" spans="1:9" x14ac:dyDescent="0.25">
      <c r="A29" s="5">
        <v>37257</v>
      </c>
      <c r="B29">
        <v>109260.14</v>
      </c>
      <c r="C29">
        <v>198</v>
      </c>
      <c r="D29">
        <v>7172.9768117973199</v>
      </c>
      <c r="E29">
        <v>16390.153618309902</v>
      </c>
      <c r="F29">
        <f t="shared" si="0"/>
        <v>6.5650445000320523E-2</v>
      </c>
      <c r="G29">
        <f t="shared" si="1"/>
        <v>0.15001036625351113</v>
      </c>
      <c r="H29" s="6">
        <v>6.3590235011097701E-2</v>
      </c>
      <c r="I29" s="6">
        <v>0.16756779416310799</v>
      </c>
    </row>
    <row r="30" spans="1:9" x14ac:dyDescent="0.25">
      <c r="A30" s="5">
        <v>37288</v>
      </c>
      <c r="B30">
        <v>106894.39999999999</v>
      </c>
      <c r="C30">
        <v>240</v>
      </c>
      <c r="D30">
        <v>8579.0639609330501</v>
      </c>
      <c r="E30">
        <v>19731.347462841899</v>
      </c>
      <c r="F30">
        <f t="shared" si="0"/>
        <v>8.0257375137828088E-2</v>
      </c>
      <c r="G30">
        <f t="shared" si="1"/>
        <v>0.18458728860297546</v>
      </c>
      <c r="H30" s="6">
        <v>8.24362009939415E-2</v>
      </c>
      <c r="I30" s="6">
        <v>0.201598450740409</v>
      </c>
    </row>
    <row r="31" spans="1:9" x14ac:dyDescent="0.25">
      <c r="A31" s="5">
        <v>37316</v>
      </c>
      <c r="B31">
        <v>112104.09</v>
      </c>
      <c r="C31">
        <v>288</v>
      </c>
      <c r="D31">
        <v>6100.69346081402</v>
      </c>
      <c r="E31">
        <v>16020.3991797583</v>
      </c>
      <c r="F31">
        <f t="shared" si="0"/>
        <v>5.4419900833359604E-2</v>
      </c>
      <c r="G31">
        <f t="shared" si="1"/>
        <v>0.14290646469507312</v>
      </c>
      <c r="H31" s="6">
        <v>5.8617507897732901E-2</v>
      </c>
      <c r="I31" s="6">
        <v>0.17600492856890401</v>
      </c>
    </row>
    <row r="32" spans="1:9" x14ac:dyDescent="0.25">
      <c r="A32" s="5">
        <v>37347</v>
      </c>
      <c r="B32">
        <v>114179.16</v>
      </c>
      <c r="C32">
        <v>327</v>
      </c>
      <c r="D32">
        <v>7388.1022978001301</v>
      </c>
      <c r="E32">
        <v>18835.5689970807</v>
      </c>
      <c r="F32">
        <f t="shared" si="0"/>
        <v>6.4706223953654329E-2</v>
      </c>
      <c r="G32">
        <f t="shared" si="1"/>
        <v>0.16496503387378836</v>
      </c>
      <c r="H32" s="6">
        <v>7.5367001158525807E-2</v>
      </c>
      <c r="I32" s="6">
        <v>0.19550405756373601</v>
      </c>
    </row>
    <row r="33" spans="1:9" x14ac:dyDescent="0.25">
      <c r="A33" s="5">
        <v>37377</v>
      </c>
      <c r="B33">
        <v>107216.12</v>
      </c>
      <c r="C33">
        <v>350</v>
      </c>
      <c r="D33">
        <v>7590.7071575981799</v>
      </c>
      <c r="E33">
        <v>19386.886950492899</v>
      </c>
      <c r="F33">
        <f t="shared" si="0"/>
        <v>7.079818927972939E-2</v>
      </c>
      <c r="G33">
        <f t="shared" si="1"/>
        <v>0.18082063546501123</v>
      </c>
      <c r="H33" s="6">
        <v>8.3452542639223498E-2</v>
      </c>
      <c r="I33" s="6">
        <v>0.20543965786179999</v>
      </c>
    </row>
    <row r="34" spans="1:9" x14ac:dyDescent="0.25">
      <c r="A34" s="5">
        <v>37408</v>
      </c>
      <c r="B34">
        <v>111550.36</v>
      </c>
      <c r="C34">
        <v>343</v>
      </c>
      <c r="D34">
        <v>7933.1672328433397</v>
      </c>
      <c r="E34">
        <v>22896.627322915301</v>
      </c>
      <c r="F34">
        <f t="shared" si="0"/>
        <v>7.1117361098999049E-2</v>
      </c>
      <c r="G34">
        <f t="shared" si="1"/>
        <v>0.20525821093643534</v>
      </c>
      <c r="H34" s="6">
        <v>7.5708547748378804E-2</v>
      </c>
      <c r="I34" s="6">
        <v>0.22562479877521799</v>
      </c>
    </row>
    <row r="35" spans="1:9" x14ac:dyDescent="0.25">
      <c r="A35" s="5">
        <v>37438</v>
      </c>
      <c r="B35">
        <v>107551.8</v>
      </c>
      <c r="C35">
        <v>359</v>
      </c>
      <c r="D35">
        <v>10046.4469795471</v>
      </c>
      <c r="E35">
        <v>20787.356925451699</v>
      </c>
      <c r="F35">
        <f t="shared" si="0"/>
        <v>9.3410310004547567E-2</v>
      </c>
      <c r="G35">
        <f t="shared" si="1"/>
        <v>0.19327762924889866</v>
      </c>
      <c r="H35" s="6">
        <v>9.7112611452362801E-2</v>
      </c>
      <c r="I35" s="6">
        <v>0.222646992648176</v>
      </c>
    </row>
    <row r="36" spans="1:9" x14ac:dyDescent="0.25">
      <c r="A36" s="5">
        <v>37469</v>
      </c>
      <c r="B36">
        <v>103744.77</v>
      </c>
      <c r="C36">
        <v>363</v>
      </c>
      <c r="D36">
        <v>8601.3642482817904</v>
      </c>
      <c r="E36">
        <v>20916.150582090399</v>
      </c>
      <c r="F36">
        <f t="shared" si="0"/>
        <v>8.2908895053522114E-2</v>
      </c>
      <c r="G36">
        <f t="shared" si="1"/>
        <v>0.20161161456226082</v>
      </c>
      <c r="H36" s="6">
        <v>8.47779204903511E-2</v>
      </c>
      <c r="I36" s="6">
        <v>0.21254509931028301</v>
      </c>
    </row>
    <row r="37" spans="1:9" x14ac:dyDescent="0.25">
      <c r="A37" s="5">
        <v>37500</v>
      </c>
      <c r="B37">
        <v>104293.66</v>
      </c>
      <c r="C37">
        <v>403</v>
      </c>
      <c r="D37">
        <v>9657.16007306545</v>
      </c>
      <c r="E37">
        <v>24038.159494381001</v>
      </c>
      <c r="F37">
        <f t="shared" si="0"/>
        <v>9.2595849767526134E-2</v>
      </c>
      <c r="G37">
        <f t="shared" si="1"/>
        <v>0.23048533817281894</v>
      </c>
      <c r="H37" s="6">
        <v>8.8552975241569395E-2</v>
      </c>
      <c r="I37" s="6">
        <v>0.232377340842883</v>
      </c>
    </row>
    <row r="38" spans="1:9" x14ac:dyDescent="0.25">
      <c r="A38" s="5">
        <v>37530</v>
      </c>
      <c r="B38">
        <v>108398.38</v>
      </c>
      <c r="C38">
        <v>466</v>
      </c>
      <c r="D38">
        <v>11193.330559885801</v>
      </c>
      <c r="E38">
        <v>19088.727308429199</v>
      </c>
      <c r="F38">
        <f t="shared" si="0"/>
        <v>0.10326105021021348</v>
      </c>
      <c r="G38">
        <f t="shared" si="1"/>
        <v>0.17609790209437814</v>
      </c>
      <c r="H38" s="6">
        <v>0.103358706123988</v>
      </c>
      <c r="I38" s="6">
        <v>0.20671391685957499</v>
      </c>
    </row>
    <row r="39" spans="1:9" x14ac:dyDescent="0.25">
      <c r="A39" s="5">
        <v>37561</v>
      </c>
      <c r="B39">
        <v>110027.32</v>
      </c>
      <c r="C39">
        <v>485</v>
      </c>
      <c r="D39">
        <v>7393.44421374582</v>
      </c>
      <c r="E39">
        <v>20958.2565638257</v>
      </c>
      <c r="F39">
        <f t="shared" si="0"/>
        <v>6.719644006366618E-2</v>
      </c>
      <c r="G39">
        <f t="shared" si="1"/>
        <v>0.19048229624992866</v>
      </c>
      <c r="H39" s="6">
        <v>7.6611816654781201E-2</v>
      </c>
      <c r="I39" s="6">
        <v>0.210584992076771</v>
      </c>
    </row>
    <row r="40" spans="1:9" x14ac:dyDescent="0.25">
      <c r="A40" s="5">
        <v>37591</v>
      </c>
      <c r="B40">
        <v>111196.62</v>
      </c>
      <c r="C40">
        <v>527</v>
      </c>
      <c r="D40">
        <v>8858.2293732610106</v>
      </c>
      <c r="E40">
        <v>22164.352364806899</v>
      </c>
      <c r="F40">
        <f t="shared" si="0"/>
        <v>7.9662757494436534E-2</v>
      </c>
      <c r="G40">
        <f t="shared" si="1"/>
        <v>0.19932577415398867</v>
      </c>
      <c r="H40" s="6">
        <v>8.1157300061189194E-2</v>
      </c>
      <c r="I40" s="6">
        <v>0.217972576432612</v>
      </c>
    </row>
    <row r="41" spans="1:9" x14ac:dyDescent="0.25">
      <c r="A41" s="5">
        <v>37622</v>
      </c>
      <c r="B41">
        <v>108012.85</v>
      </c>
      <c r="C41">
        <v>502</v>
      </c>
      <c r="D41">
        <v>8236.7122344115596</v>
      </c>
      <c r="E41">
        <v>21723.765548338601</v>
      </c>
      <c r="F41">
        <f t="shared" si="0"/>
        <v>7.6256780877567432E-2</v>
      </c>
      <c r="G41">
        <f t="shared" si="1"/>
        <v>0.2011220475002613</v>
      </c>
      <c r="H41" s="6">
        <v>8.0384900110124405E-2</v>
      </c>
      <c r="I41" s="6">
        <v>0.22011058645177101</v>
      </c>
    </row>
    <row r="42" spans="1:9" x14ac:dyDescent="0.25">
      <c r="A42" s="5">
        <v>37653</v>
      </c>
      <c r="B42">
        <v>106733.98</v>
      </c>
      <c r="C42">
        <v>504</v>
      </c>
      <c r="D42">
        <v>8407.3194063196097</v>
      </c>
      <c r="E42">
        <v>19443.172840745399</v>
      </c>
      <c r="F42">
        <f t="shared" si="0"/>
        <v>7.8768911328141331E-2</v>
      </c>
      <c r="G42">
        <f t="shared" si="1"/>
        <v>0.18216478801545113</v>
      </c>
      <c r="H42" s="6">
        <v>7.3480924663407998E-2</v>
      </c>
      <c r="I42" s="6">
        <v>0.20149156832495599</v>
      </c>
    </row>
    <row r="43" spans="1:9" x14ac:dyDescent="0.25">
      <c r="A43" s="5">
        <v>37681</v>
      </c>
      <c r="B43">
        <v>106572.43</v>
      </c>
      <c r="C43">
        <v>579</v>
      </c>
      <c r="D43">
        <v>7516.9576626991102</v>
      </c>
      <c r="E43">
        <v>23534.222340030599</v>
      </c>
      <c r="F43">
        <f t="shared" si="0"/>
        <v>7.0533792489287428E-2</v>
      </c>
      <c r="G43">
        <f t="shared" si="1"/>
        <v>0.22082842945432135</v>
      </c>
      <c r="H43" s="6">
        <v>7.2088414374194096E-2</v>
      </c>
      <c r="I43" s="6">
        <v>0.223035186018467</v>
      </c>
    </row>
    <row r="44" spans="1:9" x14ac:dyDescent="0.25">
      <c r="A44" s="5">
        <v>37712</v>
      </c>
      <c r="B44">
        <v>109110.53</v>
      </c>
      <c r="C44">
        <v>680</v>
      </c>
      <c r="D44">
        <v>8488.43856615814</v>
      </c>
      <c r="E44">
        <v>18929.910829158802</v>
      </c>
      <c r="F44">
        <f t="shared" si="0"/>
        <v>7.7796694472642924E-2</v>
      </c>
      <c r="G44">
        <f t="shared" si="1"/>
        <v>0.17349297844267461</v>
      </c>
      <c r="H44" s="6">
        <v>7.89577127616434E-2</v>
      </c>
      <c r="I44" s="6">
        <v>0.19216755656871401</v>
      </c>
    </row>
    <row r="45" spans="1:9" x14ac:dyDescent="0.25">
      <c r="A45" s="5">
        <v>37742</v>
      </c>
      <c r="B45">
        <v>111680.71</v>
      </c>
      <c r="C45">
        <v>752</v>
      </c>
      <c r="D45">
        <v>9178.1013905250802</v>
      </c>
      <c r="E45">
        <v>20754.965419107</v>
      </c>
      <c r="F45">
        <f t="shared" si="0"/>
        <v>8.2181617492627687E-2</v>
      </c>
      <c r="G45">
        <f t="shared" si="1"/>
        <v>0.18584199025155732</v>
      </c>
      <c r="H45" s="6">
        <v>9.0145093064471798E-2</v>
      </c>
      <c r="I45" s="6">
        <v>0.21104525904735899</v>
      </c>
    </row>
    <row r="46" spans="1:9" x14ac:dyDescent="0.25">
      <c r="A46" s="5">
        <v>37773</v>
      </c>
      <c r="B46">
        <v>110421.65</v>
      </c>
      <c r="C46">
        <v>673</v>
      </c>
      <c r="D46">
        <v>10262.6721579473</v>
      </c>
      <c r="E46">
        <v>21403.817678167001</v>
      </c>
      <c r="F46">
        <f t="shared" si="0"/>
        <v>9.29407607833002E-2</v>
      </c>
      <c r="G46">
        <f t="shared" si="1"/>
        <v>0.19383714768043225</v>
      </c>
      <c r="H46" s="6">
        <v>9.7312421815653596E-2</v>
      </c>
      <c r="I46" s="6">
        <v>0.22273271640914299</v>
      </c>
    </row>
    <row r="47" spans="1:9" x14ac:dyDescent="0.25">
      <c r="A47" s="5">
        <v>37803</v>
      </c>
      <c r="B47">
        <v>113448.12</v>
      </c>
      <c r="C47">
        <v>737</v>
      </c>
      <c r="D47">
        <v>11167.5203169821</v>
      </c>
      <c r="E47">
        <v>22264.757528661699</v>
      </c>
      <c r="F47">
        <f t="shared" si="0"/>
        <v>9.8437244416056432E-2</v>
      </c>
      <c r="G47">
        <f t="shared" si="1"/>
        <v>0.19625497124731286</v>
      </c>
      <c r="H47" s="6">
        <v>0.10446045542636299</v>
      </c>
      <c r="I47" s="6">
        <v>0.22268969294763999</v>
      </c>
    </row>
    <row r="48" spans="1:9" x14ac:dyDescent="0.25">
      <c r="A48" s="5">
        <v>37834</v>
      </c>
      <c r="B48">
        <v>110407.64</v>
      </c>
      <c r="C48">
        <v>753</v>
      </c>
      <c r="D48">
        <v>11376.778187350999</v>
      </c>
      <c r="E48">
        <v>23480.0990186495</v>
      </c>
      <c r="F48">
        <f t="shared" si="0"/>
        <v>0.10304339615764814</v>
      </c>
      <c r="G48">
        <f t="shared" si="1"/>
        <v>0.21266733913205191</v>
      </c>
      <c r="H48" s="6">
        <v>0.113466400475263</v>
      </c>
      <c r="I48" s="6">
        <v>0.23723969967765501</v>
      </c>
    </row>
    <row r="49" spans="1:9" x14ac:dyDescent="0.25">
      <c r="A49" s="5">
        <v>37865</v>
      </c>
      <c r="B49">
        <v>105886.99</v>
      </c>
      <c r="C49">
        <v>838</v>
      </c>
      <c r="D49">
        <v>10934.2142907332</v>
      </c>
      <c r="E49">
        <v>21801.112626872298</v>
      </c>
      <c r="F49">
        <f t="shared" si="0"/>
        <v>0.10326305706426445</v>
      </c>
      <c r="G49">
        <f t="shared" si="1"/>
        <v>0.2058903801767554</v>
      </c>
      <c r="H49" s="6">
        <v>0.101523452223734</v>
      </c>
      <c r="I49" s="6">
        <v>0.21647743725045099</v>
      </c>
    </row>
    <row r="50" spans="1:9" x14ac:dyDescent="0.25">
      <c r="A50" s="5">
        <v>37895</v>
      </c>
      <c r="B50">
        <v>110736.82</v>
      </c>
      <c r="C50">
        <v>900</v>
      </c>
      <c r="D50">
        <v>11051.667567632199</v>
      </c>
      <c r="E50">
        <v>22369.765773287902</v>
      </c>
      <c r="F50">
        <f t="shared" si="0"/>
        <v>9.9801200428477163E-2</v>
      </c>
      <c r="G50">
        <f t="shared" si="1"/>
        <v>0.20200838143345548</v>
      </c>
      <c r="H50" s="6">
        <v>0.115637494207282</v>
      </c>
      <c r="I50" s="6">
        <v>0.23450779114454801</v>
      </c>
    </row>
    <row r="51" spans="1:9" x14ac:dyDescent="0.25">
      <c r="A51" s="5">
        <v>37926</v>
      </c>
      <c r="B51">
        <v>105726.19</v>
      </c>
      <c r="C51">
        <v>795</v>
      </c>
      <c r="D51">
        <v>12008.2821570628</v>
      </c>
      <c r="E51">
        <v>21119.248427095499</v>
      </c>
      <c r="F51">
        <f t="shared" si="0"/>
        <v>0.11357906831848193</v>
      </c>
      <c r="G51">
        <f t="shared" si="1"/>
        <v>0.19975418037002468</v>
      </c>
      <c r="H51" s="6">
        <v>0.10821170787281</v>
      </c>
      <c r="I51" s="6">
        <v>0.21808420888867699</v>
      </c>
    </row>
    <row r="52" spans="1:9" x14ac:dyDescent="0.25">
      <c r="A52" s="5">
        <v>37956</v>
      </c>
      <c r="B52">
        <v>108177.9</v>
      </c>
      <c r="C52">
        <v>906</v>
      </c>
      <c r="D52">
        <v>10030.4528300863</v>
      </c>
      <c r="E52">
        <v>21653.646618447099</v>
      </c>
      <c r="F52">
        <f t="shared" si="0"/>
        <v>9.27218297830361E-2</v>
      </c>
      <c r="G52">
        <f t="shared" si="1"/>
        <v>0.20016700840418514</v>
      </c>
      <c r="H52" s="6">
        <v>9.9179791859409394E-2</v>
      </c>
      <c r="I52" s="6">
        <v>0.215805882438979</v>
      </c>
    </row>
    <row r="53" spans="1:9" x14ac:dyDescent="0.25">
      <c r="A53" s="5">
        <v>37987</v>
      </c>
      <c r="B53">
        <v>104679.26</v>
      </c>
      <c r="C53">
        <v>824</v>
      </c>
      <c r="D53">
        <v>13132.7515526796</v>
      </c>
      <c r="E53">
        <v>22097.526479577398</v>
      </c>
      <c r="F53">
        <f t="shared" si="0"/>
        <v>0.12545705379154953</v>
      </c>
      <c r="G53">
        <f t="shared" si="1"/>
        <v>0.21109746553020531</v>
      </c>
      <c r="H53" s="6">
        <v>0.121703409653918</v>
      </c>
      <c r="I53" s="6">
        <v>0.221317019694173</v>
      </c>
    </row>
    <row r="54" spans="1:9" x14ac:dyDescent="0.25">
      <c r="A54" s="5">
        <v>38018</v>
      </c>
      <c r="B54">
        <v>109414.86</v>
      </c>
      <c r="C54">
        <v>828</v>
      </c>
      <c r="D54">
        <v>13193.4699395103</v>
      </c>
      <c r="E54">
        <v>23498.659905668799</v>
      </c>
      <c r="F54">
        <f t="shared" si="0"/>
        <v>0.12058206663619822</v>
      </c>
      <c r="G54">
        <f t="shared" si="1"/>
        <v>0.21476662224554141</v>
      </c>
      <c r="H54" s="6">
        <v>0.116212642953109</v>
      </c>
      <c r="I54" s="6">
        <v>0.22980806918668101</v>
      </c>
    </row>
    <row r="55" spans="1:9" x14ac:dyDescent="0.25">
      <c r="A55" s="5">
        <v>38047</v>
      </c>
      <c r="B55">
        <v>106504.92</v>
      </c>
      <c r="C55">
        <v>1114</v>
      </c>
      <c r="D55">
        <v>12217.7541079478</v>
      </c>
      <c r="E55">
        <v>21173.272343143301</v>
      </c>
      <c r="F55">
        <f t="shared" si="0"/>
        <v>0.11471539632110704</v>
      </c>
      <c r="G55">
        <f t="shared" si="1"/>
        <v>0.19880088490882206</v>
      </c>
      <c r="H55" s="6">
        <v>0.118525881335647</v>
      </c>
      <c r="I55" s="6">
        <v>0.21359173925775399</v>
      </c>
    </row>
    <row r="56" spans="1:9" x14ac:dyDescent="0.25">
      <c r="A56" s="5">
        <v>38078</v>
      </c>
      <c r="B56">
        <v>106476.47</v>
      </c>
      <c r="C56">
        <v>1037</v>
      </c>
      <c r="D56">
        <v>12918.844778487501</v>
      </c>
      <c r="E56">
        <v>20184.4888644042</v>
      </c>
      <c r="F56">
        <f t="shared" si="0"/>
        <v>0.12133051347858828</v>
      </c>
      <c r="G56">
        <f t="shared" si="1"/>
        <v>0.18956759990638494</v>
      </c>
      <c r="H56" s="6">
        <v>0.118303165815898</v>
      </c>
      <c r="I56" s="6">
        <v>0.20799946069793901</v>
      </c>
    </row>
    <row r="57" spans="1:9" x14ac:dyDescent="0.25">
      <c r="A57" s="5">
        <v>38108</v>
      </c>
      <c r="B57">
        <v>109138.25</v>
      </c>
      <c r="C57">
        <v>969</v>
      </c>
      <c r="D57">
        <v>12771.625891981401</v>
      </c>
      <c r="E57">
        <v>20838.165334249799</v>
      </c>
      <c r="F57">
        <f t="shared" si="0"/>
        <v>0.11702245447385679</v>
      </c>
      <c r="G57">
        <f t="shared" si="1"/>
        <v>0.19093365831181827</v>
      </c>
      <c r="H57" s="6">
        <v>0.119786855951219</v>
      </c>
      <c r="I57" s="6">
        <v>0.21079138214915499</v>
      </c>
    </row>
    <row r="58" spans="1:9" x14ac:dyDescent="0.25">
      <c r="A58" s="5">
        <v>38139</v>
      </c>
      <c r="B58">
        <v>109341.16</v>
      </c>
      <c r="C58">
        <v>1013</v>
      </c>
      <c r="D58">
        <v>12507.3931069888</v>
      </c>
      <c r="E58">
        <v>21237.016022622302</v>
      </c>
      <c r="F58">
        <f t="shared" si="0"/>
        <v>0.11438869961676645</v>
      </c>
      <c r="G58">
        <f t="shared" si="1"/>
        <v>0.19422709638915758</v>
      </c>
      <c r="H58" s="6">
        <v>0.12775295096748901</v>
      </c>
      <c r="I58" s="6">
        <v>0.217840358527293</v>
      </c>
    </row>
    <row r="59" spans="1:9" x14ac:dyDescent="0.25">
      <c r="A59" s="5">
        <v>38169</v>
      </c>
      <c r="B59">
        <v>108675.67</v>
      </c>
      <c r="C59">
        <v>1012</v>
      </c>
      <c r="D59">
        <v>11576.7499150562</v>
      </c>
      <c r="E59">
        <v>19292.326682045699</v>
      </c>
      <c r="F59">
        <f t="shared" si="0"/>
        <v>0.10652568247388031</v>
      </c>
      <c r="G59">
        <f t="shared" si="1"/>
        <v>0.17752204041664246</v>
      </c>
      <c r="H59" s="6">
        <v>0.11384817674032401</v>
      </c>
      <c r="I59" s="6">
        <v>0.19927352804458801</v>
      </c>
    </row>
    <row r="60" spans="1:9" x14ac:dyDescent="0.25">
      <c r="A60" s="5">
        <v>38200</v>
      </c>
      <c r="B60">
        <v>108843.54</v>
      </c>
      <c r="C60">
        <v>924</v>
      </c>
      <c r="D60">
        <v>10598.792797501001</v>
      </c>
      <c r="E60">
        <v>20905.592015014601</v>
      </c>
      <c r="F60">
        <f t="shared" si="0"/>
        <v>9.7376406514350797E-2</v>
      </c>
      <c r="G60">
        <f t="shared" si="1"/>
        <v>0.19207012207628127</v>
      </c>
      <c r="H60" s="6">
        <v>0.10268828540646401</v>
      </c>
      <c r="I60" s="6">
        <v>0.20752850989416699</v>
      </c>
    </row>
    <row r="61" spans="1:9" x14ac:dyDescent="0.25">
      <c r="A61" s="5">
        <v>38231</v>
      </c>
      <c r="B61">
        <v>104876.22</v>
      </c>
      <c r="C61">
        <v>926</v>
      </c>
      <c r="D61">
        <v>12804.5951435636</v>
      </c>
      <c r="E61">
        <v>19276.904083067398</v>
      </c>
      <c r="F61">
        <f t="shared" si="0"/>
        <v>0.12209245473915441</v>
      </c>
      <c r="G61">
        <f t="shared" si="1"/>
        <v>0.18380624399952056</v>
      </c>
      <c r="H61" s="6">
        <v>0.12446961832689001</v>
      </c>
      <c r="I61" s="6">
        <v>0.21778647776952401</v>
      </c>
    </row>
    <row r="62" spans="1:9" x14ac:dyDescent="0.25">
      <c r="A62" s="5">
        <v>38261</v>
      </c>
      <c r="B62">
        <v>107937.22</v>
      </c>
      <c r="C62">
        <v>955</v>
      </c>
      <c r="D62">
        <v>14557.9129659268</v>
      </c>
      <c r="E62">
        <v>19229.9810709577</v>
      </c>
      <c r="F62">
        <f t="shared" si="0"/>
        <v>0.13487389211920411</v>
      </c>
      <c r="G62">
        <f t="shared" si="1"/>
        <v>0.17815894342060781</v>
      </c>
      <c r="H62" s="6">
        <v>0.13717808180160199</v>
      </c>
      <c r="I62" s="6">
        <v>0.205467935237339</v>
      </c>
    </row>
    <row r="63" spans="1:9" x14ac:dyDescent="0.25">
      <c r="A63" s="5">
        <v>38292</v>
      </c>
      <c r="B63">
        <v>108367.53</v>
      </c>
      <c r="C63">
        <v>912</v>
      </c>
      <c r="D63">
        <v>14932.9387253733</v>
      </c>
      <c r="E63">
        <v>23843.757955926201</v>
      </c>
      <c r="F63">
        <f t="shared" si="0"/>
        <v>0.13779901346255008</v>
      </c>
      <c r="G63">
        <f t="shared" si="1"/>
        <v>0.22002677329571138</v>
      </c>
      <c r="H63" s="6">
        <v>0.14325230545658199</v>
      </c>
      <c r="I63" s="6">
        <v>0.23795258865192501</v>
      </c>
    </row>
    <row r="64" spans="1:9" x14ac:dyDescent="0.25">
      <c r="A64" s="5">
        <v>38322</v>
      </c>
      <c r="B64">
        <v>108906.76</v>
      </c>
      <c r="C64">
        <v>984</v>
      </c>
      <c r="D64">
        <v>15853.2028117972</v>
      </c>
      <c r="E64">
        <v>22724.027563449101</v>
      </c>
      <c r="F64">
        <f t="shared" si="0"/>
        <v>0.14556674729646904</v>
      </c>
      <c r="G64">
        <f t="shared" si="1"/>
        <v>0.20865580395054542</v>
      </c>
      <c r="H64" s="6">
        <v>0.15834876313284801</v>
      </c>
      <c r="I64" s="6">
        <v>0.236574877737632</v>
      </c>
    </row>
    <row r="65" spans="1:9" x14ac:dyDescent="0.25">
      <c r="A65" s="5">
        <v>38353</v>
      </c>
      <c r="B65">
        <v>107833.97</v>
      </c>
      <c r="C65">
        <v>809</v>
      </c>
      <c r="D65">
        <v>14856.6699928041</v>
      </c>
      <c r="E65">
        <v>20040.710444531</v>
      </c>
      <c r="F65">
        <f t="shared" si="0"/>
        <v>0.13777356052832052</v>
      </c>
      <c r="G65">
        <f t="shared" si="1"/>
        <v>0.18584784038398103</v>
      </c>
      <c r="H65" s="6">
        <v>0.15007408981205</v>
      </c>
      <c r="I65" s="6">
        <v>0.21943281410335599</v>
      </c>
    </row>
    <row r="66" spans="1:9" x14ac:dyDescent="0.25">
      <c r="A66" s="5">
        <v>38384</v>
      </c>
      <c r="B66">
        <v>104146.05</v>
      </c>
      <c r="C66">
        <v>913</v>
      </c>
      <c r="D66">
        <v>14169.667366667099</v>
      </c>
      <c r="E66">
        <v>20145.370102882502</v>
      </c>
      <c r="F66">
        <f t="shared" si="0"/>
        <v>0.13605573487104983</v>
      </c>
      <c r="G66">
        <f t="shared" si="1"/>
        <v>0.19343383741277276</v>
      </c>
      <c r="H66" s="6">
        <v>0.144934434997568</v>
      </c>
      <c r="I66" s="6">
        <v>0.22302224375730201</v>
      </c>
    </row>
    <row r="67" spans="1:9" x14ac:dyDescent="0.25">
      <c r="A67" s="5">
        <v>38412</v>
      </c>
      <c r="B67">
        <v>104241.64</v>
      </c>
      <c r="C67">
        <v>1212</v>
      </c>
      <c r="D67">
        <v>15895.7574568571</v>
      </c>
      <c r="E67">
        <v>20208.197367970301</v>
      </c>
      <c r="F67">
        <f t="shared" ref="F67:F130" si="2">D67/$B67</f>
        <v>0.15248951817006237</v>
      </c>
      <c r="G67">
        <f t="shared" ref="G67:G130" si="3">E67/$B67</f>
        <v>0.19385916576111331</v>
      </c>
      <c r="H67" s="6">
        <v>0.15325940488841999</v>
      </c>
      <c r="I67" s="6">
        <v>0.21985576159613199</v>
      </c>
    </row>
    <row r="68" spans="1:9" x14ac:dyDescent="0.25">
      <c r="A68" s="5">
        <v>38443</v>
      </c>
      <c r="B68">
        <v>104287.11</v>
      </c>
      <c r="C68">
        <v>1054</v>
      </c>
      <c r="D68">
        <v>16155.6893441887</v>
      </c>
      <c r="E68">
        <v>19693.436554819302</v>
      </c>
      <c r="F68">
        <f t="shared" si="2"/>
        <v>0.15491549573277752</v>
      </c>
      <c r="G68">
        <f t="shared" si="3"/>
        <v>0.1888386451098252</v>
      </c>
      <c r="H68" s="6">
        <v>0.16172570556216601</v>
      </c>
      <c r="I68" s="6">
        <v>0.214385921009765</v>
      </c>
    </row>
    <row r="69" spans="1:9" x14ac:dyDescent="0.25">
      <c r="A69" s="5">
        <v>38473</v>
      </c>
      <c r="B69">
        <v>102486.15</v>
      </c>
      <c r="C69">
        <v>1069</v>
      </c>
      <c r="D69">
        <v>14963.4409903776</v>
      </c>
      <c r="E69">
        <v>19206.783838257001</v>
      </c>
      <c r="F69">
        <f t="shared" si="2"/>
        <v>0.14600451856546079</v>
      </c>
      <c r="G69">
        <f t="shared" si="3"/>
        <v>0.18740857997160593</v>
      </c>
      <c r="H69" s="6">
        <v>0.15350373751092999</v>
      </c>
      <c r="I69" s="6">
        <v>0.209310200692892</v>
      </c>
    </row>
    <row r="70" spans="1:9" x14ac:dyDescent="0.25">
      <c r="A70" s="5">
        <v>38504</v>
      </c>
      <c r="B70">
        <v>103066.9</v>
      </c>
      <c r="C70">
        <v>1096</v>
      </c>
      <c r="D70">
        <v>17331.631391086801</v>
      </c>
      <c r="E70">
        <v>20763.520389888199</v>
      </c>
      <c r="F70">
        <f t="shared" si="2"/>
        <v>0.16815904418476546</v>
      </c>
      <c r="G70">
        <f t="shared" si="3"/>
        <v>0.20145672752249461</v>
      </c>
      <c r="H70" s="6">
        <v>0.17193161597404999</v>
      </c>
      <c r="I70" s="6">
        <v>0.21755701544233699</v>
      </c>
    </row>
    <row r="71" spans="1:9" x14ac:dyDescent="0.25">
      <c r="A71" s="5">
        <v>38534</v>
      </c>
      <c r="B71">
        <v>101994.02</v>
      </c>
      <c r="C71">
        <v>915</v>
      </c>
      <c r="D71">
        <v>15958.819664831501</v>
      </c>
      <c r="E71">
        <v>22252.528270967399</v>
      </c>
      <c r="F71">
        <f t="shared" si="2"/>
        <v>0.15646818965299633</v>
      </c>
      <c r="G71">
        <f t="shared" si="3"/>
        <v>0.21817483290655079</v>
      </c>
      <c r="H71" s="6">
        <v>0.17210679557757799</v>
      </c>
      <c r="I71" s="6">
        <v>0.23440485281261</v>
      </c>
    </row>
    <row r="72" spans="1:9" x14ac:dyDescent="0.25">
      <c r="A72" s="5">
        <v>38565</v>
      </c>
      <c r="B72">
        <v>103588.32</v>
      </c>
      <c r="C72">
        <v>983</v>
      </c>
      <c r="D72">
        <v>16876.330026630701</v>
      </c>
      <c r="E72">
        <v>19367.096079798201</v>
      </c>
      <c r="F72">
        <f t="shared" si="2"/>
        <v>0.16291730599193713</v>
      </c>
      <c r="G72">
        <f t="shared" si="3"/>
        <v>0.18696216021070908</v>
      </c>
      <c r="H72" s="6">
        <v>0.171992783009947</v>
      </c>
      <c r="I72" s="6">
        <v>0.217800887166688</v>
      </c>
    </row>
    <row r="73" spans="1:9" x14ac:dyDescent="0.25">
      <c r="A73" s="5">
        <v>38596</v>
      </c>
      <c r="B73">
        <v>100995.05</v>
      </c>
      <c r="C73">
        <v>967</v>
      </c>
      <c r="D73">
        <v>17075.847135346801</v>
      </c>
      <c r="E73">
        <v>17885.509515256199</v>
      </c>
      <c r="F73">
        <f t="shared" si="2"/>
        <v>0.16907607982120709</v>
      </c>
      <c r="G73">
        <f t="shared" si="3"/>
        <v>0.17709293193335909</v>
      </c>
      <c r="H73" s="6">
        <v>0.177276802446865</v>
      </c>
      <c r="I73" s="6">
        <v>0.21080272613949</v>
      </c>
    </row>
    <row r="74" spans="1:9" x14ac:dyDescent="0.25">
      <c r="A74" s="5">
        <v>38626</v>
      </c>
      <c r="B74">
        <v>101174.13</v>
      </c>
      <c r="C74">
        <v>894</v>
      </c>
      <c r="D74">
        <v>17371.300389678199</v>
      </c>
      <c r="E74">
        <v>17858.0168821398</v>
      </c>
      <c r="F74">
        <f t="shared" si="2"/>
        <v>0.17169705723862611</v>
      </c>
      <c r="G74">
        <f t="shared" si="3"/>
        <v>0.17650773851121626</v>
      </c>
      <c r="H74" s="6">
        <v>0.17412232579159001</v>
      </c>
      <c r="I74" s="6">
        <v>0.19480604273324501</v>
      </c>
    </row>
    <row r="75" spans="1:9" x14ac:dyDescent="0.25">
      <c r="A75" s="5">
        <v>38657</v>
      </c>
      <c r="B75">
        <v>103793.66</v>
      </c>
      <c r="C75">
        <v>856</v>
      </c>
      <c r="D75">
        <v>19023.462061378901</v>
      </c>
      <c r="E75">
        <v>19401.234078648999</v>
      </c>
      <c r="F75">
        <f t="shared" si="2"/>
        <v>0.18328154206508279</v>
      </c>
      <c r="G75">
        <f t="shared" si="3"/>
        <v>0.18692118650261488</v>
      </c>
      <c r="H75" s="6">
        <v>0.19161199651914501</v>
      </c>
      <c r="I75" s="6">
        <v>0.220453649678715</v>
      </c>
    </row>
    <row r="76" spans="1:9" x14ac:dyDescent="0.25">
      <c r="A76" s="5">
        <v>38687</v>
      </c>
      <c r="B76">
        <v>102363.18</v>
      </c>
      <c r="C76">
        <v>825</v>
      </c>
      <c r="D76">
        <v>16456.693768137698</v>
      </c>
      <c r="E76">
        <v>22545.6719892541</v>
      </c>
      <c r="F76">
        <f t="shared" si="2"/>
        <v>0.1607677073742502</v>
      </c>
      <c r="G76">
        <f t="shared" si="3"/>
        <v>0.22025177401927237</v>
      </c>
      <c r="H76" s="6">
        <v>0.17987428205835901</v>
      </c>
      <c r="I76" s="6">
        <v>0.247563875082801</v>
      </c>
    </row>
    <row r="77" spans="1:9" x14ac:dyDescent="0.25">
      <c r="A77" s="5">
        <v>38718</v>
      </c>
      <c r="B77">
        <v>103325.89</v>
      </c>
      <c r="C77">
        <v>719</v>
      </c>
      <c r="D77">
        <v>17530.851657082501</v>
      </c>
      <c r="E77">
        <v>18784.170484563401</v>
      </c>
      <c r="F77">
        <f t="shared" si="2"/>
        <v>0.16966562453110737</v>
      </c>
      <c r="G77">
        <f t="shared" si="3"/>
        <v>0.18179539014436169</v>
      </c>
      <c r="H77" s="6">
        <v>0.162377019906952</v>
      </c>
      <c r="I77" s="6">
        <v>0.19864170611690499</v>
      </c>
    </row>
    <row r="78" spans="1:9" x14ac:dyDescent="0.25">
      <c r="A78" s="5">
        <v>38749</v>
      </c>
      <c r="B78">
        <v>102028.77</v>
      </c>
      <c r="C78">
        <v>839</v>
      </c>
      <c r="D78">
        <v>18719.358810331501</v>
      </c>
      <c r="E78">
        <v>22357.842073691099</v>
      </c>
      <c r="F78">
        <f t="shared" si="2"/>
        <v>0.18347137587105578</v>
      </c>
      <c r="G78">
        <f t="shared" si="3"/>
        <v>0.21913272181651408</v>
      </c>
      <c r="H78" s="6">
        <v>0.18889328526972099</v>
      </c>
      <c r="I78" s="6">
        <v>0.23601036226316399</v>
      </c>
    </row>
    <row r="79" spans="1:9" x14ac:dyDescent="0.25">
      <c r="A79" s="5">
        <v>38777</v>
      </c>
      <c r="B79">
        <v>98715.97</v>
      </c>
      <c r="C79">
        <v>1002</v>
      </c>
      <c r="D79">
        <v>15299.419817211699</v>
      </c>
      <c r="E79">
        <v>20294.713985430801</v>
      </c>
      <c r="F79">
        <f t="shared" si="2"/>
        <v>0.15498424233902275</v>
      </c>
      <c r="G79">
        <f t="shared" si="3"/>
        <v>0.20558693781189408</v>
      </c>
      <c r="H79" s="6">
        <v>0.15696068697752799</v>
      </c>
      <c r="I79" s="6">
        <v>0.21809150071961</v>
      </c>
    </row>
    <row r="80" spans="1:9" x14ac:dyDescent="0.25">
      <c r="A80" s="5">
        <v>38808</v>
      </c>
      <c r="B80">
        <v>107492.29</v>
      </c>
      <c r="C80">
        <v>836</v>
      </c>
      <c r="D80">
        <v>21739.225307520599</v>
      </c>
      <c r="E80">
        <v>20283.082203918999</v>
      </c>
      <c r="F80">
        <f t="shared" si="2"/>
        <v>0.20223985652850637</v>
      </c>
      <c r="G80">
        <f t="shared" si="3"/>
        <v>0.18869336771892198</v>
      </c>
      <c r="H80" s="6">
        <v>0.19594106413427601</v>
      </c>
      <c r="I80" s="6">
        <v>0.215844297761556</v>
      </c>
    </row>
    <row r="81" spans="1:9" x14ac:dyDescent="0.25">
      <c r="A81" s="5">
        <v>38838</v>
      </c>
      <c r="B81">
        <v>99938.559999999998</v>
      </c>
      <c r="C81">
        <v>958</v>
      </c>
      <c r="D81">
        <v>18913.0873674996</v>
      </c>
      <c r="E81">
        <v>23013.554979477402</v>
      </c>
      <c r="F81">
        <f t="shared" si="2"/>
        <v>0.18924714712218788</v>
      </c>
      <c r="G81">
        <f t="shared" si="3"/>
        <v>0.23027703200323682</v>
      </c>
      <c r="H81" s="6">
        <v>0.18019993850945901</v>
      </c>
      <c r="I81" s="6">
        <v>0.23364561177287699</v>
      </c>
    </row>
    <row r="82" spans="1:9" x14ac:dyDescent="0.25">
      <c r="A82" s="5">
        <v>38869</v>
      </c>
      <c r="B82">
        <v>103245.73</v>
      </c>
      <c r="C82">
        <v>944</v>
      </c>
      <c r="D82">
        <v>20059.404498024898</v>
      </c>
      <c r="E82">
        <v>21971.560972863601</v>
      </c>
      <c r="F82">
        <f t="shared" si="2"/>
        <v>0.19428798167270356</v>
      </c>
      <c r="G82">
        <f t="shared" si="3"/>
        <v>0.21280842290391672</v>
      </c>
      <c r="H82" s="6">
        <v>0.20754457030423701</v>
      </c>
      <c r="I82" s="6">
        <v>0.23796783893125401</v>
      </c>
    </row>
    <row r="83" spans="1:9" x14ac:dyDescent="0.25">
      <c r="A83" s="5">
        <v>38899</v>
      </c>
      <c r="B83">
        <v>104892.79</v>
      </c>
      <c r="C83">
        <v>830</v>
      </c>
      <c r="D83">
        <v>20526.303213682801</v>
      </c>
      <c r="E83">
        <v>24611.564037718701</v>
      </c>
      <c r="F83">
        <f t="shared" si="2"/>
        <v>0.19568840921938296</v>
      </c>
      <c r="G83">
        <f t="shared" si="3"/>
        <v>0.2346354219171661</v>
      </c>
      <c r="H83" s="6">
        <v>0.19610733208012401</v>
      </c>
      <c r="I83" s="6">
        <v>0.24622970428528301</v>
      </c>
    </row>
    <row r="84" spans="1:9" x14ac:dyDescent="0.25">
      <c r="A84" s="5">
        <v>38930</v>
      </c>
      <c r="B84">
        <v>103618.95</v>
      </c>
      <c r="C84">
        <v>911</v>
      </c>
      <c r="D84">
        <v>21673.974459121</v>
      </c>
      <c r="E84">
        <v>23806.676938814599</v>
      </c>
      <c r="F84">
        <f t="shared" si="2"/>
        <v>0.20916998733456574</v>
      </c>
      <c r="G84">
        <f t="shared" si="3"/>
        <v>0.22975215381756522</v>
      </c>
      <c r="H84" s="6">
        <v>0.21295075212689399</v>
      </c>
      <c r="I84" s="6">
        <v>0.25298493746799999</v>
      </c>
    </row>
    <row r="85" spans="1:9" x14ac:dyDescent="0.25">
      <c r="A85" s="5">
        <v>38961</v>
      </c>
      <c r="B85">
        <v>103568.51</v>
      </c>
      <c r="C85">
        <v>936</v>
      </c>
      <c r="D85">
        <v>17511.911355161999</v>
      </c>
      <c r="E85">
        <v>21750.144374809799</v>
      </c>
      <c r="F85">
        <f t="shared" si="2"/>
        <v>0.16908528813595947</v>
      </c>
      <c r="G85">
        <f t="shared" si="3"/>
        <v>0.21000731182489543</v>
      </c>
      <c r="H85" s="6">
        <v>0.16963282350421299</v>
      </c>
      <c r="I85" s="6">
        <v>0.232558926066296</v>
      </c>
    </row>
    <row r="86" spans="1:9" x14ac:dyDescent="0.25">
      <c r="A86" s="5">
        <v>38991</v>
      </c>
      <c r="B86">
        <v>101738.15</v>
      </c>
      <c r="C86">
        <v>804</v>
      </c>
      <c r="D86">
        <v>18526.8432552185</v>
      </c>
      <c r="E86">
        <v>16666.909968162399</v>
      </c>
      <c r="F86">
        <f t="shared" si="2"/>
        <v>0.18210320568261268</v>
      </c>
      <c r="G86">
        <f t="shared" si="3"/>
        <v>0.16382163395110291</v>
      </c>
      <c r="H86" s="6">
        <v>0.167799095167038</v>
      </c>
      <c r="I86" s="6">
        <v>0.19098285216482</v>
      </c>
    </row>
    <row r="87" spans="1:9" x14ac:dyDescent="0.25">
      <c r="A87" s="5">
        <v>39022</v>
      </c>
      <c r="B87">
        <v>102281.60000000001</v>
      </c>
      <c r="C87">
        <v>825</v>
      </c>
      <c r="D87">
        <v>20808.005233761101</v>
      </c>
      <c r="E87">
        <v>21283.706648895</v>
      </c>
      <c r="F87">
        <f t="shared" si="2"/>
        <v>0.20343840176298669</v>
      </c>
      <c r="G87">
        <f t="shared" si="3"/>
        <v>0.20808930099739345</v>
      </c>
      <c r="H87" s="6">
        <v>0.18999877449692801</v>
      </c>
      <c r="I87" s="6">
        <v>0.22177428304444999</v>
      </c>
    </row>
    <row r="88" spans="1:9" x14ac:dyDescent="0.25">
      <c r="A88" s="5">
        <v>39052</v>
      </c>
      <c r="B88">
        <v>108067.99</v>
      </c>
      <c r="C88">
        <v>794</v>
      </c>
      <c r="D88">
        <v>19709.326349410701</v>
      </c>
      <c r="E88">
        <v>21457.558021713099</v>
      </c>
      <c r="F88">
        <f t="shared" si="2"/>
        <v>0.18237894819188089</v>
      </c>
      <c r="G88">
        <f t="shared" si="3"/>
        <v>0.19855609437829924</v>
      </c>
      <c r="H88" s="6">
        <v>0.196121642942792</v>
      </c>
      <c r="I88" s="6">
        <v>0.23759046691823599</v>
      </c>
    </row>
    <row r="89" spans="1:9" x14ac:dyDescent="0.25">
      <c r="A89" s="5">
        <v>39083</v>
      </c>
      <c r="B89">
        <v>113154.96</v>
      </c>
      <c r="C89">
        <v>694</v>
      </c>
      <c r="D89">
        <v>20932.4068897613</v>
      </c>
      <c r="E89">
        <v>22669.498502549799</v>
      </c>
      <c r="F89">
        <f t="shared" si="2"/>
        <v>0.18498885855079883</v>
      </c>
      <c r="G89">
        <f t="shared" si="3"/>
        <v>0.20034029884814417</v>
      </c>
      <c r="H89" s="6">
        <v>0.201661873163202</v>
      </c>
      <c r="I89" s="6">
        <v>0.241411615310028</v>
      </c>
    </row>
    <row r="90" spans="1:9" x14ac:dyDescent="0.25">
      <c r="A90" s="5">
        <v>39114</v>
      </c>
      <c r="B90">
        <v>108173.08</v>
      </c>
      <c r="C90">
        <v>803</v>
      </c>
      <c r="D90">
        <v>18299.643028040002</v>
      </c>
      <c r="E90">
        <v>20823.5476312838</v>
      </c>
      <c r="F90">
        <f t="shared" si="2"/>
        <v>0.16917002851393342</v>
      </c>
      <c r="G90">
        <f t="shared" si="3"/>
        <v>0.19250212373802983</v>
      </c>
      <c r="H90" s="6">
        <v>0.1665813107785</v>
      </c>
      <c r="I90" s="6">
        <v>0.21098102870631</v>
      </c>
    </row>
    <row r="91" spans="1:9" x14ac:dyDescent="0.25">
      <c r="A91" s="5">
        <v>39142</v>
      </c>
      <c r="B91">
        <v>105071.36</v>
      </c>
      <c r="C91">
        <v>1037</v>
      </c>
      <c r="D91">
        <v>18945.848538827198</v>
      </c>
      <c r="E91">
        <v>19476.624263154699</v>
      </c>
      <c r="F91">
        <f t="shared" si="2"/>
        <v>0.18031410784848695</v>
      </c>
      <c r="G91">
        <f t="shared" si="3"/>
        <v>0.18536568160110137</v>
      </c>
      <c r="H91" s="6">
        <v>0.181613017331511</v>
      </c>
      <c r="I91" s="6">
        <v>0.22408975686542901</v>
      </c>
    </row>
    <row r="92" spans="1:9" x14ac:dyDescent="0.25">
      <c r="A92" s="5">
        <v>39173</v>
      </c>
      <c r="B92">
        <v>107799.5</v>
      </c>
      <c r="C92">
        <v>946</v>
      </c>
      <c r="D92">
        <v>18996.8834313769</v>
      </c>
      <c r="E92">
        <v>22180.038312729699</v>
      </c>
      <c r="F92">
        <f t="shared" si="2"/>
        <v>0.17622422582087022</v>
      </c>
      <c r="G92">
        <f t="shared" si="3"/>
        <v>0.20575270119740535</v>
      </c>
      <c r="H92" s="6">
        <v>0.183459081277494</v>
      </c>
      <c r="I92" s="6">
        <v>0.23727382312766301</v>
      </c>
    </row>
    <row r="93" spans="1:9" x14ac:dyDescent="0.25">
      <c r="A93" s="5">
        <v>39203</v>
      </c>
      <c r="B93">
        <v>113026.57</v>
      </c>
      <c r="C93">
        <v>1017</v>
      </c>
      <c r="D93">
        <v>21896.8416028063</v>
      </c>
      <c r="E93">
        <v>22580.447089116398</v>
      </c>
      <c r="F93">
        <f t="shared" si="2"/>
        <v>0.19373180662570136</v>
      </c>
      <c r="G93">
        <f t="shared" si="3"/>
        <v>0.19977999057315812</v>
      </c>
      <c r="H93" s="6">
        <v>0.19953203615999901</v>
      </c>
      <c r="I93" s="6">
        <v>0.23267155064199499</v>
      </c>
    </row>
    <row r="94" spans="1:9" x14ac:dyDescent="0.25">
      <c r="A94" s="5">
        <v>39234</v>
      </c>
      <c r="B94">
        <v>111768.97</v>
      </c>
      <c r="C94">
        <v>902</v>
      </c>
      <c r="D94">
        <v>24385.8635304296</v>
      </c>
      <c r="E94">
        <v>29494.276787392399</v>
      </c>
      <c r="F94">
        <f t="shared" si="2"/>
        <v>0.21818098109367565</v>
      </c>
      <c r="G94">
        <f t="shared" si="3"/>
        <v>0.26388609278042374</v>
      </c>
      <c r="H94" s="6">
        <v>0.23130257091380199</v>
      </c>
      <c r="I94" s="6">
        <v>0.28587944787519998</v>
      </c>
    </row>
    <row r="95" spans="1:9" x14ac:dyDescent="0.25">
      <c r="A95" s="5">
        <v>39264</v>
      </c>
      <c r="B95">
        <v>112269.95</v>
      </c>
      <c r="C95">
        <v>875</v>
      </c>
      <c r="D95">
        <v>24529.3659875868</v>
      </c>
      <c r="E95">
        <v>30818.7260871607</v>
      </c>
      <c r="F95">
        <f t="shared" si="2"/>
        <v>0.21848558752886948</v>
      </c>
      <c r="G95">
        <f t="shared" si="3"/>
        <v>0.27450556526622394</v>
      </c>
      <c r="H95" s="6">
        <v>0.212180867589227</v>
      </c>
      <c r="I95" s="6">
        <v>0.27543573744272398</v>
      </c>
    </row>
    <row r="96" spans="1:9" x14ac:dyDescent="0.25">
      <c r="A96" s="5">
        <v>39295</v>
      </c>
      <c r="B96">
        <v>114716.17</v>
      </c>
      <c r="C96">
        <v>988</v>
      </c>
      <c r="D96">
        <v>27258.598266213001</v>
      </c>
      <c r="E96">
        <v>31411.981493020099</v>
      </c>
      <c r="F96">
        <f t="shared" si="2"/>
        <v>0.23761775054216858</v>
      </c>
      <c r="G96">
        <f t="shared" si="3"/>
        <v>0.2738234853292269</v>
      </c>
      <c r="H96" s="6">
        <v>0.23143418280228101</v>
      </c>
      <c r="I96" s="6">
        <v>0.28176636882906198</v>
      </c>
    </row>
    <row r="97" spans="1:9" x14ac:dyDescent="0.25">
      <c r="A97" s="5">
        <v>39326</v>
      </c>
      <c r="B97">
        <v>108046.09</v>
      </c>
      <c r="C97">
        <v>846</v>
      </c>
      <c r="D97">
        <v>28836.568329514499</v>
      </c>
      <c r="E97">
        <v>32502.8782846912</v>
      </c>
      <c r="F97">
        <f t="shared" si="2"/>
        <v>0.26689136394953766</v>
      </c>
      <c r="G97">
        <f t="shared" si="3"/>
        <v>0.30082419719853998</v>
      </c>
      <c r="H97" s="6">
        <v>0.22851317819844499</v>
      </c>
      <c r="I97" s="6">
        <v>0.27735952368361599</v>
      </c>
    </row>
    <row r="98" spans="1:9" x14ac:dyDescent="0.25">
      <c r="A98" s="5">
        <v>39356</v>
      </c>
      <c r="B98">
        <v>115115.74</v>
      </c>
      <c r="C98">
        <v>965</v>
      </c>
      <c r="D98">
        <v>29980.063379757201</v>
      </c>
      <c r="E98">
        <v>34481.7379301482</v>
      </c>
      <c r="F98">
        <f t="shared" si="2"/>
        <v>0.26043409337208967</v>
      </c>
      <c r="G98">
        <f t="shared" si="3"/>
        <v>0.29953973218734636</v>
      </c>
      <c r="H98" s="6">
        <v>0.22415887694293801</v>
      </c>
      <c r="I98" s="6">
        <v>0.26965311386706498</v>
      </c>
    </row>
    <row r="99" spans="1:9" x14ac:dyDescent="0.25">
      <c r="A99" s="5">
        <v>39387</v>
      </c>
      <c r="B99">
        <v>115502.67</v>
      </c>
      <c r="C99">
        <v>920</v>
      </c>
      <c r="D99">
        <v>30141.174479964298</v>
      </c>
      <c r="E99">
        <v>35321.955021695299</v>
      </c>
      <c r="F99">
        <f t="shared" si="2"/>
        <v>0.26095651710877593</v>
      </c>
      <c r="G99">
        <f t="shared" si="3"/>
        <v>0.30581072300489071</v>
      </c>
      <c r="H99" s="6">
        <v>0.215016587776197</v>
      </c>
      <c r="I99" s="6">
        <v>0.26977959989405198</v>
      </c>
    </row>
    <row r="100" spans="1:9" x14ac:dyDescent="0.25">
      <c r="A100" s="5">
        <v>39417</v>
      </c>
      <c r="B100">
        <v>123065.44</v>
      </c>
      <c r="C100">
        <v>1039</v>
      </c>
      <c r="D100">
        <v>32028.6771653619</v>
      </c>
      <c r="E100">
        <v>37109.148923212197</v>
      </c>
      <c r="F100">
        <f t="shared" si="2"/>
        <v>0.26025728397316011</v>
      </c>
      <c r="G100">
        <f t="shared" si="3"/>
        <v>0.30153996868017696</v>
      </c>
      <c r="H100" s="6">
        <v>0.228401143711814</v>
      </c>
      <c r="I100" s="6">
        <v>0.27773922831886799</v>
      </c>
    </row>
    <row r="101" spans="1:9" x14ac:dyDescent="0.25">
      <c r="A101" s="5">
        <v>39448</v>
      </c>
      <c r="B101">
        <v>125409.88</v>
      </c>
      <c r="C101">
        <v>1019</v>
      </c>
      <c r="D101">
        <v>36604.288578583502</v>
      </c>
      <c r="E101">
        <v>40090.075631162399</v>
      </c>
      <c r="F101">
        <f t="shared" si="2"/>
        <v>0.29187723151145267</v>
      </c>
      <c r="G101">
        <f t="shared" si="3"/>
        <v>0.3196723865070471</v>
      </c>
      <c r="H101" s="6">
        <v>0.250398774936329</v>
      </c>
      <c r="I101" s="6">
        <v>0.29245883885624302</v>
      </c>
    </row>
    <row r="102" spans="1:9" x14ac:dyDescent="0.25">
      <c r="A102" s="5">
        <v>39479</v>
      </c>
      <c r="B102">
        <v>132450.26999999999</v>
      </c>
      <c r="C102">
        <v>1052</v>
      </c>
      <c r="D102">
        <v>39323.587511568003</v>
      </c>
      <c r="E102">
        <v>43929.115096261201</v>
      </c>
      <c r="F102">
        <f t="shared" si="2"/>
        <v>0.29689322272856072</v>
      </c>
      <c r="G102">
        <f t="shared" si="3"/>
        <v>0.33166497204015671</v>
      </c>
      <c r="H102" s="6">
        <v>0.244645885040884</v>
      </c>
      <c r="I102" s="6">
        <v>0.29619799924207502</v>
      </c>
    </row>
    <row r="103" spans="1:9" x14ac:dyDescent="0.25">
      <c r="A103" s="5">
        <v>39508</v>
      </c>
      <c r="B103">
        <v>133399.17000000001</v>
      </c>
      <c r="C103">
        <v>1189</v>
      </c>
      <c r="D103">
        <v>42814.710824699301</v>
      </c>
      <c r="E103">
        <v>49849.935965776502</v>
      </c>
      <c r="F103">
        <f t="shared" si="2"/>
        <v>0.32095185318393882</v>
      </c>
      <c r="G103">
        <f t="shared" si="3"/>
        <v>0.37369000096309818</v>
      </c>
      <c r="H103" s="6">
        <v>0.25403604561165799</v>
      </c>
      <c r="I103" s="6">
        <v>0.31210828386186101</v>
      </c>
    </row>
    <row r="104" spans="1:9" x14ac:dyDescent="0.25">
      <c r="A104" s="5">
        <v>39539</v>
      </c>
      <c r="B104">
        <v>129626.16</v>
      </c>
      <c r="C104">
        <v>1324</v>
      </c>
      <c r="D104">
        <v>41203.233218964102</v>
      </c>
      <c r="E104">
        <v>49037.745738659301</v>
      </c>
      <c r="F104">
        <f t="shared" si="2"/>
        <v>0.31786202120747925</v>
      </c>
      <c r="G104">
        <f t="shared" si="3"/>
        <v>0.37830130691720948</v>
      </c>
      <c r="H104" s="6">
        <v>0.24449108143182699</v>
      </c>
      <c r="I104" s="6">
        <v>0.31270309933458901</v>
      </c>
    </row>
    <row r="105" spans="1:9" x14ac:dyDescent="0.25">
      <c r="A105" s="5">
        <v>39569</v>
      </c>
      <c r="B105">
        <v>138713.60999999999</v>
      </c>
      <c r="C105">
        <v>1488</v>
      </c>
      <c r="D105">
        <v>44962.625101401398</v>
      </c>
      <c r="E105">
        <v>54673.152512200897</v>
      </c>
      <c r="F105">
        <f t="shared" si="2"/>
        <v>0.32413996796277889</v>
      </c>
      <c r="G105">
        <f t="shared" si="3"/>
        <v>0.39414411110921921</v>
      </c>
      <c r="H105" s="6">
        <v>0.25575846789168299</v>
      </c>
      <c r="I105" s="6">
        <v>0.32782119337398902</v>
      </c>
    </row>
    <row r="106" spans="1:9" x14ac:dyDescent="0.25">
      <c r="A106" s="5">
        <v>39600</v>
      </c>
      <c r="B106">
        <v>142623.01</v>
      </c>
      <c r="C106">
        <v>1491</v>
      </c>
      <c r="D106">
        <v>44760.106473818902</v>
      </c>
      <c r="E106">
        <v>56500.6408300611</v>
      </c>
      <c r="F106">
        <f t="shared" si="2"/>
        <v>0.31383509907566037</v>
      </c>
      <c r="G106">
        <f t="shared" si="3"/>
        <v>0.39615375408260628</v>
      </c>
      <c r="H106" s="6">
        <v>0.25545495914585598</v>
      </c>
      <c r="I106" s="6">
        <v>0.332437757004787</v>
      </c>
    </row>
    <row r="107" spans="1:9" x14ac:dyDescent="0.25">
      <c r="A107" s="5">
        <v>39630</v>
      </c>
      <c r="B107">
        <v>142065.82999999999</v>
      </c>
      <c r="C107">
        <v>1448</v>
      </c>
      <c r="D107">
        <v>49844.123624896602</v>
      </c>
      <c r="E107">
        <v>61315.942122133798</v>
      </c>
      <c r="F107">
        <f t="shared" si="2"/>
        <v>0.3508523029422107</v>
      </c>
      <c r="G107">
        <f t="shared" si="3"/>
        <v>0.43160232212160943</v>
      </c>
      <c r="H107" s="6">
        <v>0.26542644846917102</v>
      </c>
      <c r="I107" s="6">
        <v>0.34401401064788101</v>
      </c>
    </row>
    <row r="108" spans="1:9" x14ac:dyDescent="0.25">
      <c r="A108" s="5">
        <v>39661</v>
      </c>
      <c r="B108">
        <v>145062.20000000001</v>
      </c>
      <c r="C108">
        <v>1549</v>
      </c>
      <c r="D108">
        <v>51268.860096523298</v>
      </c>
      <c r="E108">
        <v>63648.257935671303</v>
      </c>
      <c r="F108">
        <f t="shared" si="2"/>
        <v>0.3534267376099583</v>
      </c>
      <c r="G108">
        <f t="shared" si="3"/>
        <v>0.43876528782598978</v>
      </c>
      <c r="H108" s="6">
        <v>0.28053748621226099</v>
      </c>
      <c r="I108" s="6">
        <v>0.35391479901523698</v>
      </c>
    </row>
    <row r="109" spans="1:9" x14ac:dyDescent="0.25">
      <c r="A109" s="5">
        <v>39692</v>
      </c>
      <c r="B109">
        <v>150068.38</v>
      </c>
      <c r="C109">
        <v>1560</v>
      </c>
      <c r="D109">
        <v>58054.841483950098</v>
      </c>
      <c r="E109">
        <v>70067.126326072103</v>
      </c>
      <c r="F109">
        <f t="shared" si="2"/>
        <v>0.38685592184009782</v>
      </c>
      <c r="G109">
        <f t="shared" si="3"/>
        <v>0.46690133075383433</v>
      </c>
      <c r="H109" s="6">
        <v>0.30917839071485198</v>
      </c>
      <c r="I109" s="6">
        <v>0.38400212900307001</v>
      </c>
    </row>
    <row r="110" spans="1:9" x14ac:dyDescent="0.25">
      <c r="A110" s="5">
        <v>39722</v>
      </c>
      <c r="B110">
        <v>155709.75</v>
      </c>
      <c r="C110">
        <v>1787</v>
      </c>
      <c r="D110">
        <v>61437.407692510496</v>
      </c>
      <c r="E110">
        <v>71740.797600791004</v>
      </c>
      <c r="F110">
        <f t="shared" si="2"/>
        <v>0.39456365251700998</v>
      </c>
      <c r="G110">
        <f t="shared" si="3"/>
        <v>0.46073413900408294</v>
      </c>
      <c r="H110" s="6">
        <v>0.31185834572187898</v>
      </c>
      <c r="I110" s="6">
        <v>0.37936979621927602</v>
      </c>
    </row>
    <row r="111" spans="1:9" x14ac:dyDescent="0.25">
      <c r="A111" s="5">
        <v>39753</v>
      </c>
      <c r="B111">
        <v>155771.54999999999</v>
      </c>
      <c r="C111">
        <v>1366</v>
      </c>
      <c r="D111">
        <v>63934.1141426334</v>
      </c>
      <c r="E111">
        <v>69313.410315819303</v>
      </c>
      <c r="F111">
        <f t="shared" si="2"/>
        <v>0.41043511567185026</v>
      </c>
      <c r="G111">
        <f t="shared" si="3"/>
        <v>0.44496835472086727</v>
      </c>
      <c r="H111" s="6">
        <v>0.32478880049514303</v>
      </c>
      <c r="I111" s="6">
        <v>0.36892951707280702</v>
      </c>
    </row>
    <row r="112" spans="1:9" x14ac:dyDescent="0.25">
      <c r="A112" s="5">
        <v>39783</v>
      </c>
      <c r="B112">
        <v>156343.26999999999</v>
      </c>
      <c r="C112">
        <v>1916</v>
      </c>
      <c r="D112">
        <v>68760.379283628296</v>
      </c>
      <c r="E112">
        <v>72252.8979766954</v>
      </c>
      <c r="F112">
        <f t="shared" si="2"/>
        <v>0.43980389615509707</v>
      </c>
      <c r="G112">
        <f t="shared" si="3"/>
        <v>0.46214268114448037</v>
      </c>
      <c r="H112" s="6">
        <v>0.34250562956613501</v>
      </c>
      <c r="I112" s="6">
        <v>0.37553690230825898</v>
      </c>
    </row>
    <row r="113" spans="1:9" x14ac:dyDescent="0.25">
      <c r="A113" s="5">
        <v>39814</v>
      </c>
      <c r="B113">
        <v>162989.4</v>
      </c>
      <c r="C113">
        <v>1674</v>
      </c>
      <c r="D113">
        <v>68741.417834713604</v>
      </c>
      <c r="E113">
        <v>72617.580426321307</v>
      </c>
      <c r="F113">
        <f t="shared" si="2"/>
        <v>0.4217539167253429</v>
      </c>
      <c r="G113">
        <f t="shared" si="3"/>
        <v>0.44553560186319668</v>
      </c>
      <c r="H113" s="6">
        <v>0.342393257928025</v>
      </c>
      <c r="I113" s="6">
        <v>0.377755678921815</v>
      </c>
    </row>
    <row r="114" spans="1:9" x14ac:dyDescent="0.25">
      <c r="A114" s="5">
        <v>39845</v>
      </c>
      <c r="B114">
        <v>160739.04999999999</v>
      </c>
      <c r="C114">
        <v>2007</v>
      </c>
      <c r="D114">
        <v>73158.851450825605</v>
      </c>
      <c r="E114">
        <v>77035.646740043099</v>
      </c>
      <c r="F114">
        <f t="shared" si="2"/>
        <v>0.45514049915577831</v>
      </c>
      <c r="G114">
        <f t="shared" si="3"/>
        <v>0.4792590645524103</v>
      </c>
      <c r="H114" s="6">
        <v>0.34529964526518198</v>
      </c>
      <c r="I114" s="6">
        <v>0.38098741732120001</v>
      </c>
    </row>
    <row r="115" spans="1:9" x14ac:dyDescent="0.25">
      <c r="A115" s="5">
        <v>39873</v>
      </c>
      <c r="B115">
        <v>168566.9</v>
      </c>
      <c r="C115">
        <v>2378</v>
      </c>
      <c r="D115">
        <v>75281.847716769407</v>
      </c>
      <c r="E115">
        <v>80826.344276749194</v>
      </c>
      <c r="F115">
        <f t="shared" si="2"/>
        <v>0.44659922984150158</v>
      </c>
      <c r="G115">
        <f t="shared" si="3"/>
        <v>0.4794911947526424</v>
      </c>
      <c r="H115" s="6">
        <v>0.35955668908656102</v>
      </c>
      <c r="I115" s="6">
        <v>0.39982497223907998</v>
      </c>
    </row>
    <row r="116" spans="1:9" x14ac:dyDescent="0.25">
      <c r="A116" s="5">
        <v>39904</v>
      </c>
      <c r="B116">
        <v>167664.38</v>
      </c>
      <c r="C116">
        <v>2416</v>
      </c>
      <c r="D116">
        <v>72617.730722645705</v>
      </c>
      <c r="E116">
        <v>79770.468077242607</v>
      </c>
      <c r="F116">
        <f t="shared" si="2"/>
        <v>0.43311364478636249</v>
      </c>
      <c r="G116">
        <f t="shared" si="3"/>
        <v>0.47577468796438815</v>
      </c>
      <c r="H116" s="6">
        <v>0.339590963993602</v>
      </c>
      <c r="I116" s="6">
        <v>0.39215539047800901</v>
      </c>
    </row>
    <row r="117" spans="1:9" x14ac:dyDescent="0.25">
      <c r="A117" s="5">
        <v>39934</v>
      </c>
      <c r="B117">
        <v>175116.87</v>
      </c>
      <c r="C117">
        <v>2608</v>
      </c>
      <c r="D117">
        <v>75209.753053837398</v>
      </c>
      <c r="E117">
        <v>82246.682809041406</v>
      </c>
      <c r="F117">
        <f t="shared" si="2"/>
        <v>0.42948319630106113</v>
      </c>
      <c r="G117">
        <f t="shared" si="3"/>
        <v>0.46966738732277141</v>
      </c>
      <c r="H117" s="6">
        <v>0.353108424181036</v>
      </c>
      <c r="I117" s="6">
        <v>0.40496227345823499</v>
      </c>
    </row>
    <row r="118" spans="1:9" x14ac:dyDescent="0.25">
      <c r="A118" s="5">
        <v>39965</v>
      </c>
      <c r="B118">
        <v>173716.29</v>
      </c>
      <c r="C118">
        <v>3048</v>
      </c>
      <c r="D118">
        <v>78023.3255761576</v>
      </c>
      <c r="E118">
        <v>85438.195931691997</v>
      </c>
      <c r="F118">
        <f t="shared" si="2"/>
        <v>0.4491422512889125</v>
      </c>
      <c r="G118">
        <f t="shared" si="3"/>
        <v>0.49182604539673275</v>
      </c>
      <c r="H118" s="6">
        <v>0.37438553424871901</v>
      </c>
      <c r="I118" s="6">
        <v>0.42608687423268599</v>
      </c>
    </row>
    <row r="119" spans="1:9" x14ac:dyDescent="0.25">
      <c r="A119" s="5">
        <v>39995</v>
      </c>
      <c r="B119">
        <v>177600.07</v>
      </c>
      <c r="C119">
        <v>3196</v>
      </c>
      <c r="D119">
        <v>76644.185779024396</v>
      </c>
      <c r="E119">
        <v>85080.7552500983</v>
      </c>
      <c r="F119">
        <f t="shared" si="2"/>
        <v>0.4315549300122708</v>
      </c>
      <c r="G119">
        <f t="shared" si="3"/>
        <v>0.4790581177704395</v>
      </c>
      <c r="H119" s="6">
        <v>0.37217026853294</v>
      </c>
      <c r="I119" s="6">
        <v>0.43235627950602701</v>
      </c>
    </row>
    <row r="120" spans="1:9" x14ac:dyDescent="0.25">
      <c r="A120" s="5">
        <v>40026</v>
      </c>
      <c r="B120">
        <v>174889.72</v>
      </c>
      <c r="C120">
        <v>3021</v>
      </c>
      <c r="D120">
        <v>74216.520441087996</v>
      </c>
      <c r="E120">
        <v>83705.098659053299</v>
      </c>
      <c r="F120">
        <f t="shared" si="2"/>
        <v>0.4243618232168706</v>
      </c>
      <c r="G120">
        <f t="shared" si="3"/>
        <v>0.47861645989857665</v>
      </c>
      <c r="H120" s="6">
        <v>0.35138308884559</v>
      </c>
      <c r="I120" s="6">
        <v>0.41790354872264701</v>
      </c>
    </row>
    <row r="121" spans="1:9" x14ac:dyDescent="0.25">
      <c r="A121" s="5">
        <v>40057</v>
      </c>
      <c r="B121">
        <v>173489.35</v>
      </c>
      <c r="C121">
        <v>3281</v>
      </c>
      <c r="D121">
        <v>78027.5630754616</v>
      </c>
      <c r="E121">
        <v>87682.857247438704</v>
      </c>
      <c r="F121">
        <f t="shared" si="2"/>
        <v>0.44975419572130276</v>
      </c>
      <c r="G121">
        <f t="shared" si="3"/>
        <v>0.50540772241891907</v>
      </c>
      <c r="H121" s="6">
        <v>0.370250825133082</v>
      </c>
      <c r="I121" s="6">
        <v>0.43348771982941298</v>
      </c>
    </row>
    <row r="122" spans="1:9" x14ac:dyDescent="0.25">
      <c r="A122" s="5">
        <v>40087</v>
      </c>
      <c r="B122">
        <v>170507.57</v>
      </c>
      <c r="C122">
        <v>3919</v>
      </c>
      <c r="D122">
        <v>79617.034201250004</v>
      </c>
      <c r="E122">
        <v>85852.112061827895</v>
      </c>
      <c r="F122">
        <f t="shared" si="2"/>
        <v>0.46694134577866542</v>
      </c>
      <c r="G122">
        <f t="shared" si="3"/>
        <v>0.50350909382983933</v>
      </c>
      <c r="H122" s="6">
        <v>0.38383437711646501</v>
      </c>
      <c r="I122" s="6">
        <v>0.42913006877485299</v>
      </c>
    </row>
    <row r="123" spans="1:9" x14ac:dyDescent="0.25">
      <c r="A123" s="5">
        <v>40118</v>
      </c>
      <c r="B123">
        <v>176076.37</v>
      </c>
      <c r="C123">
        <v>3565</v>
      </c>
      <c r="D123">
        <v>79272.090313048597</v>
      </c>
      <c r="E123">
        <v>86673.294588202596</v>
      </c>
      <c r="F123">
        <f t="shared" si="2"/>
        <v>0.45021424688076317</v>
      </c>
      <c r="G123">
        <f t="shared" si="3"/>
        <v>0.49224830446131185</v>
      </c>
      <c r="H123" s="6">
        <v>0.38626294950205597</v>
      </c>
      <c r="I123" s="6">
        <v>0.43329214582786901</v>
      </c>
    </row>
    <row r="124" spans="1:9" x14ac:dyDescent="0.25">
      <c r="A124" s="5">
        <v>40148</v>
      </c>
      <c r="B124">
        <v>175212.44</v>
      </c>
      <c r="C124">
        <v>4193</v>
      </c>
      <c r="D124">
        <v>81722.815637027394</v>
      </c>
      <c r="E124">
        <v>87694.086535765397</v>
      </c>
      <c r="F124">
        <f t="shared" si="2"/>
        <v>0.46642130910925839</v>
      </c>
      <c r="G124">
        <f t="shared" si="3"/>
        <v>0.50050148571508624</v>
      </c>
      <c r="H124" s="6">
        <v>0.39381183904279898</v>
      </c>
      <c r="I124" s="6">
        <v>0.43993109042558498</v>
      </c>
    </row>
    <row r="125" spans="1:9" x14ac:dyDescent="0.25">
      <c r="A125" s="5">
        <v>40179</v>
      </c>
      <c r="B125">
        <v>171905.28</v>
      </c>
      <c r="C125">
        <v>3567</v>
      </c>
      <c r="D125">
        <v>85578.897853785398</v>
      </c>
      <c r="E125">
        <v>91699.205010974503</v>
      </c>
      <c r="F125">
        <f t="shared" si="2"/>
        <v>0.49782588326423366</v>
      </c>
      <c r="G125">
        <f t="shared" si="3"/>
        <v>0.53342867078297129</v>
      </c>
      <c r="H125" s="6">
        <v>0.401763612641866</v>
      </c>
      <c r="I125" s="6">
        <v>0.44808862645247499</v>
      </c>
    </row>
    <row r="126" spans="1:9" x14ac:dyDescent="0.25">
      <c r="A126" s="5">
        <v>40210</v>
      </c>
      <c r="B126">
        <v>170799.12</v>
      </c>
      <c r="C126">
        <v>3941</v>
      </c>
      <c r="D126">
        <v>82216.855431612494</v>
      </c>
      <c r="E126">
        <v>90492.591239386602</v>
      </c>
      <c r="F126">
        <f t="shared" si="2"/>
        <v>0.48136580230397263</v>
      </c>
      <c r="G126">
        <f t="shared" si="3"/>
        <v>0.52981883770470595</v>
      </c>
      <c r="H126" s="6">
        <v>0.39256647173320403</v>
      </c>
      <c r="I126" s="6">
        <v>0.44866232485623397</v>
      </c>
    </row>
    <row r="127" spans="1:9" x14ac:dyDescent="0.25">
      <c r="A127" s="5">
        <v>40238</v>
      </c>
      <c r="B127">
        <v>171377.45</v>
      </c>
      <c r="C127">
        <v>5587</v>
      </c>
      <c r="D127">
        <v>88950.645895206602</v>
      </c>
      <c r="E127">
        <v>94554.185411986604</v>
      </c>
      <c r="F127">
        <f t="shared" si="2"/>
        <v>0.5190335478512873</v>
      </c>
      <c r="G127">
        <f t="shared" si="3"/>
        <v>0.55173061223624575</v>
      </c>
      <c r="H127" s="6">
        <v>0.40471023010236801</v>
      </c>
      <c r="I127" s="6">
        <v>0.44831563029066701</v>
      </c>
    </row>
    <row r="128" spans="1:9" x14ac:dyDescent="0.25">
      <c r="A128" s="5">
        <v>40269</v>
      </c>
      <c r="B128">
        <v>174864.9</v>
      </c>
      <c r="C128">
        <v>5363</v>
      </c>
      <c r="D128">
        <v>91905.568252553901</v>
      </c>
      <c r="E128">
        <v>94872.889874352695</v>
      </c>
      <c r="F128">
        <f t="shared" si="2"/>
        <v>0.52558042381606551</v>
      </c>
      <c r="G128">
        <f t="shared" si="3"/>
        <v>0.54254964760997026</v>
      </c>
      <c r="H128" s="6">
        <v>0.42472312726467099</v>
      </c>
      <c r="I128" s="6">
        <v>0.45800941878574097</v>
      </c>
    </row>
    <row r="129" spans="1:9" x14ac:dyDescent="0.25">
      <c r="A129" s="5">
        <v>40299</v>
      </c>
      <c r="B129">
        <v>173677.42</v>
      </c>
      <c r="C129">
        <v>5184</v>
      </c>
      <c r="D129">
        <v>90609.934248585996</v>
      </c>
      <c r="E129">
        <v>92848.031275901405</v>
      </c>
      <c r="F129">
        <f t="shared" si="2"/>
        <v>0.52171395826000866</v>
      </c>
      <c r="G129">
        <f t="shared" si="3"/>
        <v>0.53460047527134724</v>
      </c>
      <c r="H129" s="6">
        <v>0.42748039687973</v>
      </c>
      <c r="I129" s="6">
        <v>0.45348398347093999</v>
      </c>
    </row>
    <row r="130" spans="1:9" x14ac:dyDescent="0.25">
      <c r="A130" s="5">
        <v>40330</v>
      </c>
      <c r="B130">
        <v>180954.77</v>
      </c>
      <c r="C130">
        <v>6229</v>
      </c>
      <c r="D130">
        <v>92995.772252300798</v>
      </c>
      <c r="E130">
        <v>94113.827476175604</v>
      </c>
      <c r="F130">
        <f t="shared" si="2"/>
        <v>0.51391721949247759</v>
      </c>
      <c r="G130">
        <f t="shared" si="3"/>
        <v>0.52009586415531139</v>
      </c>
      <c r="H130" s="6">
        <v>0.441356075612229</v>
      </c>
      <c r="I130" s="6">
        <v>0.45946905802385701</v>
      </c>
    </row>
    <row r="131" spans="1:9" x14ac:dyDescent="0.25">
      <c r="A131" s="5">
        <v>40360</v>
      </c>
      <c r="B131">
        <v>178287.73</v>
      </c>
      <c r="C131">
        <v>5326</v>
      </c>
      <c r="D131">
        <v>91699.909037846897</v>
      </c>
      <c r="E131">
        <v>93223.580525029902</v>
      </c>
      <c r="F131">
        <f t="shared" ref="F131:F181" si="4">D131/$B131</f>
        <v>0.51433662337754193</v>
      </c>
      <c r="G131">
        <f t="shared" ref="G131:G181" si="5">E131/$B131</f>
        <v>0.52288276105725218</v>
      </c>
      <c r="H131" s="6">
        <v>0.42833945991619299</v>
      </c>
      <c r="I131" s="6">
        <v>0.45055161115464698</v>
      </c>
    </row>
    <row r="132" spans="1:9" x14ac:dyDescent="0.25">
      <c r="A132" s="5">
        <v>40391</v>
      </c>
      <c r="B132">
        <v>177083</v>
      </c>
      <c r="C132">
        <v>5850</v>
      </c>
      <c r="D132">
        <v>92738.521359198305</v>
      </c>
      <c r="E132">
        <v>94005.778170681093</v>
      </c>
      <c r="F132">
        <f t="shared" si="4"/>
        <v>0.5237008711124066</v>
      </c>
      <c r="G132">
        <f t="shared" si="5"/>
        <v>0.53085715834202662</v>
      </c>
      <c r="H132" s="6">
        <v>0.43757893192073299</v>
      </c>
      <c r="I132" s="6">
        <v>0.45527990385969103</v>
      </c>
    </row>
    <row r="133" spans="1:9" x14ac:dyDescent="0.25">
      <c r="A133" s="5">
        <v>40422</v>
      </c>
      <c r="B133">
        <v>177138.59</v>
      </c>
      <c r="C133">
        <v>6343</v>
      </c>
      <c r="D133">
        <v>95493.945629129405</v>
      </c>
      <c r="E133">
        <v>93987.033073302096</v>
      </c>
      <c r="F133">
        <f t="shared" si="4"/>
        <v>0.53909171134945477</v>
      </c>
      <c r="G133">
        <f t="shared" si="5"/>
        <v>0.53058474199948247</v>
      </c>
      <c r="H133" s="6">
        <v>0.44737460277219498</v>
      </c>
      <c r="I133" s="6">
        <v>0.45829731902395598</v>
      </c>
    </row>
    <row r="134" spans="1:9" x14ac:dyDescent="0.25">
      <c r="A134" s="5">
        <v>40452</v>
      </c>
      <c r="B134">
        <v>179347.26</v>
      </c>
      <c r="C134">
        <v>5501</v>
      </c>
      <c r="D134">
        <v>97823.553858155894</v>
      </c>
      <c r="E134">
        <v>98205.504664865395</v>
      </c>
      <c r="F134">
        <f t="shared" si="4"/>
        <v>0.54544214312588823</v>
      </c>
      <c r="G134">
        <f t="shared" si="5"/>
        <v>0.54757181495198415</v>
      </c>
      <c r="H134" s="6">
        <v>0.46560518667717499</v>
      </c>
      <c r="I134" s="6">
        <v>0.48211816926844497</v>
      </c>
    </row>
    <row r="135" spans="1:9" x14ac:dyDescent="0.25">
      <c r="A135" s="5">
        <v>40483</v>
      </c>
      <c r="B135">
        <v>178318.37</v>
      </c>
      <c r="C135">
        <v>5453</v>
      </c>
      <c r="D135">
        <v>99223.635587273704</v>
      </c>
      <c r="E135">
        <v>100932.414418393</v>
      </c>
      <c r="F135">
        <f t="shared" si="4"/>
        <v>0.55644090727878293</v>
      </c>
      <c r="G135">
        <f t="shared" si="5"/>
        <v>0.56602364870424182</v>
      </c>
      <c r="H135" s="6">
        <v>0.47161678216884201</v>
      </c>
      <c r="I135" s="6">
        <v>0.494322154728705</v>
      </c>
    </row>
    <row r="136" spans="1:9" x14ac:dyDescent="0.25">
      <c r="A136" s="5">
        <v>40513</v>
      </c>
      <c r="B136">
        <v>178884.21</v>
      </c>
      <c r="C136">
        <v>6709</v>
      </c>
      <c r="D136">
        <v>101844.97191124099</v>
      </c>
      <c r="E136">
        <v>104833.594670529</v>
      </c>
      <c r="F136">
        <f t="shared" si="4"/>
        <v>0.56933460986434181</v>
      </c>
      <c r="G136">
        <f t="shared" si="5"/>
        <v>0.58604163369438256</v>
      </c>
      <c r="H136" s="6">
        <v>0.47795594136275998</v>
      </c>
      <c r="I136" s="6">
        <v>0.50486032751031795</v>
      </c>
    </row>
    <row r="137" spans="1:9" x14ac:dyDescent="0.25">
      <c r="A137" s="5">
        <v>40544</v>
      </c>
      <c r="B137">
        <v>175431.05</v>
      </c>
      <c r="C137">
        <v>6228</v>
      </c>
      <c r="D137">
        <v>101377.750709406</v>
      </c>
      <c r="E137">
        <v>102788.023288111</v>
      </c>
      <c r="F137">
        <f t="shared" si="4"/>
        <v>0.57787803646735292</v>
      </c>
      <c r="G137">
        <f t="shared" si="5"/>
        <v>0.585916935959233</v>
      </c>
      <c r="H137" s="6">
        <v>0.46847097378151198</v>
      </c>
      <c r="I137" s="6">
        <v>0.491373717175207</v>
      </c>
    </row>
    <row r="138" spans="1:9" x14ac:dyDescent="0.25">
      <c r="A138" s="5">
        <v>40575</v>
      </c>
      <c r="B138">
        <v>175363.34</v>
      </c>
      <c r="C138">
        <v>6230</v>
      </c>
      <c r="D138">
        <v>102396.45723724501</v>
      </c>
      <c r="E138">
        <v>106696.96908311</v>
      </c>
      <c r="F138">
        <f t="shared" si="4"/>
        <v>0.58391028157450131</v>
      </c>
      <c r="G138">
        <f t="shared" si="5"/>
        <v>0.60843371871857599</v>
      </c>
      <c r="H138" s="6">
        <v>0.47184505323128301</v>
      </c>
      <c r="I138" s="6">
        <v>0.50443800334234301</v>
      </c>
    </row>
    <row r="139" spans="1:9" x14ac:dyDescent="0.25">
      <c r="A139" s="5">
        <v>40603</v>
      </c>
      <c r="B139">
        <v>176921.1</v>
      </c>
      <c r="C139">
        <v>7920</v>
      </c>
      <c r="D139">
        <v>101072.458452297</v>
      </c>
      <c r="E139">
        <v>105956.35828698</v>
      </c>
      <c r="F139">
        <f t="shared" si="4"/>
        <v>0.57128549648570459</v>
      </c>
      <c r="G139">
        <f t="shared" si="5"/>
        <v>0.59889045618063641</v>
      </c>
      <c r="H139" s="6">
        <v>0.470613944455408</v>
      </c>
      <c r="I139" s="6">
        <v>0.50402879887137697</v>
      </c>
    </row>
    <row r="140" spans="1:9" x14ac:dyDescent="0.25">
      <c r="A140" s="5">
        <v>40634</v>
      </c>
      <c r="B140">
        <v>180289.55</v>
      </c>
      <c r="C140">
        <v>7073</v>
      </c>
      <c r="D140">
        <v>103878.276217975</v>
      </c>
      <c r="E140">
        <v>107153.455898303</v>
      </c>
      <c r="F140">
        <f t="shared" si="4"/>
        <v>0.57617469353035167</v>
      </c>
      <c r="G140">
        <f t="shared" si="5"/>
        <v>0.59434091381504373</v>
      </c>
      <c r="H140" s="6">
        <v>0.48073499130339098</v>
      </c>
      <c r="I140" s="6">
        <v>0.50810860351817</v>
      </c>
    </row>
    <row r="141" spans="1:9" x14ac:dyDescent="0.25">
      <c r="A141" s="5">
        <v>40664</v>
      </c>
      <c r="B141">
        <v>180315.03</v>
      </c>
      <c r="C141">
        <v>6758</v>
      </c>
      <c r="D141">
        <v>102451.731675766</v>
      </c>
      <c r="E141">
        <v>105883.35558988999</v>
      </c>
      <c r="F141">
        <f t="shared" si="4"/>
        <v>0.56818187411091581</v>
      </c>
      <c r="G141">
        <f t="shared" si="5"/>
        <v>0.58721314351826348</v>
      </c>
      <c r="H141" s="6">
        <v>0.48208513565240102</v>
      </c>
      <c r="I141" s="6">
        <v>0.50943340702884199</v>
      </c>
    </row>
    <row r="142" spans="1:9" x14ac:dyDescent="0.25">
      <c r="A142" s="5">
        <v>40695</v>
      </c>
      <c r="B142">
        <v>179785.04</v>
      </c>
      <c r="C142">
        <v>6795</v>
      </c>
      <c r="D142">
        <v>104421.164851535</v>
      </c>
      <c r="E142">
        <v>105745.415316931</v>
      </c>
      <c r="F142">
        <f t="shared" si="4"/>
        <v>0.58081120015066323</v>
      </c>
      <c r="G142">
        <f t="shared" si="5"/>
        <v>0.5881769435150499</v>
      </c>
      <c r="H142" s="6">
        <v>0.48070323069743598</v>
      </c>
      <c r="I142" s="6">
        <v>0.50250402080346501</v>
      </c>
    </row>
    <row r="143" spans="1:9" x14ac:dyDescent="0.25">
      <c r="A143" s="5">
        <v>40725</v>
      </c>
      <c r="B143">
        <v>180889.69</v>
      </c>
      <c r="C143">
        <v>6169</v>
      </c>
      <c r="D143">
        <v>104322.12823058999</v>
      </c>
      <c r="E143">
        <v>107124.991375859</v>
      </c>
      <c r="F143">
        <f t="shared" si="4"/>
        <v>0.57671682797726054</v>
      </c>
      <c r="G143">
        <f t="shared" si="5"/>
        <v>0.59221170303215731</v>
      </c>
      <c r="H143" s="6">
        <v>0.48357080789336199</v>
      </c>
      <c r="I143" s="6">
        <v>0.51067531586565995</v>
      </c>
    </row>
    <row r="144" spans="1:9" x14ac:dyDescent="0.25">
      <c r="A144" s="5">
        <v>40756</v>
      </c>
      <c r="B144">
        <v>178759.1</v>
      </c>
      <c r="C144">
        <v>6611</v>
      </c>
      <c r="D144">
        <v>106034.036129015</v>
      </c>
      <c r="E144">
        <v>107056.239954052</v>
      </c>
      <c r="F144">
        <f t="shared" si="4"/>
        <v>0.59316720731428496</v>
      </c>
      <c r="G144">
        <f t="shared" si="5"/>
        <v>0.59888553899662722</v>
      </c>
      <c r="H144" s="6">
        <v>0.48962762519370001</v>
      </c>
      <c r="I144" s="6">
        <v>0.50962855097028004</v>
      </c>
    </row>
    <row r="145" spans="1:9" x14ac:dyDescent="0.25">
      <c r="A145" s="5">
        <v>40787</v>
      </c>
      <c r="B145">
        <v>180181.68</v>
      </c>
      <c r="C145">
        <v>6186</v>
      </c>
      <c r="D145">
        <v>102817.52942281999</v>
      </c>
      <c r="E145">
        <v>103524.88493130299</v>
      </c>
      <c r="F145">
        <f t="shared" si="4"/>
        <v>0.57063253835140171</v>
      </c>
      <c r="G145">
        <f t="shared" si="5"/>
        <v>0.57455832874520318</v>
      </c>
      <c r="H145" s="6">
        <v>0.47947053700088199</v>
      </c>
      <c r="I145" s="6">
        <v>0.49871897524979503</v>
      </c>
    </row>
    <row r="146" spans="1:9" x14ac:dyDescent="0.25">
      <c r="A146" s="5">
        <v>40817</v>
      </c>
      <c r="B146">
        <v>180302.5</v>
      </c>
      <c r="C146">
        <v>5837</v>
      </c>
      <c r="D146">
        <v>106115.70410852499</v>
      </c>
      <c r="E146">
        <v>107726.231254457</v>
      </c>
      <c r="F146">
        <f t="shared" si="4"/>
        <v>0.58854261093731364</v>
      </c>
      <c r="G146">
        <f t="shared" si="5"/>
        <v>0.59747497264018523</v>
      </c>
      <c r="H146" s="6">
        <v>0.50101133006432497</v>
      </c>
      <c r="I146" s="6">
        <v>0.52168115860037301</v>
      </c>
    </row>
    <row r="147" spans="1:9" x14ac:dyDescent="0.25">
      <c r="A147" s="5">
        <v>40848</v>
      </c>
      <c r="B147">
        <v>179044.84</v>
      </c>
      <c r="C147">
        <v>5966</v>
      </c>
      <c r="D147">
        <v>102709.45225073901</v>
      </c>
      <c r="E147">
        <v>105620.227731804</v>
      </c>
      <c r="F147">
        <f t="shared" si="4"/>
        <v>0.57365212117109332</v>
      </c>
      <c r="G147">
        <f t="shared" si="5"/>
        <v>0.58990936422297346</v>
      </c>
      <c r="H147" s="6">
        <v>0.49032661515859799</v>
      </c>
      <c r="I147" s="6">
        <v>0.51364945562895203</v>
      </c>
    </row>
    <row r="148" spans="1:9" x14ac:dyDescent="0.25">
      <c r="A148" s="5">
        <v>40878</v>
      </c>
      <c r="B148">
        <v>179589.47</v>
      </c>
      <c r="C148">
        <v>6989</v>
      </c>
      <c r="D148">
        <v>101118.982298972</v>
      </c>
      <c r="E148">
        <v>105252.26656815301</v>
      </c>
      <c r="F148">
        <f t="shared" si="4"/>
        <v>0.56305629889643305</v>
      </c>
      <c r="G148">
        <f t="shared" si="5"/>
        <v>0.58607148051694236</v>
      </c>
      <c r="H148" s="6">
        <v>0.48362965588651302</v>
      </c>
      <c r="I148" s="6">
        <v>0.517870094253987</v>
      </c>
    </row>
    <row r="149" spans="1:9" x14ac:dyDescent="0.25">
      <c r="A149" s="5">
        <v>40909</v>
      </c>
      <c r="B149">
        <v>176812.52</v>
      </c>
      <c r="C149">
        <v>6134</v>
      </c>
      <c r="D149">
        <v>98435.479691208195</v>
      </c>
      <c r="E149">
        <v>104840.79146034201</v>
      </c>
      <c r="F149">
        <f t="shared" si="4"/>
        <v>0.55672233895658629</v>
      </c>
      <c r="G149">
        <f t="shared" si="5"/>
        <v>0.59294891255631677</v>
      </c>
      <c r="H149" s="6">
        <v>0.47146119323427199</v>
      </c>
      <c r="I149" s="6">
        <v>0.51485589365726703</v>
      </c>
    </row>
    <row r="150" spans="1:9" x14ac:dyDescent="0.25">
      <c r="A150" s="5">
        <v>40940</v>
      </c>
      <c r="B150">
        <v>175217.65</v>
      </c>
      <c r="C150">
        <v>6810</v>
      </c>
      <c r="D150">
        <v>97846.028104259007</v>
      </c>
      <c r="E150">
        <v>105333.134288209</v>
      </c>
      <c r="F150">
        <f t="shared" si="4"/>
        <v>0.55842563865146577</v>
      </c>
      <c r="G150">
        <f t="shared" si="5"/>
        <v>0.60115595825083257</v>
      </c>
      <c r="H150" s="6">
        <v>0.464470048205751</v>
      </c>
      <c r="I150" s="6">
        <v>0.51365687407320504</v>
      </c>
    </row>
    <row r="151" spans="1:9" x14ac:dyDescent="0.25">
      <c r="A151" s="5">
        <v>40969</v>
      </c>
      <c r="B151">
        <v>174308.85</v>
      </c>
      <c r="C151">
        <v>7459</v>
      </c>
      <c r="D151">
        <v>99668.740433959101</v>
      </c>
      <c r="E151">
        <v>106889.304399538</v>
      </c>
      <c r="F151">
        <f t="shared" si="4"/>
        <v>0.57179391886274911</v>
      </c>
      <c r="G151">
        <f t="shared" si="5"/>
        <v>0.61321788537723698</v>
      </c>
      <c r="H151" s="6">
        <v>0.47094199310984203</v>
      </c>
      <c r="I151" s="6">
        <v>0.517165432524751</v>
      </c>
    </row>
    <row r="152" spans="1:9" x14ac:dyDescent="0.25">
      <c r="A152" s="5">
        <v>41000</v>
      </c>
      <c r="B152">
        <v>174885.63</v>
      </c>
      <c r="C152">
        <v>7084</v>
      </c>
      <c r="D152">
        <v>97951.775452176196</v>
      </c>
      <c r="E152">
        <v>103501.151320205</v>
      </c>
      <c r="F152">
        <f t="shared" si="4"/>
        <v>0.56009047428411463</v>
      </c>
      <c r="G152">
        <f t="shared" si="5"/>
        <v>0.59182193139713646</v>
      </c>
      <c r="H152" s="6">
        <v>0.46554385208825699</v>
      </c>
      <c r="I152" s="6">
        <v>0.50683812535254402</v>
      </c>
    </row>
    <row r="153" spans="1:9" x14ac:dyDescent="0.25">
      <c r="A153" s="5">
        <v>41030</v>
      </c>
      <c r="B153">
        <v>175796.63</v>
      </c>
      <c r="C153">
        <v>7719</v>
      </c>
      <c r="D153">
        <v>94668.601041365095</v>
      </c>
      <c r="E153">
        <v>100933.04869291899</v>
      </c>
      <c r="F153">
        <f t="shared" si="4"/>
        <v>0.53851203542050319</v>
      </c>
      <c r="G153">
        <f t="shared" si="5"/>
        <v>0.57414666420464933</v>
      </c>
      <c r="H153" s="6">
        <v>0.46031732809086201</v>
      </c>
      <c r="I153" s="6">
        <v>0.502955198249463</v>
      </c>
    </row>
    <row r="154" spans="1:9" x14ac:dyDescent="0.25">
      <c r="A154" s="5">
        <v>41061</v>
      </c>
      <c r="B154">
        <v>176766.72</v>
      </c>
      <c r="C154">
        <v>7481</v>
      </c>
      <c r="D154">
        <v>94106.210804205199</v>
      </c>
      <c r="E154">
        <v>100168.13612274799</v>
      </c>
      <c r="F154">
        <f t="shared" si="4"/>
        <v>0.53237515978236849</v>
      </c>
      <c r="G154">
        <f t="shared" si="5"/>
        <v>0.56666852291397385</v>
      </c>
      <c r="H154" s="6">
        <v>0.45891026055108097</v>
      </c>
      <c r="I154" s="6">
        <v>0.499017936609159</v>
      </c>
    </row>
    <row r="155" spans="1:9" x14ac:dyDescent="0.25">
      <c r="A155" s="5">
        <v>41091</v>
      </c>
      <c r="B155">
        <v>176163.6</v>
      </c>
      <c r="C155">
        <v>7136</v>
      </c>
      <c r="D155">
        <v>95627.345826759294</v>
      </c>
      <c r="E155">
        <v>100411.653546032</v>
      </c>
      <c r="F155">
        <f t="shared" si="4"/>
        <v>0.54283260461729488</v>
      </c>
      <c r="G155">
        <f t="shared" si="5"/>
        <v>0.56999092630958947</v>
      </c>
      <c r="H155" s="6">
        <v>0.46431987406735498</v>
      </c>
      <c r="I155" s="6">
        <v>0.50119462707858098</v>
      </c>
    </row>
    <row r="156" spans="1:9" x14ac:dyDescent="0.25">
      <c r="A156" s="5">
        <v>41122</v>
      </c>
      <c r="B156">
        <v>173280.74</v>
      </c>
      <c r="C156">
        <v>7786</v>
      </c>
      <c r="D156">
        <v>91783.635127375106</v>
      </c>
      <c r="E156">
        <v>96402.922585940803</v>
      </c>
      <c r="F156">
        <f t="shared" si="4"/>
        <v>0.52968168953673156</v>
      </c>
      <c r="G156">
        <f t="shared" si="5"/>
        <v>0.55633951347357358</v>
      </c>
      <c r="H156" s="6">
        <v>0.45242838581824601</v>
      </c>
      <c r="I156" s="6">
        <v>0.48970637664566202</v>
      </c>
    </row>
    <row r="157" spans="1:9" x14ac:dyDescent="0.25">
      <c r="A157" s="5">
        <v>41153</v>
      </c>
      <c r="B157">
        <v>173744.59</v>
      </c>
      <c r="C157">
        <v>6483</v>
      </c>
      <c r="D157">
        <v>90857.1376638082</v>
      </c>
      <c r="E157">
        <v>95610.276348579806</v>
      </c>
      <c r="F157">
        <f t="shared" si="4"/>
        <v>0.52293506038840232</v>
      </c>
      <c r="G157">
        <f t="shared" si="5"/>
        <v>0.55029210606545964</v>
      </c>
      <c r="H157" s="6">
        <v>0.44757414209382301</v>
      </c>
      <c r="I157" s="6">
        <v>0.48495761998710202</v>
      </c>
    </row>
    <row r="158" spans="1:9" x14ac:dyDescent="0.25">
      <c r="A158" s="5">
        <v>41183</v>
      </c>
      <c r="B158">
        <v>172386.04</v>
      </c>
      <c r="C158">
        <v>7269</v>
      </c>
      <c r="D158">
        <v>94514.758040353598</v>
      </c>
      <c r="E158">
        <v>97859.7016893947</v>
      </c>
      <c r="F158">
        <f t="shared" si="4"/>
        <v>0.54827385117932748</v>
      </c>
      <c r="G158">
        <f t="shared" si="5"/>
        <v>0.56767764773408969</v>
      </c>
      <c r="H158" s="6">
        <v>0.46783783500986098</v>
      </c>
      <c r="I158" s="6">
        <v>0.49734900884789901</v>
      </c>
    </row>
    <row r="159" spans="1:9" x14ac:dyDescent="0.25">
      <c r="A159" s="5">
        <v>41214</v>
      </c>
      <c r="B159">
        <v>170334.26</v>
      </c>
      <c r="C159">
        <v>6365</v>
      </c>
      <c r="D159">
        <v>91446.086619200694</v>
      </c>
      <c r="E159">
        <v>95175.126766582296</v>
      </c>
      <c r="F159">
        <f t="shared" si="4"/>
        <v>0.53686255847297359</v>
      </c>
      <c r="G159">
        <f t="shared" si="5"/>
        <v>0.55875504297598322</v>
      </c>
      <c r="H159" s="6">
        <v>0.45742903336601098</v>
      </c>
      <c r="I159" s="6">
        <v>0.49183185806980101</v>
      </c>
    </row>
    <row r="160" spans="1:9" x14ac:dyDescent="0.25">
      <c r="A160" s="5">
        <v>41244</v>
      </c>
      <c r="B160">
        <v>171895.31</v>
      </c>
      <c r="C160">
        <v>5933</v>
      </c>
      <c r="D160">
        <v>91333.947652791394</v>
      </c>
      <c r="E160">
        <v>96281.433443039699</v>
      </c>
      <c r="F160">
        <f t="shared" si="4"/>
        <v>0.53133472724061748</v>
      </c>
      <c r="G160">
        <f t="shared" si="5"/>
        <v>0.56011669802416197</v>
      </c>
      <c r="H160" s="6">
        <v>0.45587058346674297</v>
      </c>
      <c r="I160" s="6">
        <v>0.49537086454699603</v>
      </c>
    </row>
    <row r="161" spans="1:9" x14ac:dyDescent="0.25">
      <c r="A161" s="5">
        <v>41275</v>
      </c>
      <c r="B161">
        <v>167214.72</v>
      </c>
      <c r="C161">
        <v>5481</v>
      </c>
      <c r="D161">
        <v>89660.954692779895</v>
      </c>
      <c r="E161">
        <v>91426.734602502198</v>
      </c>
      <c r="F161">
        <f t="shared" si="4"/>
        <v>0.53620252267730917</v>
      </c>
      <c r="G161">
        <f t="shared" si="5"/>
        <v>0.54676247762459074</v>
      </c>
      <c r="H161" s="6">
        <v>0.45798188946344298</v>
      </c>
      <c r="I161" s="6">
        <v>0.48802158661065997</v>
      </c>
    </row>
    <row r="162" spans="1:9" x14ac:dyDescent="0.25">
      <c r="A162" s="5">
        <v>41306</v>
      </c>
      <c r="B162">
        <v>164984.82999999999</v>
      </c>
      <c r="C162">
        <v>5607</v>
      </c>
      <c r="D162">
        <v>88382.699644401102</v>
      </c>
      <c r="E162">
        <v>92943.204366914099</v>
      </c>
      <c r="F162">
        <f t="shared" si="4"/>
        <v>0.53570197723270141</v>
      </c>
      <c r="G162">
        <f t="shared" si="5"/>
        <v>0.56334394117879871</v>
      </c>
      <c r="H162" s="6">
        <v>0.45920267027096701</v>
      </c>
      <c r="I162" s="6">
        <v>0.49798496263695002</v>
      </c>
    </row>
    <row r="163" spans="1:9" x14ac:dyDescent="0.25">
      <c r="A163" s="5">
        <v>41334</v>
      </c>
      <c r="B163">
        <v>165769.96</v>
      </c>
      <c r="C163">
        <v>6428</v>
      </c>
      <c r="D163">
        <v>88068.360875654806</v>
      </c>
      <c r="E163">
        <v>91331.500293145102</v>
      </c>
      <c r="F163">
        <f t="shared" si="4"/>
        <v>0.53126851738188763</v>
      </c>
      <c r="G163">
        <f t="shared" si="5"/>
        <v>0.55095326254011945</v>
      </c>
      <c r="H163" s="6">
        <v>0.45277376172695</v>
      </c>
      <c r="I163" s="6">
        <v>0.49018222671276401</v>
      </c>
    </row>
    <row r="164" spans="1:9" x14ac:dyDescent="0.25">
      <c r="A164" s="5">
        <v>41365</v>
      </c>
      <c r="B164">
        <v>161238.39999999999</v>
      </c>
      <c r="C164">
        <v>5996</v>
      </c>
      <c r="D164">
        <v>87812.016742674299</v>
      </c>
      <c r="E164">
        <v>90927.920839569706</v>
      </c>
      <c r="F164">
        <f t="shared" si="4"/>
        <v>0.54460982459931573</v>
      </c>
      <c r="G164">
        <f t="shared" si="5"/>
        <v>0.56393465104819762</v>
      </c>
      <c r="H164" s="6">
        <v>0.45271307497415197</v>
      </c>
      <c r="I164" s="6">
        <v>0.489208970145741</v>
      </c>
    </row>
    <row r="165" spans="1:9" x14ac:dyDescent="0.25">
      <c r="A165" s="5">
        <v>41395</v>
      </c>
      <c r="B165">
        <v>159900.74</v>
      </c>
      <c r="C165">
        <v>5876</v>
      </c>
      <c r="D165">
        <v>89119.975668727406</v>
      </c>
      <c r="E165">
        <v>92832.355212030307</v>
      </c>
      <c r="F165">
        <f t="shared" si="4"/>
        <v>0.55734561121310267</v>
      </c>
      <c r="G165">
        <f t="shared" si="5"/>
        <v>0.58056238646569314</v>
      </c>
      <c r="H165" s="6">
        <v>0.46224120275782898</v>
      </c>
      <c r="I165" s="6">
        <v>0.50118160064658901</v>
      </c>
    </row>
    <row r="166" spans="1:9" x14ac:dyDescent="0.25">
      <c r="A166" s="5">
        <v>41426</v>
      </c>
      <c r="B166">
        <v>159658.79999999999</v>
      </c>
      <c r="C166">
        <v>5051</v>
      </c>
      <c r="D166">
        <v>88629.289943458105</v>
      </c>
      <c r="E166">
        <v>91313.482520733698</v>
      </c>
      <c r="F166">
        <f t="shared" si="4"/>
        <v>0.55511684882673618</v>
      </c>
      <c r="G166">
        <f t="shared" si="5"/>
        <v>0.57192890414266995</v>
      </c>
      <c r="H166" s="6">
        <v>0.47183153716745801</v>
      </c>
      <c r="I166" s="6">
        <v>0.50593382299053902</v>
      </c>
    </row>
    <row r="167" spans="1:9" x14ac:dyDescent="0.25">
      <c r="A167" s="5">
        <v>41456</v>
      </c>
      <c r="B167">
        <v>158986.59</v>
      </c>
      <c r="C167">
        <v>4993</v>
      </c>
      <c r="D167">
        <v>91200.449525981705</v>
      </c>
      <c r="E167">
        <v>92705.015405061</v>
      </c>
      <c r="F167">
        <f t="shared" si="4"/>
        <v>0.57363611312112361</v>
      </c>
      <c r="G167">
        <f t="shared" si="5"/>
        <v>0.58309958975194698</v>
      </c>
      <c r="H167" s="6">
        <v>0.49709405830146902</v>
      </c>
      <c r="I167" s="6">
        <v>0.52424498405209197</v>
      </c>
    </row>
    <row r="168" spans="1:9" x14ac:dyDescent="0.25">
      <c r="A168" s="5">
        <v>41487</v>
      </c>
      <c r="B168">
        <v>158848.92000000001</v>
      </c>
      <c r="C168">
        <v>4751</v>
      </c>
      <c r="D168">
        <v>89324.961137926104</v>
      </c>
      <c r="E168">
        <v>90877.054299577707</v>
      </c>
      <c r="F168">
        <f t="shared" si="4"/>
        <v>0.5623265247124507</v>
      </c>
      <c r="G168">
        <f t="shared" si="5"/>
        <v>0.57209740110022589</v>
      </c>
      <c r="H168" s="6">
        <v>0.49039444974726198</v>
      </c>
      <c r="I168" s="6">
        <v>0.51713263525128905</v>
      </c>
    </row>
    <row r="169" spans="1:9" x14ac:dyDescent="0.25">
      <c r="A169" s="5">
        <v>41518</v>
      </c>
      <c r="B169">
        <v>153942.34</v>
      </c>
      <c r="C169">
        <v>4064</v>
      </c>
      <c r="D169">
        <v>96106.596445784497</v>
      </c>
      <c r="E169">
        <v>94353.264674895501</v>
      </c>
      <c r="F169">
        <f t="shared" si="4"/>
        <v>0.62430255669612722</v>
      </c>
      <c r="G169">
        <f t="shared" si="5"/>
        <v>0.61291302103693823</v>
      </c>
      <c r="H169" s="6">
        <v>0.50493530130556297</v>
      </c>
      <c r="I169" s="6">
        <v>0.52105051394989899</v>
      </c>
    </row>
    <row r="170" spans="1:9" x14ac:dyDescent="0.25">
      <c r="A170" s="5">
        <v>41548</v>
      </c>
      <c r="B170">
        <v>150541.01</v>
      </c>
      <c r="C170">
        <v>4254</v>
      </c>
      <c r="D170">
        <v>96170.320563372705</v>
      </c>
      <c r="E170">
        <v>94802.914504207904</v>
      </c>
      <c r="F170">
        <f t="shared" si="4"/>
        <v>0.63883137600427087</v>
      </c>
      <c r="G170">
        <f t="shared" si="5"/>
        <v>0.62974809657652686</v>
      </c>
      <c r="H170" s="6">
        <v>0.52823475549350696</v>
      </c>
      <c r="I170" s="6">
        <v>0.54521253725437402</v>
      </c>
    </row>
    <row r="171" spans="1:9" x14ac:dyDescent="0.25">
      <c r="A171" s="5">
        <v>41579</v>
      </c>
      <c r="B171">
        <v>149997.71</v>
      </c>
      <c r="C171">
        <v>4040</v>
      </c>
      <c r="D171">
        <v>97048.531478971694</v>
      </c>
      <c r="E171">
        <v>95305.530544724505</v>
      </c>
      <c r="F171">
        <f t="shared" si="4"/>
        <v>0.6470000873944789</v>
      </c>
      <c r="G171">
        <f t="shared" si="5"/>
        <v>0.63537990376469422</v>
      </c>
      <c r="H171" s="6">
        <v>0.53622667992930795</v>
      </c>
      <c r="I171" s="6">
        <v>0.54885405603385795</v>
      </c>
    </row>
    <row r="172" spans="1:9" x14ac:dyDescent="0.25">
      <c r="A172" s="5">
        <v>41609</v>
      </c>
      <c r="B172">
        <v>153313.42000000001</v>
      </c>
      <c r="C172">
        <v>4212</v>
      </c>
      <c r="D172">
        <v>93654.378432267695</v>
      </c>
      <c r="E172">
        <v>93389.745231092005</v>
      </c>
      <c r="F172">
        <f t="shared" si="4"/>
        <v>0.61086875781825023</v>
      </c>
      <c r="G172">
        <f t="shared" si="5"/>
        <v>0.60914266494799996</v>
      </c>
      <c r="H172" s="6">
        <v>0.52520544646713496</v>
      </c>
      <c r="I172" s="6">
        <v>0.54445421687690998</v>
      </c>
    </row>
    <row r="173" spans="1:9" x14ac:dyDescent="0.25">
      <c r="A173" s="5">
        <v>41640</v>
      </c>
      <c r="B173">
        <v>146400.89000000001</v>
      </c>
      <c r="C173">
        <v>4218</v>
      </c>
      <c r="D173">
        <v>96816.488846797001</v>
      </c>
      <c r="E173">
        <v>95222.441646229796</v>
      </c>
      <c r="F173">
        <f t="shared" si="4"/>
        <v>0.66131079426359352</v>
      </c>
      <c r="G173">
        <f t="shared" si="5"/>
        <v>0.65042255990540621</v>
      </c>
      <c r="H173" s="6">
        <v>0.53007323265291795</v>
      </c>
      <c r="I173" s="6">
        <v>0.54060107604055796</v>
      </c>
    </row>
    <row r="174" spans="1:9" x14ac:dyDescent="0.25">
      <c r="A174" s="5">
        <v>41671</v>
      </c>
      <c r="B174">
        <v>145425.10999999999</v>
      </c>
      <c r="C174">
        <v>4208</v>
      </c>
      <c r="D174">
        <v>101041.067273226</v>
      </c>
      <c r="E174">
        <v>97239.956757589694</v>
      </c>
      <c r="F174">
        <f t="shared" si="4"/>
        <v>0.69479794289463492</v>
      </c>
      <c r="G174">
        <f t="shared" si="5"/>
        <v>0.66866001860056834</v>
      </c>
      <c r="H174" s="6">
        <v>0.53395172784328604</v>
      </c>
      <c r="I174" s="6">
        <v>0.53322867594787404</v>
      </c>
    </row>
    <row r="175" spans="1:9" x14ac:dyDescent="0.25">
      <c r="A175" s="5">
        <v>41699</v>
      </c>
      <c r="B175">
        <v>146602.44</v>
      </c>
      <c r="C175">
        <v>4527</v>
      </c>
      <c r="D175">
        <v>104238.33086582299</v>
      </c>
      <c r="E175">
        <v>94734.574601187705</v>
      </c>
      <c r="F175">
        <f t="shared" si="4"/>
        <v>0.71102725756694762</v>
      </c>
      <c r="G175">
        <f t="shared" si="5"/>
        <v>0.64620053118616383</v>
      </c>
      <c r="H175" s="6">
        <v>0.56030469512161696</v>
      </c>
      <c r="I175" s="6">
        <v>0.52834018304463604</v>
      </c>
    </row>
    <row r="176" spans="1:9" x14ac:dyDescent="0.25">
      <c r="A176" s="5">
        <v>41730</v>
      </c>
      <c r="B176">
        <v>149424.37</v>
      </c>
      <c r="C176">
        <v>4497</v>
      </c>
      <c r="D176">
        <v>115331.495879842</v>
      </c>
      <c r="E176">
        <v>95529.839405378705</v>
      </c>
      <c r="F176">
        <f t="shared" si="4"/>
        <v>0.77183859553727419</v>
      </c>
      <c r="G176">
        <f t="shared" si="5"/>
        <v>0.63931900402443531</v>
      </c>
      <c r="H176" s="6">
        <v>0.59942859577283703</v>
      </c>
      <c r="I176" s="6">
        <v>0.52367152580760901</v>
      </c>
    </row>
    <row r="177" spans="1:9" x14ac:dyDescent="0.25">
      <c r="A177" s="5">
        <v>41760</v>
      </c>
      <c r="B177">
        <v>153632.91</v>
      </c>
      <c r="C177">
        <v>4582</v>
      </c>
      <c r="D177">
        <v>124745.774488322</v>
      </c>
      <c r="E177">
        <v>110623.614906723</v>
      </c>
      <c r="F177">
        <f t="shared" si="4"/>
        <v>0.8119729977667024</v>
      </c>
      <c r="G177">
        <f t="shared" si="5"/>
        <v>0.72005154954575157</v>
      </c>
      <c r="H177" s="6">
        <v>0.59640020627646195</v>
      </c>
      <c r="I177" s="6">
        <v>0.53991731329789905</v>
      </c>
    </row>
    <row r="178" spans="1:9" x14ac:dyDescent="0.25">
      <c r="A178" s="5">
        <v>41791</v>
      </c>
      <c r="B178">
        <v>150124.12</v>
      </c>
      <c r="C178">
        <v>4297</v>
      </c>
      <c r="D178">
        <v>145046.226481074</v>
      </c>
      <c r="E178">
        <v>90914.422541992404</v>
      </c>
      <c r="F178">
        <f t="shared" si="4"/>
        <v>0.96617536529822123</v>
      </c>
      <c r="G178">
        <f t="shared" si="5"/>
        <v>0.60559504057037872</v>
      </c>
      <c r="H178" s="6">
        <v>0.73373296419811695</v>
      </c>
      <c r="I178" s="6">
        <v>0.49675274362595301</v>
      </c>
    </row>
    <row r="179" spans="1:9" x14ac:dyDescent="0.25">
      <c r="A179" s="5">
        <v>41821</v>
      </c>
      <c r="B179">
        <v>151203.68</v>
      </c>
      <c r="C179">
        <v>4329</v>
      </c>
      <c r="F179">
        <f t="shared" si="4"/>
        <v>0</v>
      </c>
      <c r="G179">
        <f t="shared" si="5"/>
        <v>0</v>
      </c>
    </row>
    <row r="180" spans="1:9" x14ac:dyDescent="0.25">
      <c r="A180" s="5">
        <v>41852</v>
      </c>
      <c r="B180">
        <v>169262.86</v>
      </c>
      <c r="C180">
        <v>5358</v>
      </c>
      <c r="F180">
        <f t="shared" si="4"/>
        <v>0</v>
      </c>
      <c r="G180">
        <f t="shared" si="5"/>
        <v>0</v>
      </c>
    </row>
    <row r="181" spans="1:9" x14ac:dyDescent="0.25">
      <c r="A181" s="5">
        <v>41883</v>
      </c>
      <c r="B181">
        <v>151443.43</v>
      </c>
      <c r="C181">
        <v>3746</v>
      </c>
      <c r="F181">
        <f t="shared" si="4"/>
        <v>0</v>
      </c>
      <c r="G181">
        <f t="shared" si="5"/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181"/>
  <sheetViews>
    <sheetView workbookViewId="0">
      <selection activeCell="S54" sqref="S54"/>
    </sheetView>
  </sheetViews>
  <sheetFormatPr defaultRowHeight="15" x14ac:dyDescent="0.25"/>
  <cols>
    <col min="1" max="1" width="14" customWidth="1"/>
    <col min="4" max="4" width="10.140625" customWidth="1"/>
  </cols>
  <sheetData>
    <row r="1" spans="1:5" x14ac:dyDescent="0.25">
      <c r="A1" t="s">
        <v>120</v>
      </c>
      <c r="B1" t="s">
        <v>122</v>
      </c>
      <c r="D1" t="s">
        <v>120</v>
      </c>
      <c r="E1" t="s">
        <v>123</v>
      </c>
    </row>
    <row r="2" spans="1:5" x14ac:dyDescent="0.25">
      <c r="A2" s="5">
        <v>36434</v>
      </c>
      <c r="B2">
        <v>6.5</v>
      </c>
      <c r="D2" s="5">
        <v>36557</v>
      </c>
      <c r="E2">
        <v>169542.04</v>
      </c>
    </row>
    <row r="3" spans="1:5" x14ac:dyDescent="0.25">
      <c r="A3" s="5">
        <v>36465</v>
      </c>
      <c r="B3">
        <v>6</v>
      </c>
      <c r="D3" s="5">
        <v>36586</v>
      </c>
      <c r="E3">
        <v>100611.15</v>
      </c>
    </row>
    <row r="4" spans="1:5" x14ac:dyDescent="0.25">
      <c r="A4" s="5">
        <v>36495</v>
      </c>
      <c r="B4">
        <v>5.25</v>
      </c>
      <c r="D4" s="5">
        <v>36617</v>
      </c>
      <c r="E4">
        <v>89588.827142857102</v>
      </c>
    </row>
    <row r="5" spans="1:5" x14ac:dyDescent="0.25">
      <c r="A5" s="5">
        <v>36526</v>
      </c>
      <c r="B5">
        <v>6</v>
      </c>
      <c r="D5" s="5">
        <v>36647</v>
      </c>
      <c r="E5">
        <v>72209.535000000003</v>
      </c>
    </row>
    <row r="6" spans="1:5" x14ac:dyDescent="0.25">
      <c r="A6" s="5">
        <v>36557</v>
      </c>
      <c r="B6">
        <v>8</v>
      </c>
      <c r="D6" s="5">
        <v>36678</v>
      </c>
      <c r="E6">
        <v>97741.894444444406</v>
      </c>
    </row>
    <row r="7" spans="1:5" x14ac:dyDescent="0.25">
      <c r="A7" s="5">
        <v>36586</v>
      </c>
      <c r="B7">
        <v>7.75</v>
      </c>
      <c r="D7" s="5">
        <v>36708</v>
      </c>
      <c r="E7">
        <v>115412.45166666601</v>
      </c>
    </row>
    <row r="8" spans="1:5" x14ac:dyDescent="0.25">
      <c r="A8" s="5">
        <v>36617</v>
      </c>
      <c r="B8">
        <v>8.9473684210526301</v>
      </c>
      <c r="D8" s="5">
        <v>36739</v>
      </c>
      <c r="E8">
        <v>123062.65150000001</v>
      </c>
    </row>
    <row r="9" spans="1:5" x14ac:dyDescent="0.25">
      <c r="A9" s="5">
        <v>36647</v>
      </c>
      <c r="B9">
        <v>8.9</v>
      </c>
      <c r="D9" s="5">
        <v>36770</v>
      </c>
      <c r="E9">
        <v>107348.90399999999</v>
      </c>
    </row>
    <row r="10" spans="1:5" x14ac:dyDescent="0.25">
      <c r="A10" s="5">
        <v>36678</v>
      </c>
      <c r="B10">
        <v>9.6666666666666607</v>
      </c>
      <c r="D10" s="5">
        <v>36800</v>
      </c>
      <c r="E10">
        <v>125797.592</v>
      </c>
    </row>
    <row r="11" spans="1:5" x14ac:dyDescent="0.25">
      <c r="A11" s="5">
        <v>36708</v>
      </c>
      <c r="B11">
        <v>10.368421052631501</v>
      </c>
      <c r="D11" s="5">
        <v>36831</v>
      </c>
      <c r="E11">
        <v>114529.189444444</v>
      </c>
    </row>
    <row r="12" spans="1:5" x14ac:dyDescent="0.25">
      <c r="A12" s="5">
        <v>36739</v>
      </c>
      <c r="B12">
        <v>10.0857142857142</v>
      </c>
      <c r="D12" s="5">
        <v>36861</v>
      </c>
      <c r="E12">
        <v>112122.531612903</v>
      </c>
    </row>
    <row r="13" spans="1:5" x14ac:dyDescent="0.25">
      <c r="A13" s="5">
        <v>36770</v>
      </c>
      <c r="B13">
        <v>10.0285714285714</v>
      </c>
      <c r="D13" s="5">
        <v>36892</v>
      </c>
      <c r="E13">
        <v>107871.929574468</v>
      </c>
    </row>
    <row r="14" spans="1:5" x14ac:dyDescent="0.25">
      <c r="A14" s="5">
        <v>36800</v>
      </c>
      <c r="B14">
        <v>10.733333333333301</v>
      </c>
      <c r="D14" s="5">
        <v>36923</v>
      </c>
      <c r="E14">
        <v>109394.288541666</v>
      </c>
    </row>
    <row r="15" spans="1:5" x14ac:dyDescent="0.25">
      <c r="A15" s="5">
        <v>36831</v>
      </c>
      <c r="B15">
        <v>11.038461538461499</v>
      </c>
      <c r="D15" s="5">
        <v>36951</v>
      </c>
      <c r="E15">
        <v>110674.163291139</v>
      </c>
    </row>
    <row r="16" spans="1:5" x14ac:dyDescent="0.25">
      <c r="A16" s="5">
        <v>36861</v>
      </c>
      <c r="B16">
        <v>11.0217391304347</v>
      </c>
      <c r="D16" s="5">
        <v>36982</v>
      </c>
      <c r="E16">
        <v>99379.952374999993</v>
      </c>
    </row>
    <row r="17" spans="1:5" x14ac:dyDescent="0.25">
      <c r="A17" s="5">
        <v>36892</v>
      </c>
      <c r="B17">
        <v>11.689655172413699</v>
      </c>
      <c r="D17" s="5">
        <v>37012</v>
      </c>
      <c r="E17">
        <v>120064.09744185999</v>
      </c>
    </row>
    <row r="18" spans="1:5" x14ac:dyDescent="0.25">
      <c r="A18" s="5">
        <v>36923</v>
      </c>
      <c r="B18">
        <v>11.6216216216216</v>
      </c>
      <c r="D18" s="5">
        <v>37043</v>
      </c>
      <c r="E18">
        <v>105463.872</v>
      </c>
    </row>
    <row r="19" spans="1:5" x14ac:dyDescent="0.25">
      <c r="A19" s="5">
        <v>36951</v>
      </c>
      <c r="B19">
        <v>11.8090909090909</v>
      </c>
      <c r="D19" s="5">
        <v>37073</v>
      </c>
      <c r="E19">
        <v>110517.45299999999</v>
      </c>
    </row>
    <row r="20" spans="1:5" x14ac:dyDescent="0.25">
      <c r="A20" s="5">
        <v>36982</v>
      </c>
      <c r="B20">
        <v>12.3055555555555</v>
      </c>
      <c r="D20" s="5">
        <v>37104</v>
      </c>
      <c r="E20">
        <v>106058.063596491</v>
      </c>
    </row>
    <row r="21" spans="1:5" x14ac:dyDescent="0.25">
      <c r="A21" s="5">
        <v>37012</v>
      </c>
      <c r="B21">
        <v>12.093220338983</v>
      </c>
      <c r="D21" s="5">
        <v>37135</v>
      </c>
      <c r="E21">
        <v>96451.482869565196</v>
      </c>
    </row>
    <row r="22" spans="1:5" x14ac:dyDescent="0.25">
      <c r="A22" s="5">
        <v>37043</v>
      </c>
      <c r="B22">
        <v>12.072072072072</v>
      </c>
      <c r="D22" s="5">
        <v>37165</v>
      </c>
      <c r="E22">
        <v>110276.50561151</v>
      </c>
    </row>
    <row r="23" spans="1:5" x14ac:dyDescent="0.25">
      <c r="A23" s="5">
        <v>37073</v>
      </c>
      <c r="B23">
        <v>11.9694656488549</v>
      </c>
      <c r="D23" s="5">
        <v>37196</v>
      </c>
      <c r="E23">
        <v>109764.19232</v>
      </c>
    </row>
    <row r="24" spans="1:5" x14ac:dyDescent="0.25">
      <c r="A24" s="5">
        <v>37104</v>
      </c>
      <c r="B24">
        <v>12.569536423841001</v>
      </c>
      <c r="D24" s="5">
        <v>37226</v>
      </c>
      <c r="E24">
        <v>112161.317953216</v>
      </c>
    </row>
    <row r="25" spans="1:5" x14ac:dyDescent="0.25">
      <c r="A25" s="5">
        <v>37135</v>
      </c>
      <c r="B25">
        <v>12.8531468531468</v>
      </c>
      <c r="D25" s="5">
        <v>37257</v>
      </c>
      <c r="E25">
        <v>101208.813357142</v>
      </c>
    </row>
    <row r="26" spans="1:5" x14ac:dyDescent="0.25">
      <c r="A26" s="5">
        <v>37165</v>
      </c>
      <c r="B26">
        <v>12.836734693877499</v>
      </c>
      <c r="D26" s="5">
        <v>37288</v>
      </c>
      <c r="E26">
        <v>100432.641656441</v>
      </c>
    </row>
    <row r="27" spans="1:5" x14ac:dyDescent="0.25">
      <c r="A27" s="5">
        <v>37196</v>
      </c>
      <c r="B27">
        <v>13.211956521739101</v>
      </c>
      <c r="D27" s="5">
        <v>37316</v>
      </c>
      <c r="E27">
        <v>106288.052352941</v>
      </c>
    </row>
    <row r="28" spans="1:5" x14ac:dyDescent="0.25">
      <c r="A28" s="5">
        <v>37226</v>
      </c>
      <c r="B28">
        <v>13.081447963800899</v>
      </c>
      <c r="D28" s="5">
        <v>37347</v>
      </c>
      <c r="E28">
        <v>108987.211052631</v>
      </c>
    </row>
    <row r="29" spans="1:5" x14ac:dyDescent="0.25">
      <c r="A29" s="5">
        <v>37257</v>
      </c>
      <c r="B29">
        <v>12.7005076142131</v>
      </c>
      <c r="D29" s="5">
        <v>37377</v>
      </c>
      <c r="E29">
        <v>103192.23424124499</v>
      </c>
    </row>
    <row r="30" spans="1:5" x14ac:dyDescent="0.25">
      <c r="A30" s="5">
        <v>37288</v>
      </c>
      <c r="B30">
        <v>12.8158995815899</v>
      </c>
      <c r="D30" s="5">
        <v>37408</v>
      </c>
      <c r="E30">
        <v>105371.12086614101</v>
      </c>
    </row>
    <row r="31" spans="1:5" x14ac:dyDescent="0.25">
      <c r="A31" s="5">
        <v>37316</v>
      </c>
      <c r="B31">
        <v>12.6223776223776</v>
      </c>
      <c r="D31" s="5">
        <v>37438</v>
      </c>
      <c r="E31">
        <v>102154.619924528</v>
      </c>
    </row>
    <row r="32" spans="1:5" x14ac:dyDescent="0.25">
      <c r="A32" s="5">
        <v>37347</v>
      </c>
      <c r="B32">
        <v>13.2830769230769</v>
      </c>
      <c r="D32" s="5">
        <v>37469</v>
      </c>
      <c r="E32">
        <v>98637.906043955998</v>
      </c>
    </row>
    <row r="33" spans="1:5" x14ac:dyDescent="0.25">
      <c r="A33" s="5">
        <v>37377</v>
      </c>
      <c r="B33">
        <v>13.4970930232558</v>
      </c>
      <c r="D33" s="5">
        <v>37500</v>
      </c>
      <c r="E33">
        <v>102363.673630573</v>
      </c>
    </row>
    <row r="34" spans="1:5" x14ac:dyDescent="0.25">
      <c r="A34" s="5">
        <v>37408</v>
      </c>
      <c r="B34">
        <v>13.263313609467399</v>
      </c>
      <c r="D34" s="5">
        <v>37530</v>
      </c>
      <c r="E34">
        <v>103065.11726775899</v>
      </c>
    </row>
    <row r="35" spans="1:5" x14ac:dyDescent="0.25">
      <c r="A35" s="5">
        <v>37438</v>
      </c>
      <c r="B35">
        <v>13.8991596638655</v>
      </c>
      <c r="D35" s="5">
        <v>37561</v>
      </c>
      <c r="E35">
        <v>105112.509107611</v>
      </c>
    </row>
    <row r="36" spans="1:5" x14ac:dyDescent="0.25">
      <c r="A36" s="5">
        <v>37469</v>
      </c>
      <c r="B36">
        <v>13.876033057851201</v>
      </c>
      <c r="D36" s="5">
        <v>37591</v>
      </c>
      <c r="E36">
        <v>107585.478809523</v>
      </c>
    </row>
    <row r="37" spans="1:5" x14ac:dyDescent="0.25">
      <c r="A37" s="5">
        <v>37500</v>
      </c>
      <c r="B37">
        <v>13.844611528822</v>
      </c>
      <c r="D37" s="5">
        <v>37622</v>
      </c>
      <c r="E37">
        <v>103059.969844155</v>
      </c>
    </row>
    <row r="38" spans="1:5" x14ac:dyDescent="0.25">
      <c r="A38" s="5">
        <v>37530</v>
      </c>
      <c r="B38">
        <v>14.3002159827213</v>
      </c>
      <c r="D38" s="5">
        <v>37653</v>
      </c>
      <c r="E38">
        <v>103563.343893129</v>
      </c>
    </row>
    <row r="39" spans="1:5" x14ac:dyDescent="0.25">
      <c r="A39" s="5">
        <v>37561</v>
      </c>
      <c r="B39">
        <v>14.094845360824699</v>
      </c>
      <c r="D39" s="5">
        <v>37681</v>
      </c>
      <c r="E39">
        <v>103307.971888888</v>
      </c>
    </row>
    <row r="40" spans="1:5" x14ac:dyDescent="0.25">
      <c r="A40" s="5">
        <v>37591</v>
      </c>
      <c r="B40">
        <v>14.049429657794599</v>
      </c>
      <c r="D40" s="5">
        <v>37712</v>
      </c>
      <c r="E40">
        <v>105291.735850467</v>
      </c>
    </row>
    <row r="41" spans="1:5" x14ac:dyDescent="0.25">
      <c r="A41" s="5">
        <v>37622</v>
      </c>
      <c r="B41">
        <v>14.2565656565656</v>
      </c>
      <c r="D41" s="5">
        <v>37742</v>
      </c>
      <c r="E41">
        <v>104987.80415517199</v>
      </c>
    </row>
    <row r="42" spans="1:5" x14ac:dyDescent="0.25">
      <c r="A42" s="5">
        <v>37653</v>
      </c>
      <c r="B42">
        <v>14.1232604373757</v>
      </c>
      <c r="D42" s="5">
        <v>37773</v>
      </c>
      <c r="E42">
        <v>108497.639531835</v>
      </c>
    </row>
    <row r="43" spans="1:5" x14ac:dyDescent="0.25">
      <c r="A43" s="5">
        <v>37681</v>
      </c>
      <c r="B43">
        <v>14.3304498269896</v>
      </c>
      <c r="D43" s="5">
        <v>37803</v>
      </c>
      <c r="E43">
        <v>109253.159965156</v>
      </c>
    </row>
    <row r="44" spans="1:5" x14ac:dyDescent="0.25">
      <c r="A44" s="5">
        <v>37712</v>
      </c>
      <c r="B44">
        <v>14.533333333333299</v>
      </c>
      <c r="D44" s="5">
        <v>37834</v>
      </c>
      <c r="E44">
        <v>106764.69563758301</v>
      </c>
    </row>
    <row r="45" spans="1:5" x14ac:dyDescent="0.25">
      <c r="A45" s="5">
        <v>37742</v>
      </c>
      <c r="B45">
        <v>14.133689839572099</v>
      </c>
      <c r="D45" s="5">
        <v>37865</v>
      </c>
      <c r="E45">
        <v>101279.104580838</v>
      </c>
    </row>
    <row r="46" spans="1:5" x14ac:dyDescent="0.25">
      <c r="A46" s="5">
        <v>37773</v>
      </c>
      <c r="B46">
        <v>14.1875</v>
      </c>
      <c r="D46" s="5">
        <v>37895</v>
      </c>
      <c r="E46">
        <v>106494.94667126999</v>
      </c>
    </row>
    <row r="47" spans="1:5" x14ac:dyDescent="0.25">
      <c r="A47" s="5">
        <v>37803</v>
      </c>
      <c r="B47">
        <v>14.224184782608599</v>
      </c>
      <c r="D47" s="5">
        <v>37926</v>
      </c>
      <c r="E47">
        <v>102240.118562691</v>
      </c>
    </row>
    <row r="48" spans="1:5" x14ac:dyDescent="0.25">
      <c r="A48" s="5">
        <v>37834</v>
      </c>
      <c r="B48">
        <v>14.4899866488651</v>
      </c>
      <c r="D48" s="5">
        <v>37956</v>
      </c>
      <c r="E48">
        <v>104169.783736702</v>
      </c>
    </row>
    <row r="49" spans="1:5" x14ac:dyDescent="0.25">
      <c r="A49" s="5">
        <v>37865</v>
      </c>
      <c r="B49">
        <v>14.597839135654199</v>
      </c>
      <c r="D49" s="5">
        <v>37987</v>
      </c>
      <c r="E49">
        <v>100127.822119883</v>
      </c>
    </row>
    <row r="50" spans="1:5" x14ac:dyDescent="0.25">
      <c r="A50" s="5">
        <v>37895</v>
      </c>
      <c r="B50">
        <v>14.7160356347438</v>
      </c>
      <c r="D50" s="5">
        <v>38018</v>
      </c>
      <c r="E50">
        <v>105461.848850226</v>
      </c>
    </row>
    <row r="51" spans="1:5" x14ac:dyDescent="0.25">
      <c r="A51" s="5">
        <v>37926</v>
      </c>
      <c r="B51">
        <v>14.8754716981132</v>
      </c>
      <c r="D51" s="5">
        <v>38047</v>
      </c>
      <c r="E51">
        <v>105111.912039691</v>
      </c>
    </row>
    <row r="52" spans="1:5" x14ac:dyDescent="0.25">
      <c r="A52" s="5">
        <v>37956</v>
      </c>
      <c r="B52">
        <v>14.5942350332594</v>
      </c>
      <c r="D52" s="5">
        <v>38078</v>
      </c>
      <c r="E52">
        <v>104272.41783653801</v>
      </c>
    </row>
    <row r="53" spans="1:5" x14ac:dyDescent="0.25">
      <c r="A53" s="5">
        <v>37987</v>
      </c>
      <c r="B53">
        <v>15.115712545676001</v>
      </c>
      <c r="D53" s="5">
        <v>38108</v>
      </c>
      <c r="E53">
        <v>106032.301389236</v>
      </c>
    </row>
    <row r="54" spans="1:5" x14ac:dyDescent="0.25">
      <c r="A54" s="5">
        <v>38018</v>
      </c>
      <c r="B54">
        <v>14.9311594202898</v>
      </c>
      <c r="D54" s="5">
        <v>38139</v>
      </c>
      <c r="E54">
        <v>107540.26709202401</v>
      </c>
    </row>
    <row r="55" spans="1:5" x14ac:dyDescent="0.25">
      <c r="A55" s="5">
        <v>38047</v>
      </c>
      <c r="B55">
        <v>15.012635379061299</v>
      </c>
      <c r="D55" s="5">
        <v>38169</v>
      </c>
      <c r="E55">
        <v>106533.475439024</v>
      </c>
    </row>
    <row r="56" spans="1:5" x14ac:dyDescent="0.25">
      <c r="A56" s="5">
        <v>38078</v>
      </c>
      <c r="B56">
        <v>15.082205029013499</v>
      </c>
      <c r="D56" s="5">
        <v>38200</v>
      </c>
      <c r="E56">
        <v>106068.385285524</v>
      </c>
    </row>
    <row r="57" spans="1:5" x14ac:dyDescent="0.25">
      <c r="A57" s="5">
        <v>38108</v>
      </c>
      <c r="B57">
        <v>15.272727272727201</v>
      </c>
      <c r="D57" s="5">
        <v>38231</v>
      </c>
      <c r="E57">
        <v>101967.90335535</v>
      </c>
    </row>
    <row r="58" spans="1:5" x14ac:dyDescent="0.25">
      <c r="A58" s="5">
        <v>38139</v>
      </c>
      <c r="B58">
        <v>15.3504950495049</v>
      </c>
      <c r="D58" s="5">
        <v>38261</v>
      </c>
      <c r="E58">
        <v>105094.08553984499</v>
      </c>
    </row>
    <row r="59" spans="1:5" x14ac:dyDescent="0.25">
      <c r="A59" s="5">
        <v>38169</v>
      </c>
      <c r="B59">
        <v>14.605940594059399</v>
      </c>
      <c r="D59" s="5">
        <v>38292</v>
      </c>
      <c r="E59">
        <v>107337.427223719</v>
      </c>
    </row>
    <row r="60" spans="1:5" x14ac:dyDescent="0.25">
      <c r="A60" s="5">
        <v>38200</v>
      </c>
      <c r="B60">
        <v>15.470205850487501</v>
      </c>
      <c r="D60" s="5">
        <v>38322</v>
      </c>
      <c r="E60">
        <v>107765.11048292099</v>
      </c>
    </row>
    <row r="61" spans="1:5" x14ac:dyDescent="0.25">
      <c r="A61" s="5">
        <v>38231</v>
      </c>
      <c r="B61">
        <v>15.085497835497801</v>
      </c>
      <c r="D61" s="5">
        <v>38353</v>
      </c>
      <c r="E61">
        <v>105277.284885145</v>
      </c>
    </row>
    <row r="62" spans="1:5" x14ac:dyDescent="0.25">
      <c r="A62" s="5">
        <v>38261</v>
      </c>
      <c r="B62">
        <v>15.2035676810073</v>
      </c>
      <c r="D62" s="5">
        <v>38384</v>
      </c>
      <c r="E62">
        <v>101843.669339498</v>
      </c>
    </row>
    <row r="63" spans="1:5" x14ac:dyDescent="0.25">
      <c r="A63" s="5">
        <v>38292</v>
      </c>
      <c r="B63">
        <v>14.954796030871</v>
      </c>
      <c r="D63" s="5">
        <v>38412</v>
      </c>
      <c r="E63">
        <v>102554.91650778201</v>
      </c>
    </row>
    <row r="64" spans="1:5" x14ac:dyDescent="0.25">
      <c r="A64" s="5">
        <v>38322</v>
      </c>
      <c r="B64">
        <v>16.245667686034601</v>
      </c>
      <c r="D64" s="5">
        <v>38443</v>
      </c>
      <c r="E64">
        <v>100845.759288135</v>
      </c>
    </row>
    <row r="65" spans="1:5" x14ac:dyDescent="0.25">
      <c r="A65" s="5">
        <v>38353</v>
      </c>
      <c r="B65">
        <v>15.5470297029702</v>
      </c>
      <c r="D65" s="5">
        <v>38473</v>
      </c>
      <c r="E65">
        <v>99946.842594654707</v>
      </c>
    </row>
    <row r="66" spans="1:5" x14ac:dyDescent="0.25">
      <c r="A66" s="5">
        <v>38384</v>
      </c>
      <c r="B66">
        <v>15.7824175824175</v>
      </c>
      <c r="D66" s="5">
        <v>38504</v>
      </c>
      <c r="E66">
        <v>100465.817091891</v>
      </c>
    </row>
    <row r="67" spans="1:5" x14ac:dyDescent="0.25">
      <c r="A67" s="5">
        <v>38412</v>
      </c>
      <c r="B67">
        <v>16.049504950494999</v>
      </c>
      <c r="D67" s="5">
        <v>38534</v>
      </c>
      <c r="E67">
        <v>100390.68558823501</v>
      </c>
    </row>
    <row r="68" spans="1:5" x14ac:dyDescent="0.25">
      <c r="A68" s="5">
        <v>38443</v>
      </c>
      <c r="B68">
        <v>15.9952426260704</v>
      </c>
      <c r="D68" s="5">
        <v>38565</v>
      </c>
      <c r="E68">
        <v>100919.574771322</v>
      </c>
    </row>
    <row r="69" spans="1:5" x14ac:dyDescent="0.25">
      <c r="A69" s="5">
        <v>38473</v>
      </c>
      <c r="B69">
        <v>15.756326148078699</v>
      </c>
      <c r="D69" s="5">
        <v>38596</v>
      </c>
      <c r="E69">
        <v>99692.641358024601</v>
      </c>
    </row>
    <row r="70" spans="1:5" x14ac:dyDescent="0.25">
      <c r="A70" s="5">
        <v>38504</v>
      </c>
      <c r="B70">
        <v>15.935100548446</v>
      </c>
      <c r="D70" s="5">
        <v>38626</v>
      </c>
      <c r="E70">
        <v>99712.827125668395</v>
      </c>
    </row>
    <row r="71" spans="1:5" x14ac:dyDescent="0.25">
      <c r="A71" s="5">
        <v>38534</v>
      </c>
      <c r="B71">
        <v>15.5196936542669</v>
      </c>
      <c r="D71" s="5">
        <v>38657</v>
      </c>
      <c r="E71">
        <v>101153.508600823</v>
      </c>
    </row>
    <row r="72" spans="1:5" x14ac:dyDescent="0.25">
      <c r="A72" s="5">
        <v>38565</v>
      </c>
      <c r="B72">
        <v>16.120162932790201</v>
      </c>
      <c r="D72" s="5">
        <v>38687</v>
      </c>
      <c r="E72">
        <v>98166.765605381093</v>
      </c>
    </row>
    <row r="73" spans="1:5" x14ac:dyDescent="0.25">
      <c r="A73" s="5">
        <v>38596</v>
      </c>
      <c r="B73">
        <v>15.708074534161399</v>
      </c>
      <c r="D73" s="5">
        <v>38718</v>
      </c>
      <c r="E73">
        <v>100358.939230769</v>
      </c>
    </row>
    <row r="74" spans="1:5" x14ac:dyDescent="0.25">
      <c r="A74" s="5">
        <v>38626</v>
      </c>
      <c r="B74">
        <v>16.1391694725028</v>
      </c>
      <c r="D74" s="5">
        <v>38749</v>
      </c>
      <c r="E74">
        <v>99439.985221112598</v>
      </c>
    </row>
    <row r="75" spans="1:5" x14ac:dyDescent="0.25">
      <c r="A75" s="5">
        <v>38657</v>
      </c>
      <c r="B75">
        <v>15.6435294117647</v>
      </c>
      <c r="D75" s="5">
        <v>38777</v>
      </c>
      <c r="E75">
        <v>94987.441922169804</v>
      </c>
    </row>
    <row r="76" spans="1:5" x14ac:dyDescent="0.25">
      <c r="A76" s="5">
        <v>38687</v>
      </c>
      <c r="B76">
        <v>15.864799025578501</v>
      </c>
      <c r="D76" s="5">
        <v>38808</v>
      </c>
      <c r="E76">
        <v>105337.66107828599</v>
      </c>
    </row>
    <row r="77" spans="1:5" x14ac:dyDescent="0.25">
      <c r="A77" s="5">
        <v>38718</v>
      </c>
      <c r="B77">
        <v>15.751043115438099</v>
      </c>
      <c r="D77" s="5">
        <v>38838</v>
      </c>
      <c r="E77">
        <v>98569.171271820407</v>
      </c>
    </row>
    <row r="78" spans="1:5" x14ac:dyDescent="0.25">
      <c r="A78" s="5">
        <v>38749</v>
      </c>
      <c r="B78">
        <v>16.4588796185935</v>
      </c>
      <c r="D78" s="5">
        <v>38869</v>
      </c>
      <c r="E78">
        <v>101481.914348387</v>
      </c>
    </row>
    <row r="79" spans="1:5" x14ac:dyDescent="0.25">
      <c r="A79" s="5">
        <v>38777</v>
      </c>
      <c r="B79">
        <v>16.393000000000001</v>
      </c>
      <c r="D79" s="5">
        <v>38899</v>
      </c>
      <c r="E79">
        <v>101320.19203288401</v>
      </c>
    </row>
    <row r="80" spans="1:5" x14ac:dyDescent="0.25">
      <c r="A80" s="5">
        <v>38808</v>
      </c>
      <c r="B80">
        <v>16.257485029940099</v>
      </c>
      <c r="D80" s="5">
        <v>38930</v>
      </c>
      <c r="E80">
        <v>102097.134126149</v>
      </c>
    </row>
    <row r="81" spans="1:5" x14ac:dyDescent="0.25">
      <c r="A81" s="5">
        <v>38838</v>
      </c>
      <c r="B81">
        <v>16.018828451882801</v>
      </c>
      <c r="D81" s="5">
        <v>38961</v>
      </c>
      <c r="E81">
        <v>100096.781673101</v>
      </c>
    </row>
    <row r="82" spans="1:5" x14ac:dyDescent="0.25">
      <c r="A82" s="5">
        <v>38869</v>
      </c>
      <c r="B82">
        <v>15.809119830328701</v>
      </c>
      <c r="D82" s="5">
        <v>38991</v>
      </c>
      <c r="E82">
        <v>100142.74518910699</v>
      </c>
    </row>
    <row r="83" spans="1:5" x14ac:dyDescent="0.25">
      <c r="A83" s="5">
        <v>38899</v>
      </c>
      <c r="B83">
        <v>16.407720144752702</v>
      </c>
      <c r="D83" s="5">
        <v>39022</v>
      </c>
      <c r="E83">
        <v>97852.899051094806</v>
      </c>
    </row>
    <row r="84" spans="1:5" x14ac:dyDescent="0.25">
      <c r="A84" s="5">
        <v>38930</v>
      </c>
      <c r="B84">
        <v>16.0548847420417</v>
      </c>
      <c r="D84" s="5">
        <v>39052</v>
      </c>
      <c r="E84">
        <v>104554.830997023</v>
      </c>
    </row>
    <row r="85" spans="1:5" x14ac:dyDescent="0.25">
      <c r="A85" s="5">
        <v>38961</v>
      </c>
      <c r="B85">
        <v>16.1825993555316</v>
      </c>
      <c r="D85" s="5">
        <v>39083</v>
      </c>
      <c r="E85">
        <v>106716.94050193</v>
      </c>
    </row>
    <row r="86" spans="1:5" x14ac:dyDescent="0.25">
      <c r="A86" s="5">
        <v>38991</v>
      </c>
      <c r="B86">
        <v>16.465087281795501</v>
      </c>
      <c r="D86" s="5">
        <v>39114</v>
      </c>
      <c r="E86">
        <v>102585.71285934999</v>
      </c>
    </row>
    <row r="87" spans="1:5" x14ac:dyDescent="0.25">
      <c r="A87" s="5">
        <v>39022</v>
      </c>
      <c r="B87">
        <v>16.218978102189698</v>
      </c>
      <c r="D87" s="5">
        <v>39142</v>
      </c>
      <c r="E87">
        <v>99751.929172576798</v>
      </c>
    </row>
    <row r="88" spans="1:5" x14ac:dyDescent="0.25">
      <c r="A88" s="5">
        <v>39052</v>
      </c>
      <c r="B88">
        <v>16.278337531486098</v>
      </c>
      <c r="D88" s="5">
        <v>39173</v>
      </c>
      <c r="E88">
        <v>104982.919023437</v>
      </c>
    </row>
    <row r="89" spans="1:5" x14ac:dyDescent="0.25">
      <c r="A89" s="5">
        <v>39083</v>
      </c>
      <c r="B89">
        <v>15.575144508670499</v>
      </c>
      <c r="D89" s="5">
        <v>39203</v>
      </c>
      <c r="E89">
        <v>109376.60222222201</v>
      </c>
    </row>
    <row r="90" spans="1:5" x14ac:dyDescent="0.25">
      <c r="A90" s="5">
        <v>39114</v>
      </c>
      <c r="B90">
        <v>15.6907730673316</v>
      </c>
      <c r="D90" s="5">
        <v>39234</v>
      </c>
      <c r="E90">
        <v>107218.35473103399</v>
      </c>
    </row>
    <row r="91" spans="1:5" x14ac:dyDescent="0.25">
      <c r="A91" s="5">
        <v>39142</v>
      </c>
      <c r="B91">
        <v>16.0106485963213</v>
      </c>
      <c r="D91" s="5">
        <v>39264</v>
      </c>
      <c r="E91">
        <v>106863.352383638</v>
      </c>
    </row>
    <row r="92" spans="1:5" x14ac:dyDescent="0.25">
      <c r="A92" s="5">
        <v>39173</v>
      </c>
      <c r="B92">
        <v>16.015873015873002</v>
      </c>
      <c r="D92" s="5">
        <v>39295</v>
      </c>
      <c r="E92">
        <v>111410.60622739</v>
      </c>
    </row>
    <row r="93" spans="1:5" x14ac:dyDescent="0.25">
      <c r="A93" s="5">
        <v>39203</v>
      </c>
      <c r="B93">
        <v>15.2386587771203</v>
      </c>
      <c r="D93" s="5">
        <v>39326</v>
      </c>
      <c r="E93">
        <v>104330.774152542</v>
      </c>
    </row>
    <row r="94" spans="1:5" x14ac:dyDescent="0.25">
      <c r="A94" s="5">
        <v>39234</v>
      </c>
      <c r="B94">
        <v>15.727474972191301</v>
      </c>
      <c r="D94" s="5">
        <v>39356</v>
      </c>
      <c r="E94">
        <v>110160.15564885399</v>
      </c>
    </row>
    <row r="95" spans="1:5" x14ac:dyDescent="0.25">
      <c r="A95" s="5">
        <v>39264</v>
      </c>
      <c r="B95">
        <v>15.4236509758897</v>
      </c>
      <c r="D95" s="5">
        <v>39387</v>
      </c>
      <c r="E95">
        <v>109777.436292286</v>
      </c>
    </row>
    <row r="96" spans="1:5" x14ac:dyDescent="0.25">
      <c r="A96" s="5">
        <v>39295</v>
      </c>
      <c r="B96">
        <v>15.3022312373225</v>
      </c>
      <c r="D96" s="5">
        <v>39417</v>
      </c>
      <c r="E96">
        <v>117868.059191343</v>
      </c>
    </row>
    <row r="97" spans="1:5" x14ac:dyDescent="0.25">
      <c r="A97" s="5">
        <v>39326</v>
      </c>
      <c r="B97">
        <v>15.748815165876699</v>
      </c>
      <c r="D97" s="5">
        <v>39448</v>
      </c>
      <c r="E97">
        <v>120126.190700245</v>
      </c>
    </row>
    <row r="98" spans="1:5" x14ac:dyDescent="0.25">
      <c r="A98" s="5">
        <v>39356</v>
      </c>
      <c r="B98">
        <v>15.606249999999999</v>
      </c>
      <c r="D98" s="5">
        <v>39479</v>
      </c>
      <c r="E98">
        <v>127186.24992949401</v>
      </c>
    </row>
    <row r="99" spans="1:5" x14ac:dyDescent="0.25">
      <c r="A99" s="5">
        <v>39387</v>
      </c>
      <c r="B99">
        <v>15.1608695652173</v>
      </c>
      <c r="D99" s="5">
        <v>39508</v>
      </c>
      <c r="E99">
        <v>127000.74375901101</v>
      </c>
    </row>
    <row r="100" spans="1:5" x14ac:dyDescent="0.25">
      <c r="A100" s="5">
        <v>39417</v>
      </c>
      <c r="B100">
        <v>15.4027105517909</v>
      </c>
      <c r="D100" s="5">
        <v>39539</v>
      </c>
      <c r="E100">
        <v>125004.06682215699</v>
      </c>
    </row>
    <row r="101" spans="1:5" x14ac:dyDescent="0.25">
      <c r="A101" s="5">
        <v>39448</v>
      </c>
      <c r="B101">
        <v>14.857707509881401</v>
      </c>
      <c r="D101" s="5">
        <v>39569</v>
      </c>
      <c r="E101">
        <v>131896.09913260999</v>
      </c>
    </row>
    <row r="102" spans="1:5" x14ac:dyDescent="0.25">
      <c r="A102" s="5">
        <v>39479</v>
      </c>
      <c r="B102">
        <v>14.988516746411401</v>
      </c>
      <c r="D102" s="5">
        <v>39600</v>
      </c>
      <c r="E102">
        <v>138286.389844644</v>
      </c>
    </row>
    <row r="103" spans="1:5" x14ac:dyDescent="0.25">
      <c r="A103" s="5">
        <v>39508</v>
      </c>
      <c r="B103">
        <v>15.409322033898301</v>
      </c>
      <c r="D103" s="5">
        <v>39630</v>
      </c>
      <c r="E103">
        <v>136068.04981299999</v>
      </c>
    </row>
    <row r="104" spans="1:5" x14ac:dyDescent="0.25">
      <c r="A104" s="5">
        <v>39539</v>
      </c>
      <c r="B104">
        <v>14.5361766945925</v>
      </c>
      <c r="D104" s="5">
        <v>39661</v>
      </c>
      <c r="E104">
        <v>137406.25464978901</v>
      </c>
    </row>
    <row r="105" spans="1:5" x14ac:dyDescent="0.25">
      <c r="A105" s="5">
        <v>39569</v>
      </c>
      <c r="B105">
        <v>14.311530681051901</v>
      </c>
      <c r="D105" s="5">
        <v>39692</v>
      </c>
      <c r="E105">
        <v>139936.018951048</v>
      </c>
    </row>
    <row r="106" spans="1:5" x14ac:dyDescent="0.25">
      <c r="A106" s="5">
        <v>39600</v>
      </c>
      <c r="B106">
        <v>14.421230561189899</v>
      </c>
      <c r="D106" s="5">
        <v>39722</v>
      </c>
      <c r="E106">
        <v>144333.04772382299</v>
      </c>
    </row>
    <row r="107" spans="1:5" x14ac:dyDescent="0.25">
      <c r="A107" s="5">
        <v>39630</v>
      </c>
      <c r="B107">
        <v>14.0327983251919</v>
      </c>
      <c r="D107" s="5">
        <v>39753</v>
      </c>
      <c r="E107">
        <v>143708.985314341</v>
      </c>
    </row>
    <row r="108" spans="1:5" x14ac:dyDescent="0.25">
      <c r="A108" s="5">
        <v>39661</v>
      </c>
      <c r="B108">
        <v>13.8945998698763</v>
      </c>
      <c r="D108" s="5">
        <v>39783</v>
      </c>
      <c r="E108">
        <v>145096.329631306</v>
      </c>
    </row>
    <row r="109" spans="1:5" x14ac:dyDescent="0.25">
      <c r="A109" s="5">
        <v>39692</v>
      </c>
      <c r="B109">
        <v>14.1955958549222</v>
      </c>
      <c r="D109" s="5">
        <v>39814</v>
      </c>
      <c r="E109">
        <v>155315.647913561</v>
      </c>
    </row>
    <row r="110" spans="1:5" x14ac:dyDescent="0.25">
      <c r="A110" s="5">
        <v>39722</v>
      </c>
      <c r="B110">
        <v>14.296045197740099</v>
      </c>
      <c r="D110" s="5">
        <v>39845</v>
      </c>
      <c r="E110">
        <v>150338.200404509</v>
      </c>
    </row>
    <row r="111" spans="1:5" x14ac:dyDescent="0.25">
      <c r="A111" s="5">
        <v>39753</v>
      </c>
      <c r="B111">
        <v>13.8513313609467</v>
      </c>
      <c r="D111" s="5">
        <v>39873</v>
      </c>
      <c r="E111">
        <v>157187.20924078001</v>
      </c>
    </row>
    <row r="112" spans="1:5" x14ac:dyDescent="0.25">
      <c r="A112" s="5">
        <v>39783</v>
      </c>
      <c r="B112">
        <v>14.2872957301001</v>
      </c>
      <c r="D112" s="5">
        <v>39904</v>
      </c>
      <c r="E112">
        <v>154519.73100115699</v>
      </c>
    </row>
    <row r="113" spans="1:5" x14ac:dyDescent="0.25">
      <c r="A113" s="5">
        <v>39814</v>
      </c>
      <c r="B113">
        <v>14.465943339361001</v>
      </c>
      <c r="D113" s="5">
        <v>39934</v>
      </c>
      <c r="E113">
        <v>163328.47973888801</v>
      </c>
    </row>
    <row r="114" spans="1:5" x14ac:dyDescent="0.25">
      <c r="A114" s="5">
        <v>39845</v>
      </c>
      <c r="B114">
        <v>14.6706766917293</v>
      </c>
      <c r="D114" s="5">
        <v>39965</v>
      </c>
      <c r="E114">
        <v>159770.14055341599</v>
      </c>
    </row>
    <row r="115" spans="1:5" x14ac:dyDescent="0.25">
      <c r="A115" s="5">
        <v>39873</v>
      </c>
      <c r="B115">
        <v>14.9031024224394</v>
      </c>
      <c r="D115" s="5">
        <v>39995</v>
      </c>
      <c r="E115">
        <v>162933.143675623</v>
      </c>
    </row>
    <row r="116" spans="1:5" x14ac:dyDescent="0.25">
      <c r="A116" s="5">
        <v>39904</v>
      </c>
      <c r="B116">
        <v>14.3977367979882</v>
      </c>
      <c r="D116" s="5">
        <v>40026</v>
      </c>
      <c r="E116">
        <v>157932.105896516</v>
      </c>
    </row>
    <row r="117" spans="1:5" x14ac:dyDescent="0.25">
      <c r="A117" s="5">
        <v>39934</v>
      </c>
      <c r="B117">
        <v>14.3860808709175</v>
      </c>
      <c r="D117" s="5">
        <v>40057</v>
      </c>
      <c r="E117">
        <v>156760.41023949301</v>
      </c>
    </row>
    <row r="118" spans="1:5" x14ac:dyDescent="0.25">
      <c r="A118" s="5">
        <v>39965</v>
      </c>
      <c r="B118">
        <v>14.2911560119244</v>
      </c>
      <c r="D118" s="5">
        <v>40087</v>
      </c>
      <c r="E118">
        <v>156235.44350018899</v>
      </c>
    </row>
    <row r="119" spans="1:5" x14ac:dyDescent="0.25">
      <c r="A119" s="5">
        <v>39995</v>
      </c>
      <c r="B119">
        <v>13.9876699336073</v>
      </c>
      <c r="D119" s="5">
        <v>40118</v>
      </c>
      <c r="E119">
        <v>159829.524505776</v>
      </c>
    </row>
    <row r="120" spans="1:5" x14ac:dyDescent="0.25">
      <c r="A120" s="5">
        <v>40026</v>
      </c>
      <c r="B120">
        <v>14.1545698924731</v>
      </c>
      <c r="D120" s="5">
        <v>40148</v>
      </c>
      <c r="E120">
        <v>163453.66812633001</v>
      </c>
    </row>
    <row r="121" spans="1:5" x14ac:dyDescent="0.25">
      <c r="A121" s="5">
        <v>40057</v>
      </c>
      <c r="B121">
        <v>14.277365491651199</v>
      </c>
      <c r="D121" s="5">
        <v>40179</v>
      </c>
      <c r="E121">
        <v>158137.39843482099</v>
      </c>
    </row>
    <row r="122" spans="1:5" x14ac:dyDescent="0.25">
      <c r="A122" s="5">
        <v>40087</v>
      </c>
      <c r="B122">
        <v>14.404436419912299</v>
      </c>
      <c r="D122" s="5">
        <v>40210</v>
      </c>
      <c r="E122">
        <v>160277.63924423201</v>
      </c>
    </row>
    <row r="123" spans="1:5" x14ac:dyDescent="0.25">
      <c r="A123" s="5">
        <v>40118</v>
      </c>
      <c r="B123">
        <v>14.617763904653801</v>
      </c>
      <c r="D123" s="5">
        <v>40238</v>
      </c>
      <c r="E123">
        <v>158704.457614424</v>
      </c>
    </row>
    <row r="124" spans="1:5" x14ac:dyDescent="0.25">
      <c r="A124" s="5">
        <v>40148</v>
      </c>
      <c r="B124">
        <v>14.929794933655</v>
      </c>
      <c r="D124" s="5">
        <v>40269</v>
      </c>
      <c r="E124">
        <v>157857.53285798401</v>
      </c>
    </row>
    <row r="125" spans="1:5" x14ac:dyDescent="0.25">
      <c r="A125" s="5">
        <v>40179</v>
      </c>
      <c r="B125">
        <v>14.863327674023701</v>
      </c>
      <c r="D125" s="5">
        <v>40299</v>
      </c>
      <c r="E125">
        <v>156345.92856294499</v>
      </c>
    </row>
    <row r="126" spans="1:5" x14ac:dyDescent="0.25">
      <c r="A126" s="5">
        <v>40210</v>
      </c>
      <c r="B126">
        <v>15.272587663168601</v>
      </c>
      <c r="D126" s="5">
        <v>40330</v>
      </c>
      <c r="E126">
        <v>158656.82180595299</v>
      </c>
    </row>
    <row r="127" spans="1:5" x14ac:dyDescent="0.25">
      <c r="A127" s="5">
        <v>40238</v>
      </c>
      <c r="B127">
        <v>15.552688560086599</v>
      </c>
      <c r="D127" s="5">
        <v>40360</v>
      </c>
      <c r="E127">
        <v>159249.75785046699</v>
      </c>
    </row>
    <row r="128" spans="1:5" x14ac:dyDescent="0.25">
      <c r="A128" s="5">
        <v>40269</v>
      </c>
      <c r="B128">
        <v>15.6211320754716</v>
      </c>
      <c r="D128" s="5">
        <v>40391</v>
      </c>
      <c r="E128">
        <v>156924.58198016899</v>
      </c>
    </row>
    <row r="129" spans="1:5" x14ac:dyDescent="0.25">
      <c r="A129" s="5">
        <v>40299</v>
      </c>
      <c r="B129">
        <v>15.9558193849746</v>
      </c>
      <c r="D129" s="5">
        <v>40422</v>
      </c>
      <c r="E129">
        <v>158773.117107142</v>
      </c>
    </row>
    <row r="130" spans="1:5" x14ac:dyDescent="0.25">
      <c r="A130" s="5">
        <v>40330</v>
      </c>
      <c r="B130">
        <v>15.5458827350982</v>
      </c>
      <c r="D130" s="5">
        <v>40452</v>
      </c>
      <c r="E130">
        <v>161948.076968457</v>
      </c>
    </row>
    <row r="131" spans="1:5" x14ac:dyDescent="0.25">
      <c r="A131" s="5">
        <v>40360</v>
      </c>
      <c r="B131">
        <v>16.1718011718011</v>
      </c>
      <c r="D131" s="5">
        <v>40483</v>
      </c>
      <c r="E131">
        <v>161523.342984449</v>
      </c>
    </row>
    <row r="132" spans="1:5" x14ac:dyDescent="0.25">
      <c r="A132" s="5">
        <v>40391</v>
      </c>
      <c r="B132">
        <v>16.347893646408799</v>
      </c>
      <c r="D132" s="5">
        <v>40513</v>
      </c>
      <c r="E132">
        <v>164298.88311899899</v>
      </c>
    </row>
    <row r="133" spans="1:5" x14ac:dyDescent="0.25">
      <c r="A133" s="5">
        <v>40422</v>
      </c>
      <c r="B133">
        <v>16.538939321548</v>
      </c>
      <c r="D133" s="5">
        <v>40544</v>
      </c>
      <c r="E133">
        <v>158653.74102315601</v>
      </c>
    </row>
    <row r="134" spans="1:5" x14ac:dyDescent="0.25">
      <c r="A134" s="5">
        <v>40452</v>
      </c>
      <c r="B134">
        <v>16.3714652956298</v>
      </c>
      <c r="D134" s="5">
        <v>40575</v>
      </c>
      <c r="E134">
        <v>159715.20698862299</v>
      </c>
    </row>
    <row r="135" spans="1:5" x14ac:dyDescent="0.25">
      <c r="A135" s="5">
        <v>40483</v>
      </c>
      <c r="B135">
        <v>16.477899019789099</v>
      </c>
      <c r="D135" s="5">
        <v>40603</v>
      </c>
      <c r="E135">
        <v>161849.59053276401</v>
      </c>
    </row>
    <row r="136" spans="1:5" x14ac:dyDescent="0.25">
      <c r="A136" s="5">
        <v>40513</v>
      </c>
      <c r="B136">
        <v>17.2174108480671</v>
      </c>
      <c r="D136" s="5">
        <v>40634</v>
      </c>
      <c r="E136">
        <v>161235.99569171699</v>
      </c>
    </row>
    <row r="137" spans="1:5" x14ac:dyDescent="0.25">
      <c r="A137" s="5">
        <v>40544</v>
      </c>
      <c r="B137">
        <v>17.820558334678001</v>
      </c>
      <c r="D137" s="5">
        <v>40664</v>
      </c>
      <c r="E137">
        <v>163230.302971953</v>
      </c>
    </row>
    <row r="138" spans="1:5" x14ac:dyDescent="0.25">
      <c r="A138" s="5">
        <v>40575</v>
      </c>
      <c r="B138">
        <v>18.209752946875501</v>
      </c>
      <c r="D138" s="5">
        <v>40695</v>
      </c>
      <c r="E138">
        <v>163536.58583274399</v>
      </c>
    </row>
    <row r="139" spans="1:5" x14ac:dyDescent="0.25">
      <c r="A139" s="5">
        <v>40603</v>
      </c>
      <c r="B139">
        <v>18.6430476190476</v>
      </c>
      <c r="D139" s="5">
        <v>40725</v>
      </c>
      <c r="E139">
        <v>164805.26771459199</v>
      </c>
    </row>
    <row r="140" spans="1:5" x14ac:dyDescent="0.25">
      <c r="A140" s="5">
        <v>40634</v>
      </c>
      <c r="B140">
        <v>18.2376955903271</v>
      </c>
      <c r="D140" s="5">
        <v>40756</v>
      </c>
      <c r="E140">
        <v>162311.589196838</v>
      </c>
    </row>
    <row r="141" spans="1:5" x14ac:dyDescent="0.25">
      <c r="A141" s="5">
        <v>40664</v>
      </c>
      <c r="B141">
        <v>18.159558604234999</v>
      </c>
      <c r="D141" s="5">
        <v>40787</v>
      </c>
      <c r="E141">
        <v>162951.68294745401</v>
      </c>
    </row>
    <row r="142" spans="1:5" x14ac:dyDescent="0.25">
      <c r="A142" s="5">
        <v>40695</v>
      </c>
      <c r="B142">
        <v>18.122926540284301</v>
      </c>
      <c r="D142" s="5">
        <v>40817</v>
      </c>
      <c r="E142">
        <v>163146.606921728</v>
      </c>
    </row>
    <row r="143" spans="1:5" x14ac:dyDescent="0.25">
      <c r="A143" s="5">
        <v>40725</v>
      </c>
      <c r="B143">
        <v>18.380493383434001</v>
      </c>
      <c r="D143" s="5">
        <v>40848</v>
      </c>
      <c r="E143">
        <v>162490.72163288901</v>
      </c>
    </row>
    <row r="144" spans="1:5" x14ac:dyDescent="0.25">
      <c r="A144" s="5">
        <v>40756</v>
      </c>
      <c r="B144">
        <v>18.356087155264301</v>
      </c>
      <c r="D144" s="5">
        <v>40878</v>
      </c>
      <c r="E144">
        <v>160732.69250555901</v>
      </c>
    </row>
    <row r="145" spans="1:5" x14ac:dyDescent="0.25">
      <c r="A145" s="5">
        <v>40787</v>
      </c>
      <c r="B145">
        <v>18.623287671232799</v>
      </c>
      <c r="D145" s="5">
        <v>40909</v>
      </c>
      <c r="E145">
        <v>159374.97390484199</v>
      </c>
    </row>
    <row r="146" spans="1:5" x14ac:dyDescent="0.25">
      <c r="A146" s="5">
        <v>40817</v>
      </c>
      <c r="B146">
        <v>18.973543143697</v>
      </c>
      <c r="D146" s="5">
        <v>40940</v>
      </c>
      <c r="E146">
        <v>157398.187155711</v>
      </c>
    </row>
    <row r="147" spans="1:5" x14ac:dyDescent="0.25">
      <c r="A147" s="5">
        <v>40848</v>
      </c>
      <c r="B147">
        <v>19.200540631863401</v>
      </c>
      <c r="D147" s="5">
        <v>40969</v>
      </c>
      <c r="E147">
        <v>157750.251141696</v>
      </c>
    </row>
    <row r="148" spans="1:5" x14ac:dyDescent="0.25">
      <c r="A148" s="5">
        <v>40878</v>
      </c>
      <c r="B148">
        <v>19.225262854673701</v>
      </c>
      <c r="D148" s="5">
        <v>41000</v>
      </c>
      <c r="E148">
        <v>156594.61577176201</v>
      </c>
    </row>
    <row r="149" spans="1:5" x14ac:dyDescent="0.25">
      <c r="A149" s="5">
        <v>40909</v>
      </c>
      <c r="B149">
        <v>19.853758841914701</v>
      </c>
      <c r="D149" s="5">
        <v>41030</v>
      </c>
      <c r="E149">
        <v>157457.50622980599</v>
      </c>
    </row>
    <row r="150" spans="1:5" x14ac:dyDescent="0.25">
      <c r="A150" s="5">
        <v>40940</v>
      </c>
      <c r="B150">
        <v>19.951620062139298</v>
      </c>
      <c r="D150" s="5">
        <v>41061</v>
      </c>
      <c r="E150">
        <v>158197.412179643</v>
      </c>
    </row>
    <row r="151" spans="1:5" x14ac:dyDescent="0.25">
      <c r="A151" s="5">
        <v>40969</v>
      </c>
      <c r="B151">
        <v>20.220110527025199</v>
      </c>
      <c r="D151" s="5">
        <v>41091</v>
      </c>
      <c r="E151">
        <v>154894.357376876</v>
      </c>
    </row>
    <row r="152" spans="1:5" x14ac:dyDescent="0.25">
      <c r="A152" s="5">
        <v>41000</v>
      </c>
      <c r="B152">
        <v>20.206371782107801</v>
      </c>
      <c r="D152" s="5">
        <v>41122</v>
      </c>
      <c r="E152">
        <v>152689.78029173799</v>
      </c>
    </row>
    <row r="153" spans="1:5" x14ac:dyDescent="0.25">
      <c r="A153" s="5">
        <v>41030</v>
      </c>
      <c r="B153">
        <v>20.463052261175498</v>
      </c>
      <c r="D153" s="5">
        <v>41153</v>
      </c>
      <c r="E153">
        <v>153189.79752168799</v>
      </c>
    </row>
    <row r="154" spans="1:5" x14ac:dyDescent="0.25">
      <c r="A154" s="5">
        <v>41061</v>
      </c>
      <c r="B154">
        <v>20.773872053872001</v>
      </c>
      <c r="D154" s="5">
        <v>41183</v>
      </c>
      <c r="E154">
        <v>150101.47164832201</v>
      </c>
    </row>
    <row r="155" spans="1:5" x14ac:dyDescent="0.25">
      <c r="A155" s="5">
        <v>41091</v>
      </c>
      <c r="B155">
        <v>20.774954115487699</v>
      </c>
      <c r="D155" s="5">
        <v>41214</v>
      </c>
      <c r="E155">
        <v>147487.08172617201</v>
      </c>
    </row>
    <row r="156" spans="1:5" x14ac:dyDescent="0.25">
      <c r="A156" s="5">
        <v>41122</v>
      </c>
      <c r="B156">
        <v>20.791915003886999</v>
      </c>
      <c r="D156" s="5">
        <v>41244</v>
      </c>
      <c r="E156">
        <v>147368.16951550299</v>
      </c>
    </row>
    <row r="157" spans="1:5" x14ac:dyDescent="0.25">
      <c r="A157" s="5">
        <v>41153</v>
      </c>
      <c r="B157">
        <v>21.108032378580301</v>
      </c>
      <c r="D157" s="5">
        <v>41275</v>
      </c>
      <c r="E157">
        <v>145463.978021338</v>
      </c>
    </row>
    <row r="158" spans="1:5" x14ac:dyDescent="0.25">
      <c r="A158" s="5">
        <v>41183</v>
      </c>
      <c r="B158">
        <v>21.253567964528099</v>
      </c>
      <c r="D158" s="5">
        <v>41306</v>
      </c>
      <c r="E158">
        <v>141556.24253620801</v>
      </c>
    </row>
    <row r="159" spans="1:5" x14ac:dyDescent="0.25">
      <c r="A159" s="5">
        <v>41214</v>
      </c>
      <c r="B159">
        <v>21.177151006179599</v>
      </c>
      <c r="D159" s="5">
        <v>41334</v>
      </c>
      <c r="E159">
        <v>148099.41039013799</v>
      </c>
    </row>
    <row r="160" spans="1:5" x14ac:dyDescent="0.25">
      <c r="A160" s="5">
        <v>41244</v>
      </c>
      <c r="B160">
        <v>21.255841517101199</v>
      </c>
      <c r="D160" s="5">
        <v>41365</v>
      </c>
      <c r="E160">
        <v>142382.59627275201</v>
      </c>
    </row>
    <row r="161" spans="1:5" x14ac:dyDescent="0.25">
      <c r="A161" s="5">
        <v>41275</v>
      </c>
      <c r="B161">
        <v>22.499542710810299</v>
      </c>
      <c r="D161" s="5">
        <v>41395</v>
      </c>
      <c r="E161">
        <v>141672.00160411399</v>
      </c>
    </row>
    <row r="162" spans="1:5" x14ac:dyDescent="0.25">
      <c r="A162" s="5">
        <v>41306</v>
      </c>
      <c r="B162">
        <v>22.268275245755099</v>
      </c>
      <c r="D162" s="5">
        <v>41426</v>
      </c>
      <c r="E162">
        <v>143069.70769355301</v>
      </c>
    </row>
    <row r="163" spans="1:5" x14ac:dyDescent="0.25">
      <c r="A163" s="5">
        <v>41334</v>
      </c>
      <c r="B163">
        <v>23.013865088019902</v>
      </c>
      <c r="D163" s="5">
        <v>41456</v>
      </c>
      <c r="E163">
        <v>142157.024805194</v>
      </c>
    </row>
    <row r="164" spans="1:5" x14ac:dyDescent="0.25">
      <c r="A164" s="5">
        <v>41365</v>
      </c>
      <c r="B164">
        <v>23.590287049399102</v>
      </c>
      <c r="D164" s="5">
        <v>41487</v>
      </c>
      <c r="E164">
        <v>141101.347775236</v>
      </c>
    </row>
    <row r="165" spans="1:5" x14ac:dyDescent="0.25">
      <c r="A165" s="5">
        <v>41395</v>
      </c>
      <c r="B165">
        <v>24.152718595534299</v>
      </c>
      <c r="D165" s="5">
        <v>41518</v>
      </c>
      <c r="E165">
        <v>138327.511931902</v>
      </c>
    </row>
    <row r="166" spans="1:5" x14ac:dyDescent="0.25">
      <c r="A166" s="5">
        <v>41426</v>
      </c>
      <c r="B166">
        <v>24.283759666864899</v>
      </c>
      <c r="D166" s="5">
        <v>41548</v>
      </c>
      <c r="E166">
        <v>136205.522535211</v>
      </c>
    </row>
    <row r="167" spans="1:5" x14ac:dyDescent="0.25">
      <c r="A167" s="5">
        <v>41456</v>
      </c>
      <c r="B167">
        <v>24.704490777866798</v>
      </c>
      <c r="D167" s="5">
        <v>41579</v>
      </c>
      <c r="E167">
        <v>136701.04030796399</v>
      </c>
    </row>
    <row r="168" spans="1:5" x14ac:dyDescent="0.25">
      <c r="A168" s="5">
        <v>41487</v>
      </c>
      <c r="B168">
        <v>25.734754167545798</v>
      </c>
      <c r="D168" s="5">
        <v>41609</v>
      </c>
      <c r="E168">
        <v>139725.88753504999</v>
      </c>
    </row>
    <row r="169" spans="1:5" x14ac:dyDescent="0.25">
      <c r="A169" s="5">
        <v>41518</v>
      </c>
      <c r="B169">
        <v>26.091155457009101</v>
      </c>
      <c r="D169" s="5">
        <v>41640</v>
      </c>
      <c r="E169">
        <v>137724.121471833</v>
      </c>
    </row>
    <row r="170" spans="1:5" x14ac:dyDescent="0.25">
      <c r="A170" s="5">
        <v>41548</v>
      </c>
      <c r="B170">
        <v>27.477759472817102</v>
      </c>
      <c r="D170" s="5">
        <v>41671</v>
      </c>
      <c r="E170">
        <v>137382.45173120001</v>
      </c>
    </row>
    <row r="171" spans="1:5" x14ac:dyDescent="0.25">
      <c r="A171" s="5">
        <v>41579</v>
      </c>
      <c r="B171">
        <v>27.0798413091991</v>
      </c>
      <c r="D171" s="5">
        <v>41699</v>
      </c>
      <c r="E171">
        <v>142998.63194797499</v>
      </c>
    </row>
    <row r="172" spans="1:5" x14ac:dyDescent="0.25">
      <c r="A172" s="5">
        <v>41609</v>
      </c>
      <c r="B172">
        <v>28.151522359657399</v>
      </c>
      <c r="D172" s="5">
        <v>41730</v>
      </c>
      <c r="E172">
        <v>143294.87020649799</v>
      </c>
    </row>
    <row r="173" spans="1:5" x14ac:dyDescent="0.25">
      <c r="A173" s="5">
        <v>41640</v>
      </c>
      <c r="B173">
        <v>29.363722697056001</v>
      </c>
      <c r="D173" s="5">
        <v>41760</v>
      </c>
      <c r="E173">
        <v>146221.51298146401</v>
      </c>
    </row>
    <row r="174" spans="1:5" x14ac:dyDescent="0.25">
      <c r="A174" s="5">
        <v>41671</v>
      </c>
      <c r="B174">
        <v>29.127290030930201</v>
      </c>
      <c r="D174" s="5">
        <v>41791</v>
      </c>
      <c r="E174">
        <v>142236.97251059301</v>
      </c>
    </row>
    <row r="175" spans="1:5" x14ac:dyDescent="0.25">
      <c r="A175" s="5">
        <v>41699</v>
      </c>
      <c r="B175">
        <v>29.704580659437902</v>
      </c>
      <c r="D175" s="5">
        <v>41821</v>
      </c>
      <c r="E175">
        <v>144842.67590181399</v>
      </c>
    </row>
    <row r="176" spans="1:5" x14ac:dyDescent="0.25">
      <c r="A176" s="5">
        <v>41730</v>
      </c>
      <c r="B176">
        <v>30.368596881959899</v>
      </c>
      <c r="D176" s="5">
        <v>41852</v>
      </c>
      <c r="E176">
        <v>146174.733263915</v>
      </c>
    </row>
    <row r="177" spans="1:5" x14ac:dyDescent="0.25">
      <c r="A177" s="5">
        <v>41760</v>
      </c>
      <c r="B177">
        <v>30.670236013985999</v>
      </c>
      <c r="D177" s="5">
        <v>41883</v>
      </c>
      <c r="E177">
        <v>144909.74097781401</v>
      </c>
    </row>
    <row r="178" spans="1:5" x14ac:dyDescent="0.25">
      <c r="A178" s="5">
        <v>41791</v>
      </c>
      <c r="B178">
        <v>30.8597063621533</v>
      </c>
      <c r="D178" s="5">
        <v>41791</v>
      </c>
      <c r="E178">
        <v>150124.117719339</v>
      </c>
    </row>
    <row r="179" spans="1:5" x14ac:dyDescent="0.25">
      <c r="A179" s="5">
        <v>41821</v>
      </c>
      <c r="B179">
        <v>31.3325624421831</v>
      </c>
      <c r="D179" s="5">
        <v>41821</v>
      </c>
      <c r="E179">
        <v>151203.676195426</v>
      </c>
    </row>
    <row r="180" spans="1:5" x14ac:dyDescent="0.25">
      <c r="A180" s="5">
        <v>41852</v>
      </c>
      <c r="B180">
        <v>34.306988041853501</v>
      </c>
      <c r="D180" s="5">
        <v>41852</v>
      </c>
      <c r="E180">
        <v>169262.85766890601</v>
      </c>
    </row>
    <row r="181" spans="1:5" x14ac:dyDescent="0.25">
      <c r="A181" s="5">
        <v>41883</v>
      </c>
      <c r="B181">
        <v>32.264029930518397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O179"/>
  <sheetViews>
    <sheetView zoomScaleNormal="100" workbookViewId="0">
      <selection sqref="A1:XFD2"/>
    </sheetView>
  </sheetViews>
  <sheetFormatPr defaultRowHeight="15" x14ac:dyDescent="0.25"/>
  <cols>
    <col min="1" max="1" width="11.28515625" bestFit="1" customWidth="1"/>
    <col min="2" max="2" width="18.42578125" bestFit="1" customWidth="1"/>
    <col min="3" max="3" width="16.5703125" bestFit="1" customWidth="1"/>
    <col min="4" max="4" width="18.140625" bestFit="1" customWidth="1"/>
    <col min="5" max="5" width="17.42578125" bestFit="1" customWidth="1"/>
    <col min="6" max="6" width="16" bestFit="1" customWidth="1"/>
    <col min="7" max="7" width="22" bestFit="1" customWidth="1"/>
    <col min="8" max="8" width="21.140625" bestFit="1" customWidth="1"/>
    <col min="9" max="9" width="21.140625" customWidth="1"/>
    <col min="10" max="10" width="18.7109375" bestFit="1" customWidth="1"/>
    <col min="11" max="11" width="17.28515625" bestFit="1" customWidth="1"/>
    <col min="12" max="12" width="22.42578125" style="6" bestFit="1" customWidth="1"/>
    <col min="13" max="13" width="20.85546875" style="6" bestFit="1" customWidth="1"/>
  </cols>
  <sheetData>
    <row r="1" spans="1:15" x14ac:dyDescent="0.25">
      <c r="B1" t="s">
        <v>113</v>
      </c>
      <c r="D1" t="s">
        <v>114</v>
      </c>
      <c r="F1" t="s">
        <v>115</v>
      </c>
      <c r="G1" t="s">
        <v>116</v>
      </c>
      <c r="J1" t="s">
        <v>117</v>
      </c>
      <c r="L1" s="6" t="s">
        <v>43</v>
      </c>
    </row>
    <row r="2" spans="1:15" x14ac:dyDescent="0.25">
      <c r="A2" s="3"/>
      <c r="B2" t="s">
        <v>118</v>
      </c>
      <c r="C2" t="s">
        <v>7</v>
      </c>
      <c r="D2" t="s">
        <v>118</v>
      </c>
      <c r="E2" t="s">
        <v>7</v>
      </c>
      <c r="F2" t="s">
        <v>118</v>
      </c>
      <c r="G2" t="s">
        <v>118</v>
      </c>
      <c r="H2" t="s">
        <v>7</v>
      </c>
      <c r="I2" t="s">
        <v>24</v>
      </c>
      <c r="J2" t="s">
        <v>118</v>
      </c>
      <c r="K2" t="s">
        <v>7</v>
      </c>
      <c r="L2" t="s">
        <v>118</v>
      </c>
      <c r="M2" t="s">
        <v>7</v>
      </c>
      <c r="O2" s="9" t="s">
        <v>112</v>
      </c>
    </row>
    <row r="3" spans="1:15" x14ac:dyDescent="0.25">
      <c r="A3" s="4">
        <v>36526</v>
      </c>
      <c r="B3">
        <v>6708.20223389487</v>
      </c>
      <c r="C3">
        <v>15070.0723682433</v>
      </c>
      <c r="D3">
        <v>1232.72217112816</v>
      </c>
      <c r="E3">
        <v>101.889592766948</v>
      </c>
      <c r="F3">
        <v>1978.7634177741299</v>
      </c>
      <c r="G3">
        <v>9780.3156791042893</v>
      </c>
      <c r="H3">
        <v>17850.6739148901</v>
      </c>
      <c r="I3">
        <f>G3/H3</f>
        <v>0.54789615931228575</v>
      </c>
      <c r="J3">
        <v>0</v>
      </c>
      <c r="K3">
        <v>430.88404225554802</v>
      </c>
      <c r="L3" s="6">
        <v>0</v>
      </c>
      <c r="M3" s="6">
        <v>1.7541124268155E-2</v>
      </c>
    </row>
    <row r="4" spans="1:15" x14ac:dyDescent="0.25">
      <c r="A4" s="4">
        <v>36557</v>
      </c>
      <c r="B4">
        <v>8969.9878932147694</v>
      </c>
      <c r="C4">
        <v>32476.3065955403</v>
      </c>
      <c r="D4">
        <v>2744.8298529509898</v>
      </c>
      <c r="E4">
        <v>7207.1366608606904</v>
      </c>
      <c r="F4">
        <v>6239.0207428843396</v>
      </c>
      <c r="G4">
        <v>11854.3952683851</v>
      </c>
      <c r="H4">
        <v>2549.89104004093</v>
      </c>
      <c r="I4">
        <v>0.5</v>
      </c>
      <c r="J4">
        <v>4998.6314081918599</v>
      </c>
      <c r="K4">
        <v>38910.266151334697</v>
      </c>
      <c r="L4" s="6">
        <v>2.7590786506693499E-2</v>
      </c>
      <c r="M4" s="6">
        <v>0.25757153686767598</v>
      </c>
    </row>
    <row r="5" spans="1:15" x14ac:dyDescent="0.25">
      <c r="A5" s="4">
        <v>36586</v>
      </c>
      <c r="B5">
        <v>15881.029543910599</v>
      </c>
      <c r="C5">
        <v>20521.122477473102</v>
      </c>
      <c r="D5">
        <v>2269.8200260076601</v>
      </c>
      <c r="E5">
        <v>2467.9377646381399</v>
      </c>
      <c r="F5">
        <v>6444.4945602057296</v>
      </c>
      <c r="G5">
        <v>15302.9743434059</v>
      </c>
      <c r="H5">
        <v>23356.147380654998</v>
      </c>
      <c r="I5">
        <f t="shared" ref="I5:I68" si="0">G5/H5</f>
        <v>0.65520113801305979</v>
      </c>
      <c r="J5">
        <v>-30.679172759299</v>
      </c>
      <c r="K5">
        <v>5879.2896830315303</v>
      </c>
      <c r="L5" s="6">
        <v>1.8515956657337901E-4</v>
      </c>
      <c r="M5" s="6">
        <v>9.30723271117673E-2</v>
      </c>
    </row>
    <row r="6" spans="1:15" x14ac:dyDescent="0.25">
      <c r="A6" s="4">
        <v>36617</v>
      </c>
      <c r="B6">
        <v>22419.091507416499</v>
      </c>
      <c r="C6">
        <v>23449.380297867301</v>
      </c>
      <c r="D6">
        <v>3886.1870446266198</v>
      </c>
      <c r="E6">
        <v>4389.9529439120297</v>
      </c>
      <c r="F6">
        <v>7397.8711615864504</v>
      </c>
      <c r="G6">
        <v>15379.6129756517</v>
      </c>
      <c r="H6">
        <v>19311.3870438985</v>
      </c>
      <c r="I6">
        <f t="shared" si="0"/>
        <v>0.79640126007991452</v>
      </c>
      <c r="J6">
        <v>10459.439807418399</v>
      </c>
      <c r="K6">
        <v>15422.0514601819</v>
      </c>
      <c r="L6" s="6">
        <v>4.5850310666843801E-2</v>
      </c>
      <c r="M6" s="6">
        <v>0.13699093101207799</v>
      </c>
    </row>
    <row r="7" spans="1:15" x14ac:dyDescent="0.25">
      <c r="A7" s="4">
        <v>36647</v>
      </c>
      <c r="B7">
        <v>13292.8546663057</v>
      </c>
      <c r="C7">
        <v>22967.901308484899</v>
      </c>
      <c r="D7">
        <v>2344.6416077560498</v>
      </c>
      <c r="E7">
        <v>2638.4933143520102</v>
      </c>
      <c r="F7">
        <v>5723.47579246246</v>
      </c>
      <c r="G7">
        <v>20386.209275926602</v>
      </c>
      <c r="H7">
        <v>26942.576193699901</v>
      </c>
      <c r="I7">
        <f t="shared" si="0"/>
        <v>0.75665404560286986</v>
      </c>
      <c r="J7">
        <v>720.40120483328099</v>
      </c>
      <c r="K7">
        <v>4093.4425150035599</v>
      </c>
      <c r="L7" s="6">
        <v>1.3660463008684599E-2</v>
      </c>
      <c r="M7" s="6">
        <v>8.6951417842747403E-2</v>
      </c>
    </row>
    <row r="8" spans="1:15" x14ac:dyDescent="0.25">
      <c r="A8" s="4">
        <v>36678</v>
      </c>
      <c r="B8">
        <v>21393.844025320501</v>
      </c>
      <c r="C8">
        <v>28591.580860292099</v>
      </c>
      <c r="D8">
        <v>7213.8981341582203</v>
      </c>
      <c r="E8">
        <v>6155.9799942336604</v>
      </c>
      <c r="F8">
        <v>6039.0748733576602</v>
      </c>
      <c r="G8">
        <v>19997.311215920301</v>
      </c>
      <c r="H8">
        <v>18640.507220908901</v>
      </c>
      <c r="I8">
        <f t="shared" si="0"/>
        <v>1.0727879332322827</v>
      </c>
      <c r="J8">
        <v>1732.5069790055099</v>
      </c>
      <c r="K8">
        <v>23204.0466468991</v>
      </c>
      <c r="L8" s="6">
        <v>2.9612798433957199E-2</v>
      </c>
      <c r="M8" s="6">
        <v>0.23654156819517499</v>
      </c>
    </row>
    <row r="9" spans="1:15" x14ac:dyDescent="0.25">
      <c r="A9" s="4">
        <v>36708</v>
      </c>
      <c r="B9">
        <v>16778.073365216002</v>
      </c>
      <c r="C9">
        <v>33838.3506653515</v>
      </c>
      <c r="D9">
        <v>4691.9798801396601</v>
      </c>
      <c r="E9">
        <v>8457.5927278346007</v>
      </c>
      <c r="F9">
        <v>7503.70367127178</v>
      </c>
      <c r="G9">
        <v>25157.1195155069</v>
      </c>
      <c r="H9">
        <v>24826.003132276299</v>
      </c>
      <c r="I9">
        <f t="shared" si="0"/>
        <v>1.0133374825366117</v>
      </c>
      <c r="J9">
        <v>1839.39966343683</v>
      </c>
      <c r="K9">
        <v>21208.0310844866</v>
      </c>
      <c r="L9" s="6">
        <v>2.23320709175958E-2</v>
      </c>
      <c r="M9" s="6">
        <v>0.17537039156319401</v>
      </c>
    </row>
    <row r="10" spans="1:15" x14ac:dyDescent="0.25">
      <c r="A10" s="4">
        <v>36739</v>
      </c>
      <c r="B10">
        <v>54609.247870426399</v>
      </c>
      <c r="C10">
        <v>32636.2128335532</v>
      </c>
      <c r="D10">
        <v>4841.8857490610098</v>
      </c>
      <c r="E10">
        <v>8257.4220576199496</v>
      </c>
      <c r="F10">
        <v>8007.5920615022696</v>
      </c>
      <c r="G10">
        <v>17237.6344377967</v>
      </c>
      <c r="H10">
        <v>30834.0234449821</v>
      </c>
      <c r="I10">
        <f t="shared" si="0"/>
        <v>0.55904590163376611</v>
      </c>
      <c r="J10">
        <v>2932.2043924036202</v>
      </c>
      <c r="K10">
        <v>14651.667199134399</v>
      </c>
      <c r="L10" s="6">
        <v>2.0768509423847701E-2</v>
      </c>
      <c r="M10" s="6">
        <v>0.13783417410811299</v>
      </c>
    </row>
    <row r="11" spans="1:15" x14ac:dyDescent="0.25">
      <c r="A11" s="4">
        <v>36770</v>
      </c>
      <c r="B11">
        <v>45625.426274458201</v>
      </c>
      <c r="C11">
        <v>31179.6448320339</v>
      </c>
      <c r="D11">
        <v>5297.5501103365395</v>
      </c>
      <c r="E11">
        <v>8414.0990487242907</v>
      </c>
      <c r="F11">
        <v>7567.7981552809997</v>
      </c>
      <c r="G11">
        <v>32437.8090583618</v>
      </c>
      <c r="H11">
        <v>31764.080754603601</v>
      </c>
      <c r="I11">
        <f t="shared" si="0"/>
        <v>1.0212103825375318</v>
      </c>
      <c r="J11">
        <v>1115.6384442537901</v>
      </c>
      <c r="K11">
        <v>12280.912343047799</v>
      </c>
      <c r="L11" s="6">
        <v>1.8674546453242499E-2</v>
      </c>
      <c r="M11" s="6">
        <v>0.12684364192317699</v>
      </c>
    </row>
    <row r="12" spans="1:15" x14ac:dyDescent="0.25">
      <c r="A12" s="4">
        <v>36800</v>
      </c>
      <c r="B12">
        <v>43629.7775641115</v>
      </c>
      <c r="C12">
        <v>31511.573230884202</v>
      </c>
      <c r="D12">
        <v>6200.3508953799001</v>
      </c>
      <c r="E12">
        <v>9611.9552939970999</v>
      </c>
      <c r="F12">
        <v>10166.505973212699</v>
      </c>
      <c r="G12">
        <v>27738.2267654641</v>
      </c>
      <c r="H12">
        <v>39148.236267975699</v>
      </c>
      <c r="I12">
        <f t="shared" si="0"/>
        <v>0.70854345967444543</v>
      </c>
      <c r="J12">
        <v>2423.91740808655</v>
      </c>
      <c r="K12">
        <v>8730.1938315010793</v>
      </c>
      <c r="L12" s="6">
        <v>1.93100522451168E-2</v>
      </c>
      <c r="M12" s="6">
        <v>9.5698240044489194E-2</v>
      </c>
    </row>
    <row r="13" spans="1:15" x14ac:dyDescent="0.25">
      <c r="A13" s="4">
        <v>36831</v>
      </c>
      <c r="B13">
        <v>42343.800311528699</v>
      </c>
      <c r="C13">
        <v>28738.020477037098</v>
      </c>
      <c r="D13">
        <v>6599.74528011442</v>
      </c>
      <c r="E13">
        <v>9382.6396741157296</v>
      </c>
      <c r="F13">
        <v>9051.1539170390897</v>
      </c>
      <c r="G13">
        <v>33006.586004003897</v>
      </c>
      <c r="H13">
        <v>31639.333187390701</v>
      </c>
      <c r="I13">
        <f t="shared" si="0"/>
        <v>1.0432137051851045</v>
      </c>
      <c r="J13">
        <v>3609.7237556254699</v>
      </c>
      <c r="K13">
        <v>12749.586486799801</v>
      </c>
      <c r="L13" s="6">
        <v>3.18296246415899E-2</v>
      </c>
      <c r="M13" s="6">
        <v>0.12621047712981001</v>
      </c>
    </row>
    <row r="14" spans="1:15" x14ac:dyDescent="0.25">
      <c r="A14" s="4">
        <v>36861</v>
      </c>
      <c r="B14">
        <v>35630.354194565603</v>
      </c>
      <c r="C14">
        <v>28355.803955464999</v>
      </c>
      <c r="D14">
        <v>5779.8228962194198</v>
      </c>
      <c r="E14">
        <v>9397.9177259591197</v>
      </c>
      <c r="F14">
        <v>8674.1468574064002</v>
      </c>
      <c r="G14">
        <v>17108.032042732899</v>
      </c>
      <c r="H14">
        <v>21436.714018797898</v>
      </c>
      <c r="I14">
        <f t="shared" si="0"/>
        <v>0.79807157140459262</v>
      </c>
      <c r="J14">
        <v>7223.6077006999703</v>
      </c>
      <c r="K14">
        <v>21373.059690292899</v>
      </c>
      <c r="L14" s="6">
        <v>5.4591475326077103E-2</v>
      </c>
      <c r="M14" s="6">
        <v>0.19960922659407901</v>
      </c>
    </row>
    <row r="15" spans="1:15" x14ac:dyDescent="0.25">
      <c r="A15" s="4">
        <v>36892</v>
      </c>
      <c r="B15">
        <v>51624.091478574497</v>
      </c>
      <c r="C15">
        <v>28289.853377515799</v>
      </c>
      <c r="D15">
        <v>5936.2573138055504</v>
      </c>
      <c r="E15">
        <v>10228.2008876487</v>
      </c>
      <c r="F15">
        <v>8621.6516235721301</v>
      </c>
      <c r="G15">
        <v>22398.6500092774</v>
      </c>
      <c r="H15">
        <v>21404.073676755201</v>
      </c>
      <c r="I15">
        <f t="shared" si="0"/>
        <v>1.0464666842182622</v>
      </c>
      <c r="J15">
        <v>4191.7565529204103</v>
      </c>
      <c r="K15">
        <v>21443.688638138301</v>
      </c>
      <c r="L15" s="6">
        <v>3.7587597118249501E-2</v>
      </c>
      <c r="M15" s="6">
        <v>0.20749657904081401</v>
      </c>
    </row>
    <row r="16" spans="1:15" x14ac:dyDescent="0.25">
      <c r="A16" s="4">
        <v>36923</v>
      </c>
      <c r="B16">
        <v>43327.615981456998</v>
      </c>
      <c r="C16">
        <v>28239.968088313701</v>
      </c>
      <c r="D16">
        <v>5875.6767646048202</v>
      </c>
      <c r="E16">
        <v>9244.8785756317593</v>
      </c>
      <c r="F16">
        <v>9551.5757230695799</v>
      </c>
      <c r="G16">
        <v>20123.433001867801</v>
      </c>
      <c r="H16">
        <v>27203.681338300801</v>
      </c>
      <c r="I16">
        <f t="shared" si="0"/>
        <v>0.73973197787519562</v>
      </c>
      <c r="J16">
        <v>3443.1941445997199</v>
      </c>
      <c r="K16">
        <v>16463.539237687299</v>
      </c>
      <c r="L16" s="6">
        <v>3.4494676720888198E-2</v>
      </c>
      <c r="M16" s="6">
        <v>0.16428123795849001</v>
      </c>
    </row>
    <row r="17" spans="1:13" x14ac:dyDescent="0.25">
      <c r="A17" s="4">
        <v>36951</v>
      </c>
      <c r="B17">
        <v>39527.259057157498</v>
      </c>
      <c r="C17">
        <v>27732.768623517401</v>
      </c>
      <c r="D17">
        <v>5477.4983271662804</v>
      </c>
      <c r="E17">
        <v>9877.5284990087493</v>
      </c>
      <c r="F17">
        <v>9980.6827609067295</v>
      </c>
      <c r="G17">
        <v>29862.258216468701</v>
      </c>
      <c r="H17">
        <v>27838.579380568099</v>
      </c>
      <c r="I17">
        <f t="shared" si="0"/>
        <v>1.0726933227531421</v>
      </c>
      <c r="J17">
        <v>5218.0480673956599</v>
      </c>
      <c r="K17">
        <v>15352.370331022301</v>
      </c>
      <c r="L17" s="6">
        <v>4.1975383372898203E-2</v>
      </c>
      <c r="M17" s="6">
        <v>0.154336154842038</v>
      </c>
    </row>
    <row r="18" spans="1:13" x14ac:dyDescent="0.25">
      <c r="A18" s="4">
        <v>36982</v>
      </c>
      <c r="B18">
        <v>28395.185184226499</v>
      </c>
      <c r="C18">
        <v>29979.9051395637</v>
      </c>
      <c r="D18">
        <v>6739.8364120880697</v>
      </c>
      <c r="E18">
        <v>10294.596227488</v>
      </c>
      <c r="F18">
        <v>9802.6341020182808</v>
      </c>
      <c r="G18">
        <v>24439.385786682898</v>
      </c>
      <c r="H18">
        <v>25416.221525470901</v>
      </c>
      <c r="I18">
        <f t="shared" si="0"/>
        <v>0.9615664453581716</v>
      </c>
      <c r="J18">
        <v>1252.15465947289</v>
      </c>
      <c r="K18">
        <v>21106.154128199199</v>
      </c>
      <c r="L18" s="6">
        <v>2.2914907361798201E-2</v>
      </c>
      <c r="M18" s="6">
        <v>0.214927463019881</v>
      </c>
    </row>
    <row r="19" spans="1:13" x14ac:dyDescent="0.25">
      <c r="A19" s="4">
        <v>37012</v>
      </c>
      <c r="B19">
        <v>43898.479354868599</v>
      </c>
      <c r="C19">
        <v>30490.1395317606</v>
      </c>
      <c r="D19">
        <v>6291.0690738598996</v>
      </c>
      <c r="E19">
        <v>10550.0796537105</v>
      </c>
      <c r="F19">
        <v>10381.7013870395</v>
      </c>
      <c r="G19">
        <v>26998.025161946101</v>
      </c>
      <c r="H19">
        <v>26504.007328310301</v>
      </c>
      <c r="I19">
        <f t="shared" si="0"/>
        <v>1.0186393637579521</v>
      </c>
      <c r="J19">
        <v>1158.8493155564699</v>
      </c>
      <c r="K19">
        <v>20658.902664349702</v>
      </c>
      <c r="L19" s="6">
        <v>1.24423561945752E-2</v>
      </c>
      <c r="M19" s="6">
        <v>0.17596690490213401</v>
      </c>
    </row>
    <row r="20" spans="1:13" x14ac:dyDescent="0.25">
      <c r="A20" s="4">
        <v>37043</v>
      </c>
      <c r="B20">
        <v>29875.219215018398</v>
      </c>
      <c r="C20">
        <v>28127.5832006981</v>
      </c>
      <c r="D20">
        <v>6001.3135455092097</v>
      </c>
      <c r="E20">
        <v>9856.3015576701291</v>
      </c>
      <c r="F20">
        <v>9411.7820495144006</v>
      </c>
      <c r="G20">
        <v>17774.038097230299</v>
      </c>
      <c r="H20">
        <v>23126.9523423229</v>
      </c>
      <c r="I20">
        <f t="shared" si="0"/>
        <v>0.7685421682087944</v>
      </c>
      <c r="J20">
        <v>2908.0118486207698</v>
      </c>
      <c r="K20">
        <v>20413.7264533989</v>
      </c>
      <c r="L20" s="6">
        <v>2.2316105795577801E-2</v>
      </c>
      <c r="M20" s="6">
        <v>0.19453776465786099</v>
      </c>
    </row>
    <row r="21" spans="1:13" x14ac:dyDescent="0.25">
      <c r="A21" s="4">
        <v>37073</v>
      </c>
      <c r="B21">
        <v>31291.564283769902</v>
      </c>
      <c r="C21">
        <v>27008.1002102319</v>
      </c>
      <c r="D21">
        <v>7188.66858858666</v>
      </c>
      <c r="E21">
        <v>9975.2927793748895</v>
      </c>
      <c r="F21">
        <v>9966.9474717091307</v>
      </c>
      <c r="G21">
        <v>19865.932819845199</v>
      </c>
      <c r="H21">
        <v>24865.832948745501</v>
      </c>
      <c r="I21">
        <f t="shared" si="0"/>
        <v>0.79892488865318501</v>
      </c>
      <c r="J21">
        <v>9149.6396845575091</v>
      </c>
      <c r="K21">
        <v>19297.883321782199</v>
      </c>
      <c r="L21" s="6">
        <v>6.8054047537342802E-2</v>
      </c>
      <c r="M21" s="6">
        <v>0.17709052854629401</v>
      </c>
    </row>
    <row r="22" spans="1:13" x14ac:dyDescent="0.25">
      <c r="A22" s="4">
        <v>37104</v>
      </c>
      <c r="B22">
        <v>36846.072656110002</v>
      </c>
      <c r="C22">
        <v>28112.370769085399</v>
      </c>
      <c r="D22">
        <v>6891.1778789966602</v>
      </c>
      <c r="E22">
        <v>10550.4614366773</v>
      </c>
      <c r="F22">
        <v>10012.414835251</v>
      </c>
      <c r="G22">
        <v>19484.7100696452</v>
      </c>
      <c r="H22">
        <v>24962.921450003501</v>
      </c>
      <c r="I22">
        <f t="shared" si="0"/>
        <v>0.7805460634353143</v>
      </c>
      <c r="J22">
        <v>5560.76629612745</v>
      </c>
      <c r="K22">
        <v>20053.042033329599</v>
      </c>
      <c r="L22" s="6">
        <v>6.2287498473351799E-2</v>
      </c>
      <c r="M22" s="6">
        <v>0.19922535585425999</v>
      </c>
    </row>
    <row r="23" spans="1:13" x14ac:dyDescent="0.25">
      <c r="A23" s="4">
        <v>37135</v>
      </c>
      <c r="B23">
        <v>42011.776784790301</v>
      </c>
      <c r="C23">
        <v>28301.076817888101</v>
      </c>
      <c r="D23">
        <v>6449.2030780655004</v>
      </c>
      <c r="E23">
        <v>10828.7754866695</v>
      </c>
      <c r="F23">
        <v>9812.3645262162408</v>
      </c>
      <c r="G23">
        <v>15963.203258351699</v>
      </c>
      <c r="H23">
        <v>21425.1630875302</v>
      </c>
      <c r="I23">
        <f t="shared" si="0"/>
        <v>0.74506799286127945</v>
      </c>
      <c r="J23">
        <v>5158.2597502072604</v>
      </c>
      <c r="K23">
        <v>23137.481334639699</v>
      </c>
      <c r="L23" s="6">
        <v>5.4401468445518103E-2</v>
      </c>
      <c r="M23" s="6">
        <v>0.23988382542817399</v>
      </c>
    </row>
    <row r="24" spans="1:13" x14ac:dyDescent="0.25">
      <c r="A24" s="4">
        <v>37165</v>
      </c>
      <c r="B24">
        <v>43722.151806373098</v>
      </c>
      <c r="C24">
        <v>25395.666081157498</v>
      </c>
      <c r="D24">
        <v>6736.1682673405103</v>
      </c>
      <c r="E24">
        <v>10936.634474955001</v>
      </c>
      <c r="F24">
        <v>10864.433099342001</v>
      </c>
      <c r="G24">
        <v>16991.785758931001</v>
      </c>
      <c r="H24">
        <v>20605.495423306402</v>
      </c>
      <c r="I24">
        <f t="shared" si="0"/>
        <v>0.82462398548845284</v>
      </c>
      <c r="J24">
        <v>7303.3468914376299</v>
      </c>
      <c r="K24">
        <v>22390.7720245337</v>
      </c>
      <c r="L24" s="6">
        <v>6.4660466488630997E-2</v>
      </c>
      <c r="M24" s="6">
        <v>0.207277701834372</v>
      </c>
    </row>
    <row r="25" spans="1:13" x14ac:dyDescent="0.25">
      <c r="A25" s="4">
        <v>37196</v>
      </c>
      <c r="B25">
        <v>27397.5978461046</v>
      </c>
      <c r="C25">
        <v>24011.5898352412</v>
      </c>
      <c r="D25">
        <v>7671.96899128738</v>
      </c>
      <c r="E25">
        <v>10940.046995978701</v>
      </c>
      <c r="F25">
        <v>11387.967500069401</v>
      </c>
      <c r="G25">
        <v>15006.8802124702</v>
      </c>
      <c r="H25">
        <v>20582.123110613498</v>
      </c>
      <c r="I25">
        <f t="shared" si="0"/>
        <v>0.72912207024607989</v>
      </c>
      <c r="J25">
        <v>9164.8593287885105</v>
      </c>
      <c r="K25">
        <v>22489.403215984501</v>
      </c>
      <c r="L25" s="6">
        <v>9.0439639233758307E-2</v>
      </c>
      <c r="M25" s="6">
        <v>0.20950795987769799</v>
      </c>
    </row>
    <row r="26" spans="1:13" x14ac:dyDescent="0.25">
      <c r="A26" s="4">
        <v>37226</v>
      </c>
      <c r="B26">
        <v>45409.105439897998</v>
      </c>
      <c r="C26">
        <v>28695.172079902</v>
      </c>
      <c r="D26">
        <v>7655.7302084720104</v>
      </c>
      <c r="E26">
        <v>11440.0472704149</v>
      </c>
      <c r="F26">
        <v>11765.703491792199</v>
      </c>
      <c r="G26">
        <v>18625.806746882001</v>
      </c>
      <c r="H26">
        <v>25895.0982062039</v>
      </c>
      <c r="I26">
        <f t="shared" si="0"/>
        <v>0.71927924731405979</v>
      </c>
      <c r="J26">
        <v>8907.4477712122898</v>
      </c>
      <c r="K26">
        <v>22221.507573962299</v>
      </c>
      <c r="L26" s="6">
        <v>7.3834832004806505E-2</v>
      </c>
      <c r="M26" s="6">
        <v>0.20396354818402199</v>
      </c>
    </row>
    <row r="27" spans="1:13" x14ac:dyDescent="0.25">
      <c r="A27" s="4">
        <v>37257</v>
      </c>
      <c r="B27">
        <v>23685.089520408299</v>
      </c>
      <c r="C27">
        <v>24919.086143573899</v>
      </c>
      <c r="D27">
        <v>6561.5350455401403</v>
      </c>
      <c r="E27">
        <v>9654.4823845696101</v>
      </c>
      <c r="F27">
        <v>9768.5596310124602</v>
      </c>
      <c r="G27">
        <v>12558.84383394</v>
      </c>
      <c r="H27">
        <v>21629.1802001957</v>
      </c>
      <c r="I27">
        <f t="shared" si="0"/>
        <v>0.5806435434768058</v>
      </c>
      <c r="J27">
        <v>7595.4636876398699</v>
      </c>
      <c r="K27">
        <v>19620.000619930899</v>
      </c>
      <c r="L27" s="6">
        <v>7.1658966858939604E-2</v>
      </c>
      <c r="M27" s="6">
        <v>0.19538802980223699</v>
      </c>
    </row>
    <row r="28" spans="1:13" x14ac:dyDescent="0.25">
      <c r="A28" s="4">
        <v>37288</v>
      </c>
      <c r="B28">
        <v>23254.889015319201</v>
      </c>
      <c r="C28">
        <v>21970.012662467099</v>
      </c>
      <c r="D28">
        <v>6884.1853456989402</v>
      </c>
      <c r="E28">
        <v>9807.4501264880291</v>
      </c>
      <c r="F28">
        <v>10461.4417788392</v>
      </c>
      <c r="G28">
        <v>18295.6504618937</v>
      </c>
      <c r="H28">
        <v>23938.467740970402</v>
      </c>
      <c r="I28">
        <f t="shared" si="0"/>
        <v>0.76427825957218276</v>
      </c>
      <c r="J28">
        <v>7160.2562848862999</v>
      </c>
      <c r="K28">
        <v>15377.172046035001</v>
      </c>
      <c r="L28" s="6">
        <v>6.4088970739821505E-2</v>
      </c>
      <c r="M28" s="6">
        <v>0.16058254665619101</v>
      </c>
    </row>
    <row r="29" spans="1:13" x14ac:dyDescent="0.25">
      <c r="A29" s="4">
        <v>37316</v>
      </c>
      <c r="B29">
        <v>33232.660511174799</v>
      </c>
      <c r="C29">
        <v>20952.9374687337</v>
      </c>
      <c r="D29">
        <v>7183.8651694679602</v>
      </c>
      <c r="E29">
        <v>10232.1730052857</v>
      </c>
      <c r="F29">
        <v>10891.0210648271</v>
      </c>
      <c r="G29">
        <v>23740.222502945799</v>
      </c>
      <c r="H29">
        <v>25200.962296368099</v>
      </c>
      <c r="I29">
        <f t="shared" si="0"/>
        <v>0.94203634860273489</v>
      </c>
      <c r="J29">
        <v>7193.6082012960896</v>
      </c>
      <c r="K29">
        <v>13826.861406660701</v>
      </c>
      <c r="L29" s="6">
        <v>6.2896215248747403E-2</v>
      </c>
      <c r="M29" s="6">
        <v>0.166015608265421</v>
      </c>
    </row>
    <row r="30" spans="1:13" x14ac:dyDescent="0.25">
      <c r="A30" s="4">
        <v>37347</v>
      </c>
      <c r="B30">
        <v>26817.489962737502</v>
      </c>
      <c r="C30">
        <v>23369.271155070899</v>
      </c>
      <c r="D30">
        <v>7219.7668511491302</v>
      </c>
      <c r="E30">
        <v>10699.675545725</v>
      </c>
      <c r="F30">
        <v>10864.053662577</v>
      </c>
      <c r="G30">
        <v>18606.9860440595</v>
      </c>
      <c r="H30">
        <v>25062.938050487701</v>
      </c>
      <c r="I30">
        <f t="shared" si="0"/>
        <v>0.74241040721470508</v>
      </c>
      <c r="J30">
        <v>7172.9768117973199</v>
      </c>
      <c r="K30">
        <v>16390.153618309301</v>
      </c>
      <c r="L30" s="6">
        <v>6.3763641307281294E-2</v>
      </c>
      <c r="M30" s="6">
        <v>0.167567794163102</v>
      </c>
    </row>
    <row r="31" spans="1:13" x14ac:dyDescent="0.25">
      <c r="A31" s="4">
        <v>37377</v>
      </c>
      <c r="B31">
        <v>27512.813363496902</v>
      </c>
      <c r="C31">
        <v>24483.676572064101</v>
      </c>
      <c r="D31">
        <v>7812.1050093349304</v>
      </c>
      <c r="E31">
        <v>10954.8303469532</v>
      </c>
      <c r="F31">
        <v>10827.6566601004</v>
      </c>
      <c r="G31">
        <v>25969.2630400382</v>
      </c>
      <c r="H31">
        <v>23392.090778657399</v>
      </c>
      <c r="I31">
        <f t="shared" si="0"/>
        <v>1.1101728052343305</v>
      </c>
      <c r="J31">
        <v>8579.0639609330501</v>
      </c>
      <c r="K31">
        <v>19731.347462842001</v>
      </c>
      <c r="L31" s="6">
        <v>8.2407655244510894E-2</v>
      </c>
      <c r="M31" s="6">
        <v>0.201598450740407</v>
      </c>
    </row>
    <row r="32" spans="1:13" x14ac:dyDescent="0.25">
      <c r="A32" s="4">
        <v>37408</v>
      </c>
      <c r="B32">
        <v>29700.290208075301</v>
      </c>
      <c r="C32">
        <v>21570.582846472102</v>
      </c>
      <c r="D32">
        <v>7604.8391084123996</v>
      </c>
      <c r="E32">
        <v>11107.993185417599</v>
      </c>
      <c r="F32">
        <v>11502.1272603898</v>
      </c>
      <c r="G32">
        <v>16603.565715973498</v>
      </c>
      <c r="H32">
        <v>24657.150035516199</v>
      </c>
      <c r="I32">
        <f t="shared" si="0"/>
        <v>0.6733773243078659</v>
      </c>
      <c r="J32">
        <v>6100.69346081402</v>
      </c>
      <c r="K32">
        <v>16020.3991797581</v>
      </c>
      <c r="L32" s="6">
        <v>5.8593744382504802E-2</v>
      </c>
      <c r="M32" s="6">
        <v>0.17600492856889899</v>
      </c>
    </row>
    <row r="33" spans="1:13" x14ac:dyDescent="0.25">
      <c r="A33" s="4">
        <v>37438</v>
      </c>
      <c r="B33">
        <v>26125.627892755401</v>
      </c>
      <c r="C33">
        <v>25083.472014769199</v>
      </c>
      <c r="D33">
        <v>7158.9660595836704</v>
      </c>
      <c r="E33">
        <v>10892.7213251434</v>
      </c>
      <c r="F33">
        <v>11274.6856531022</v>
      </c>
      <c r="G33">
        <v>20095.290988267701</v>
      </c>
      <c r="H33">
        <v>24681.554730374701</v>
      </c>
      <c r="I33">
        <f t="shared" si="0"/>
        <v>0.81418254270413326</v>
      </c>
      <c r="J33">
        <v>7388.1022978001301</v>
      </c>
      <c r="K33">
        <v>18835.568997080401</v>
      </c>
      <c r="L33" s="6">
        <v>7.5345383018296505E-2</v>
      </c>
      <c r="M33" s="6">
        <v>0.19550405756373099</v>
      </c>
    </row>
    <row r="34" spans="1:13" x14ac:dyDescent="0.25">
      <c r="A34" s="4">
        <v>37469</v>
      </c>
      <c r="B34">
        <v>31063.8423852657</v>
      </c>
      <c r="C34">
        <v>24935.2702760258</v>
      </c>
      <c r="D34">
        <v>7256.9373701347404</v>
      </c>
      <c r="E34">
        <v>11004.5672770947</v>
      </c>
      <c r="F34">
        <v>11124.8796791857</v>
      </c>
      <c r="G34">
        <v>20945.405632404701</v>
      </c>
      <c r="H34">
        <v>23930.2003748524</v>
      </c>
      <c r="I34">
        <f t="shared" si="0"/>
        <v>0.87527080025688631</v>
      </c>
      <c r="J34">
        <v>7590.7071575981799</v>
      </c>
      <c r="K34">
        <v>19386.886950493801</v>
      </c>
      <c r="L34" s="6">
        <v>8.35742215256947E-2</v>
      </c>
      <c r="M34" s="6">
        <v>0.20543965786181101</v>
      </c>
    </row>
    <row r="35" spans="1:13" x14ac:dyDescent="0.25">
      <c r="A35" s="4">
        <v>37500</v>
      </c>
      <c r="B35">
        <v>32901.269368170098</v>
      </c>
      <c r="C35">
        <v>26207.256336051501</v>
      </c>
      <c r="D35">
        <v>8463.8236243122992</v>
      </c>
      <c r="E35">
        <v>11849.957677304001</v>
      </c>
      <c r="F35">
        <v>11612.0285923955</v>
      </c>
      <c r="G35">
        <v>24299.475497987401</v>
      </c>
      <c r="H35">
        <v>23386.481229844201</v>
      </c>
      <c r="I35">
        <f t="shared" si="0"/>
        <v>1.0390394031137142</v>
      </c>
      <c r="J35">
        <v>7933.1672328433397</v>
      </c>
      <c r="K35">
        <v>22896.627322915199</v>
      </c>
      <c r="L35" s="6">
        <v>7.5744833185741503E-2</v>
      </c>
      <c r="M35" s="6">
        <v>0.22562479877521599</v>
      </c>
    </row>
    <row r="36" spans="1:13" x14ac:dyDescent="0.25">
      <c r="A36" s="4">
        <v>37530</v>
      </c>
      <c r="B36">
        <v>31385.949743875</v>
      </c>
      <c r="C36">
        <v>26781.177425155402</v>
      </c>
      <c r="D36">
        <v>7381.6325077844904</v>
      </c>
      <c r="E36">
        <v>11643.278402077</v>
      </c>
      <c r="F36">
        <v>11033.4236053328</v>
      </c>
      <c r="G36">
        <v>18813.522322220699</v>
      </c>
      <c r="H36">
        <v>24408.876612821401</v>
      </c>
      <c r="I36">
        <f t="shared" si="0"/>
        <v>0.77076559567425584</v>
      </c>
      <c r="J36">
        <v>10046.4469795471</v>
      </c>
      <c r="K36">
        <v>20787.3569254512</v>
      </c>
      <c r="L36" s="6">
        <v>9.7138964465662905E-2</v>
      </c>
      <c r="M36" s="6">
        <v>0.22264699264817001</v>
      </c>
    </row>
    <row r="37" spans="1:13" x14ac:dyDescent="0.25">
      <c r="A37" s="4">
        <v>37561</v>
      </c>
      <c r="B37">
        <v>36538.243188233399</v>
      </c>
      <c r="C37">
        <v>23694.8857567306</v>
      </c>
      <c r="D37">
        <v>8203.4072597816103</v>
      </c>
      <c r="E37">
        <v>11854.805783043499</v>
      </c>
      <c r="F37">
        <v>11706.410145919001</v>
      </c>
      <c r="G37">
        <v>21927.8044177054</v>
      </c>
      <c r="H37">
        <v>22688.5525803411</v>
      </c>
      <c r="I37">
        <f t="shared" si="0"/>
        <v>0.96646995616217213</v>
      </c>
      <c r="J37">
        <v>8601.3642482817904</v>
      </c>
      <c r="K37">
        <v>20916.1505820901</v>
      </c>
      <c r="L37" s="6">
        <v>8.4915775449670397E-2</v>
      </c>
      <c r="M37" s="6">
        <v>0.21254509931027801</v>
      </c>
    </row>
    <row r="38" spans="1:13" x14ac:dyDescent="0.25">
      <c r="A38" s="4">
        <v>37591</v>
      </c>
      <c r="B38">
        <v>32991.757032649301</v>
      </c>
      <c r="C38">
        <v>26898.627038121602</v>
      </c>
      <c r="D38">
        <v>8236.3818865202993</v>
      </c>
      <c r="E38">
        <v>12107.491405434999</v>
      </c>
      <c r="F38">
        <v>11815.210265571999</v>
      </c>
      <c r="G38">
        <v>21692.448768243201</v>
      </c>
      <c r="H38">
        <v>22912.059695833101</v>
      </c>
      <c r="I38">
        <f t="shared" si="0"/>
        <v>0.94676991314701819</v>
      </c>
      <c r="J38">
        <v>9657.16007306545</v>
      </c>
      <c r="K38">
        <v>24038.159494380801</v>
      </c>
      <c r="L38" s="6">
        <v>8.88692032895496E-2</v>
      </c>
      <c r="M38" s="6">
        <v>0.23237734084288</v>
      </c>
    </row>
    <row r="39" spans="1:13" x14ac:dyDescent="0.25">
      <c r="A39" s="4">
        <v>37622</v>
      </c>
      <c r="B39">
        <v>28977.849492539601</v>
      </c>
      <c r="C39">
        <v>23195.072823871302</v>
      </c>
      <c r="D39">
        <v>7683.8646078066804</v>
      </c>
      <c r="E39">
        <v>11629.006186909</v>
      </c>
      <c r="F39">
        <v>11412.7885098359</v>
      </c>
      <c r="G39">
        <v>17092.073488047001</v>
      </c>
      <c r="H39">
        <v>23202.998633085099</v>
      </c>
      <c r="I39">
        <f t="shared" si="0"/>
        <v>0.7366320947705205</v>
      </c>
      <c r="J39">
        <v>11193.330559885801</v>
      </c>
      <c r="K39">
        <v>19088.727308428901</v>
      </c>
      <c r="L39" s="6">
        <v>0.103438803226961</v>
      </c>
      <c r="M39" s="6">
        <v>0.206713916859571</v>
      </c>
    </row>
    <row r="40" spans="1:13" x14ac:dyDescent="0.25">
      <c r="A40" s="4">
        <v>37653</v>
      </c>
      <c r="B40">
        <v>28025.331659271102</v>
      </c>
      <c r="C40">
        <v>26670.951968375099</v>
      </c>
      <c r="D40">
        <v>8124.9953389682896</v>
      </c>
      <c r="E40">
        <v>11789.2166491306</v>
      </c>
      <c r="F40">
        <v>11452.513579331</v>
      </c>
      <c r="G40">
        <v>21879.176304729699</v>
      </c>
      <c r="H40">
        <v>25290.2043228496</v>
      </c>
      <c r="I40">
        <f t="shared" si="0"/>
        <v>0.86512453697188796</v>
      </c>
      <c r="J40">
        <v>7393.44421374582</v>
      </c>
      <c r="K40">
        <v>20958.256563824802</v>
      </c>
      <c r="L40" s="6">
        <v>7.6607476225484597E-2</v>
      </c>
      <c r="M40" s="6">
        <v>0.21058499207676301</v>
      </c>
    </row>
    <row r="41" spans="1:13" x14ac:dyDescent="0.25">
      <c r="A41" s="4">
        <v>37681</v>
      </c>
      <c r="B41">
        <v>27748.143506840999</v>
      </c>
      <c r="C41">
        <v>24709.554433147601</v>
      </c>
      <c r="D41">
        <v>8273.3777548276594</v>
      </c>
      <c r="E41">
        <v>11974.6203293534</v>
      </c>
      <c r="F41">
        <v>11652.899766111699</v>
      </c>
      <c r="G41">
        <v>18861.619176054799</v>
      </c>
      <c r="H41">
        <v>22471.479589280501</v>
      </c>
      <c r="I41">
        <f t="shared" si="0"/>
        <v>0.83935813399008663</v>
      </c>
      <c r="J41">
        <v>8858.2293732610106</v>
      </c>
      <c r="K41">
        <v>22164.3523648064</v>
      </c>
      <c r="L41" s="6">
        <v>8.1240811954508399E-2</v>
      </c>
      <c r="M41" s="6">
        <v>0.21797257643260701</v>
      </c>
    </row>
    <row r="42" spans="1:13" x14ac:dyDescent="0.25">
      <c r="A42" s="4">
        <v>37712</v>
      </c>
      <c r="B42">
        <v>34462.416104434596</v>
      </c>
      <c r="C42">
        <v>27254.4065378673</v>
      </c>
      <c r="D42">
        <v>7918.5377819275</v>
      </c>
      <c r="E42">
        <v>12148.109252198199</v>
      </c>
      <c r="F42">
        <v>11736.020803616701</v>
      </c>
      <c r="G42">
        <v>19198.746028409299</v>
      </c>
      <c r="H42">
        <v>25185.1995750731</v>
      </c>
      <c r="I42">
        <f t="shared" si="0"/>
        <v>0.76230271557629992</v>
      </c>
      <c r="J42">
        <v>8236.7122344115596</v>
      </c>
      <c r="K42">
        <v>21723.765548338499</v>
      </c>
      <c r="L42" s="6">
        <v>8.0285829746770801E-2</v>
      </c>
      <c r="M42" s="6">
        <v>0.22011058645176801</v>
      </c>
    </row>
    <row r="43" spans="1:13" x14ac:dyDescent="0.25">
      <c r="A43" s="4">
        <v>37742</v>
      </c>
      <c r="B43">
        <v>35029.938304408097</v>
      </c>
      <c r="C43">
        <v>25593.204021352802</v>
      </c>
      <c r="D43">
        <v>7734.5030124203404</v>
      </c>
      <c r="E43">
        <v>11677.452492251599</v>
      </c>
      <c r="F43">
        <v>11568.4924739123</v>
      </c>
      <c r="G43">
        <v>21100.7775311736</v>
      </c>
      <c r="H43">
        <v>25453.026666940201</v>
      </c>
      <c r="I43">
        <f t="shared" si="0"/>
        <v>0.8290085814658914</v>
      </c>
      <c r="J43">
        <v>8407.3194063196097</v>
      </c>
      <c r="K43">
        <v>19443.172840745199</v>
      </c>
      <c r="L43" s="6">
        <v>7.3418529462470905E-2</v>
      </c>
      <c r="M43" s="6">
        <v>0.20149156832495199</v>
      </c>
    </row>
    <row r="44" spans="1:13" x14ac:dyDescent="0.25">
      <c r="A44" s="4">
        <v>37773</v>
      </c>
      <c r="B44">
        <v>29878.394646504199</v>
      </c>
      <c r="C44">
        <v>26435.483090077501</v>
      </c>
      <c r="D44">
        <v>8425.5454572756098</v>
      </c>
      <c r="E44">
        <v>12310.3322638467</v>
      </c>
      <c r="F44">
        <v>11823.3513938423</v>
      </c>
      <c r="G44">
        <v>16705.3645791696</v>
      </c>
      <c r="H44">
        <v>23150.157601164599</v>
      </c>
      <c r="I44">
        <f t="shared" si="0"/>
        <v>0.72160910810945034</v>
      </c>
      <c r="J44">
        <v>7516.9576626991102</v>
      </c>
      <c r="K44">
        <v>23534.222340030701</v>
      </c>
      <c r="L44" s="6">
        <v>7.2227076966163997E-2</v>
      </c>
      <c r="M44" s="6">
        <v>0.223035186018467</v>
      </c>
    </row>
    <row r="45" spans="1:13" x14ac:dyDescent="0.25">
      <c r="A45" s="4">
        <v>37803</v>
      </c>
      <c r="B45">
        <v>31541.383644273701</v>
      </c>
      <c r="C45">
        <v>25785.8249445207</v>
      </c>
      <c r="D45">
        <v>8022.7174069297498</v>
      </c>
      <c r="E45">
        <v>12229.390583874399</v>
      </c>
      <c r="F45">
        <v>11827.158584815599</v>
      </c>
      <c r="G45">
        <v>19677.551991048502</v>
      </c>
      <c r="H45">
        <v>26705.790107107401</v>
      </c>
      <c r="I45">
        <f t="shared" si="0"/>
        <v>0.73682717912965157</v>
      </c>
      <c r="J45">
        <v>8488.43856615814</v>
      </c>
      <c r="K45">
        <v>18929.9108291587</v>
      </c>
      <c r="L45" s="6">
        <v>7.8984769564803395E-2</v>
      </c>
      <c r="M45" s="6">
        <v>0.19216755656871001</v>
      </c>
    </row>
    <row r="46" spans="1:13" x14ac:dyDescent="0.25">
      <c r="A46" s="4">
        <v>37834</v>
      </c>
      <c r="B46">
        <v>27580.290639715498</v>
      </c>
      <c r="C46">
        <v>25509.761167463301</v>
      </c>
      <c r="D46">
        <v>8256.8991076827406</v>
      </c>
      <c r="E46">
        <v>12212.573825036099</v>
      </c>
      <c r="F46">
        <v>11350.7631380899</v>
      </c>
      <c r="G46">
        <v>17343.376346532001</v>
      </c>
      <c r="H46">
        <v>24362.4579941292</v>
      </c>
      <c r="I46">
        <f t="shared" si="0"/>
        <v>0.71188943047993603</v>
      </c>
      <c r="J46">
        <v>9178.1013905250802</v>
      </c>
      <c r="K46">
        <v>20754.9654191068</v>
      </c>
      <c r="L46" s="6">
        <v>9.0215859185591094E-2</v>
      </c>
      <c r="M46" s="6">
        <v>0.21104525904735499</v>
      </c>
    </row>
    <row r="47" spans="1:13" x14ac:dyDescent="0.25">
      <c r="A47" s="4">
        <v>37865</v>
      </c>
      <c r="B47">
        <v>33302.622827348503</v>
      </c>
      <c r="C47">
        <v>25291.001729154199</v>
      </c>
      <c r="D47">
        <v>8103.5027453781304</v>
      </c>
      <c r="E47">
        <v>11931.9656318693</v>
      </c>
      <c r="F47">
        <v>11153.5803224294</v>
      </c>
      <c r="G47">
        <v>20200.037298492101</v>
      </c>
      <c r="H47">
        <v>23144.267118794702</v>
      </c>
      <c r="I47">
        <f t="shared" si="0"/>
        <v>0.87278794332996235</v>
      </c>
      <c r="J47">
        <v>10262.6721579473</v>
      </c>
      <c r="K47">
        <v>21403.817678167001</v>
      </c>
      <c r="L47" s="6">
        <v>9.7246350071187398E-2</v>
      </c>
      <c r="M47" s="6">
        <v>0.22273271640914</v>
      </c>
    </row>
    <row r="48" spans="1:13" x14ac:dyDescent="0.25">
      <c r="A48" s="4">
        <v>37895</v>
      </c>
      <c r="B48">
        <v>30813.638711420001</v>
      </c>
      <c r="C48">
        <v>25200.049049111101</v>
      </c>
      <c r="D48">
        <v>9169.7296275615208</v>
      </c>
      <c r="E48">
        <v>12460.4735580247</v>
      </c>
      <c r="F48">
        <v>11766.3597282515</v>
      </c>
      <c r="G48">
        <v>18665.859471742599</v>
      </c>
      <c r="H48">
        <v>23871.380876262701</v>
      </c>
      <c r="I48">
        <f t="shared" si="0"/>
        <v>0.78193463413352915</v>
      </c>
      <c r="J48">
        <v>11167.5203169821</v>
      </c>
      <c r="K48">
        <v>22264.757528661299</v>
      </c>
      <c r="L48" s="6">
        <v>0.104445993825921</v>
      </c>
      <c r="M48" s="6">
        <v>0.22268969294763499</v>
      </c>
    </row>
    <row r="49" spans="1:13" x14ac:dyDescent="0.25">
      <c r="A49" s="4">
        <v>37926</v>
      </c>
      <c r="B49">
        <v>30111.819799487599</v>
      </c>
      <c r="C49">
        <v>26416.083614530598</v>
      </c>
      <c r="D49">
        <v>8863.2895514349693</v>
      </c>
      <c r="E49">
        <v>12482.8188899161</v>
      </c>
      <c r="F49">
        <v>11404.9648646119</v>
      </c>
      <c r="G49">
        <v>20694.235069089998</v>
      </c>
      <c r="H49">
        <v>23204.239011928199</v>
      </c>
      <c r="I49">
        <f t="shared" si="0"/>
        <v>0.89182993928187315</v>
      </c>
      <c r="J49">
        <v>11376.778187350999</v>
      </c>
      <c r="K49">
        <v>23480.099018649398</v>
      </c>
      <c r="L49" s="6">
        <v>0.113528551531121</v>
      </c>
      <c r="M49" s="6">
        <v>0.23723969967765099</v>
      </c>
    </row>
    <row r="50" spans="1:13" x14ac:dyDescent="0.25">
      <c r="A50" s="4">
        <v>37956</v>
      </c>
      <c r="B50">
        <v>38315.262421970103</v>
      </c>
      <c r="C50">
        <v>25880.920507168401</v>
      </c>
      <c r="D50">
        <v>9025.8413538278091</v>
      </c>
      <c r="E50">
        <v>12724.5839553645</v>
      </c>
      <c r="F50">
        <v>11623.4462063299</v>
      </c>
      <c r="G50">
        <v>19019.2064209071</v>
      </c>
      <c r="H50">
        <v>24729.095440454501</v>
      </c>
      <c r="I50">
        <f t="shared" si="0"/>
        <v>0.76910239061124108</v>
      </c>
      <c r="J50">
        <v>10934.2142907332</v>
      </c>
      <c r="K50">
        <v>21801.1126268716</v>
      </c>
      <c r="L50" s="6">
        <v>0.101360016038859</v>
      </c>
      <c r="M50" s="6">
        <v>0.216477437250442</v>
      </c>
    </row>
    <row r="51" spans="1:13" x14ac:dyDescent="0.25">
      <c r="A51" s="4">
        <v>37987</v>
      </c>
      <c r="B51">
        <v>44164.593508308702</v>
      </c>
      <c r="C51">
        <v>27694.588821397101</v>
      </c>
      <c r="D51">
        <v>7608.7506785645401</v>
      </c>
      <c r="E51">
        <v>12649.0887650277</v>
      </c>
      <c r="F51">
        <v>11280.6834246708</v>
      </c>
      <c r="G51">
        <v>17681.753729159798</v>
      </c>
      <c r="H51">
        <v>24214.257151344998</v>
      </c>
      <c r="I51">
        <f t="shared" si="0"/>
        <v>0.73022077937987262</v>
      </c>
      <c r="J51">
        <v>11051.667567632199</v>
      </c>
      <c r="K51">
        <v>22369.765773287501</v>
      </c>
      <c r="L51" s="6">
        <v>0.115414320691762</v>
      </c>
      <c r="M51" s="6">
        <v>0.23450779114454101</v>
      </c>
    </row>
    <row r="52" spans="1:13" x14ac:dyDescent="0.25">
      <c r="A52" s="4">
        <v>38018</v>
      </c>
      <c r="B52">
        <v>39857.243724673899</v>
      </c>
      <c r="C52">
        <v>25984.3688289616</v>
      </c>
      <c r="D52">
        <v>8743.1711005652305</v>
      </c>
      <c r="E52">
        <v>12646.5019281064</v>
      </c>
      <c r="F52">
        <v>11655.8764828693</v>
      </c>
      <c r="G52">
        <v>21419.7995490508</v>
      </c>
      <c r="H52">
        <v>25264.167985300901</v>
      </c>
      <c r="I52">
        <f t="shared" si="0"/>
        <v>0.84783316678044507</v>
      </c>
      <c r="J52">
        <v>12008.2821570628</v>
      </c>
      <c r="K52">
        <v>21119.248427095201</v>
      </c>
      <c r="L52" s="6">
        <v>0.10838573662954799</v>
      </c>
      <c r="M52" s="6">
        <v>0.218084208888671</v>
      </c>
    </row>
    <row r="53" spans="1:13" x14ac:dyDescent="0.25">
      <c r="A53" s="4">
        <v>38047</v>
      </c>
      <c r="B53">
        <v>42024.8020959887</v>
      </c>
      <c r="C53">
        <v>26099.944876686601</v>
      </c>
      <c r="D53">
        <v>8157.4563181787098</v>
      </c>
      <c r="E53">
        <v>12914.2384043485</v>
      </c>
      <c r="F53">
        <v>11333.0108990918</v>
      </c>
      <c r="G53">
        <v>18058.8464917903</v>
      </c>
      <c r="H53">
        <v>23936.765475510601</v>
      </c>
      <c r="I53">
        <f t="shared" si="0"/>
        <v>0.75443971368086782</v>
      </c>
      <c r="J53">
        <v>10030.4528300863</v>
      </c>
      <c r="K53">
        <v>21653.646618446499</v>
      </c>
      <c r="L53" s="6">
        <v>9.9309167264900203E-2</v>
      </c>
      <c r="M53" s="6">
        <v>0.215805882438973</v>
      </c>
    </row>
    <row r="54" spans="1:13" x14ac:dyDescent="0.25">
      <c r="A54" s="4">
        <v>38078</v>
      </c>
      <c r="B54">
        <v>33713.590181899999</v>
      </c>
      <c r="C54">
        <v>24977.4048728087</v>
      </c>
      <c r="D54">
        <v>9309.6268782561492</v>
      </c>
      <c r="E54">
        <v>12847.734565324001</v>
      </c>
      <c r="F54">
        <v>11333.2982020283</v>
      </c>
      <c r="G54">
        <v>17848.872093205398</v>
      </c>
      <c r="H54">
        <v>23522.8034735162</v>
      </c>
      <c r="I54">
        <f t="shared" si="0"/>
        <v>0.75879017198358378</v>
      </c>
      <c r="J54">
        <v>13132.7515526796</v>
      </c>
      <c r="K54">
        <v>22097.5264795769</v>
      </c>
      <c r="L54" s="6">
        <v>0.121618497096388</v>
      </c>
      <c r="M54" s="6">
        <v>0.22131701969416701</v>
      </c>
    </row>
    <row r="55" spans="1:13" x14ac:dyDescent="0.25">
      <c r="A55" s="4">
        <v>38108</v>
      </c>
      <c r="B55">
        <v>31106.566446598801</v>
      </c>
      <c r="C55">
        <v>26867.901246237001</v>
      </c>
      <c r="D55">
        <v>9285.0785370027097</v>
      </c>
      <c r="E55">
        <v>13320.3112431277</v>
      </c>
      <c r="F55">
        <v>11748.913051281599</v>
      </c>
      <c r="G55">
        <v>21177.571457218</v>
      </c>
      <c r="H55">
        <v>24403.2329288533</v>
      </c>
      <c r="I55">
        <f t="shared" si="0"/>
        <v>0.86781827305260772</v>
      </c>
      <c r="J55">
        <v>13193.4699395103</v>
      </c>
      <c r="K55">
        <v>23498.659905668101</v>
      </c>
      <c r="L55" s="6">
        <v>0.116248367205359</v>
      </c>
      <c r="M55" s="6">
        <v>0.22980806918667401</v>
      </c>
    </row>
    <row r="56" spans="1:13" x14ac:dyDescent="0.25">
      <c r="A56" s="4">
        <v>38139</v>
      </c>
      <c r="B56">
        <v>34350.881744108403</v>
      </c>
      <c r="C56">
        <v>24209.475863979202</v>
      </c>
      <c r="D56">
        <v>9168.7281085714603</v>
      </c>
      <c r="E56">
        <v>13415.863574764</v>
      </c>
      <c r="F56">
        <v>12006.364738370599</v>
      </c>
      <c r="G56">
        <v>22261.2179087246</v>
      </c>
      <c r="H56">
        <v>24211.296367778599</v>
      </c>
      <c r="I56">
        <f t="shared" si="0"/>
        <v>0.91945584286642146</v>
      </c>
      <c r="J56">
        <v>12217.7541079478</v>
      </c>
      <c r="K56">
        <v>21173.2723431427</v>
      </c>
      <c r="L56" s="6">
        <v>0.11838648805452801</v>
      </c>
      <c r="M56" s="6">
        <v>0.21359173925774699</v>
      </c>
    </row>
    <row r="57" spans="1:13" x14ac:dyDescent="0.25">
      <c r="A57" s="4">
        <v>38169</v>
      </c>
      <c r="B57">
        <v>28389.516020635499</v>
      </c>
      <c r="C57">
        <v>23533.1890107051</v>
      </c>
      <c r="D57">
        <v>9488.7680739312891</v>
      </c>
      <c r="E57">
        <v>12822.0259588716</v>
      </c>
      <c r="F57">
        <v>11183.409229422101</v>
      </c>
      <c r="G57">
        <v>16680.7553857567</v>
      </c>
      <c r="H57">
        <v>24020.877449654701</v>
      </c>
      <c r="I57">
        <f t="shared" si="0"/>
        <v>0.69442739636459383</v>
      </c>
      <c r="J57">
        <v>12918.844778487501</v>
      </c>
      <c r="K57">
        <v>20184.488864403698</v>
      </c>
      <c r="L57" s="6">
        <v>0.11840006197642999</v>
      </c>
      <c r="M57" s="6">
        <v>0.20799946069793401</v>
      </c>
    </row>
    <row r="58" spans="1:13" x14ac:dyDescent="0.25">
      <c r="A58" s="4">
        <v>38200</v>
      </c>
      <c r="B58">
        <v>31823.070775213801</v>
      </c>
      <c r="C58">
        <v>24181.8863682048</v>
      </c>
      <c r="D58">
        <v>9504.5705606513202</v>
      </c>
      <c r="E58">
        <v>13448.257716915899</v>
      </c>
      <c r="F58">
        <v>11997.415242344199</v>
      </c>
      <c r="G58">
        <v>20563.526574840202</v>
      </c>
      <c r="H58">
        <v>24845.706836951002</v>
      </c>
      <c r="I58">
        <f t="shared" si="0"/>
        <v>0.8276490868135713</v>
      </c>
      <c r="J58">
        <v>12771.625891981401</v>
      </c>
      <c r="K58">
        <v>20838.165334249301</v>
      </c>
      <c r="L58" s="6">
        <v>0.119777612056873</v>
      </c>
      <c r="M58" s="6">
        <v>0.210791382149149</v>
      </c>
    </row>
    <row r="59" spans="1:13" x14ac:dyDescent="0.25">
      <c r="A59" s="4">
        <v>38231</v>
      </c>
      <c r="B59">
        <v>30572.004594993999</v>
      </c>
      <c r="C59">
        <v>24121.6890397239</v>
      </c>
      <c r="D59">
        <v>9293.2654173419705</v>
      </c>
      <c r="E59">
        <v>12895.6081597313</v>
      </c>
      <c r="F59">
        <v>10890.488408245999</v>
      </c>
      <c r="G59">
        <v>21156.537817827</v>
      </c>
      <c r="H59">
        <v>23068.4268426901</v>
      </c>
      <c r="I59">
        <f t="shared" si="0"/>
        <v>0.91712096200140591</v>
      </c>
      <c r="J59">
        <v>12507.3931069888</v>
      </c>
      <c r="K59">
        <v>21237.016022621799</v>
      </c>
      <c r="L59" s="6">
        <v>0.12777648468838901</v>
      </c>
      <c r="M59" s="6">
        <v>0.217840358527286</v>
      </c>
    </row>
    <row r="60" spans="1:13" x14ac:dyDescent="0.25">
      <c r="A60" s="4">
        <v>38261</v>
      </c>
      <c r="B60">
        <v>42141.986947040299</v>
      </c>
      <c r="C60">
        <v>22673.802040354101</v>
      </c>
      <c r="D60">
        <v>9728.4676656185493</v>
      </c>
      <c r="E60">
        <v>13488.2173993796</v>
      </c>
      <c r="F60">
        <v>11758.396729112501</v>
      </c>
      <c r="G60">
        <v>20955.762258417799</v>
      </c>
      <c r="H60">
        <v>24868.33975304</v>
      </c>
      <c r="I60">
        <f t="shared" si="0"/>
        <v>0.84266832713897144</v>
      </c>
      <c r="J60">
        <v>11576.7499150562</v>
      </c>
      <c r="K60">
        <v>19292.326682045201</v>
      </c>
      <c r="L60" s="6">
        <v>0.11366707535519199</v>
      </c>
      <c r="M60" s="6">
        <v>0.19927352804458001</v>
      </c>
    </row>
    <row r="61" spans="1:13" x14ac:dyDescent="0.25">
      <c r="A61" s="4">
        <v>38292</v>
      </c>
      <c r="B61">
        <v>35284.6832160903</v>
      </c>
      <c r="C61">
        <v>23669.381084540699</v>
      </c>
      <c r="D61">
        <v>9948.2699878800504</v>
      </c>
      <c r="E61">
        <v>13194.864918486899</v>
      </c>
      <c r="F61">
        <v>11174.655055061001</v>
      </c>
      <c r="G61">
        <v>21780.807654779099</v>
      </c>
      <c r="H61">
        <v>23886.7141124679</v>
      </c>
      <c r="I61">
        <f t="shared" si="0"/>
        <v>0.91183775014958612</v>
      </c>
      <c r="J61">
        <v>10598.792797501001</v>
      </c>
      <c r="K61">
        <v>20905.592015013899</v>
      </c>
      <c r="L61" s="6">
        <v>0.102584058078674</v>
      </c>
      <c r="M61" s="6">
        <v>0.20752850989416</v>
      </c>
    </row>
    <row r="62" spans="1:13" x14ac:dyDescent="0.25">
      <c r="A62" s="4">
        <v>38322</v>
      </c>
      <c r="B62">
        <v>38110.947933073599</v>
      </c>
      <c r="C62">
        <v>20523.3113159862</v>
      </c>
      <c r="D62">
        <v>10928.3964051858</v>
      </c>
      <c r="E62">
        <v>14878.714267788</v>
      </c>
      <c r="F62">
        <v>12746.2358693366</v>
      </c>
      <c r="G62">
        <v>22255.7734643023</v>
      </c>
      <c r="H62">
        <v>24921.039507442401</v>
      </c>
      <c r="I62">
        <f t="shared" si="0"/>
        <v>0.89305157024673276</v>
      </c>
      <c r="J62">
        <v>12804.5951435636</v>
      </c>
      <c r="K62">
        <v>19276.9040830661</v>
      </c>
      <c r="L62" s="6">
        <v>0.124440403849124</v>
      </c>
      <c r="M62" s="6">
        <v>0.21778647776951501</v>
      </c>
    </row>
    <row r="63" spans="1:13" x14ac:dyDescent="0.25">
      <c r="A63" s="4">
        <v>38353</v>
      </c>
      <c r="B63">
        <v>24918.972820815899</v>
      </c>
      <c r="C63">
        <v>19855.956920927201</v>
      </c>
      <c r="D63">
        <v>10270.339423795</v>
      </c>
      <c r="E63">
        <v>13494.679903849201</v>
      </c>
      <c r="F63">
        <v>11736.0505087867</v>
      </c>
      <c r="G63">
        <v>15096.9971864667</v>
      </c>
      <c r="H63">
        <v>22632.3657825519</v>
      </c>
      <c r="I63">
        <f t="shared" si="0"/>
        <v>0.66705342832986181</v>
      </c>
      <c r="J63">
        <v>14557.9129659268</v>
      </c>
      <c r="K63">
        <v>19229.981070957001</v>
      </c>
      <c r="L63" s="6">
        <v>0.137102715109926</v>
      </c>
      <c r="M63" s="6">
        <v>0.20546793523733201</v>
      </c>
    </row>
    <row r="64" spans="1:13" x14ac:dyDescent="0.25">
      <c r="A64" s="4">
        <v>38384</v>
      </c>
      <c r="B64">
        <v>27263.0084014817</v>
      </c>
      <c r="C64">
        <v>24105.7356320828</v>
      </c>
      <c r="D64">
        <v>10611.457816313099</v>
      </c>
      <c r="E64">
        <v>13675.585202693601</v>
      </c>
      <c r="F64">
        <v>11584.8805083098</v>
      </c>
      <c r="G64">
        <v>16797.7087317607</v>
      </c>
      <c r="H64">
        <v>22458.3160007804</v>
      </c>
      <c r="I64">
        <f t="shared" si="0"/>
        <v>0.74795050221828741</v>
      </c>
      <c r="J64">
        <v>14932.9387253733</v>
      </c>
      <c r="K64">
        <v>23843.757955925401</v>
      </c>
      <c r="L64" s="6">
        <v>0.14313263122126199</v>
      </c>
      <c r="M64" s="6">
        <v>0.23795258865191701</v>
      </c>
    </row>
    <row r="65" spans="1:13" x14ac:dyDescent="0.25">
      <c r="A65" s="4">
        <v>38412</v>
      </c>
      <c r="B65">
        <v>29879.421645997299</v>
      </c>
      <c r="C65">
        <v>23148.144518548401</v>
      </c>
      <c r="D65">
        <v>10073.276507414699</v>
      </c>
      <c r="E65">
        <v>14132.9005536232</v>
      </c>
      <c r="F65">
        <v>11617.186432693599</v>
      </c>
      <c r="G65">
        <v>15809.563760144199</v>
      </c>
      <c r="H65">
        <v>22114.579895208499</v>
      </c>
      <c r="I65">
        <f t="shared" si="0"/>
        <v>0.71489324396207998</v>
      </c>
      <c r="J65">
        <v>15853.2028117972</v>
      </c>
      <c r="K65">
        <v>22724.027563448199</v>
      </c>
      <c r="L65" s="6">
        <v>0.158420676008767</v>
      </c>
      <c r="M65" s="6">
        <v>0.23657487773762301</v>
      </c>
    </row>
    <row r="66" spans="1:13" x14ac:dyDescent="0.25">
      <c r="A66" s="4">
        <v>38443</v>
      </c>
      <c r="B66">
        <v>26442.747126151498</v>
      </c>
      <c r="C66">
        <v>22018.235241464099</v>
      </c>
      <c r="D66">
        <v>11050.3534655242</v>
      </c>
      <c r="E66">
        <v>13967.658533939501</v>
      </c>
      <c r="F66">
        <v>11627.619091651</v>
      </c>
      <c r="G66">
        <v>16254.1408704101</v>
      </c>
      <c r="H66">
        <v>24655.4973541094</v>
      </c>
      <c r="I66">
        <f t="shared" si="0"/>
        <v>0.65925017195814051</v>
      </c>
      <c r="J66">
        <v>14856.6699928041</v>
      </c>
      <c r="K66">
        <v>20040.710444529901</v>
      </c>
      <c r="L66" s="6">
        <v>0.15011013039808299</v>
      </c>
      <c r="M66" s="6">
        <v>0.219432814103346</v>
      </c>
    </row>
    <row r="67" spans="1:13" x14ac:dyDescent="0.25">
      <c r="A67" s="4">
        <v>38473</v>
      </c>
      <c r="B67">
        <v>22684.792387890699</v>
      </c>
      <c r="C67">
        <v>20541.672898432102</v>
      </c>
      <c r="D67">
        <v>10796.4926184179</v>
      </c>
      <c r="E67">
        <v>13802.024023575899</v>
      </c>
      <c r="F67">
        <v>11125.397912468001</v>
      </c>
      <c r="G67">
        <v>16074.095334862701</v>
      </c>
      <c r="H67">
        <v>22318.193326436402</v>
      </c>
      <c r="I67">
        <f t="shared" si="0"/>
        <v>0.72022385951028456</v>
      </c>
      <c r="J67">
        <v>14169.667366667099</v>
      </c>
      <c r="K67">
        <v>20145.370102881701</v>
      </c>
      <c r="L67" s="6">
        <v>0.14493516849958399</v>
      </c>
      <c r="M67" s="6">
        <v>0.22302224375729299</v>
      </c>
    </row>
    <row r="68" spans="1:13" x14ac:dyDescent="0.25">
      <c r="A68" s="4">
        <v>38504</v>
      </c>
      <c r="B68">
        <v>21491.134831764401</v>
      </c>
      <c r="C68">
        <v>19171.4474248324</v>
      </c>
      <c r="D68">
        <v>11240.125478093199</v>
      </c>
      <c r="E68">
        <v>14063.0703032078</v>
      </c>
      <c r="F68">
        <v>11477.9424293098</v>
      </c>
      <c r="G68">
        <v>13953.0558064016</v>
      </c>
      <c r="H68">
        <v>21681.317964265902</v>
      </c>
      <c r="I68">
        <f t="shared" si="0"/>
        <v>0.64355201235452342</v>
      </c>
      <c r="J68">
        <v>15895.7574568571</v>
      </c>
      <c r="K68">
        <v>20208.1973679695</v>
      </c>
      <c r="L68" s="6">
        <v>0.153353061000533</v>
      </c>
      <c r="M68" s="6">
        <v>0.21985576159612399</v>
      </c>
    </row>
    <row r="69" spans="1:13" x14ac:dyDescent="0.25">
      <c r="A69" s="4">
        <v>38534</v>
      </c>
      <c r="B69">
        <v>18092.4373164973</v>
      </c>
      <c r="C69">
        <v>18383.727465964501</v>
      </c>
      <c r="D69">
        <v>11234.7304086287</v>
      </c>
      <c r="E69">
        <v>13662.9360287257</v>
      </c>
      <c r="F69">
        <v>11139.412941885599</v>
      </c>
      <c r="G69">
        <v>15341.515932181301</v>
      </c>
      <c r="H69">
        <v>21064.4342616596</v>
      </c>
      <c r="I69">
        <f t="shared" ref="I69:I132" si="1">G69/H69</f>
        <v>0.7283136941448809</v>
      </c>
      <c r="J69">
        <v>16155.6893441887</v>
      </c>
      <c r="K69">
        <v>19693.4365548192</v>
      </c>
      <c r="L69" s="6">
        <v>0.16175811596393899</v>
      </c>
      <c r="M69" s="6">
        <v>0.21438592100975901</v>
      </c>
    </row>
    <row r="70" spans="1:13" x14ac:dyDescent="0.25">
      <c r="A70" s="4">
        <v>38565</v>
      </c>
      <c r="B70">
        <v>16686.410820359499</v>
      </c>
      <c r="C70">
        <v>18966.9149286957</v>
      </c>
      <c r="D70">
        <v>11168.3430630817</v>
      </c>
      <c r="E70">
        <v>13877.901573875701</v>
      </c>
      <c r="F70">
        <v>11102.8407380141</v>
      </c>
      <c r="G70">
        <v>15462.816577699999</v>
      </c>
      <c r="H70">
        <v>22031.314891534901</v>
      </c>
      <c r="I70">
        <f t="shared" si="1"/>
        <v>0.70185627384597382</v>
      </c>
      <c r="J70">
        <v>14963.4409903776</v>
      </c>
      <c r="K70">
        <v>19206.783838256601</v>
      </c>
      <c r="L70" s="6">
        <v>0.15342723925778301</v>
      </c>
      <c r="M70" s="6">
        <v>0.209310200692885</v>
      </c>
    </row>
    <row r="71" spans="1:13" x14ac:dyDescent="0.25">
      <c r="A71" s="4">
        <v>38596</v>
      </c>
      <c r="B71">
        <v>17195.181172999401</v>
      </c>
      <c r="C71">
        <v>20059.933170211501</v>
      </c>
      <c r="D71">
        <v>11437.076801703301</v>
      </c>
      <c r="E71">
        <v>14080.1542517942</v>
      </c>
      <c r="F71">
        <v>11374.968798765</v>
      </c>
      <c r="G71">
        <v>15231.1632736467</v>
      </c>
      <c r="H71">
        <v>22108.458380792399</v>
      </c>
      <c r="I71">
        <f t="shared" si="1"/>
        <v>0.68892923293463904</v>
      </c>
      <c r="J71">
        <v>17331.631391086801</v>
      </c>
      <c r="K71">
        <v>20763.520389887301</v>
      </c>
      <c r="L71" s="6">
        <v>0.17185265883433101</v>
      </c>
      <c r="M71" s="6">
        <v>0.217557015442329</v>
      </c>
    </row>
    <row r="72" spans="1:13" x14ac:dyDescent="0.25">
      <c r="A72" s="4">
        <v>38626</v>
      </c>
      <c r="B72">
        <v>14338.7179148389</v>
      </c>
      <c r="C72">
        <v>20776.984261828999</v>
      </c>
      <c r="D72">
        <v>11424.691010181799</v>
      </c>
      <c r="E72">
        <v>14095.2943297244</v>
      </c>
      <c r="F72">
        <v>11166.475228716001</v>
      </c>
      <c r="G72">
        <v>14920.973075133599</v>
      </c>
      <c r="H72">
        <v>21115.6222297602</v>
      </c>
      <c r="I72">
        <f t="shared" si="1"/>
        <v>0.70663193879762121</v>
      </c>
      <c r="J72">
        <v>15958.819664831501</v>
      </c>
      <c r="K72">
        <v>22252.528270966701</v>
      </c>
      <c r="L72" s="6">
        <v>0.17215692171236899</v>
      </c>
      <c r="M72" s="6">
        <v>0.23440485281260101</v>
      </c>
    </row>
    <row r="73" spans="1:13" x14ac:dyDescent="0.25">
      <c r="A73" s="4">
        <v>38657</v>
      </c>
      <c r="B73">
        <v>17879.747255541701</v>
      </c>
      <c r="C73">
        <v>18529.109313122601</v>
      </c>
      <c r="D73">
        <v>11914.028985282999</v>
      </c>
      <c r="E73">
        <v>14016.977358284401</v>
      </c>
      <c r="F73">
        <v>11008.893764791001</v>
      </c>
      <c r="G73">
        <v>15674.248308566201</v>
      </c>
      <c r="H73">
        <v>22084.9359833991</v>
      </c>
      <c r="I73">
        <f t="shared" si="1"/>
        <v>0.7097257750870678</v>
      </c>
      <c r="J73">
        <v>16876.330026630701</v>
      </c>
      <c r="K73">
        <v>19367.096079797499</v>
      </c>
      <c r="L73" s="6">
        <v>0.171993992854586</v>
      </c>
      <c r="M73" s="6">
        <v>0.217800887166679</v>
      </c>
    </row>
    <row r="74" spans="1:13" x14ac:dyDescent="0.25">
      <c r="A74" s="4">
        <v>38687</v>
      </c>
      <c r="B74">
        <v>18746.041534613199</v>
      </c>
      <c r="C74">
        <v>15427.425066088101</v>
      </c>
      <c r="D74">
        <v>11151.813238872201</v>
      </c>
      <c r="E74">
        <v>13515.6919233109</v>
      </c>
      <c r="F74">
        <v>10851.3396658328</v>
      </c>
      <c r="G74">
        <v>14305.947415180701</v>
      </c>
      <c r="H74">
        <v>19545.068455537599</v>
      </c>
      <c r="I74">
        <f t="shared" si="1"/>
        <v>0.73194665179734753</v>
      </c>
      <c r="J74">
        <v>17075.847135346801</v>
      </c>
      <c r="K74">
        <v>17885.509515255599</v>
      </c>
      <c r="L74" s="6">
        <v>0.177554279294975</v>
      </c>
      <c r="M74" s="6">
        <v>0.21080272613948201</v>
      </c>
    </row>
    <row r="75" spans="1:13" x14ac:dyDescent="0.25">
      <c r="A75" s="4">
        <v>38718</v>
      </c>
      <c r="B75">
        <v>18372.284346392498</v>
      </c>
      <c r="C75">
        <v>15889.0193695285</v>
      </c>
      <c r="D75">
        <v>11026.500625975301</v>
      </c>
      <c r="E75">
        <v>13430.1559958503</v>
      </c>
      <c r="F75">
        <v>10783.0607567762</v>
      </c>
      <c r="G75">
        <v>14475.2996804136</v>
      </c>
      <c r="H75">
        <v>19840.563870140999</v>
      </c>
      <c r="I75">
        <f t="shared" si="1"/>
        <v>0.72958106307644621</v>
      </c>
      <c r="J75">
        <v>17371.300389678199</v>
      </c>
      <c r="K75">
        <v>17858.016882139</v>
      </c>
      <c r="L75" s="6">
        <v>0.17407765779919601</v>
      </c>
      <c r="M75" s="6">
        <v>0.19480604273323801</v>
      </c>
    </row>
    <row r="76" spans="1:13" x14ac:dyDescent="0.25">
      <c r="A76" s="4">
        <v>38749</v>
      </c>
      <c r="B76">
        <v>20405.252578707299</v>
      </c>
      <c r="C76">
        <v>15927.2334482243</v>
      </c>
      <c r="D76">
        <v>11797.293278482401</v>
      </c>
      <c r="E76">
        <v>14427.425375986</v>
      </c>
      <c r="F76">
        <v>11685.504405010701</v>
      </c>
      <c r="G76">
        <v>15522.7067992839</v>
      </c>
      <c r="H76">
        <v>20008.7970530696</v>
      </c>
      <c r="I76">
        <f t="shared" si="1"/>
        <v>0.77579410486861444</v>
      </c>
      <c r="J76">
        <v>19023.462061378901</v>
      </c>
      <c r="K76">
        <v>19401.2340786477</v>
      </c>
      <c r="L76" s="6">
        <v>0.19156821975105101</v>
      </c>
      <c r="M76" s="6">
        <v>0.22045364967870401</v>
      </c>
    </row>
    <row r="77" spans="1:13" x14ac:dyDescent="0.25">
      <c r="A77" s="4">
        <v>38777</v>
      </c>
      <c r="B77">
        <v>20014.0902882644</v>
      </c>
      <c r="C77">
        <v>20868.750926794401</v>
      </c>
      <c r="D77">
        <v>10945.2393201674</v>
      </c>
      <c r="E77">
        <v>13877.8169073675</v>
      </c>
      <c r="F77">
        <v>10639.136749970199</v>
      </c>
      <c r="G77">
        <v>15346.892737304201</v>
      </c>
      <c r="H77">
        <v>19907.455007678302</v>
      </c>
      <c r="I77">
        <f t="shared" si="1"/>
        <v>0.77091183837335853</v>
      </c>
      <c r="J77">
        <v>16456.693768137698</v>
      </c>
      <c r="K77">
        <v>22545.671989253598</v>
      </c>
      <c r="L77" s="6">
        <v>0.179935283779979</v>
      </c>
      <c r="M77" s="6">
        <v>0.24756387508279701</v>
      </c>
    </row>
    <row r="78" spans="1:13" x14ac:dyDescent="0.25">
      <c r="A78" s="4">
        <v>38808</v>
      </c>
      <c r="B78">
        <v>16622.754237570702</v>
      </c>
      <c r="C78">
        <v>15832.803460962899</v>
      </c>
      <c r="D78">
        <v>12025.734937204001</v>
      </c>
      <c r="E78">
        <v>14537.472766589501</v>
      </c>
      <c r="F78">
        <v>12061.8010416708</v>
      </c>
      <c r="G78">
        <v>14976.6914206805</v>
      </c>
      <c r="H78">
        <v>21136.168955275301</v>
      </c>
      <c r="I78">
        <f t="shared" si="1"/>
        <v>0.70858117440164203</v>
      </c>
      <c r="J78">
        <v>17530.851657082501</v>
      </c>
      <c r="K78">
        <v>18784.170484562499</v>
      </c>
      <c r="L78" s="6">
        <v>0.16226658992301399</v>
      </c>
      <c r="M78" s="6">
        <v>0.19864170611689499</v>
      </c>
    </row>
    <row r="79" spans="1:13" x14ac:dyDescent="0.25">
      <c r="A79" s="4">
        <v>38838</v>
      </c>
      <c r="B79">
        <v>17081.054712212201</v>
      </c>
      <c r="C79">
        <v>19511.533806513198</v>
      </c>
      <c r="D79">
        <v>11314.300291142999</v>
      </c>
      <c r="E79">
        <v>13905.3714083171</v>
      </c>
      <c r="F79">
        <v>10890.0405617782</v>
      </c>
      <c r="G79">
        <v>14507.5970846901</v>
      </c>
      <c r="H79">
        <v>19358.0325857436</v>
      </c>
      <c r="I79">
        <f t="shared" si="1"/>
        <v>0.74943551316130919</v>
      </c>
      <c r="J79">
        <v>18719.358810331501</v>
      </c>
      <c r="K79">
        <v>22357.842073690801</v>
      </c>
      <c r="L79" s="6">
        <v>0.188823288690671</v>
      </c>
      <c r="M79" s="6">
        <v>0.236010362263158</v>
      </c>
    </row>
    <row r="80" spans="1:13" x14ac:dyDescent="0.25">
      <c r="A80" s="4">
        <v>38869</v>
      </c>
      <c r="B80">
        <v>14220.320274542401</v>
      </c>
      <c r="C80">
        <v>18574.590508105</v>
      </c>
      <c r="D80">
        <v>11774.465933530801</v>
      </c>
      <c r="E80">
        <v>13999.638784528401</v>
      </c>
      <c r="F80">
        <v>11147.865066306</v>
      </c>
      <c r="G80">
        <v>15212.7602824973</v>
      </c>
      <c r="H80">
        <v>21202.207522512101</v>
      </c>
      <c r="I80">
        <f t="shared" si="1"/>
        <v>0.71750831918538105</v>
      </c>
      <c r="J80">
        <v>15299.419817211699</v>
      </c>
      <c r="K80">
        <v>20294.7139854298</v>
      </c>
      <c r="L80" s="6">
        <v>0.15698890405264501</v>
      </c>
      <c r="M80" s="6">
        <v>0.21809150071960101</v>
      </c>
    </row>
    <row r="81" spans="1:13" x14ac:dyDescent="0.25">
      <c r="A81" s="4">
        <v>38899</v>
      </c>
      <c r="B81">
        <v>19734.442023247699</v>
      </c>
      <c r="C81">
        <v>15701.747041533999</v>
      </c>
      <c r="D81">
        <v>12442.5000201697</v>
      </c>
      <c r="E81">
        <v>14268.254911722101</v>
      </c>
      <c r="F81">
        <v>11933.172803855299</v>
      </c>
      <c r="G81">
        <v>13838.9861885587</v>
      </c>
      <c r="H81">
        <v>19794.337661640999</v>
      </c>
      <c r="I81">
        <f t="shared" si="1"/>
        <v>0.69913863374054486</v>
      </c>
      <c r="J81">
        <v>21739.225307520599</v>
      </c>
      <c r="K81">
        <v>20283.082203917998</v>
      </c>
      <c r="L81" s="6">
        <v>0.196118085309027</v>
      </c>
      <c r="M81" s="6">
        <v>0.21584429776154801</v>
      </c>
    </row>
    <row r="82" spans="1:13" x14ac:dyDescent="0.25">
      <c r="A82" s="4">
        <v>38930</v>
      </c>
      <c r="B82">
        <v>19964.220725881802</v>
      </c>
      <c r="C82">
        <v>18836.1708350646</v>
      </c>
      <c r="D82">
        <v>12162.147593673901</v>
      </c>
      <c r="E82">
        <v>13930.9626016448</v>
      </c>
      <c r="F82">
        <v>11157.837268019901</v>
      </c>
      <c r="G82">
        <v>14518.8020566334</v>
      </c>
      <c r="H82">
        <v>19142.600717281799</v>
      </c>
      <c r="I82">
        <f t="shared" si="1"/>
        <v>0.75845504333828229</v>
      </c>
      <c r="J82">
        <v>18913.0873674996</v>
      </c>
      <c r="K82">
        <v>23013.554979476601</v>
      </c>
      <c r="L82" s="6">
        <v>0.179964757048962</v>
      </c>
      <c r="M82" s="6">
        <v>0.23364561177286899</v>
      </c>
    </row>
    <row r="83" spans="1:13" x14ac:dyDescent="0.25">
      <c r="A83" s="4">
        <v>38961</v>
      </c>
      <c r="B83">
        <v>19435.889852494402</v>
      </c>
      <c r="C83">
        <v>18832.829424381802</v>
      </c>
      <c r="D83">
        <v>12031.6120717514</v>
      </c>
      <c r="E83">
        <v>13763.5640189565</v>
      </c>
      <c r="F83">
        <v>11054.648219548701</v>
      </c>
      <c r="G83">
        <v>14686.145606575599</v>
      </c>
      <c r="H83">
        <v>19947.528742818999</v>
      </c>
      <c r="I83">
        <f t="shared" si="1"/>
        <v>0.73623884922900695</v>
      </c>
      <c r="J83">
        <v>20059.404498024898</v>
      </c>
      <c r="K83">
        <v>21971.560972862899</v>
      </c>
      <c r="L83" s="6">
        <v>0.20758580666889001</v>
      </c>
      <c r="M83" s="6">
        <v>0.23796783893124601</v>
      </c>
    </row>
    <row r="84" spans="1:13" x14ac:dyDescent="0.25">
      <c r="A84" s="4">
        <v>38991</v>
      </c>
      <c r="B84">
        <v>22272.592383943898</v>
      </c>
      <c r="C84">
        <v>22080.254209059101</v>
      </c>
      <c r="D84">
        <v>11882.271158736499</v>
      </c>
      <c r="E84">
        <v>14013.714422806001</v>
      </c>
      <c r="F84">
        <v>11250.869716114499</v>
      </c>
      <c r="G84">
        <v>16812.5488300369</v>
      </c>
      <c r="H84">
        <v>20601.831046192401</v>
      </c>
      <c r="I84">
        <f t="shared" si="1"/>
        <v>0.81607061005114734</v>
      </c>
      <c r="J84">
        <v>20526.303213682801</v>
      </c>
      <c r="K84">
        <v>24611.564037717701</v>
      </c>
      <c r="L84" s="6">
        <v>0.196058619994638</v>
      </c>
      <c r="M84" s="6">
        <v>0.24622970428527199</v>
      </c>
    </row>
    <row r="85" spans="1:13" x14ac:dyDescent="0.25">
      <c r="A85" s="4">
        <v>39022</v>
      </c>
      <c r="B85">
        <v>23762.843707586799</v>
      </c>
      <c r="C85">
        <v>21848.135455804801</v>
      </c>
      <c r="D85">
        <v>11311.9254179864</v>
      </c>
      <c r="E85">
        <v>13449.594179424301</v>
      </c>
      <c r="F85">
        <v>10839.642837683799</v>
      </c>
      <c r="G85">
        <v>14953.2599230053</v>
      </c>
      <c r="H85">
        <v>20193.026772661298</v>
      </c>
      <c r="I85">
        <f t="shared" si="1"/>
        <v>0.74051602522758242</v>
      </c>
      <c r="J85">
        <v>21673.974459121</v>
      </c>
      <c r="K85">
        <v>23806.676938813602</v>
      </c>
      <c r="L85" s="6">
        <v>0.21304492030473099</v>
      </c>
      <c r="M85" s="6">
        <v>0.25298493746799</v>
      </c>
    </row>
    <row r="86" spans="1:13" x14ac:dyDescent="0.25">
      <c r="A86" s="4">
        <v>39052</v>
      </c>
      <c r="B86">
        <v>21066.547507569201</v>
      </c>
      <c r="C86">
        <v>18016.5798666013</v>
      </c>
      <c r="D86">
        <v>12442.501564082</v>
      </c>
      <c r="E86">
        <v>14061.9674384788</v>
      </c>
      <c r="F86">
        <v>11369.5668515092</v>
      </c>
      <c r="G86">
        <v>15540.388692271201</v>
      </c>
      <c r="H86">
        <v>20078.5039073839</v>
      </c>
      <c r="I86">
        <f t="shared" si="1"/>
        <v>0.77398140638138879</v>
      </c>
      <c r="J86">
        <v>17511.911355161999</v>
      </c>
      <c r="K86">
        <v>21750.1443748087</v>
      </c>
      <c r="L86" s="6">
        <v>0.16967322773927801</v>
      </c>
      <c r="M86" s="6">
        <v>0.232558926066286</v>
      </c>
    </row>
    <row r="87" spans="1:13" x14ac:dyDescent="0.25">
      <c r="A87" s="4">
        <v>39083</v>
      </c>
      <c r="B87">
        <v>22067.030249692201</v>
      </c>
      <c r="C87">
        <v>13280.080616093501</v>
      </c>
      <c r="D87">
        <v>10393.460865663499</v>
      </c>
      <c r="E87">
        <v>12896.3345881926</v>
      </c>
      <c r="F87">
        <v>11188.3179327859</v>
      </c>
      <c r="G87">
        <v>13067.163029330601</v>
      </c>
      <c r="H87">
        <v>18194.949446381099</v>
      </c>
      <c r="I87">
        <f t="shared" si="1"/>
        <v>0.71817528638034256</v>
      </c>
      <c r="J87">
        <v>18526.8432552185</v>
      </c>
      <c r="K87">
        <v>16666.909968161701</v>
      </c>
      <c r="L87" s="6">
        <v>0.16777975724828501</v>
      </c>
      <c r="M87" s="6">
        <v>0.190982852164814</v>
      </c>
    </row>
    <row r="88" spans="1:13" x14ac:dyDescent="0.25">
      <c r="A88" s="4">
        <v>39114</v>
      </c>
      <c r="B88">
        <v>19516.246802526901</v>
      </c>
      <c r="C88">
        <v>18304.376451256001</v>
      </c>
      <c r="D88">
        <v>11715.069633457601</v>
      </c>
      <c r="E88">
        <v>13103.1987245624</v>
      </c>
      <c r="F88">
        <v>10625.078833019999</v>
      </c>
      <c r="G88">
        <v>13451.096576951901</v>
      </c>
      <c r="H88">
        <v>19360.818268839601</v>
      </c>
      <c r="I88">
        <f t="shared" si="1"/>
        <v>0.69475868169274946</v>
      </c>
      <c r="J88">
        <v>20808.005233761101</v>
      </c>
      <c r="K88">
        <v>21283.706648893902</v>
      </c>
      <c r="L88" s="6">
        <v>0.19011815169251001</v>
      </c>
      <c r="M88" s="6">
        <v>0.22177428304444</v>
      </c>
    </row>
    <row r="89" spans="1:13" x14ac:dyDescent="0.25">
      <c r="A89" s="4">
        <v>39142</v>
      </c>
      <c r="B89">
        <v>21309.674667912401</v>
      </c>
      <c r="C89">
        <v>18372.371844420701</v>
      </c>
      <c r="D89">
        <v>11388.5022215717</v>
      </c>
      <c r="E89">
        <v>13267.257705415201</v>
      </c>
      <c r="F89">
        <v>10972.446710047299</v>
      </c>
      <c r="G89">
        <v>13790.331484197601</v>
      </c>
      <c r="H89">
        <v>19275.762754326701</v>
      </c>
      <c r="I89">
        <f t="shared" si="1"/>
        <v>0.71542338738850564</v>
      </c>
      <c r="J89">
        <v>19709.326349410701</v>
      </c>
      <c r="K89">
        <v>21457.558021713099</v>
      </c>
      <c r="L89" s="6">
        <v>0.19615831155299801</v>
      </c>
      <c r="M89" s="6">
        <v>0.23759046691823399</v>
      </c>
    </row>
    <row r="90" spans="1:13" x14ac:dyDescent="0.25">
      <c r="A90" s="4">
        <v>39173</v>
      </c>
      <c r="B90">
        <v>20627.425827176499</v>
      </c>
      <c r="C90">
        <v>20014.191140861501</v>
      </c>
      <c r="D90">
        <v>11143.210933001201</v>
      </c>
      <c r="E90">
        <v>13651.7351763395</v>
      </c>
      <c r="F90">
        <v>11325.473595211701</v>
      </c>
      <c r="G90">
        <v>14596.2822068067</v>
      </c>
      <c r="H90">
        <v>19813.377166525199</v>
      </c>
      <c r="I90">
        <f t="shared" si="1"/>
        <v>0.73668825279655969</v>
      </c>
      <c r="J90">
        <v>20932.4068897613</v>
      </c>
      <c r="K90">
        <v>22669.498502549199</v>
      </c>
      <c r="L90" s="6">
        <v>0.201573885680571</v>
      </c>
      <c r="M90" s="6">
        <v>0.241411615310021</v>
      </c>
    </row>
    <row r="91" spans="1:13" x14ac:dyDescent="0.25">
      <c r="A91" s="4">
        <v>39203</v>
      </c>
      <c r="B91">
        <v>17269.523712898499</v>
      </c>
      <c r="C91">
        <v>18088.892491108301</v>
      </c>
      <c r="D91">
        <v>11258.008181031801</v>
      </c>
      <c r="E91">
        <v>12887.926267356601</v>
      </c>
      <c r="F91">
        <v>10938.988843097301</v>
      </c>
      <c r="G91">
        <v>12829.362845634099</v>
      </c>
      <c r="H91">
        <v>19462.341883954101</v>
      </c>
      <c r="I91">
        <f t="shared" si="1"/>
        <v>0.6591890596789578</v>
      </c>
      <c r="J91">
        <v>18299.643028040002</v>
      </c>
      <c r="K91">
        <v>20823.5476312832</v>
      </c>
      <c r="L91" s="6">
        <v>0.166786128855964</v>
      </c>
      <c r="M91" s="6">
        <v>0.210981028706305</v>
      </c>
    </row>
    <row r="92" spans="1:13" x14ac:dyDescent="0.25">
      <c r="A92" s="4">
        <v>39234</v>
      </c>
      <c r="B92">
        <v>19285.346929014901</v>
      </c>
      <c r="C92">
        <v>18860.955671368301</v>
      </c>
      <c r="D92">
        <v>10906.389866158701</v>
      </c>
      <c r="E92">
        <v>13360.312654088801</v>
      </c>
      <c r="F92">
        <v>11252.8073979934</v>
      </c>
      <c r="G92">
        <v>15221.8547680748</v>
      </c>
      <c r="H92">
        <v>21543.528672366599</v>
      </c>
      <c r="I92">
        <f t="shared" si="1"/>
        <v>0.70656274557285181</v>
      </c>
      <c r="J92">
        <v>18945.848538827198</v>
      </c>
      <c r="K92">
        <v>19476.624263153801</v>
      </c>
      <c r="L92" s="6">
        <v>0.181753327517131</v>
      </c>
      <c r="M92" s="6">
        <v>0.22408975686542101</v>
      </c>
    </row>
    <row r="93" spans="1:13" x14ac:dyDescent="0.25">
      <c r="A93" s="4">
        <v>39264</v>
      </c>
      <c r="B93">
        <v>18151.290220550502</v>
      </c>
      <c r="C93">
        <v>19857.0471113817</v>
      </c>
      <c r="D93">
        <v>11080.6696400326</v>
      </c>
      <c r="E93">
        <v>12901.296402686099</v>
      </c>
      <c r="F93">
        <v>10598.4204977594</v>
      </c>
      <c r="G93">
        <v>15051.6728791805</v>
      </c>
      <c r="H93">
        <v>19356.0989364448</v>
      </c>
      <c r="I93">
        <f t="shared" si="1"/>
        <v>0.77761913330791699</v>
      </c>
      <c r="J93">
        <v>18996.8834313769</v>
      </c>
      <c r="K93">
        <v>22180.038312728899</v>
      </c>
      <c r="L93" s="6">
        <v>0.18361239740317001</v>
      </c>
      <c r="M93" s="6">
        <v>0.23727382312765499</v>
      </c>
    </row>
    <row r="94" spans="1:13" x14ac:dyDescent="0.25">
      <c r="A94" s="4">
        <v>39295</v>
      </c>
      <c r="B94">
        <v>25936.368088180501</v>
      </c>
      <c r="C94">
        <v>18977.677431665899</v>
      </c>
      <c r="D94">
        <v>10603.978813342999</v>
      </c>
      <c r="E94">
        <v>13206.1759947927</v>
      </c>
      <c r="F94">
        <v>11275.577974583</v>
      </c>
      <c r="G94">
        <v>14059.1201167936</v>
      </c>
      <c r="H94">
        <v>18276.787130476499</v>
      </c>
      <c r="I94">
        <f t="shared" si="1"/>
        <v>0.76923367419156785</v>
      </c>
      <c r="J94">
        <v>21896.8416028063</v>
      </c>
      <c r="K94">
        <v>22580.447089115401</v>
      </c>
      <c r="L94" s="6">
        <v>0.199538191185366</v>
      </c>
      <c r="M94" s="6">
        <v>0.232671550641988</v>
      </c>
    </row>
    <row r="95" spans="1:13" x14ac:dyDescent="0.25">
      <c r="A95" s="4">
        <v>39326</v>
      </c>
      <c r="B95">
        <v>26627.6365617999</v>
      </c>
      <c r="C95">
        <v>25793.8158378025</v>
      </c>
      <c r="D95">
        <v>11902.2370371531</v>
      </c>
      <c r="E95">
        <v>13266.8506804151</v>
      </c>
      <c r="F95">
        <v>10912.3716489006</v>
      </c>
      <c r="G95">
        <v>15353.3530256536</v>
      </c>
      <c r="H95">
        <v>19114.147736465002</v>
      </c>
      <c r="I95">
        <f t="shared" si="1"/>
        <v>0.80324549319890681</v>
      </c>
      <c r="J95">
        <v>24385.8635304296</v>
      </c>
      <c r="K95">
        <v>29494.2767873911</v>
      </c>
      <c r="L95" s="6">
        <v>0.23156092274847001</v>
      </c>
      <c r="M95" s="6">
        <v>0.28587944787518998</v>
      </c>
    </row>
    <row r="96" spans="1:13" x14ac:dyDescent="0.25">
      <c r="A96" s="4">
        <v>39356</v>
      </c>
      <c r="B96">
        <v>37824.479295260098</v>
      </c>
      <c r="C96">
        <v>27962.388804193499</v>
      </c>
      <c r="D96">
        <v>10629.880645663099</v>
      </c>
      <c r="E96">
        <v>13049.309590140299</v>
      </c>
      <c r="F96">
        <v>11456.1869574336</v>
      </c>
      <c r="G96">
        <v>15422.676175660001</v>
      </c>
      <c r="H96">
        <v>19229.7303201297</v>
      </c>
      <c r="I96">
        <f t="shared" si="1"/>
        <v>0.80202248907856644</v>
      </c>
      <c r="J96">
        <v>24529.3659875868</v>
      </c>
      <c r="K96">
        <v>30818.726087160499</v>
      </c>
      <c r="L96" s="6">
        <v>0.212126595756467</v>
      </c>
      <c r="M96" s="6">
        <v>0.27543573744272198</v>
      </c>
    </row>
    <row r="97" spans="1:13" x14ac:dyDescent="0.25">
      <c r="A97" s="4">
        <v>39387</v>
      </c>
      <c r="B97">
        <v>32751.7111029956</v>
      </c>
      <c r="C97">
        <v>28053.563827146401</v>
      </c>
      <c r="D97">
        <v>10675.0901797471</v>
      </c>
      <c r="E97">
        <v>12639.8187989615</v>
      </c>
      <c r="F97">
        <v>11163.9325431371</v>
      </c>
      <c r="G97">
        <v>15444.7159003748</v>
      </c>
      <c r="H97">
        <v>18480.605057011198</v>
      </c>
      <c r="I97">
        <f t="shared" si="1"/>
        <v>0.83572566226750034</v>
      </c>
      <c r="J97">
        <v>27258.598266213001</v>
      </c>
      <c r="K97">
        <v>31411.981493019299</v>
      </c>
      <c r="L97" s="6">
        <v>0.231411629818735</v>
      </c>
      <c r="M97" s="6">
        <v>0.28176636882905698</v>
      </c>
    </row>
    <row r="98" spans="1:13" x14ac:dyDescent="0.25">
      <c r="A98" s="4">
        <v>39417</v>
      </c>
      <c r="B98">
        <v>33667.050037404697</v>
      </c>
      <c r="C98">
        <v>27912.4452395433</v>
      </c>
      <c r="D98">
        <v>11179.3288751318</v>
      </c>
      <c r="E98">
        <v>13640.674183806699</v>
      </c>
      <c r="F98">
        <v>12112.544974893501</v>
      </c>
      <c r="G98">
        <v>15841.897367895001</v>
      </c>
      <c r="H98">
        <v>18701.440804877901</v>
      </c>
      <c r="I98">
        <f t="shared" si="1"/>
        <v>0.84709501974644408</v>
      </c>
      <c r="J98">
        <v>28836.568329514499</v>
      </c>
      <c r="K98">
        <v>32502.8782846906</v>
      </c>
      <c r="L98" s="6">
        <v>0.228538028390364</v>
      </c>
      <c r="M98" s="6">
        <v>0.277359523683611</v>
      </c>
    </row>
    <row r="99" spans="1:13" x14ac:dyDescent="0.25">
      <c r="A99" s="4">
        <v>39448</v>
      </c>
      <c r="B99">
        <v>33795.592861008401</v>
      </c>
      <c r="C99">
        <v>29294.8290895971</v>
      </c>
      <c r="D99">
        <v>10930.289352416999</v>
      </c>
      <c r="E99">
        <v>12747.3052048351</v>
      </c>
      <c r="F99">
        <v>11537.047179786099</v>
      </c>
      <c r="G99">
        <v>15091.414638578701</v>
      </c>
      <c r="H99">
        <v>17280.427691652101</v>
      </c>
      <c r="I99">
        <f t="shared" si="1"/>
        <v>0.87332413918604124</v>
      </c>
      <c r="J99">
        <v>29980.063379757201</v>
      </c>
      <c r="K99">
        <v>34481.7379301482</v>
      </c>
      <c r="L99" s="6">
        <v>0.224184933066952</v>
      </c>
      <c r="M99" s="6">
        <v>0.26965311386706298</v>
      </c>
    </row>
    <row r="100" spans="1:13" x14ac:dyDescent="0.25">
      <c r="A100" s="4">
        <v>39479</v>
      </c>
      <c r="B100">
        <v>41653.647557352</v>
      </c>
      <c r="C100">
        <v>35345.103678297601</v>
      </c>
      <c r="D100">
        <v>11110.8112459073</v>
      </c>
      <c r="E100">
        <v>13348.210074037201</v>
      </c>
      <c r="F100">
        <v>12294.3904778501</v>
      </c>
      <c r="G100">
        <v>19139.6794402376</v>
      </c>
      <c r="H100">
        <v>23428.350380360502</v>
      </c>
      <c r="I100">
        <f t="shared" si="1"/>
        <v>0.81694524494912768</v>
      </c>
      <c r="J100">
        <v>30141.174479964298</v>
      </c>
      <c r="K100">
        <v>35321.955021694499</v>
      </c>
      <c r="L100" s="6">
        <v>0.21485321431503401</v>
      </c>
      <c r="M100" s="6">
        <v>0.26977959989404598</v>
      </c>
    </row>
    <row r="101" spans="1:13" x14ac:dyDescent="0.25">
      <c r="A101" s="4">
        <v>39508</v>
      </c>
      <c r="B101">
        <v>40252.881559539397</v>
      </c>
      <c r="C101">
        <v>34550.9637609087</v>
      </c>
      <c r="D101">
        <v>11303.5026672901</v>
      </c>
      <c r="E101">
        <v>13635.031821266701</v>
      </c>
      <c r="F101">
        <v>12756.3475321388</v>
      </c>
      <c r="G101">
        <v>18137.859840218902</v>
      </c>
      <c r="H101">
        <v>21501.665037126499</v>
      </c>
      <c r="I101">
        <f t="shared" si="1"/>
        <v>0.84355605990980786</v>
      </c>
      <c r="J101">
        <v>32028.6771653619</v>
      </c>
      <c r="K101">
        <v>37109.148923211098</v>
      </c>
      <c r="L101" s="6">
        <v>0.22840942181148</v>
      </c>
      <c r="M101" s="6">
        <v>0.277739228318861</v>
      </c>
    </row>
    <row r="102" spans="1:13" x14ac:dyDescent="0.25">
      <c r="A102" s="4">
        <v>39539</v>
      </c>
      <c r="B102">
        <v>42392.633033580998</v>
      </c>
      <c r="C102">
        <v>38423.679319782801</v>
      </c>
      <c r="D102">
        <v>10643.1821376764</v>
      </c>
      <c r="E102">
        <v>12744.755243564199</v>
      </c>
      <c r="F102">
        <v>11868.631712782</v>
      </c>
      <c r="G102">
        <v>17623.351117857299</v>
      </c>
      <c r="H102">
        <v>20845.417539079601</v>
      </c>
      <c r="I102">
        <f t="shared" si="1"/>
        <v>0.84543046858227777</v>
      </c>
      <c r="J102">
        <v>36604.288578583502</v>
      </c>
      <c r="K102">
        <v>40090.075631161701</v>
      </c>
      <c r="L102" s="6">
        <v>0.25055625438912998</v>
      </c>
      <c r="M102" s="6">
        <v>0.29245883885623902</v>
      </c>
    </row>
    <row r="103" spans="1:13" x14ac:dyDescent="0.25">
      <c r="A103" s="4">
        <v>39569</v>
      </c>
      <c r="B103">
        <v>45402.280729673599</v>
      </c>
      <c r="C103">
        <v>40420.720753585803</v>
      </c>
      <c r="D103">
        <v>10402.9041555483</v>
      </c>
      <c r="E103">
        <v>12875.097295182401</v>
      </c>
      <c r="F103">
        <v>12153.5503883235</v>
      </c>
      <c r="G103">
        <v>16732.529181852799</v>
      </c>
      <c r="H103">
        <v>19048.060201196899</v>
      </c>
      <c r="I103">
        <f t="shared" si="1"/>
        <v>0.87843743694181509</v>
      </c>
      <c r="J103">
        <v>39323.587511568003</v>
      </c>
      <c r="K103">
        <v>43929.115096260597</v>
      </c>
      <c r="L103" s="6">
        <v>0.24467157690631999</v>
      </c>
      <c r="M103" s="6">
        <v>0.29619799924207002</v>
      </c>
    </row>
    <row r="104" spans="1:13" x14ac:dyDescent="0.25">
      <c r="A104" s="4">
        <v>39600</v>
      </c>
      <c r="B104">
        <v>51029.635502622303</v>
      </c>
      <c r="C104">
        <v>46174.981900530103</v>
      </c>
      <c r="D104">
        <v>11048.0629340831</v>
      </c>
      <c r="E104">
        <v>13656.7236761068</v>
      </c>
      <c r="F104">
        <v>13264.205634920399</v>
      </c>
      <c r="G104">
        <v>16999.026894861399</v>
      </c>
      <c r="H104">
        <v>20637.3145037578</v>
      </c>
      <c r="I104">
        <f t="shared" si="1"/>
        <v>0.82370343737147034</v>
      </c>
      <c r="J104">
        <v>42814.710824699301</v>
      </c>
      <c r="K104">
        <v>49849.935965775701</v>
      </c>
      <c r="L104" s="6">
        <v>0.253997695045939</v>
      </c>
      <c r="M104" s="6">
        <v>0.31210828386185702</v>
      </c>
    </row>
    <row r="105" spans="1:13" x14ac:dyDescent="0.25">
      <c r="A105" s="4">
        <v>39630</v>
      </c>
      <c r="B105">
        <v>51858.915790018</v>
      </c>
      <c r="C105">
        <v>46482.274664224497</v>
      </c>
      <c r="D105">
        <v>10717.327438738999</v>
      </c>
      <c r="E105">
        <v>12749.9576149033</v>
      </c>
      <c r="F105">
        <v>12583.4528298194</v>
      </c>
      <c r="G105">
        <v>17280.4874365576</v>
      </c>
      <c r="H105">
        <v>20745.3091941237</v>
      </c>
      <c r="I105">
        <f t="shared" si="1"/>
        <v>0.83298288180985303</v>
      </c>
      <c r="J105">
        <v>41203.233218964102</v>
      </c>
      <c r="K105">
        <v>49037.745738659301</v>
      </c>
      <c r="L105" s="6">
        <v>0.24451529205188599</v>
      </c>
      <c r="M105" s="6">
        <v>0.31270309933458701</v>
      </c>
    </row>
    <row r="106" spans="1:13" x14ac:dyDescent="0.25">
      <c r="A106" s="4">
        <v>39661</v>
      </c>
      <c r="B106">
        <v>53482.888383361598</v>
      </c>
      <c r="C106">
        <v>52267.920728081597</v>
      </c>
      <c r="D106">
        <v>10905.4489517108</v>
      </c>
      <c r="E106">
        <v>12669.487957625801</v>
      </c>
      <c r="F106">
        <v>12813.955465281901</v>
      </c>
      <c r="G106">
        <v>17807.193941127902</v>
      </c>
      <c r="H106">
        <v>21314.172632873499</v>
      </c>
      <c r="I106">
        <f t="shared" si="1"/>
        <v>0.83546259326356975</v>
      </c>
      <c r="J106">
        <v>44962.625101401398</v>
      </c>
      <c r="K106">
        <v>54673.152512200802</v>
      </c>
      <c r="L106" s="6">
        <v>0.25580791658591501</v>
      </c>
      <c r="M106" s="6">
        <v>0.32782119337398702</v>
      </c>
    </row>
    <row r="107" spans="1:13" x14ac:dyDescent="0.25">
      <c r="A107" s="4">
        <v>39692</v>
      </c>
      <c r="B107">
        <v>56604.639743657703</v>
      </c>
      <c r="C107">
        <v>52986.493085866903</v>
      </c>
      <c r="D107">
        <v>10289.470429803499</v>
      </c>
      <c r="E107">
        <v>12459.6561069251</v>
      </c>
      <c r="F107">
        <v>13030.7271858978</v>
      </c>
      <c r="G107">
        <v>15284.8016303691</v>
      </c>
      <c r="H107">
        <v>19806.049871506799</v>
      </c>
      <c r="I107">
        <f t="shared" si="1"/>
        <v>0.77172387879109527</v>
      </c>
      <c r="J107">
        <v>44760.106473818902</v>
      </c>
      <c r="K107">
        <v>56500.6408300615</v>
      </c>
      <c r="L107" s="6">
        <v>0.255411988518009</v>
      </c>
      <c r="M107" s="6">
        <v>0.332437757004789</v>
      </c>
    </row>
    <row r="108" spans="1:13" x14ac:dyDescent="0.25">
      <c r="A108" s="4">
        <v>39722</v>
      </c>
      <c r="B108">
        <v>64780.534778405199</v>
      </c>
      <c r="C108">
        <v>58158.816430938903</v>
      </c>
      <c r="D108">
        <v>10357.8120004759</v>
      </c>
      <c r="E108">
        <v>12566.0193567976</v>
      </c>
      <c r="F108">
        <v>13420.1160518377</v>
      </c>
      <c r="G108">
        <v>15430.3169760537</v>
      </c>
      <c r="H108">
        <v>20620.8023611182</v>
      </c>
      <c r="I108">
        <f t="shared" si="1"/>
        <v>0.74828887381940667</v>
      </c>
      <c r="J108">
        <v>49844.123624896602</v>
      </c>
      <c r="K108">
        <v>61315.9421221343</v>
      </c>
      <c r="L108" s="6">
        <v>0.26545595022453</v>
      </c>
      <c r="M108" s="6">
        <v>0.34401401064788401</v>
      </c>
    </row>
    <row r="109" spans="1:13" x14ac:dyDescent="0.25">
      <c r="A109" s="4">
        <v>39753</v>
      </c>
      <c r="B109">
        <v>65615.806867445499</v>
      </c>
      <c r="C109">
        <v>61992.788430363398</v>
      </c>
      <c r="D109">
        <v>10643.163231462</v>
      </c>
      <c r="E109">
        <v>12227.282542549599</v>
      </c>
      <c r="F109">
        <v>13090.4675905478</v>
      </c>
      <c r="G109">
        <v>16764.9193212637</v>
      </c>
      <c r="H109">
        <v>22078.161316701</v>
      </c>
      <c r="I109">
        <f t="shared" si="1"/>
        <v>0.75934399974611544</v>
      </c>
      <c r="J109">
        <v>51268.860096523298</v>
      </c>
      <c r="K109">
        <v>63648.257935672198</v>
      </c>
      <c r="L109" s="6">
        <v>0.28044680452584703</v>
      </c>
      <c r="M109" s="6">
        <v>0.35391479901524397</v>
      </c>
    </row>
    <row r="110" spans="1:13" x14ac:dyDescent="0.25">
      <c r="A110" s="4">
        <v>39783</v>
      </c>
      <c r="B110">
        <v>71579.383195131202</v>
      </c>
      <c r="C110">
        <v>67106.446421348606</v>
      </c>
      <c r="D110">
        <v>11290.0549439676</v>
      </c>
      <c r="E110">
        <v>13130.150507178099</v>
      </c>
      <c r="F110">
        <v>13861.335076192699</v>
      </c>
      <c r="G110">
        <v>17040.521944492499</v>
      </c>
      <c r="H110">
        <v>22190.710115436599</v>
      </c>
      <c r="I110">
        <f t="shared" si="1"/>
        <v>0.76791242172275243</v>
      </c>
      <c r="J110">
        <v>58054.841483950098</v>
      </c>
      <c r="K110">
        <v>70067.126326072394</v>
      </c>
      <c r="L110" s="6">
        <v>0.30925412839005301</v>
      </c>
      <c r="M110" s="6">
        <v>0.38400212900307101</v>
      </c>
    </row>
    <row r="111" spans="1:13" x14ac:dyDescent="0.25">
      <c r="A111" s="4">
        <v>39814</v>
      </c>
      <c r="B111">
        <v>78447.104951381494</v>
      </c>
      <c r="C111">
        <v>68159.108483759497</v>
      </c>
      <c r="D111">
        <v>11662.66708874</v>
      </c>
      <c r="E111">
        <v>13922.595247392501</v>
      </c>
      <c r="F111">
        <v>14617.882599179</v>
      </c>
      <c r="G111">
        <v>17284.681028050301</v>
      </c>
      <c r="H111">
        <v>22698.8605708875</v>
      </c>
      <c r="I111">
        <f t="shared" si="1"/>
        <v>0.7614779153372494</v>
      </c>
      <c r="J111">
        <v>61437.407692510496</v>
      </c>
      <c r="K111">
        <v>71740.797600791004</v>
      </c>
      <c r="L111" s="6">
        <v>0.31181985673761897</v>
      </c>
      <c r="M111" s="6">
        <v>0.37936979621927602</v>
      </c>
    </row>
    <row r="112" spans="1:13" x14ac:dyDescent="0.25">
      <c r="A112" s="4">
        <v>39845</v>
      </c>
      <c r="B112">
        <v>78367.981906851404</v>
      </c>
      <c r="C112">
        <v>64416.473950494597</v>
      </c>
      <c r="D112">
        <v>11171.102013173</v>
      </c>
      <c r="E112">
        <v>13132.0937065896</v>
      </c>
      <c r="F112">
        <v>14565.3534456534</v>
      </c>
      <c r="G112">
        <v>15822.2012123119</v>
      </c>
      <c r="H112">
        <v>20839.5190935016</v>
      </c>
      <c r="I112">
        <f t="shared" si="1"/>
        <v>0.75924022724908979</v>
      </c>
      <c r="J112">
        <v>63934.1141426334</v>
      </c>
      <c r="K112">
        <v>69313.410315819507</v>
      </c>
      <c r="L112" s="6">
        <v>0.32463021644488099</v>
      </c>
      <c r="M112" s="6">
        <v>0.36892951707280702</v>
      </c>
    </row>
    <row r="113" spans="1:13" x14ac:dyDescent="0.25">
      <c r="A113" s="4">
        <v>39873</v>
      </c>
      <c r="B113">
        <v>82270.996165991906</v>
      </c>
      <c r="C113">
        <v>66283.897355164096</v>
      </c>
      <c r="D113">
        <v>11897.1574544471</v>
      </c>
      <c r="E113">
        <v>13790.268053858201</v>
      </c>
      <c r="F113">
        <v>15353.808925851001</v>
      </c>
      <c r="G113">
        <v>15946.5496857949</v>
      </c>
      <c r="H113">
        <v>21281.965758766899</v>
      </c>
      <c r="I113">
        <f t="shared" si="1"/>
        <v>0.74929871923254432</v>
      </c>
      <c r="J113">
        <v>68760.379283628296</v>
      </c>
      <c r="K113">
        <v>72252.8979766954</v>
      </c>
      <c r="L113" s="6">
        <v>0.34255442621868398</v>
      </c>
      <c r="M113" s="6">
        <v>0.37553690230825898</v>
      </c>
    </row>
    <row r="114" spans="1:13" x14ac:dyDescent="0.25">
      <c r="A114" s="4">
        <v>39904</v>
      </c>
      <c r="B114">
        <v>81888.912204746797</v>
      </c>
      <c r="C114">
        <v>66902.583626022606</v>
      </c>
      <c r="D114">
        <v>10993.868787887501</v>
      </c>
      <c r="E114">
        <v>12775.9406902674</v>
      </c>
      <c r="F114">
        <v>14879.5758365947</v>
      </c>
      <c r="G114">
        <v>14181.743786913699</v>
      </c>
      <c r="H114">
        <v>20158.447824183098</v>
      </c>
      <c r="I114">
        <f t="shared" si="1"/>
        <v>0.70351367876154425</v>
      </c>
      <c r="J114">
        <v>68741.417834713604</v>
      </c>
      <c r="K114">
        <v>72617.580426321598</v>
      </c>
      <c r="L114" s="6">
        <v>0.34243562438918601</v>
      </c>
      <c r="M114" s="6">
        <v>0.377755678921816</v>
      </c>
    </row>
    <row r="115" spans="1:13" x14ac:dyDescent="0.25">
      <c r="A115" s="4">
        <v>39934</v>
      </c>
      <c r="B115">
        <v>85079.039125466996</v>
      </c>
      <c r="C115">
        <v>71495.668403376898</v>
      </c>
      <c r="D115">
        <v>11234.977713628899</v>
      </c>
      <c r="E115">
        <v>13090.346487746099</v>
      </c>
      <c r="F115">
        <v>15497.884983046801</v>
      </c>
      <c r="G115">
        <v>15505.1059947208</v>
      </c>
      <c r="H115">
        <v>21192.884360008899</v>
      </c>
      <c r="I115">
        <f t="shared" si="1"/>
        <v>0.73161848719275935</v>
      </c>
      <c r="J115">
        <v>73158.851450825605</v>
      </c>
      <c r="K115">
        <v>77035.646740043696</v>
      </c>
      <c r="L115" s="6">
        <v>0.34521375344335797</v>
      </c>
      <c r="M115" s="6">
        <v>0.380987417321202</v>
      </c>
    </row>
    <row r="116" spans="1:13" x14ac:dyDescent="0.25">
      <c r="A116" s="4">
        <v>39965</v>
      </c>
      <c r="B116">
        <v>84645.848738169094</v>
      </c>
      <c r="C116">
        <v>76057.947844021604</v>
      </c>
      <c r="D116">
        <v>11015.6634616426</v>
      </c>
      <c r="E116">
        <v>12598.188359784101</v>
      </c>
      <c r="F116">
        <v>15253.884526895001</v>
      </c>
      <c r="G116">
        <v>15186.567230529299</v>
      </c>
      <c r="H116">
        <v>21501.151555809301</v>
      </c>
      <c r="I116">
        <f t="shared" si="1"/>
        <v>0.70631413350631012</v>
      </c>
      <c r="J116">
        <v>75281.847716769407</v>
      </c>
      <c r="K116">
        <v>80826.344276749893</v>
      </c>
      <c r="L116" s="6">
        <v>0.359549750501993</v>
      </c>
      <c r="M116" s="6">
        <v>0.39982497223908298</v>
      </c>
    </row>
    <row r="117" spans="1:13" x14ac:dyDescent="0.25">
      <c r="A117" s="4">
        <v>39995</v>
      </c>
      <c r="B117">
        <v>84592.723970773906</v>
      </c>
      <c r="C117">
        <v>75366.600050988403</v>
      </c>
      <c r="D117">
        <v>10352.164454655</v>
      </c>
      <c r="E117">
        <v>12268.116683759899</v>
      </c>
      <c r="F117">
        <v>15114.844739734501</v>
      </c>
      <c r="G117">
        <v>13962.4376579932</v>
      </c>
      <c r="H117">
        <v>21063.1411681344</v>
      </c>
      <c r="I117">
        <f t="shared" si="1"/>
        <v>0.66288487298923982</v>
      </c>
      <c r="J117">
        <v>72617.730722645705</v>
      </c>
      <c r="K117">
        <v>79770.468077243495</v>
      </c>
      <c r="L117" s="6">
        <v>0.33954667222704599</v>
      </c>
      <c r="M117" s="6">
        <v>0.39215539047801201</v>
      </c>
    </row>
    <row r="118" spans="1:13" x14ac:dyDescent="0.25">
      <c r="A118" s="4">
        <v>40026</v>
      </c>
      <c r="B118">
        <v>82690.029282554402</v>
      </c>
      <c r="C118">
        <v>76968.626708654396</v>
      </c>
      <c r="D118">
        <v>10898.9496936948</v>
      </c>
      <c r="E118">
        <v>12194.728710404201</v>
      </c>
      <c r="F118">
        <v>15163.9829870013</v>
      </c>
      <c r="G118">
        <v>14783.9896326039</v>
      </c>
      <c r="H118">
        <v>20784.876580308501</v>
      </c>
      <c r="I118">
        <f t="shared" si="1"/>
        <v>0.71128589941256548</v>
      </c>
      <c r="J118">
        <v>75209.753053837398</v>
      </c>
      <c r="K118">
        <v>82246.6828090419</v>
      </c>
      <c r="L118" s="6">
        <v>0.35310184086485003</v>
      </c>
      <c r="M118" s="6">
        <v>0.40496227345823699</v>
      </c>
    </row>
    <row r="119" spans="1:13" x14ac:dyDescent="0.25">
      <c r="A119" s="4">
        <v>40057</v>
      </c>
      <c r="B119">
        <v>86584.076252707993</v>
      </c>
      <c r="C119">
        <v>80004.472795143607</v>
      </c>
      <c r="D119">
        <v>10832.6947615096</v>
      </c>
      <c r="E119">
        <v>12354.6486561124</v>
      </c>
      <c r="F119">
        <v>15213.9049646648</v>
      </c>
      <c r="G119">
        <v>14611.4883055791</v>
      </c>
      <c r="H119">
        <v>20612.876589625401</v>
      </c>
      <c r="I119">
        <f t="shared" si="1"/>
        <v>0.70885246132668156</v>
      </c>
      <c r="J119">
        <v>78023.3255761576</v>
      </c>
      <c r="K119">
        <v>85438.195931692593</v>
      </c>
      <c r="L119" s="6">
        <v>0.374373531861588</v>
      </c>
      <c r="M119" s="6">
        <v>0.42608687423268898</v>
      </c>
    </row>
    <row r="120" spans="1:13" x14ac:dyDescent="0.25">
      <c r="A120" s="4">
        <v>40087</v>
      </c>
      <c r="B120">
        <v>80960.360765556805</v>
      </c>
      <c r="C120">
        <v>77979.017007199203</v>
      </c>
      <c r="D120">
        <v>11056.246721182701</v>
      </c>
      <c r="E120">
        <v>12299.8637015412</v>
      </c>
      <c r="F120">
        <v>15074.345328221199</v>
      </c>
      <c r="G120">
        <v>13690.2629146115</v>
      </c>
      <c r="H120">
        <v>19028.853806504001</v>
      </c>
      <c r="I120">
        <f t="shared" si="1"/>
        <v>0.71944758490562433</v>
      </c>
      <c r="J120">
        <v>76644.185779024396</v>
      </c>
      <c r="K120">
        <v>85080.755250099202</v>
      </c>
      <c r="L120" s="6">
        <v>0.37219671465695697</v>
      </c>
      <c r="M120" s="6">
        <v>0.43235627950603001</v>
      </c>
    </row>
    <row r="121" spans="1:13" x14ac:dyDescent="0.25">
      <c r="A121" s="4">
        <v>40118</v>
      </c>
      <c r="B121">
        <v>82977.898950651797</v>
      </c>
      <c r="C121">
        <v>78222.035264747494</v>
      </c>
      <c r="D121">
        <v>11263.0251942907</v>
      </c>
      <c r="E121">
        <v>12587.673320382701</v>
      </c>
      <c r="F121">
        <v>15948.022680456599</v>
      </c>
      <c r="G121">
        <v>15310.0359843232</v>
      </c>
      <c r="H121">
        <v>21727.9844804407</v>
      </c>
      <c r="I121">
        <f t="shared" si="1"/>
        <v>0.704622925246708</v>
      </c>
      <c r="J121">
        <v>74216.520441087996</v>
      </c>
      <c r="K121">
        <v>83705.098659053998</v>
      </c>
      <c r="L121" s="6">
        <v>0.35136792542988199</v>
      </c>
      <c r="M121" s="6">
        <v>0.41790354872264901</v>
      </c>
    </row>
    <row r="122" spans="1:13" x14ac:dyDescent="0.25">
      <c r="A122" s="4">
        <v>40148</v>
      </c>
      <c r="B122">
        <v>84949.910993206096</v>
      </c>
      <c r="C122">
        <v>80197.582182135302</v>
      </c>
      <c r="D122">
        <v>11954.0896868089</v>
      </c>
      <c r="E122">
        <v>13286.5777231468</v>
      </c>
      <c r="F122">
        <v>16460.854226666899</v>
      </c>
      <c r="G122">
        <v>14919.2518029691</v>
      </c>
      <c r="H122">
        <v>20929.668848172001</v>
      </c>
      <c r="I122">
        <f t="shared" si="1"/>
        <v>0.7128278957109323</v>
      </c>
      <c r="J122">
        <v>78027.5630754616</v>
      </c>
      <c r="K122">
        <v>87682.857247439097</v>
      </c>
      <c r="L122" s="6">
        <v>0.37020685290544297</v>
      </c>
      <c r="M122" s="6">
        <v>0.43348771982941398</v>
      </c>
    </row>
    <row r="123" spans="1:13" x14ac:dyDescent="0.25">
      <c r="A123" s="4">
        <v>40179</v>
      </c>
      <c r="B123">
        <v>84233.439718776601</v>
      </c>
      <c r="C123">
        <v>77890.703395228004</v>
      </c>
      <c r="D123">
        <v>11094.3436921503</v>
      </c>
      <c r="E123">
        <v>12553.0536617658</v>
      </c>
      <c r="F123">
        <v>16038.5170765322</v>
      </c>
      <c r="G123">
        <v>14036.5403106291</v>
      </c>
      <c r="H123">
        <v>19171.452102081901</v>
      </c>
      <c r="I123">
        <f t="shared" si="1"/>
        <v>0.73215843202116226</v>
      </c>
      <c r="J123">
        <v>79617.034201250004</v>
      </c>
      <c r="K123">
        <v>85852.112061828593</v>
      </c>
      <c r="L123" s="6">
        <v>0.38381829905849402</v>
      </c>
      <c r="M123" s="6">
        <v>0.42913006877485599</v>
      </c>
    </row>
    <row r="124" spans="1:13" x14ac:dyDescent="0.25">
      <c r="A124" s="4">
        <v>40210</v>
      </c>
      <c r="B124">
        <v>87130.506201612894</v>
      </c>
      <c r="C124">
        <v>79359.502199653405</v>
      </c>
      <c r="D124">
        <v>11741.523822277701</v>
      </c>
      <c r="E124">
        <v>13234.0889137698</v>
      </c>
      <c r="F124">
        <v>16726.796250545402</v>
      </c>
      <c r="G124">
        <v>15057.126523483001</v>
      </c>
      <c r="H124">
        <v>21154.527684273598</v>
      </c>
      <c r="I124">
        <f t="shared" si="1"/>
        <v>0.71176850403880954</v>
      </c>
      <c r="J124">
        <v>79272.090313048597</v>
      </c>
      <c r="K124">
        <v>86673.294588202902</v>
      </c>
      <c r="L124" s="6">
        <v>0.38630942501096899</v>
      </c>
      <c r="M124" s="6">
        <v>0.43329214582787101</v>
      </c>
    </row>
    <row r="125" spans="1:13" x14ac:dyDescent="0.25">
      <c r="A125" s="4">
        <v>40238</v>
      </c>
      <c r="B125">
        <v>82245.744774581501</v>
      </c>
      <c r="C125">
        <v>78483.143308001905</v>
      </c>
      <c r="D125">
        <v>11711.0507459526</v>
      </c>
      <c r="E125">
        <v>13252.8886876293</v>
      </c>
      <c r="F125">
        <v>16928.3112134978</v>
      </c>
      <c r="G125">
        <v>14244.264018210801</v>
      </c>
      <c r="H125">
        <v>19428.418731686201</v>
      </c>
      <c r="I125">
        <f t="shared" si="1"/>
        <v>0.73316641024313223</v>
      </c>
      <c r="J125">
        <v>81722.815637027394</v>
      </c>
      <c r="K125">
        <v>87694.086535766095</v>
      </c>
      <c r="L125" s="6">
        <v>0.39385349844089301</v>
      </c>
      <c r="M125" s="6">
        <v>0.43993109042558798</v>
      </c>
    </row>
    <row r="126" spans="1:13" x14ac:dyDescent="0.25">
      <c r="A126" s="4">
        <v>40269</v>
      </c>
      <c r="B126">
        <v>84696.517546464194</v>
      </c>
      <c r="C126">
        <v>81038.337746932593</v>
      </c>
      <c r="D126">
        <v>11713.414492005901</v>
      </c>
      <c r="E126">
        <v>13173.354899518899</v>
      </c>
      <c r="F126">
        <v>17143.656139511</v>
      </c>
      <c r="G126">
        <v>13897.879103559901</v>
      </c>
      <c r="H126">
        <v>18196.2033674745</v>
      </c>
      <c r="I126">
        <f t="shared" si="1"/>
        <v>0.76377905999897744</v>
      </c>
      <c r="J126">
        <v>85578.897853785398</v>
      </c>
      <c r="K126">
        <v>91699.205010974998</v>
      </c>
      <c r="L126" s="6">
        <v>0.401712702201456</v>
      </c>
      <c r="M126" s="6">
        <v>0.44808862645247699</v>
      </c>
    </row>
    <row r="127" spans="1:13" x14ac:dyDescent="0.25">
      <c r="A127" s="4">
        <v>40299</v>
      </c>
      <c r="B127">
        <v>83414.291309230393</v>
      </c>
      <c r="C127">
        <v>80542.240048714099</v>
      </c>
      <c r="D127">
        <v>11456.026278451</v>
      </c>
      <c r="E127">
        <v>13441.540052631301</v>
      </c>
      <c r="F127">
        <v>17365.709113078501</v>
      </c>
      <c r="G127">
        <v>13832.561076293699</v>
      </c>
      <c r="H127">
        <v>18871.384200856599</v>
      </c>
      <c r="I127">
        <f t="shared" si="1"/>
        <v>0.73299133381354298</v>
      </c>
      <c r="J127">
        <v>82216.855431612494</v>
      </c>
      <c r="K127">
        <v>90492.591239386995</v>
      </c>
      <c r="L127" s="6">
        <v>0.39259288827568101</v>
      </c>
      <c r="M127" s="6">
        <v>0.44866232485623597</v>
      </c>
    </row>
    <row r="128" spans="1:13" x14ac:dyDescent="0.25">
      <c r="A128" s="4">
        <v>40330</v>
      </c>
      <c r="B128">
        <v>88869.173259188101</v>
      </c>
      <c r="C128">
        <v>84267.249526163097</v>
      </c>
      <c r="D128">
        <v>11032.6025030783</v>
      </c>
      <c r="E128">
        <v>12654.968127595001</v>
      </c>
      <c r="F128">
        <v>17581.413716208099</v>
      </c>
      <c r="G128">
        <v>14060.6653412171</v>
      </c>
      <c r="H128">
        <v>18327.0803334622</v>
      </c>
      <c r="I128">
        <f t="shared" si="1"/>
        <v>0.7672070556456646</v>
      </c>
      <c r="J128">
        <v>88950.645895206602</v>
      </c>
      <c r="K128">
        <v>94554.185411987302</v>
      </c>
      <c r="L128" s="6">
        <v>0.40473210602062798</v>
      </c>
      <c r="M128" s="6">
        <v>0.44831563029067001</v>
      </c>
    </row>
    <row r="129" spans="1:13" x14ac:dyDescent="0.25">
      <c r="A129" s="4">
        <v>40360</v>
      </c>
      <c r="B129">
        <v>90160.292521862895</v>
      </c>
      <c r="C129">
        <v>81849.014184728003</v>
      </c>
      <c r="D129">
        <v>11814.830968798</v>
      </c>
      <c r="E129">
        <v>13380.579360224199</v>
      </c>
      <c r="F129">
        <v>18165.0583055883</v>
      </c>
      <c r="G129">
        <v>13022.303500600699</v>
      </c>
      <c r="H129">
        <v>16956.013584761102</v>
      </c>
      <c r="I129">
        <f t="shared" si="1"/>
        <v>0.76800501695187662</v>
      </c>
      <c r="J129">
        <v>91905.568252553901</v>
      </c>
      <c r="K129">
        <v>94872.889874353205</v>
      </c>
      <c r="L129" s="6">
        <v>0.42463012525139898</v>
      </c>
      <c r="M129" s="6">
        <v>0.45800941878574403</v>
      </c>
    </row>
    <row r="130" spans="1:13" x14ac:dyDescent="0.25">
      <c r="A130" s="4">
        <v>40391</v>
      </c>
      <c r="B130">
        <v>90041.476577631096</v>
      </c>
      <c r="C130">
        <v>80027.877223293995</v>
      </c>
      <c r="D130">
        <v>11935.728309189901</v>
      </c>
      <c r="E130">
        <v>13448.092550675599</v>
      </c>
      <c r="F130">
        <v>18201.152662990102</v>
      </c>
      <c r="G130">
        <v>13199.978471791501</v>
      </c>
      <c r="H130">
        <v>17316.726919571702</v>
      </c>
      <c r="I130">
        <f t="shared" si="1"/>
        <v>0.76226751932391035</v>
      </c>
      <c r="J130">
        <v>90609.934248585996</v>
      </c>
      <c r="K130">
        <v>92848.031275902395</v>
      </c>
      <c r="L130" s="6">
        <v>0.42745711477412202</v>
      </c>
      <c r="M130" s="6">
        <v>0.45348398347094299</v>
      </c>
    </row>
    <row r="131" spans="1:13" x14ac:dyDescent="0.25">
      <c r="A131" s="4">
        <v>40422</v>
      </c>
      <c r="B131">
        <v>92117.609963814495</v>
      </c>
      <c r="C131">
        <v>80258.174807907999</v>
      </c>
      <c r="D131">
        <v>12232.8043822051</v>
      </c>
      <c r="E131">
        <v>13754.864375172499</v>
      </c>
      <c r="F131">
        <v>18306.852028581099</v>
      </c>
      <c r="G131">
        <v>12926.2660211407</v>
      </c>
      <c r="H131">
        <v>16684.0037425183</v>
      </c>
      <c r="I131">
        <f t="shared" si="1"/>
        <v>0.77477002646545778</v>
      </c>
      <c r="J131">
        <v>92995.772252300798</v>
      </c>
      <c r="K131">
        <v>94113.827476175895</v>
      </c>
      <c r="L131" s="6">
        <v>0.44139954426446898</v>
      </c>
      <c r="M131" s="6">
        <v>0.45946905802385901</v>
      </c>
    </row>
    <row r="132" spans="1:13" x14ac:dyDescent="0.25">
      <c r="A132" s="4">
        <v>40452</v>
      </c>
      <c r="B132">
        <v>91392.455891167294</v>
      </c>
      <c r="C132">
        <v>79804.518633459593</v>
      </c>
      <c r="D132">
        <v>12177.577820418799</v>
      </c>
      <c r="E132">
        <v>13753.5653878434</v>
      </c>
      <c r="F132">
        <v>18129.777910644301</v>
      </c>
      <c r="G132">
        <v>13425.556695986499</v>
      </c>
      <c r="H132">
        <v>16888.293839491998</v>
      </c>
      <c r="I132">
        <f t="shared" si="1"/>
        <v>0.79496228710752592</v>
      </c>
      <c r="J132">
        <v>91699.909037846897</v>
      </c>
      <c r="K132">
        <v>93223.580525030702</v>
      </c>
      <c r="L132" s="6">
        <v>0.42841426382339098</v>
      </c>
      <c r="M132" s="6">
        <v>0.45055161115465098</v>
      </c>
    </row>
    <row r="133" spans="1:13" x14ac:dyDescent="0.25">
      <c r="A133" s="4">
        <v>40483</v>
      </c>
      <c r="B133">
        <v>93332.319672213795</v>
      </c>
      <c r="C133">
        <v>80654.378801110099</v>
      </c>
      <c r="D133">
        <v>12283.244599539001</v>
      </c>
      <c r="E133">
        <v>13718.991559575399</v>
      </c>
      <c r="F133">
        <v>18064.7440929611</v>
      </c>
      <c r="G133">
        <v>13253.2718487115</v>
      </c>
      <c r="H133">
        <v>16996.589322927601</v>
      </c>
      <c r="I133">
        <f t="shared" ref="I133:I179" si="2">G133/H133</f>
        <v>0.77976066826733637</v>
      </c>
      <c r="J133">
        <v>92738.521359198305</v>
      </c>
      <c r="K133">
        <v>94005.778170682504</v>
      </c>
      <c r="L133" s="6">
        <v>0.43757393400955702</v>
      </c>
      <c r="M133" s="6">
        <v>0.45527990385969702</v>
      </c>
    </row>
    <row r="134" spans="1:13" x14ac:dyDescent="0.25">
      <c r="A134" s="4">
        <v>40513</v>
      </c>
      <c r="B134">
        <v>90714.743505317994</v>
      </c>
      <c r="C134">
        <v>79021.291550793205</v>
      </c>
      <c r="D134">
        <v>13805.1848210469</v>
      </c>
      <c r="E134">
        <v>14903.297962004701</v>
      </c>
      <c r="F134">
        <v>19144.461661388199</v>
      </c>
      <c r="G134">
        <v>14919.474683888</v>
      </c>
      <c r="H134">
        <v>17983.9049599256</v>
      </c>
      <c r="I134">
        <f t="shared" si="2"/>
        <v>0.82960150852296999</v>
      </c>
      <c r="J134">
        <v>95493.945629129405</v>
      </c>
      <c r="K134">
        <v>93987.033073302693</v>
      </c>
      <c r="L134" s="6">
        <v>0.44739381097163</v>
      </c>
      <c r="M134" s="6">
        <v>0.45829731902395998</v>
      </c>
    </row>
    <row r="135" spans="1:13" x14ac:dyDescent="0.25">
      <c r="A135" s="4">
        <v>40544</v>
      </c>
      <c r="B135">
        <v>92585.471777162107</v>
      </c>
      <c r="C135">
        <v>82405.994707762104</v>
      </c>
      <c r="D135">
        <v>13860.957662494</v>
      </c>
      <c r="E135">
        <v>15062.2733746215</v>
      </c>
      <c r="F135">
        <v>19516.6418503272</v>
      </c>
      <c r="G135">
        <v>13928.597535749301</v>
      </c>
      <c r="H135">
        <v>17578.089555717601</v>
      </c>
      <c r="I135">
        <f t="shared" si="2"/>
        <v>0.7923840353412448</v>
      </c>
      <c r="J135">
        <v>97823.553858155894</v>
      </c>
      <c r="K135">
        <v>98205.504664865701</v>
      </c>
      <c r="L135" s="6">
        <v>0.46560030686500797</v>
      </c>
      <c r="M135" s="6">
        <v>0.48211816926844703</v>
      </c>
    </row>
    <row r="136" spans="1:13" x14ac:dyDescent="0.25">
      <c r="A136" s="4">
        <v>40575</v>
      </c>
      <c r="B136">
        <v>91385.708426299505</v>
      </c>
      <c r="C136">
        <v>83824.375491319006</v>
      </c>
      <c r="D136">
        <v>14521.6280139229</v>
      </c>
      <c r="E136">
        <v>15531.6398414083</v>
      </c>
      <c r="F136">
        <v>19698.340526563301</v>
      </c>
      <c r="G136">
        <v>14334.816001027801</v>
      </c>
      <c r="H136">
        <v>17111.929613412402</v>
      </c>
      <c r="I136">
        <f t="shared" si="2"/>
        <v>0.83770891564397931</v>
      </c>
      <c r="J136">
        <v>99223.635587273704</v>
      </c>
      <c r="K136">
        <v>100932.414418393</v>
      </c>
      <c r="L136" s="6">
        <v>0.471616578743421</v>
      </c>
      <c r="M136" s="6">
        <v>0.494322154728707</v>
      </c>
    </row>
    <row r="137" spans="1:13" x14ac:dyDescent="0.25">
      <c r="A137" s="4">
        <v>40603</v>
      </c>
      <c r="B137">
        <v>91268.482252311194</v>
      </c>
      <c r="C137">
        <v>86385.387454551397</v>
      </c>
      <c r="D137">
        <v>14925.420236432001</v>
      </c>
      <c r="E137">
        <v>15728.3682822299</v>
      </c>
      <c r="F137">
        <v>20494.399380660601</v>
      </c>
      <c r="G137">
        <v>14060.334884390601</v>
      </c>
      <c r="H137">
        <v>16971.6124011145</v>
      </c>
      <c r="I137">
        <f t="shared" si="2"/>
        <v>0.82846193703241067</v>
      </c>
      <c r="J137">
        <v>101844.97191124099</v>
      </c>
      <c r="K137">
        <v>104833.594670529</v>
      </c>
      <c r="L137" s="6">
        <v>0.47796676138516497</v>
      </c>
      <c r="M137" s="6">
        <v>0.50486032751032095</v>
      </c>
    </row>
    <row r="138" spans="1:13" x14ac:dyDescent="0.25">
      <c r="A138" s="4">
        <v>40634</v>
      </c>
      <c r="B138">
        <v>89151.988445104595</v>
      </c>
      <c r="C138">
        <v>84346.256764617094</v>
      </c>
      <c r="D138">
        <v>14268.7075752315</v>
      </c>
      <c r="E138">
        <v>14930.0666255461</v>
      </c>
      <c r="F138">
        <v>20331.566782549198</v>
      </c>
      <c r="G138">
        <v>13021.5300941601</v>
      </c>
      <c r="H138">
        <v>16158.5078342858</v>
      </c>
      <c r="I138">
        <f t="shared" si="2"/>
        <v>0.80586216423588763</v>
      </c>
      <c r="J138">
        <v>101377.750709406</v>
      </c>
      <c r="K138">
        <v>102788.023288112</v>
      </c>
      <c r="L138" s="6">
        <v>0.46852527303798602</v>
      </c>
      <c r="M138" s="6">
        <v>0.49137371717521</v>
      </c>
    </row>
    <row r="139" spans="1:13" x14ac:dyDescent="0.25">
      <c r="A139" s="4">
        <v>40664</v>
      </c>
      <c r="B139">
        <v>91058.366045115297</v>
      </c>
      <c r="C139">
        <v>87771.528780118606</v>
      </c>
      <c r="D139">
        <v>14475.7469416518</v>
      </c>
      <c r="E139">
        <v>15059.7044555586</v>
      </c>
      <c r="F139">
        <v>20072.449883883499</v>
      </c>
      <c r="G139">
        <v>12747.5580826245</v>
      </c>
      <c r="H139">
        <v>15622.756522543799</v>
      </c>
      <c r="I139">
        <f t="shared" si="2"/>
        <v>0.81596087503697845</v>
      </c>
      <c r="J139">
        <v>102396.45723724501</v>
      </c>
      <c r="K139">
        <v>106696.96908311</v>
      </c>
      <c r="L139" s="6">
        <v>0.47185256397341502</v>
      </c>
      <c r="M139" s="6">
        <v>0.50443800334234601</v>
      </c>
    </row>
    <row r="140" spans="1:13" x14ac:dyDescent="0.25">
      <c r="A140" s="4">
        <v>40695</v>
      </c>
      <c r="B140">
        <v>90628.667533485204</v>
      </c>
      <c r="C140">
        <v>88413.530448396894</v>
      </c>
      <c r="D140">
        <v>14387.2645181395</v>
      </c>
      <c r="E140">
        <v>15021.8046275221</v>
      </c>
      <c r="F140">
        <v>20004.068004468201</v>
      </c>
      <c r="G140">
        <v>13493.9833946049</v>
      </c>
      <c r="H140">
        <v>16848.504684024199</v>
      </c>
      <c r="I140">
        <f t="shared" si="2"/>
        <v>0.80090094923378774</v>
      </c>
      <c r="J140">
        <v>101072.458452297</v>
      </c>
      <c r="K140">
        <v>105956.35828698</v>
      </c>
      <c r="L140" s="6">
        <v>0.47062962293135802</v>
      </c>
      <c r="M140" s="6">
        <v>0.50402879887138097</v>
      </c>
    </row>
    <row r="141" spans="1:13" x14ac:dyDescent="0.25">
      <c r="A141" s="4">
        <v>40725</v>
      </c>
      <c r="B141">
        <v>91256.472854949694</v>
      </c>
      <c r="C141">
        <v>88167.218645230896</v>
      </c>
      <c r="D141">
        <v>14509.909027621299</v>
      </c>
      <c r="E141">
        <v>15013.495613039</v>
      </c>
      <c r="F141">
        <v>20311.622616325199</v>
      </c>
      <c r="G141">
        <v>13018.412566302601</v>
      </c>
      <c r="H141">
        <v>15835.2943908736</v>
      </c>
      <c r="I141">
        <f t="shared" si="2"/>
        <v>0.82211370656964478</v>
      </c>
      <c r="J141">
        <v>103878.276217975</v>
      </c>
      <c r="K141">
        <v>107153.455898304</v>
      </c>
      <c r="L141" s="6">
        <v>0.48078287731911001</v>
      </c>
      <c r="M141" s="6">
        <v>0.50810860351817499</v>
      </c>
    </row>
    <row r="142" spans="1:13" x14ac:dyDescent="0.25">
      <c r="A142" s="4">
        <v>40756</v>
      </c>
      <c r="B142">
        <v>90064.678683505495</v>
      </c>
      <c r="C142">
        <v>87475.688983509899</v>
      </c>
      <c r="D142">
        <v>14484.1548204759</v>
      </c>
      <c r="E142">
        <v>14816.9207654576</v>
      </c>
      <c r="F142">
        <v>19848.5351666282</v>
      </c>
      <c r="G142">
        <v>12461.9433386211</v>
      </c>
      <c r="H142">
        <v>15925.0233807226</v>
      </c>
      <c r="I142">
        <f t="shared" si="2"/>
        <v>0.7825384641950609</v>
      </c>
      <c r="J142">
        <v>102451.731675766</v>
      </c>
      <c r="K142">
        <v>105883.355589891</v>
      </c>
      <c r="L142" s="6">
        <v>0.48210438112916099</v>
      </c>
      <c r="M142" s="6">
        <v>0.50943340702884699</v>
      </c>
    </row>
    <row r="143" spans="1:13" x14ac:dyDescent="0.25">
      <c r="A143" s="4">
        <v>40787</v>
      </c>
      <c r="B143">
        <v>91611.831881599093</v>
      </c>
      <c r="C143">
        <v>87490.030152135994</v>
      </c>
      <c r="D143">
        <v>14886.463683136</v>
      </c>
      <c r="E143">
        <v>15164.0691949794</v>
      </c>
      <c r="F143">
        <v>20503.864823045202</v>
      </c>
      <c r="G143">
        <v>13303.8268327726</v>
      </c>
      <c r="H143">
        <v>17134.943341385799</v>
      </c>
      <c r="I143">
        <f t="shared" si="2"/>
        <v>0.7764149882328496</v>
      </c>
      <c r="J143">
        <v>104421.164851535</v>
      </c>
      <c r="K143">
        <v>105745.415316931</v>
      </c>
      <c r="L143" s="6">
        <v>0.48080018959472098</v>
      </c>
      <c r="M143" s="6">
        <v>0.50250402080346801</v>
      </c>
    </row>
    <row r="144" spans="1:13" x14ac:dyDescent="0.25">
      <c r="A144" s="4">
        <v>40817</v>
      </c>
      <c r="B144">
        <v>90436.240698739493</v>
      </c>
      <c r="C144">
        <v>88065.144676976401</v>
      </c>
      <c r="D144">
        <v>15336.5835700354</v>
      </c>
      <c r="E144">
        <v>15173.347238639701</v>
      </c>
      <c r="F144">
        <v>20827.679812289702</v>
      </c>
      <c r="G144">
        <v>13385.256777232</v>
      </c>
      <c r="H144">
        <v>17104.416683441501</v>
      </c>
      <c r="I144">
        <f t="shared" si="2"/>
        <v>0.78256142989021327</v>
      </c>
      <c r="J144">
        <v>104322.12823058999</v>
      </c>
      <c r="K144">
        <v>107124.99137586</v>
      </c>
      <c r="L144" s="6">
        <v>0.48355814131983199</v>
      </c>
      <c r="M144" s="6">
        <v>0.51067531586566395</v>
      </c>
    </row>
    <row r="145" spans="1:13" x14ac:dyDescent="0.25">
      <c r="A145" s="4">
        <v>40848</v>
      </c>
      <c r="B145">
        <v>91121.795840166393</v>
      </c>
      <c r="C145">
        <v>86711.832778305805</v>
      </c>
      <c r="D145">
        <v>15649.835455750601</v>
      </c>
      <c r="E145">
        <v>15317.336587220199</v>
      </c>
      <c r="F145">
        <v>21169.2564589998</v>
      </c>
      <c r="G145">
        <v>12947.150953432099</v>
      </c>
      <c r="H145">
        <v>16474.684739003798</v>
      </c>
      <c r="I145">
        <f t="shared" si="2"/>
        <v>0.78588156062129266</v>
      </c>
      <c r="J145">
        <v>106034.036129015</v>
      </c>
      <c r="K145">
        <v>107056.239954052</v>
      </c>
      <c r="L145" s="6">
        <v>0.48969463597276802</v>
      </c>
      <c r="M145" s="6">
        <v>0.50962855097028203</v>
      </c>
    </row>
    <row r="146" spans="1:13" x14ac:dyDescent="0.25">
      <c r="A146" s="4">
        <v>40878</v>
      </c>
      <c r="B146">
        <v>89509.416301540507</v>
      </c>
      <c r="C146">
        <v>83890.3403590089</v>
      </c>
      <c r="D146">
        <v>15597.384091453499</v>
      </c>
      <c r="E146">
        <v>15095.348926913</v>
      </c>
      <c r="F146">
        <v>20747.989889741199</v>
      </c>
      <c r="G146">
        <v>13236.053397883399</v>
      </c>
      <c r="H146">
        <v>16710.829408900401</v>
      </c>
      <c r="I146">
        <f t="shared" si="2"/>
        <v>0.79206441966511298</v>
      </c>
      <c r="J146">
        <v>102817.52942281999</v>
      </c>
      <c r="K146">
        <v>103524.88493130299</v>
      </c>
      <c r="L146" s="6">
        <v>0.47949411990907298</v>
      </c>
      <c r="M146" s="6">
        <v>0.49871897524979902</v>
      </c>
    </row>
    <row r="147" spans="1:13" x14ac:dyDescent="0.25">
      <c r="A147" s="4">
        <v>40909</v>
      </c>
      <c r="B147">
        <v>89654.291998052096</v>
      </c>
      <c r="C147">
        <v>85891.728192147697</v>
      </c>
      <c r="D147">
        <v>16103.2132361126</v>
      </c>
      <c r="E147">
        <v>15529.55357668</v>
      </c>
      <c r="F147">
        <v>21467.353669091299</v>
      </c>
      <c r="G147">
        <v>12310.563641132399</v>
      </c>
      <c r="H147">
        <v>15736.0638428936</v>
      </c>
      <c r="I147">
        <f t="shared" si="2"/>
        <v>0.78231530858282872</v>
      </c>
      <c r="J147">
        <v>106115.70410852499</v>
      </c>
      <c r="K147">
        <v>107726.23125445801</v>
      </c>
      <c r="L147" s="6">
        <v>0.50101165017395799</v>
      </c>
      <c r="M147" s="6">
        <v>0.521681158600377</v>
      </c>
    </row>
    <row r="148" spans="1:13" x14ac:dyDescent="0.25">
      <c r="A148" s="4">
        <v>40940</v>
      </c>
      <c r="B148">
        <v>86919.6623944491</v>
      </c>
      <c r="C148">
        <v>85128.018795237702</v>
      </c>
      <c r="D148">
        <v>16383.6537550678</v>
      </c>
      <c r="E148">
        <v>15666.0202948649</v>
      </c>
      <c r="F148">
        <v>21516.682173114601</v>
      </c>
      <c r="G148">
        <v>13866.389741418299</v>
      </c>
      <c r="H148">
        <v>17408.1269916159</v>
      </c>
      <c r="I148">
        <f t="shared" si="2"/>
        <v>0.79654690869940392</v>
      </c>
      <c r="J148">
        <v>102709.45225073901</v>
      </c>
      <c r="K148">
        <v>105620.227731804</v>
      </c>
      <c r="L148" s="6">
        <v>0.49036594265296102</v>
      </c>
      <c r="M148" s="6">
        <v>0.51364945562895403</v>
      </c>
    </row>
    <row r="149" spans="1:13" x14ac:dyDescent="0.25">
      <c r="A149" s="4">
        <v>40969</v>
      </c>
      <c r="B149">
        <v>83472.678677672098</v>
      </c>
      <c r="C149">
        <v>83193.928163172794</v>
      </c>
      <c r="D149">
        <v>16708.208570255199</v>
      </c>
      <c r="E149">
        <v>15785.432860913401</v>
      </c>
      <c r="F149">
        <v>21091.923221593399</v>
      </c>
      <c r="G149">
        <v>12800.810787476101</v>
      </c>
      <c r="H149">
        <v>15741.793386868399</v>
      </c>
      <c r="I149">
        <f t="shared" si="2"/>
        <v>0.81317359927709199</v>
      </c>
      <c r="J149">
        <v>101118.982298972</v>
      </c>
      <c r="K149">
        <v>105252.26656815301</v>
      </c>
      <c r="L149" s="6">
        <v>0.483650453271183</v>
      </c>
      <c r="M149" s="6">
        <v>0.51787009425399</v>
      </c>
    </row>
    <row r="150" spans="1:13" x14ac:dyDescent="0.25">
      <c r="A150" s="4">
        <v>41000</v>
      </c>
      <c r="B150">
        <v>82781.223854478798</v>
      </c>
      <c r="C150">
        <v>83653.226542700693</v>
      </c>
      <c r="D150">
        <v>16593.007831222701</v>
      </c>
      <c r="E150">
        <v>15728.1133917766</v>
      </c>
      <c r="F150">
        <v>21357.492973356198</v>
      </c>
      <c r="G150">
        <v>13602.1365221497</v>
      </c>
      <c r="H150">
        <v>16762.935886937601</v>
      </c>
      <c r="I150">
        <f t="shared" si="2"/>
        <v>0.81144118273154453</v>
      </c>
      <c r="J150">
        <v>98435.479691208195</v>
      </c>
      <c r="K150">
        <v>104840.79146034201</v>
      </c>
      <c r="L150" s="6">
        <v>0.47149167772740003</v>
      </c>
      <c r="M150" s="6">
        <v>0.51485589365727003</v>
      </c>
    </row>
    <row r="151" spans="1:13" x14ac:dyDescent="0.25">
      <c r="A151" s="4">
        <v>41030</v>
      </c>
      <c r="B151">
        <v>79835.347549990096</v>
      </c>
      <c r="C151">
        <v>82897.370061015899</v>
      </c>
      <c r="D151">
        <v>16733.587794944</v>
      </c>
      <c r="E151">
        <v>15842.017219756701</v>
      </c>
      <c r="F151">
        <v>21576.826078690799</v>
      </c>
      <c r="G151">
        <v>12435.476565258399</v>
      </c>
      <c r="H151">
        <v>15874.649646441299</v>
      </c>
      <c r="I151">
        <f t="shared" si="2"/>
        <v>0.78335439472493318</v>
      </c>
      <c r="J151">
        <v>97846.028104259007</v>
      </c>
      <c r="K151">
        <v>105333.13428821</v>
      </c>
      <c r="L151" s="6">
        <v>0.46451007992515803</v>
      </c>
      <c r="M151" s="6">
        <v>0.51365687407320804</v>
      </c>
    </row>
    <row r="152" spans="1:13" x14ac:dyDescent="0.25">
      <c r="A152" s="4">
        <v>41061</v>
      </c>
      <c r="B152">
        <v>80446.874922413903</v>
      </c>
      <c r="C152">
        <v>83741.457683571702</v>
      </c>
      <c r="D152">
        <v>16815.655134716599</v>
      </c>
      <c r="E152">
        <v>15965.031559336499</v>
      </c>
      <c r="F152">
        <v>22147.611924803801</v>
      </c>
      <c r="G152">
        <v>12375.3258446245</v>
      </c>
      <c r="H152">
        <v>15815.4203435535</v>
      </c>
      <c r="I152">
        <f t="shared" si="2"/>
        <v>0.78248478863028059</v>
      </c>
      <c r="J152">
        <v>99668.740433959101</v>
      </c>
      <c r="K152">
        <v>106889.304399539</v>
      </c>
      <c r="L152" s="6">
        <v>0.47090623629336698</v>
      </c>
      <c r="M152" s="6">
        <v>0.517165432524753</v>
      </c>
    </row>
    <row r="153" spans="1:13" x14ac:dyDescent="0.25">
      <c r="A153" s="4">
        <v>41091</v>
      </c>
      <c r="B153">
        <v>79532.399209977797</v>
      </c>
      <c r="C153">
        <v>80930.4588104945</v>
      </c>
      <c r="D153">
        <v>16736.342715825798</v>
      </c>
      <c r="E153">
        <v>15698.7118991185</v>
      </c>
      <c r="F153">
        <v>22235.399783963901</v>
      </c>
      <c r="G153">
        <v>12563.2918739775</v>
      </c>
      <c r="H153">
        <v>16401.049990078602</v>
      </c>
      <c r="I153">
        <f t="shared" si="2"/>
        <v>0.76600533999819176</v>
      </c>
      <c r="J153">
        <v>97951.775452176196</v>
      </c>
      <c r="K153">
        <v>103501.151320206</v>
      </c>
      <c r="L153" s="6">
        <v>0.46555789428691602</v>
      </c>
      <c r="M153" s="6">
        <v>0.50683812535254702</v>
      </c>
    </row>
    <row r="154" spans="1:13" x14ac:dyDescent="0.25">
      <c r="A154" s="4">
        <v>41122</v>
      </c>
      <c r="B154">
        <v>77980.955838961701</v>
      </c>
      <c r="C154">
        <v>79675.641300555799</v>
      </c>
      <c r="D154">
        <v>16596.430517219898</v>
      </c>
      <c r="E154">
        <v>15505.8021223623</v>
      </c>
      <c r="F154">
        <v>21479.323022805402</v>
      </c>
      <c r="G154">
        <v>13085.0496316259</v>
      </c>
      <c r="H154">
        <v>16818.346147661701</v>
      </c>
      <c r="I154">
        <f t="shared" si="2"/>
        <v>0.77802237608512703</v>
      </c>
      <c r="J154">
        <v>94668.601041365095</v>
      </c>
      <c r="K154">
        <v>100933.04869291899</v>
      </c>
      <c r="L154" s="6">
        <v>0.46029470331683803</v>
      </c>
      <c r="M154" s="6">
        <v>0.502955198249464</v>
      </c>
    </row>
    <row r="155" spans="1:13" x14ac:dyDescent="0.25">
      <c r="A155" s="4">
        <v>41153</v>
      </c>
      <c r="B155">
        <v>77038.044206743696</v>
      </c>
      <c r="C155">
        <v>77544.291164720504</v>
      </c>
      <c r="D155">
        <v>16914.996337623899</v>
      </c>
      <c r="E155">
        <v>15864.204202179901</v>
      </c>
      <c r="F155">
        <v>21918.9121095675</v>
      </c>
      <c r="G155">
        <v>12761.1978795828</v>
      </c>
      <c r="H155">
        <v>16210.0634891633</v>
      </c>
      <c r="I155">
        <f t="shared" si="2"/>
        <v>0.78723922877377228</v>
      </c>
      <c r="J155">
        <v>94106.210804205199</v>
      </c>
      <c r="K155">
        <v>100168.136122749</v>
      </c>
      <c r="L155" s="6">
        <v>0.45893759036852999</v>
      </c>
      <c r="M155" s="6">
        <v>0.49901793660916299</v>
      </c>
    </row>
    <row r="156" spans="1:13" x14ac:dyDescent="0.25">
      <c r="A156" s="4">
        <v>41183</v>
      </c>
      <c r="B156">
        <v>76197.187341998899</v>
      </c>
      <c r="C156">
        <v>76961.972590054007</v>
      </c>
      <c r="D156">
        <v>17160.362710839599</v>
      </c>
      <c r="E156">
        <v>15892.390921632599</v>
      </c>
      <c r="F156">
        <v>22182.101295841501</v>
      </c>
      <c r="G156">
        <v>12764.812364859001</v>
      </c>
      <c r="H156">
        <v>15892.783050702699</v>
      </c>
      <c r="I156">
        <f t="shared" si="2"/>
        <v>0.80318294940133883</v>
      </c>
      <c r="J156">
        <v>95627.345826759294</v>
      </c>
      <c r="K156">
        <v>100411.653546032</v>
      </c>
      <c r="L156" s="6">
        <v>0.46431185617813597</v>
      </c>
      <c r="M156" s="6">
        <v>0.50119462707858298</v>
      </c>
    </row>
    <row r="157" spans="1:13" x14ac:dyDescent="0.25">
      <c r="A157" s="4">
        <v>41214</v>
      </c>
      <c r="B157">
        <v>73730.117656264396</v>
      </c>
      <c r="C157">
        <v>74463.861953736196</v>
      </c>
      <c r="D157">
        <v>17387.249790580401</v>
      </c>
      <c r="E157">
        <v>15770.5602228435</v>
      </c>
      <c r="F157">
        <v>21422.844817361602</v>
      </c>
      <c r="G157">
        <v>12982.068748805499</v>
      </c>
      <c r="H157">
        <v>16871.0339757369</v>
      </c>
      <c r="I157">
        <f t="shared" si="2"/>
        <v>0.76948862574016974</v>
      </c>
      <c r="J157">
        <v>91783.635127375106</v>
      </c>
      <c r="K157">
        <v>96402.922585941298</v>
      </c>
      <c r="L157" s="6">
        <v>0.452359496055732</v>
      </c>
      <c r="M157" s="6">
        <v>0.48970637664566602</v>
      </c>
    </row>
    <row r="158" spans="1:13" x14ac:dyDescent="0.25">
      <c r="A158" s="4">
        <v>41244</v>
      </c>
      <c r="B158">
        <v>73582.486376743007</v>
      </c>
      <c r="C158">
        <v>74238.691482406401</v>
      </c>
      <c r="D158">
        <v>17359.153846826001</v>
      </c>
      <c r="E158">
        <v>15744.0957611633</v>
      </c>
      <c r="F158">
        <v>21560.0995164343</v>
      </c>
      <c r="G158">
        <v>13874.347887030601</v>
      </c>
      <c r="H158">
        <v>17547.668497087401</v>
      </c>
      <c r="I158">
        <f t="shared" si="2"/>
        <v>0.7906661725079599</v>
      </c>
      <c r="J158">
        <v>90857.1376638082</v>
      </c>
      <c r="K158">
        <v>95610.276348579398</v>
      </c>
      <c r="L158" s="6">
        <v>0.44755682830150001</v>
      </c>
      <c r="M158" s="6">
        <v>0.48495761998710102</v>
      </c>
    </row>
    <row r="159" spans="1:13" x14ac:dyDescent="0.25">
      <c r="A159" s="4">
        <v>41275</v>
      </c>
      <c r="B159">
        <v>72678.911984531893</v>
      </c>
      <c r="C159">
        <v>72431.836573657201</v>
      </c>
      <c r="D159">
        <v>19069.7723495149</v>
      </c>
      <c r="E159">
        <v>17067.494997610502</v>
      </c>
      <c r="F159">
        <v>23424.222538680999</v>
      </c>
      <c r="G159">
        <v>13439.2846000514</v>
      </c>
      <c r="H159">
        <v>17066.129772457502</v>
      </c>
      <c r="I159">
        <f t="shared" si="2"/>
        <v>0.78748285517790007</v>
      </c>
      <c r="J159">
        <v>94514.758040353598</v>
      </c>
      <c r="K159">
        <v>97859.701689395704</v>
      </c>
      <c r="L159" s="6">
        <v>0.46786690403111197</v>
      </c>
      <c r="M159" s="6">
        <v>0.49734900884790401</v>
      </c>
    </row>
    <row r="160" spans="1:13" x14ac:dyDescent="0.25">
      <c r="A160" s="4">
        <v>41306</v>
      </c>
      <c r="B160">
        <v>70609.560848805893</v>
      </c>
      <c r="C160">
        <v>70948.385729746893</v>
      </c>
      <c r="D160">
        <v>18366.568879111899</v>
      </c>
      <c r="E160">
        <v>16632.4933533658</v>
      </c>
      <c r="F160">
        <v>22573.549454628501</v>
      </c>
      <c r="G160">
        <v>13534.709066437401</v>
      </c>
      <c r="H160">
        <v>16713.377296905699</v>
      </c>
      <c r="I160">
        <f t="shared" si="2"/>
        <v>0.80981293164148249</v>
      </c>
      <c r="J160">
        <v>91446.086619200694</v>
      </c>
      <c r="K160">
        <v>95175.126766581598</v>
      </c>
      <c r="L160" s="6">
        <v>0.45739870596397503</v>
      </c>
      <c r="M160" s="6">
        <v>0.49183185806979901</v>
      </c>
    </row>
    <row r="161" spans="1:13" x14ac:dyDescent="0.25">
      <c r="A161" s="4">
        <v>41334</v>
      </c>
      <c r="B161">
        <v>67438.157689149899</v>
      </c>
      <c r="C161">
        <v>69365.120334749998</v>
      </c>
      <c r="D161">
        <v>19963.1654052208</v>
      </c>
      <c r="E161">
        <v>17950.389730437299</v>
      </c>
      <c r="F161">
        <v>23750.6612501198</v>
      </c>
      <c r="G161">
        <v>13668.4534671579</v>
      </c>
      <c r="H161">
        <v>16797.5135470514</v>
      </c>
      <c r="I161">
        <f t="shared" si="2"/>
        <v>0.81371885361909602</v>
      </c>
      <c r="J161">
        <v>91333.947652791394</v>
      </c>
      <c r="K161">
        <v>96281.433443039205</v>
      </c>
      <c r="L161" s="6">
        <v>0.45582343887373</v>
      </c>
      <c r="M161" s="6">
        <v>0.49537086454699603</v>
      </c>
    </row>
    <row r="162" spans="1:13" x14ac:dyDescent="0.25">
      <c r="A162" s="4">
        <v>41365</v>
      </c>
      <c r="B162">
        <v>64961.941336586598</v>
      </c>
      <c r="C162">
        <v>64032.398921625499</v>
      </c>
      <c r="D162">
        <v>20289.638872862601</v>
      </c>
      <c r="E162">
        <v>18297.050760809099</v>
      </c>
      <c r="F162">
        <v>24038.241591193299</v>
      </c>
      <c r="G162">
        <v>13935.1547528832</v>
      </c>
      <c r="H162">
        <v>16933.544783179899</v>
      </c>
      <c r="I162">
        <f t="shared" si="2"/>
        <v>0.82293193370386319</v>
      </c>
      <c r="J162">
        <v>89660.954692779895</v>
      </c>
      <c r="K162">
        <v>91426.734602501601</v>
      </c>
      <c r="L162" s="6">
        <v>0.45795817921687998</v>
      </c>
      <c r="M162" s="6">
        <v>0.48802158661065798</v>
      </c>
    </row>
    <row r="163" spans="1:13" x14ac:dyDescent="0.25">
      <c r="A163" s="4">
        <v>41395</v>
      </c>
      <c r="B163">
        <v>62159.372660865098</v>
      </c>
      <c r="C163">
        <v>64053.2813769313</v>
      </c>
      <c r="D163">
        <v>21311.264450020601</v>
      </c>
      <c r="E163">
        <v>18860.0851577949</v>
      </c>
      <c r="F163">
        <v>24196.596577128501</v>
      </c>
      <c r="G163">
        <v>13423.5660409956</v>
      </c>
      <c r="H163">
        <v>16617.938037166801</v>
      </c>
      <c r="I163">
        <f t="shared" si="2"/>
        <v>0.80777567054186639</v>
      </c>
      <c r="J163">
        <v>88382.699644401102</v>
      </c>
      <c r="K163">
        <v>92943.204366913502</v>
      </c>
      <c r="L163" s="6">
        <v>0.45919958456440602</v>
      </c>
      <c r="M163" s="6">
        <v>0.49798496263694803</v>
      </c>
    </row>
    <row r="164" spans="1:13" x14ac:dyDescent="0.25">
      <c r="A164" s="4">
        <v>41426</v>
      </c>
      <c r="B164">
        <v>58868.550361848698</v>
      </c>
      <c r="C164">
        <v>60245.096049635198</v>
      </c>
      <c r="D164">
        <v>22020.191461471899</v>
      </c>
      <c r="E164">
        <v>19280.541158963199</v>
      </c>
      <c r="F164">
        <v>24717.480202954401</v>
      </c>
      <c r="G164">
        <v>12657.380034903499</v>
      </c>
      <c r="H164">
        <v>15651.2674209162</v>
      </c>
      <c r="I164">
        <f t="shared" si="2"/>
        <v>0.80871278309309957</v>
      </c>
      <c r="J164">
        <v>88068.360875654806</v>
      </c>
      <c r="K164">
        <v>91331.500293145204</v>
      </c>
      <c r="L164" s="6">
        <v>0.45268903107146402</v>
      </c>
      <c r="M164" s="6">
        <v>0.49018222671276601</v>
      </c>
    </row>
    <row r="165" spans="1:13" x14ac:dyDescent="0.25">
      <c r="A165" s="4">
        <v>41456</v>
      </c>
      <c r="B165">
        <v>59609.4519124203</v>
      </c>
      <c r="C165">
        <v>59057.076199983901</v>
      </c>
      <c r="D165">
        <v>22200.440917430999</v>
      </c>
      <c r="E165">
        <v>19712.577769323099</v>
      </c>
      <c r="F165">
        <v>25625.772016242099</v>
      </c>
      <c r="G165">
        <v>12804.7610860482</v>
      </c>
      <c r="H165">
        <v>15955.368294087701</v>
      </c>
      <c r="I165">
        <f t="shared" si="2"/>
        <v>0.80253622793483459</v>
      </c>
      <c r="J165">
        <v>87812.016742674299</v>
      </c>
      <c r="K165">
        <v>90927.920839569197</v>
      </c>
      <c r="L165" s="6">
        <v>0.45272584581398501</v>
      </c>
      <c r="M165" s="6">
        <v>0.489208970145739</v>
      </c>
    </row>
    <row r="166" spans="1:13" x14ac:dyDescent="0.25">
      <c r="A166" s="4">
        <v>41487</v>
      </c>
      <c r="B166">
        <v>58154.797269533701</v>
      </c>
      <c r="C166">
        <v>58526.348747898301</v>
      </c>
      <c r="D166">
        <v>23705.522701619801</v>
      </c>
      <c r="E166">
        <v>20578.382302256501</v>
      </c>
      <c r="F166">
        <v>26445.075145262701</v>
      </c>
      <c r="G166">
        <v>12675.3204604006</v>
      </c>
      <c r="H166">
        <v>15844.5913827513</v>
      </c>
      <c r="I166">
        <f t="shared" si="2"/>
        <v>0.79997774345882955</v>
      </c>
      <c r="J166">
        <v>89119.975668727406</v>
      </c>
      <c r="K166">
        <v>92832.355212029506</v>
      </c>
      <c r="L166" s="6">
        <v>0.46226262191012801</v>
      </c>
      <c r="M166" s="6">
        <v>0.50118160064658601</v>
      </c>
    </row>
    <row r="167" spans="1:13" x14ac:dyDescent="0.25">
      <c r="A167" s="4">
        <v>41518</v>
      </c>
      <c r="B167">
        <v>56933.860060646497</v>
      </c>
      <c r="C167">
        <v>57691.459944858601</v>
      </c>
      <c r="D167">
        <v>24430.6085602411</v>
      </c>
      <c r="E167">
        <v>21044.1330565811</v>
      </c>
      <c r="F167">
        <v>25965.299993756402</v>
      </c>
      <c r="G167">
        <v>13830.697951133199</v>
      </c>
      <c r="H167">
        <v>16773.885978122398</v>
      </c>
      <c r="I167">
        <f t="shared" si="2"/>
        <v>0.82453749650928243</v>
      </c>
      <c r="J167">
        <v>88629.289943458105</v>
      </c>
      <c r="K167">
        <v>91313.482520733698</v>
      </c>
      <c r="L167" s="6">
        <v>0.47184488751925102</v>
      </c>
      <c r="M167" s="6">
        <v>0.50593382299053902</v>
      </c>
    </row>
    <row r="168" spans="1:13" x14ac:dyDescent="0.25">
      <c r="A168" s="4">
        <v>41548</v>
      </c>
      <c r="B168">
        <v>55723.525244618802</v>
      </c>
      <c r="C168">
        <v>55577.5982743727</v>
      </c>
      <c r="D168">
        <v>26424.8811105243</v>
      </c>
      <c r="E168">
        <v>22162.213796898799</v>
      </c>
      <c r="F168">
        <v>26963.622103732501</v>
      </c>
      <c r="G168">
        <v>12861.5542062859</v>
      </c>
      <c r="H168">
        <v>16261.0860835678</v>
      </c>
      <c r="I168">
        <f t="shared" si="2"/>
        <v>0.79094066289230192</v>
      </c>
      <c r="J168">
        <v>91200.449525981705</v>
      </c>
      <c r="K168">
        <v>92705.015405061698</v>
      </c>
      <c r="L168" s="6">
        <v>0.49708567492689099</v>
      </c>
      <c r="M168" s="6">
        <v>0.52424498405209496</v>
      </c>
    </row>
    <row r="169" spans="1:13" x14ac:dyDescent="0.25">
      <c r="A169" s="4">
        <v>41579</v>
      </c>
      <c r="B169">
        <v>55651.550694045101</v>
      </c>
      <c r="C169">
        <v>54819.548337304201</v>
      </c>
      <c r="D169">
        <v>26445.190036429001</v>
      </c>
      <c r="E169">
        <v>22186.564135963301</v>
      </c>
      <c r="F169">
        <v>26571.536382459301</v>
      </c>
      <c r="G169">
        <v>13693.6944764817</v>
      </c>
      <c r="H169">
        <v>16959.220456615101</v>
      </c>
      <c r="I169">
        <f t="shared" si="2"/>
        <v>0.80744834419204381</v>
      </c>
      <c r="J169">
        <v>89324.961137926104</v>
      </c>
      <c r="K169">
        <v>90877.054299577401</v>
      </c>
      <c r="L169" s="6">
        <v>0.490406504813443</v>
      </c>
      <c r="M169" s="6">
        <v>0.51713263525128905</v>
      </c>
    </row>
    <row r="170" spans="1:13" x14ac:dyDescent="0.25">
      <c r="A170" s="4">
        <v>41609</v>
      </c>
      <c r="B170">
        <v>57180.036957492797</v>
      </c>
      <c r="C170">
        <v>52748.042092273899</v>
      </c>
      <c r="D170">
        <v>28678.902619861801</v>
      </c>
      <c r="E170">
        <v>23522.128360762301</v>
      </c>
      <c r="F170">
        <v>28809.112318678501</v>
      </c>
      <c r="G170">
        <v>12765.180916049199</v>
      </c>
      <c r="H170">
        <v>15882.792355919501</v>
      </c>
      <c r="I170">
        <f t="shared" si="2"/>
        <v>0.8037113770672466</v>
      </c>
      <c r="J170">
        <v>96106.596445784497</v>
      </c>
      <c r="K170">
        <v>94353.264674894599</v>
      </c>
      <c r="L170" s="6">
        <v>0.50494113030592902</v>
      </c>
      <c r="M170" s="6">
        <v>0.52105051394989699</v>
      </c>
    </row>
    <row r="171" spans="1:13" x14ac:dyDescent="0.25">
      <c r="A171" s="4">
        <v>41640</v>
      </c>
      <c r="B171">
        <v>53955.244167700803</v>
      </c>
      <c r="C171">
        <v>49477.253105030999</v>
      </c>
      <c r="D171">
        <v>29574.4155495741</v>
      </c>
      <c r="E171">
        <v>24627.060837618701</v>
      </c>
      <c r="F171">
        <v>29795.362082758002</v>
      </c>
      <c r="G171">
        <v>11131.820669396</v>
      </c>
      <c r="H171">
        <v>14044.1162331533</v>
      </c>
      <c r="I171">
        <f t="shared" si="2"/>
        <v>0.79263233688693224</v>
      </c>
      <c r="J171">
        <v>96170.320563372705</v>
      </c>
      <c r="K171">
        <v>94802.914504209897</v>
      </c>
      <c r="L171" s="6">
        <v>0.52824759657000198</v>
      </c>
      <c r="M171" s="6">
        <v>0.54521253725438101</v>
      </c>
    </row>
    <row r="172" spans="1:13" x14ac:dyDescent="0.25">
      <c r="A172" s="4">
        <v>41671</v>
      </c>
      <c r="B172">
        <v>55614.945546183597</v>
      </c>
      <c r="C172">
        <v>51669.766133872501</v>
      </c>
      <c r="D172">
        <v>29506.817131292901</v>
      </c>
      <c r="E172">
        <v>24640.015626864199</v>
      </c>
      <c r="F172">
        <v>29290.260654835402</v>
      </c>
      <c r="G172">
        <v>11831.872386347401</v>
      </c>
      <c r="H172">
        <v>15161.313375275</v>
      </c>
      <c r="I172">
        <f t="shared" si="2"/>
        <v>0.78039890697350556</v>
      </c>
      <c r="J172">
        <v>97048.531478971694</v>
      </c>
      <c r="K172">
        <v>95305.530544725698</v>
      </c>
      <c r="L172" s="6">
        <v>0.53631270877580905</v>
      </c>
      <c r="M172" s="6">
        <v>0.54885405603386395</v>
      </c>
    </row>
    <row r="173" spans="1:13" x14ac:dyDescent="0.25">
      <c r="A173" s="4">
        <v>41699</v>
      </c>
      <c r="B173">
        <v>49654.450654685003</v>
      </c>
      <c r="C173">
        <v>47736.818291463504</v>
      </c>
      <c r="D173">
        <v>31162.896056928799</v>
      </c>
      <c r="E173">
        <v>25453.6477365389</v>
      </c>
      <c r="F173">
        <v>28940.826160695698</v>
      </c>
      <c r="G173">
        <v>11443.720530202299</v>
      </c>
      <c r="H173">
        <v>14450.7952779958</v>
      </c>
      <c r="I173">
        <f t="shared" si="2"/>
        <v>0.79190939391603121</v>
      </c>
      <c r="J173">
        <v>93654.378432267695</v>
      </c>
      <c r="K173">
        <v>93389.745231092107</v>
      </c>
      <c r="L173" s="6">
        <v>0.52522114530711195</v>
      </c>
      <c r="M173" s="6">
        <v>0.54445421687691198</v>
      </c>
    </row>
    <row r="174" spans="1:13" x14ac:dyDescent="0.25">
      <c r="A174" s="4">
        <v>41730</v>
      </c>
      <c r="B174">
        <v>52835.421457767399</v>
      </c>
      <c r="C174">
        <v>48554.446166301299</v>
      </c>
      <c r="D174">
        <v>30965.565653704001</v>
      </c>
      <c r="E174">
        <v>25760.516224757801</v>
      </c>
      <c r="F174">
        <v>30490.1540700927</v>
      </c>
      <c r="G174">
        <v>11836.1898092396</v>
      </c>
      <c r="H174">
        <v>14787.724243868</v>
      </c>
      <c r="I174">
        <f t="shared" si="2"/>
        <v>0.80040644618780288</v>
      </c>
      <c r="J174">
        <v>96816.488846797001</v>
      </c>
      <c r="K174">
        <v>95222.44164623</v>
      </c>
      <c r="L174" s="6">
        <v>0.53005783288624897</v>
      </c>
      <c r="M174" s="6">
        <v>0.54060107604055996</v>
      </c>
    </row>
    <row r="175" spans="1:13" x14ac:dyDescent="0.25">
      <c r="A175" s="4">
        <v>41760</v>
      </c>
      <c r="B175">
        <v>54734.265359699202</v>
      </c>
      <c r="C175">
        <v>49619.492629032502</v>
      </c>
      <c r="D175">
        <v>30052.406428719201</v>
      </c>
      <c r="E175">
        <v>25507.5591702975</v>
      </c>
      <c r="F175">
        <v>31531.3020331638</v>
      </c>
      <c r="G175">
        <v>10526.897724112199</v>
      </c>
      <c r="H175">
        <v>13963.2443333267</v>
      </c>
      <c r="I175">
        <f t="shared" si="2"/>
        <v>0.75390056012893658</v>
      </c>
      <c r="J175">
        <v>101041.067273226</v>
      </c>
      <c r="K175">
        <v>97239.956757588705</v>
      </c>
      <c r="L175" s="6">
        <v>0.53402928330926103</v>
      </c>
      <c r="M175" s="6">
        <v>0.53322867594787005</v>
      </c>
    </row>
    <row r="176" spans="1:13" x14ac:dyDescent="0.25">
      <c r="A176" s="4">
        <v>41791</v>
      </c>
      <c r="B176">
        <v>59103.078573637402</v>
      </c>
      <c r="C176">
        <v>50205.158534699702</v>
      </c>
      <c r="D176">
        <v>27797.7460560012</v>
      </c>
      <c r="E176">
        <v>25205.724437515</v>
      </c>
      <c r="F176">
        <v>31762.246972081299</v>
      </c>
      <c r="G176">
        <v>10514.332011295701</v>
      </c>
      <c r="H176">
        <v>15030.576961596</v>
      </c>
      <c r="I176">
        <f t="shared" si="2"/>
        <v>0.69952950163925387</v>
      </c>
      <c r="J176">
        <v>104238.33086582299</v>
      </c>
      <c r="K176">
        <v>94734.574601186294</v>
      </c>
      <c r="L176" s="6">
        <v>0.56017608860551305</v>
      </c>
      <c r="M176" s="6">
        <v>0.52834018304463104</v>
      </c>
    </row>
    <row r="177" spans="1:13" x14ac:dyDescent="0.25">
      <c r="A177" s="4">
        <v>41821</v>
      </c>
      <c r="B177">
        <v>67709.030739086505</v>
      </c>
      <c r="C177">
        <v>47917.020442507099</v>
      </c>
      <c r="D177">
        <v>26665.128023834299</v>
      </c>
      <c r="E177">
        <v>25644.5954702034</v>
      </c>
      <c r="F177">
        <v>33114.1670095628</v>
      </c>
      <c r="G177">
        <v>7579.44386880813</v>
      </c>
      <c r="H177">
        <v>12166.4760705268</v>
      </c>
      <c r="I177">
        <f t="shared" si="2"/>
        <v>0.62297774843524967</v>
      </c>
      <c r="J177">
        <v>115331.495879842</v>
      </c>
      <c r="K177">
        <v>95529.839405377395</v>
      </c>
      <c r="L177" s="6">
        <v>0.59941134947438501</v>
      </c>
      <c r="M177" s="6">
        <v>0.52367152580760501</v>
      </c>
    </row>
    <row r="178" spans="1:13" x14ac:dyDescent="0.25">
      <c r="A178" s="4">
        <v>41852</v>
      </c>
      <c r="B178">
        <v>69408.503849122499</v>
      </c>
      <c r="C178">
        <v>57085.2407753714</v>
      </c>
      <c r="D178">
        <v>23557.1362315677</v>
      </c>
      <c r="E178">
        <v>24277.611908737199</v>
      </c>
      <c r="F178">
        <v>39566.123649046902</v>
      </c>
      <c r="G178">
        <v>5562.1214147885103</v>
      </c>
      <c r="H178">
        <v>9584.8857492651605</v>
      </c>
      <c r="I178">
        <f t="shared" si="2"/>
        <v>0.58030127434903844</v>
      </c>
      <c r="J178">
        <v>124745.774488322</v>
      </c>
      <c r="K178">
        <v>110623.61490672101</v>
      </c>
      <c r="L178" s="6">
        <v>0.596503139597372</v>
      </c>
      <c r="M178" s="6">
        <v>0.53991731329789205</v>
      </c>
    </row>
    <row r="179" spans="1:13" x14ac:dyDescent="0.25">
      <c r="A179" s="4">
        <v>41883</v>
      </c>
      <c r="B179">
        <v>99806.552557924399</v>
      </c>
      <c r="C179">
        <v>50197.258645874099</v>
      </c>
      <c r="D179">
        <v>21049.848682838201</v>
      </c>
      <c r="E179">
        <v>26441.631863471499</v>
      </c>
      <c r="F179">
        <v>34448.144165377002</v>
      </c>
      <c r="G179">
        <v>7599.1223640138296</v>
      </c>
      <c r="H179">
        <v>14780.8289520981</v>
      </c>
      <c r="I179">
        <f t="shared" si="2"/>
        <v>0.51412017476429517</v>
      </c>
      <c r="J179">
        <v>145046.226481074</v>
      </c>
      <c r="K179">
        <v>90914.422541991094</v>
      </c>
      <c r="L179" s="6">
        <v>0.73363893695346205</v>
      </c>
      <c r="M179" s="6">
        <v>0.49675274362594901</v>
      </c>
    </row>
  </sheetData>
  <pageMargins left="0.7" right="0.7" top="0.75" bottom="0.75" header="0.3" footer="0.3"/>
  <pageSetup scale="1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O179"/>
  <sheetViews>
    <sheetView topLeftCell="E49" zoomScaleNormal="100" workbookViewId="0">
      <selection activeCell="N46" sqref="N46"/>
    </sheetView>
  </sheetViews>
  <sheetFormatPr defaultRowHeight="15" x14ac:dyDescent="0.25"/>
  <cols>
    <col min="1" max="1" width="11.28515625" bestFit="1" customWidth="1"/>
    <col min="2" max="2" width="18.42578125" bestFit="1" customWidth="1"/>
    <col min="3" max="3" width="16.5703125" bestFit="1" customWidth="1"/>
    <col min="4" max="4" width="18.140625" bestFit="1" customWidth="1"/>
    <col min="5" max="5" width="17.42578125" bestFit="1" customWidth="1"/>
    <col min="6" max="6" width="16" bestFit="1" customWidth="1"/>
    <col min="7" max="7" width="22" bestFit="1" customWidth="1"/>
    <col min="8" max="8" width="21.140625" bestFit="1" customWidth="1"/>
    <col min="9" max="9" width="18.7109375" customWidth="1"/>
    <col min="10" max="10" width="17.28515625" customWidth="1"/>
    <col min="11" max="11" width="22.42578125" bestFit="1" customWidth="1"/>
    <col min="12" max="12" width="20.85546875" style="6" customWidth="1"/>
    <col min="13" max="13" width="20.85546875" style="6" bestFit="1" customWidth="1"/>
  </cols>
  <sheetData>
    <row r="1" spans="1:15" x14ac:dyDescent="0.25">
      <c r="B1" t="s">
        <v>113</v>
      </c>
      <c r="D1" t="s">
        <v>114</v>
      </c>
      <c r="F1" t="s">
        <v>115</v>
      </c>
      <c r="G1" t="s">
        <v>116</v>
      </c>
      <c r="I1" t="s">
        <v>117</v>
      </c>
      <c r="K1" s="6" t="s">
        <v>43</v>
      </c>
    </row>
    <row r="2" spans="1:15" x14ac:dyDescent="0.25">
      <c r="A2" s="3"/>
      <c r="B2" t="s">
        <v>118</v>
      </c>
      <c r="C2" t="s">
        <v>7</v>
      </c>
      <c r="D2" t="s">
        <v>118</v>
      </c>
      <c r="E2" t="s">
        <v>7</v>
      </c>
      <c r="F2" t="s">
        <v>118</v>
      </c>
      <c r="G2" t="s">
        <v>118</v>
      </c>
      <c r="H2" t="s">
        <v>7</v>
      </c>
      <c r="I2" t="s">
        <v>118</v>
      </c>
      <c r="J2" t="s">
        <v>7</v>
      </c>
      <c r="K2" t="s">
        <v>118</v>
      </c>
      <c r="L2" t="s">
        <v>7</v>
      </c>
      <c r="M2"/>
      <c r="O2" s="9" t="s">
        <v>112</v>
      </c>
    </row>
    <row r="3" spans="1:15" x14ac:dyDescent="0.25">
      <c r="A3" s="4">
        <v>36526</v>
      </c>
      <c r="B3">
        <v>6708.20223389487</v>
      </c>
      <c r="C3">
        <v>15070.0723682433</v>
      </c>
      <c r="D3">
        <v>1232.72217112816</v>
      </c>
      <c r="E3">
        <v>101.889592766948</v>
      </c>
      <c r="F3">
        <v>1978.7634177741299</v>
      </c>
      <c r="G3">
        <v>9780.3156791042893</v>
      </c>
      <c r="H3">
        <v>17850.6739148901</v>
      </c>
      <c r="I3">
        <v>0</v>
      </c>
      <c r="J3">
        <v>-699.94853610568305</v>
      </c>
      <c r="K3">
        <v>0</v>
      </c>
      <c r="L3" s="6">
        <v>1.26355483923577E-2</v>
      </c>
    </row>
    <row r="4" spans="1:15" x14ac:dyDescent="0.25">
      <c r="A4" s="4">
        <v>36557</v>
      </c>
      <c r="B4">
        <v>8969.9878932147694</v>
      </c>
      <c r="C4">
        <v>32476.306595540402</v>
      </c>
      <c r="D4">
        <v>2744.8298529509898</v>
      </c>
      <c r="E4">
        <v>7207.1366608606904</v>
      </c>
      <c r="F4">
        <v>6239.0207428843396</v>
      </c>
      <c r="G4">
        <v>11854.3952683851</v>
      </c>
      <c r="H4">
        <v>2549.89104004093</v>
      </c>
      <c r="I4">
        <v>4998.6314081918599</v>
      </c>
      <c r="J4">
        <v>43372.572959244499</v>
      </c>
      <c r="K4">
        <v>2.7590786506693499E-2</v>
      </c>
      <c r="L4" s="6">
        <v>0.28646864270144001</v>
      </c>
    </row>
    <row r="5" spans="1:15" x14ac:dyDescent="0.25">
      <c r="A5" s="4">
        <v>36586</v>
      </c>
      <c r="B5">
        <v>15881.029543910599</v>
      </c>
      <c r="C5">
        <v>20521.122477473102</v>
      </c>
      <c r="D5">
        <v>2269.8200260076601</v>
      </c>
      <c r="E5">
        <v>2467.9377646381399</v>
      </c>
      <c r="F5">
        <v>6444.4945602057296</v>
      </c>
      <c r="G5">
        <v>15302.9743434059</v>
      </c>
      <c r="H5">
        <v>23356.147380654998</v>
      </c>
      <c r="I5">
        <v>-30.679172759299</v>
      </c>
      <c r="J5">
        <v>6077.4074216620102</v>
      </c>
      <c r="K5">
        <v>1.8515956657337901E-4</v>
      </c>
      <c r="L5" s="6">
        <v>9.3288609158216504E-2</v>
      </c>
    </row>
    <row r="6" spans="1:15" x14ac:dyDescent="0.25">
      <c r="A6" s="4">
        <v>36617</v>
      </c>
      <c r="B6">
        <v>22419.091507416499</v>
      </c>
      <c r="C6">
        <v>23449.380297867301</v>
      </c>
      <c r="D6">
        <v>3886.1870446266198</v>
      </c>
      <c r="E6">
        <v>4389.9529439120297</v>
      </c>
      <c r="F6">
        <v>7397.8711615864504</v>
      </c>
      <c r="G6">
        <v>15379.6129756517</v>
      </c>
      <c r="H6">
        <v>19311.3870438985</v>
      </c>
      <c r="I6">
        <v>10459.439807418399</v>
      </c>
      <c r="J6">
        <v>15925.817359467301</v>
      </c>
      <c r="K6">
        <v>4.5850310666843801E-2</v>
      </c>
      <c r="L6" s="6">
        <v>0.144279515940574</v>
      </c>
    </row>
    <row r="7" spans="1:15" x14ac:dyDescent="0.25">
      <c r="A7" s="4">
        <v>36647</v>
      </c>
      <c r="B7">
        <v>13292.8546663057</v>
      </c>
      <c r="C7">
        <v>22967.901308484899</v>
      </c>
      <c r="D7">
        <v>2344.6416077560498</v>
      </c>
      <c r="E7">
        <v>2638.4933143520102</v>
      </c>
      <c r="F7">
        <v>5723.47579246246</v>
      </c>
      <c r="G7">
        <v>20386.209275926602</v>
      </c>
      <c r="H7">
        <v>26942.576193699901</v>
      </c>
      <c r="I7">
        <v>720.40120483328099</v>
      </c>
      <c r="J7">
        <v>4387.2942215995199</v>
      </c>
      <c r="K7">
        <v>1.3660463008684599E-2</v>
      </c>
      <c r="L7" s="6">
        <v>9.20155603741767E-2</v>
      </c>
    </row>
    <row r="8" spans="1:15" x14ac:dyDescent="0.25">
      <c r="A8" s="4">
        <v>36678</v>
      </c>
      <c r="B8">
        <v>21393.844025320501</v>
      </c>
      <c r="C8">
        <v>28591.580860292201</v>
      </c>
      <c r="D8">
        <v>7213.8981341582203</v>
      </c>
      <c r="E8">
        <v>6155.9799942336604</v>
      </c>
      <c r="F8">
        <v>6039.0748733576602</v>
      </c>
      <c r="G8">
        <v>19997.311215920301</v>
      </c>
      <c r="H8">
        <v>18640.507220908901</v>
      </c>
      <c r="I8">
        <v>1732.5069790055099</v>
      </c>
      <c r="J8">
        <v>22146.128506974601</v>
      </c>
      <c r="K8">
        <v>2.9612798433957199E-2</v>
      </c>
      <c r="L8" s="6">
        <v>0.22717056185673101</v>
      </c>
    </row>
    <row r="9" spans="1:15" x14ac:dyDescent="0.25">
      <c r="A9" s="4">
        <v>36708</v>
      </c>
      <c r="B9">
        <v>16778.073365216002</v>
      </c>
      <c r="C9">
        <v>33838.3506653515</v>
      </c>
      <c r="D9">
        <v>4691.9798801396601</v>
      </c>
      <c r="E9">
        <v>8457.5927278346007</v>
      </c>
      <c r="F9">
        <v>7503.70367127178</v>
      </c>
      <c r="G9">
        <v>25157.1195155069</v>
      </c>
      <c r="H9">
        <v>24826.003132276299</v>
      </c>
      <c r="I9">
        <v>1839.39966343683</v>
      </c>
      <c r="J9">
        <v>24973.643932181501</v>
      </c>
      <c r="K9">
        <v>2.23320709175958E-2</v>
      </c>
      <c r="L9" s="6">
        <v>0.206078960738553</v>
      </c>
    </row>
    <row r="10" spans="1:15" x14ac:dyDescent="0.25">
      <c r="A10" s="4">
        <v>36739</v>
      </c>
      <c r="B10">
        <v>54609.247870426399</v>
      </c>
      <c r="C10">
        <v>32636.2128335532</v>
      </c>
      <c r="D10">
        <v>4841.8857490610098</v>
      </c>
      <c r="E10">
        <v>8257.4220576199496</v>
      </c>
      <c r="F10">
        <v>8007.5920615022696</v>
      </c>
      <c r="G10">
        <v>17237.6344377967</v>
      </c>
      <c r="H10">
        <v>30834.0234449821</v>
      </c>
      <c r="I10">
        <v>2932.2043924036202</v>
      </c>
      <c r="J10">
        <v>18067.203507693299</v>
      </c>
      <c r="K10">
        <v>2.0768509423847701E-2</v>
      </c>
      <c r="L10" s="6">
        <v>0.16401487691716199</v>
      </c>
    </row>
    <row r="11" spans="1:15" x14ac:dyDescent="0.25">
      <c r="A11" s="4">
        <v>36770</v>
      </c>
      <c r="B11">
        <v>45625.426274458201</v>
      </c>
      <c r="C11">
        <v>31179.6448320339</v>
      </c>
      <c r="D11">
        <v>5297.5501103365395</v>
      </c>
      <c r="E11">
        <v>8414.0990487242907</v>
      </c>
      <c r="F11">
        <v>7567.7981552809997</v>
      </c>
      <c r="G11">
        <v>32437.8090583618</v>
      </c>
      <c r="H11">
        <v>31764.080754603601</v>
      </c>
      <c r="I11">
        <v>1115.6384442537901</v>
      </c>
      <c r="J11">
        <v>15397.461281435601</v>
      </c>
      <c r="K11">
        <v>1.8674546453242499E-2</v>
      </c>
      <c r="L11" s="6">
        <v>0.15106184507454501</v>
      </c>
    </row>
    <row r="12" spans="1:15" x14ac:dyDescent="0.25">
      <c r="A12" s="4">
        <v>36800</v>
      </c>
      <c r="B12">
        <v>43629.7775641115</v>
      </c>
      <c r="C12">
        <v>31511.5732308843</v>
      </c>
      <c r="D12">
        <v>6200.3508953799001</v>
      </c>
      <c r="E12">
        <v>9611.9552939970999</v>
      </c>
      <c r="F12">
        <v>10166.505973212699</v>
      </c>
      <c r="G12">
        <v>27738.2267654641</v>
      </c>
      <c r="H12">
        <v>39148.236267975699</v>
      </c>
      <c r="I12">
        <v>2423.91740808655</v>
      </c>
      <c r="J12">
        <v>12141.7982301183</v>
      </c>
      <c r="K12">
        <v>1.93100522451168E-2</v>
      </c>
      <c r="L12" s="6">
        <v>0.12116391226218901</v>
      </c>
    </row>
    <row r="13" spans="1:15" x14ac:dyDescent="0.25">
      <c r="A13" s="4">
        <v>36831</v>
      </c>
      <c r="B13">
        <v>42343.800311528699</v>
      </c>
      <c r="C13">
        <v>28738.020477037098</v>
      </c>
      <c r="D13">
        <v>6599.74528011442</v>
      </c>
      <c r="E13">
        <v>9382.6396741157296</v>
      </c>
      <c r="F13">
        <v>9051.1539170390897</v>
      </c>
      <c r="G13">
        <v>33006.586004003897</v>
      </c>
      <c r="H13">
        <v>31639.333187390701</v>
      </c>
      <c r="I13">
        <v>3609.7237556254699</v>
      </c>
      <c r="J13">
        <v>15532.4808808012</v>
      </c>
      <c r="K13">
        <v>3.18296246415899E-2</v>
      </c>
      <c r="L13" s="6">
        <v>0.14767002956483199</v>
      </c>
    </row>
    <row r="14" spans="1:15" x14ac:dyDescent="0.25">
      <c r="A14" s="4">
        <v>36861</v>
      </c>
      <c r="B14">
        <v>35630.354194565603</v>
      </c>
      <c r="C14">
        <v>28355.803955464999</v>
      </c>
      <c r="D14">
        <v>5779.8228962194198</v>
      </c>
      <c r="E14">
        <v>9397.9177259591197</v>
      </c>
      <c r="F14">
        <v>8674.1468574064002</v>
      </c>
      <c r="G14">
        <v>17108.032042732899</v>
      </c>
      <c r="H14">
        <v>21436.714018797898</v>
      </c>
      <c r="I14">
        <v>7223.6077006999703</v>
      </c>
      <c r="J14">
        <v>24991.154520032698</v>
      </c>
      <c r="K14">
        <v>5.4591475326077103E-2</v>
      </c>
      <c r="L14" s="6">
        <v>0.22604122958068301</v>
      </c>
    </row>
    <row r="15" spans="1:15" x14ac:dyDescent="0.25">
      <c r="A15" s="4">
        <v>36892</v>
      </c>
      <c r="B15">
        <v>51624.091478574497</v>
      </c>
      <c r="C15">
        <v>28289.853377515901</v>
      </c>
      <c r="D15">
        <v>5936.2573138055504</v>
      </c>
      <c r="E15">
        <v>10228.2008876487</v>
      </c>
      <c r="F15">
        <v>8621.6516235721301</v>
      </c>
      <c r="G15">
        <v>22398.6500092774</v>
      </c>
      <c r="H15">
        <v>21404.073676755201</v>
      </c>
      <c r="I15">
        <v>4191.7565529204103</v>
      </c>
      <c r="J15">
        <v>25735.632211981501</v>
      </c>
      <c r="K15">
        <v>3.7587597118249501E-2</v>
      </c>
      <c r="L15" s="6">
        <v>0.24442641302985399</v>
      </c>
    </row>
    <row r="16" spans="1:15" x14ac:dyDescent="0.25">
      <c r="A16" s="4">
        <v>36923</v>
      </c>
      <c r="B16">
        <v>43327.615981456998</v>
      </c>
      <c r="C16">
        <v>28239.968088313701</v>
      </c>
      <c r="D16">
        <v>5875.6767646048202</v>
      </c>
      <c r="E16">
        <v>9244.8785756317593</v>
      </c>
      <c r="F16">
        <v>9551.5757230695799</v>
      </c>
      <c r="G16">
        <v>20123.433001867801</v>
      </c>
      <c r="H16">
        <v>27203.681338300801</v>
      </c>
      <c r="I16">
        <v>3443.1941445997199</v>
      </c>
      <c r="J16">
        <v>19832.741048714299</v>
      </c>
      <c r="K16">
        <v>3.4494676720888198E-2</v>
      </c>
      <c r="L16" s="6">
        <v>0.185253015323637</v>
      </c>
    </row>
    <row r="17" spans="1:12" x14ac:dyDescent="0.25">
      <c r="A17" s="4">
        <v>36951</v>
      </c>
      <c r="B17">
        <v>39527.259057157498</v>
      </c>
      <c r="C17">
        <v>27732.768623517401</v>
      </c>
      <c r="D17">
        <v>5477.4983271662804</v>
      </c>
      <c r="E17">
        <v>9877.5284990087493</v>
      </c>
      <c r="F17">
        <v>9980.6827609067295</v>
      </c>
      <c r="G17">
        <v>29862.258216468701</v>
      </c>
      <c r="H17">
        <v>27838.579380568099</v>
      </c>
      <c r="I17">
        <v>5218.0480673956599</v>
      </c>
      <c r="J17">
        <v>19752.400502864901</v>
      </c>
      <c r="K17">
        <v>4.1975383372898203E-2</v>
      </c>
      <c r="L17" s="6">
        <v>0.18686839344443301</v>
      </c>
    </row>
    <row r="18" spans="1:12" x14ac:dyDescent="0.25">
      <c r="A18" s="4">
        <v>36982</v>
      </c>
      <c r="B18">
        <v>28395.185184226499</v>
      </c>
      <c r="C18">
        <v>29979.905139563802</v>
      </c>
      <c r="D18">
        <v>6739.8364120880697</v>
      </c>
      <c r="E18">
        <v>10294.596227488</v>
      </c>
      <c r="F18">
        <v>9802.6341020182808</v>
      </c>
      <c r="G18">
        <v>24439.385786682898</v>
      </c>
      <c r="H18">
        <v>25416.221525470901</v>
      </c>
      <c r="I18">
        <v>1252.15465947289</v>
      </c>
      <c r="J18">
        <v>24660.9139435992</v>
      </c>
      <c r="K18">
        <v>2.2914907361798201E-2</v>
      </c>
      <c r="L18" s="6">
        <v>0.24880851614014199</v>
      </c>
    </row>
    <row r="19" spans="1:12" x14ac:dyDescent="0.25">
      <c r="A19" s="4">
        <v>37012</v>
      </c>
      <c r="B19">
        <v>43898.479354868599</v>
      </c>
      <c r="C19">
        <v>30490.1395317606</v>
      </c>
      <c r="D19">
        <v>6291.0690738598996</v>
      </c>
      <c r="E19">
        <v>10550.0796537105</v>
      </c>
      <c r="F19">
        <v>10381.7013870395</v>
      </c>
      <c r="G19">
        <v>26998.025161946101</v>
      </c>
      <c r="H19">
        <v>26504.007328310301</v>
      </c>
      <c r="I19">
        <v>1158.8493155564699</v>
      </c>
      <c r="J19">
        <v>24917.913244200299</v>
      </c>
      <c r="K19">
        <v>1.24423561945752E-2</v>
      </c>
      <c r="L19" s="6">
        <v>0.208281957655955</v>
      </c>
    </row>
    <row r="20" spans="1:12" x14ac:dyDescent="0.25">
      <c r="A20" s="4">
        <v>37043</v>
      </c>
      <c r="B20">
        <v>29875.219215018398</v>
      </c>
      <c r="C20">
        <v>28127.583200698198</v>
      </c>
      <c r="D20">
        <v>6001.3135455092097</v>
      </c>
      <c r="E20">
        <v>9856.3015576701291</v>
      </c>
      <c r="F20">
        <v>9411.7820495144006</v>
      </c>
      <c r="G20">
        <v>17774.038097230299</v>
      </c>
      <c r="H20">
        <v>23126.9523423229</v>
      </c>
      <c r="I20">
        <v>2908.0118486207698</v>
      </c>
      <c r="J20">
        <v>24268.714465559799</v>
      </c>
      <c r="K20">
        <v>2.2316105795577801E-2</v>
      </c>
      <c r="L20" s="6">
        <v>0.22864475294973599</v>
      </c>
    </row>
    <row r="21" spans="1:12" x14ac:dyDescent="0.25">
      <c r="A21" s="4">
        <v>37073</v>
      </c>
      <c r="B21">
        <v>31291.564283769902</v>
      </c>
      <c r="C21">
        <v>27008.1002102319</v>
      </c>
      <c r="D21">
        <v>7188.66858858666</v>
      </c>
      <c r="E21">
        <v>9975.2927793748895</v>
      </c>
      <c r="F21">
        <v>9966.9474717091307</v>
      </c>
      <c r="G21">
        <v>19865.932819845199</v>
      </c>
      <c r="H21">
        <v>24865.832948745501</v>
      </c>
      <c r="I21">
        <v>9149.6396845575091</v>
      </c>
      <c r="J21">
        <v>22084.507512570501</v>
      </c>
      <c r="K21">
        <v>6.8054047537342802E-2</v>
      </c>
      <c r="L21" s="6">
        <v>0.20233703339911199</v>
      </c>
    </row>
    <row r="22" spans="1:12" x14ac:dyDescent="0.25">
      <c r="A22" s="4">
        <v>37104</v>
      </c>
      <c r="B22">
        <v>36846.072656110002</v>
      </c>
      <c r="C22">
        <v>28112.370769085399</v>
      </c>
      <c r="D22">
        <v>6891.1778789966602</v>
      </c>
      <c r="E22">
        <v>10550.4614366773</v>
      </c>
      <c r="F22">
        <v>10012.414835251</v>
      </c>
      <c r="G22">
        <v>19484.7100696452</v>
      </c>
      <c r="H22">
        <v>24962.921450003501</v>
      </c>
      <c r="I22">
        <v>5560.76629612745</v>
      </c>
      <c r="J22">
        <v>23712.3255910103</v>
      </c>
      <c r="K22">
        <v>6.2287498473351799E-2</v>
      </c>
      <c r="L22" s="6">
        <v>0.23405260477501599</v>
      </c>
    </row>
    <row r="23" spans="1:12" x14ac:dyDescent="0.25">
      <c r="A23" s="4">
        <v>37135</v>
      </c>
      <c r="B23">
        <v>42011.776784790301</v>
      </c>
      <c r="C23">
        <v>28301.076817888199</v>
      </c>
      <c r="D23">
        <v>6449.2030780655004</v>
      </c>
      <c r="E23">
        <v>10828.7754866695</v>
      </c>
      <c r="F23">
        <v>9812.3645262162408</v>
      </c>
      <c r="G23">
        <v>15963.203258351699</v>
      </c>
      <c r="H23">
        <v>21425.1630875302</v>
      </c>
      <c r="I23">
        <v>5158.2597502072604</v>
      </c>
      <c r="J23">
        <v>27517.0537432438</v>
      </c>
      <c r="K23">
        <v>5.4401468445518103E-2</v>
      </c>
      <c r="L23" s="6">
        <v>0.28312258933173701</v>
      </c>
    </row>
    <row r="24" spans="1:12" x14ac:dyDescent="0.25">
      <c r="A24" s="4">
        <v>37165</v>
      </c>
      <c r="B24">
        <v>43722.151806373098</v>
      </c>
      <c r="C24">
        <v>25395.6660811576</v>
      </c>
      <c r="D24">
        <v>6736.1682673405103</v>
      </c>
      <c r="E24">
        <v>10936.634474955001</v>
      </c>
      <c r="F24">
        <v>10864.433099342001</v>
      </c>
      <c r="G24">
        <v>16991.785758931001</v>
      </c>
      <c r="H24">
        <v>20605.495423306402</v>
      </c>
      <c r="I24">
        <v>7303.3468914376299</v>
      </c>
      <c r="J24">
        <v>26591.2382321482</v>
      </c>
      <c r="K24">
        <v>6.4660466488630997E-2</v>
      </c>
      <c r="L24" s="6">
        <v>0.241980982560381</v>
      </c>
    </row>
    <row r="25" spans="1:12" x14ac:dyDescent="0.25">
      <c r="A25" s="4">
        <v>37196</v>
      </c>
      <c r="B25">
        <v>27397.5978461046</v>
      </c>
      <c r="C25">
        <v>24011.5898352412</v>
      </c>
      <c r="D25">
        <v>7671.96899128738</v>
      </c>
      <c r="E25">
        <v>10940.046995978701</v>
      </c>
      <c r="F25">
        <v>11387.967500069401</v>
      </c>
      <c r="G25">
        <v>15006.8802124702</v>
      </c>
      <c r="H25">
        <v>20582.123110613498</v>
      </c>
      <c r="I25">
        <v>9164.8593287885105</v>
      </c>
      <c r="J25">
        <v>25757.481220675902</v>
      </c>
      <c r="K25">
        <v>9.0439639233758307E-2</v>
      </c>
      <c r="L25" s="6">
        <v>0.23714281310827201</v>
      </c>
    </row>
    <row r="26" spans="1:12" x14ac:dyDescent="0.25">
      <c r="A26" s="4">
        <v>37226</v>
      </c>
      <c r="B26">
        <v>45409.105439897998</v>
      </c>
      <c r="C26">
        <v>28695.172079902</v>
      </c>
      <c r="D26">
        <v>7655.7302084720104</v>
      </c>
      <c r="E26">
        <v>11440.0472704149</v>
      </c>
      <c r="F26">
        <v>11765.703491792199</v>
      </c>
      <c r="G26">
        <v>18625.806746882001</v>
      </c>
      <c r="H26">
        <v>25895.0982062039</v>
      </c>
      <c r="I26">
        <v>8907.4477712122898</v>
      </c>
      <c r="J26">
        <v>26005.824635905301</v>
      </c>
      <c r="K26">
        <v>7.3834832004806505E-2</v>
      </c>
      <c r="L26" s="6">
        <v>0.231982388453532</v>
      </c>
    </row>
    <row r="27" spans="1:12" x14ac:dyDescent="0.25">
      <c r="A27" s="4">
        <v>37257</v>
      </c>
      <c r="B27">
        <v>23685.089520408299</v>
      </c>
      <c r="C27">
        <v>24919.086143574001</v>
      </c>
      <c r="D27">
        <v>6561.5350455401403</v>
      </c>
      <c r="E27">
        <v>9654.4823845696101</v>
      </c>
      <c r="F27">
        <v>9768.5596310124602</v>
      </c>
      <c r="G27">
        <v>12558.84383394</v>
      </c>
      <c r="H27">
        <v>21629.1802001957</v>
      </c>
      <c r="I27">
        <v>7595.4636876398699</v>
      </c>
      <c r="J27">
        <v>22712.9479589603</v>
      </c>
      <c r="K27">
        <v>7.1658966858939604E-2</v>
      </c>
      <c r="L27" s="6">
        <v>0.22416976461090701</v>
      </c>
    </row>
    <row r="28" spans="1:12" x14ac:dyDescent="0.25">
      <c r="A28" s="4">
        <v>37288</v>
      </c>
      <c r="B28">
        <v>23254.889015319201</v>
      </c>
      <c r="C28">
        <v>21970.012662467201</v>
      </c>
      <c r="D28">
        <v>6884.1853456989402</v>
      </c>
      <c r="E28">
        <v>9807.4501264880291</v>
      </c>
      <c r="F28">
        <v>10461.4417788392</v>
      </c>
      <c r="G28">
        <v>18295.6504618937</v>
      </c>
      <c r="H28">
        <v>23938.467740970402</v>
      </c>
      <c r="I28">
        <v>7160.2562848862999</v>
      </c>
      <c r="J28">
        <v>18300.436826824101</v>
      </c>
      <c r="K28">
        <v>6.4088970739821505E-2</v>
      </c>
      <c r="L28" s="6">
        <v>0.18905952298802101</v>
      </c>
    </row>
    <row r="29" spans="1:12" x14ac:dyDescent="0.25">
      <c r="A29" s="4">
        <v>37316</v>
      </c>
      <c r="B29">
        <v>33232.660511174799</v>
      </c>
      <c r="C29">
        <v>20952.9374687337</v>
      </c>
      <c r="D29">
        <v>7183.8651694679602</v>
      </c>
      <c r="E29">
        <v>10232.1730052857</v>
      </c>
      <c r="F29">
        <v>10891.0210648271</v>
      </c>
      <c r="G29">
        <v>23740.222502945799</v>
      </c>
      <c r="H29">
        <v>25200.962296368099</v>
      </c>
      <c r="I29">
        <v>7193.6082012960896</v>
      </c>
      <c r="J29">
        <v>16875.169242478401</v>
      </c>
      <c r="K29">
        <v>6.2896215248747403E-2</v>
      </c>
      <c r="L29" s="6">
        <v>0.19230004742121201</v>
      </c>
    </row>
    <row r="30" spans="1:12" x14ac:dyDescent="0.25">
      <c r="A30" s="4">
        <v>37347</v>
      </c>
      <c r="B30">
        <v>26817.489962737502</v>
      </c>
      <c r="C30">
        <v>23369.271155071001</v>
      </c>
      <c r="D30">
        <v>7219.7668511491302</v>
      </c>
      <c r="E30">
        <v>10699.675545725</v>
      </c>
      <c r="F30">
        <v>10864.053662577</v>
      </c>
      <c r="G30">
        <v>18606.9860440595</v>
      </c>
      <c r="H30">
        <v>25062.938050487701</v>
      </c>
      <c r="I30">
        <v>7172.9768117973199</v>
      </c>
      <c r="J30">
        <v>19870.062312885198</v>
      </c>
      <c r="K30">
        <v>6.3763641307281294E-2</v>
      </c>
      <c r="L30" s="6">
        <v>0.19625639906446199</v>
      </c>
    </row>
    <row r="31" spans="1:12" x14ac:dyDescent="0.25">
      <c r="A31" s="4">
        <v>37377</v>
      </c>
      <c r="B31">
        <v>27512.813363496902</v>
      </c>
      <c r="C31">
        <v>24483.676572064101</v>
      </c>
      <c r="D31">
        <v>7812.1050093349304</v>
      </c>
      <c r="E31">
        <v>10954.8303469532</v>
      </c>
      <c r="F31">
        <v>10827.6566601004</v>
      </c>
      <c r="G31">
        <v>25969.2630400382</v>
      </c>
      <c r="H31">
        <v>23392.090778657399</v>
      </c>
      <c r="I31">
        <v>8579.0639609330501</v>
      </c>
      <c r="J31">
        <v>22874.072800460301</v>
      </c>
      <c r="K31">
        <v>8.2407655244510894E-2</v>
      </c>
      <c r="L31" s="6">
        <v>0.229466928404785</v>
      </c>
    </row>
    <row r="32" spans="1:12" x14ac:dyDescent="0.25">
      <c r="A32" s="4">
        <v>37408</v>
      </c>
      <c r="B32">
        <v>29700.290208075301</v>
      </c>
      <c r="C32">
        <v>21570.582846472102</v>
      </c>
      <c r="D32">
        <v>7604.8391084123996</v>
      </c>
      <c r="E32">
        <v>11107.993185417599</v>
      </c>
      <c r="F32">
        <v>11502.1272603898</v>
      </c>
      <c r="G32">
        <v>16603.565715973498</v>
      </c>
      <c r="H32">
        <v>24657.150035516199</v>
      </c>
      <c r="I32">
        <v>6100.69346081402</v>
      </c>
      <c r="J32">
        <v>19523.5532567634</v>
      </c>
      <c r="K32">
        <v>5.8593744382504802E-2</v>
      </c>
      <c r="L32" s="6">
        <v>0.20313404841937399</v>
      </c>
    </row>
    <row r="33" spans="1:12" x14ac:dyDescent="0.25">
      <c r="A33" s="4">
        <v>37438</v>
      </c>
      <c r="B33">
        <v>26125.627892755401</v>
      </c>
      <c r="C33">
        <v>25083.472014769301</v>
      </c>
      <c r="D33">
        <v>7158.9660595836704</v>
      </c>
      <c r="E33">
        <v>10892.7213251434</v>
      </c>
      <c r="F33">
        <v>11274.6856531022</v>
      </c>
      <c r="G33">
        <v>20095.290988267701</v>
      </c>
      <c r="H33">
        <v>24681.554730374701</v>
      </c>
      <c r="I33">
        <v>7388.1022978001301</v>
      </c>
      <c r="J33">
        <v>22569.324262640101</v>
      </c>
      <c r="K33">
        <v>7.5345383018296505E-2</v>
      </c>
      <c r="L33" s="6">
        <v>0.23038471882193901</v>
      </c>
    </row>
    <row r="34" spans="1:12" x14ac:dyDescent="0.25">
      <c r="A34" s="4">
        <v>37469</v>
      </c>
      <c r="B34">
        <v>31063.8423852657</v>
      </c>
      <c r="C34">
        <v>24935.2702760258</v>
      </c>
      <c r="D34">
        <v>7256.9373701347404</v>
      </c>
      <c r="E34">
        <v>11004.5672770947</v>
      </c>
      <c r="F34">
        <v>11124.8796791857</v>
      </c>
      <c r="G34">
        <v>20945.405632404701</v>
      </c>
      <c r="H34">
        <v>23930.2003748524</v>
      </c>
      <c r="I34">
        <v>7590.7071575981799</v>
      </c>
      <c r="J34">
        <v>23134.516857453698</v>
      </c>
      <c r="K34">
        <v>8.35742215256947E-2</v>
      </c>
      <c r="L34" s="6">
        <v>0.240175775354522</v>
      </c>
    </row>
    <row r="35" spans="1:12" x14ac:dyDescent="0.25">
      <c r="A35" s="4">
        <v>37500</v>
      </c>
      <c r="B35">
        <v>32901.269368170098</v>
      </c>
      <c r="C35">
        <v>26207.2563360516</v>
      </c>
      <c r="D35">
        <v>8463.8236243122992</v>
      </c>
      <c r="E35">
        <v>11849.957677304001</v>
      </c>
      <c r="F35">
        <v>11612.0285923955</v>
      </c>
      <c r="G35">
        <v>24299.475497987401</v>
      </c>
      <c r="H35">
        <v>23386.481229844201</v>
      </c>
      <c r="I35">
        <v>7933.1672328433397</v>
      </c>
      <c r="J35">
        <v>26282.761375906899</v>
      </c>
      <c r="K35">
        <v>7.5744833185741503E-2</v>
      </c>
      <c r="L35" s="6">
        <v>0.25295823935545098</v>
      </c>
    </row>
    <row r="36" spans="1:12" x14ac:dyDescent="0.25">
      <c r="A36" s="4">
        <v>37530</v>
      </c>
      <c r="B36">
        <v>31385.949743875</v>
      </c>
      <c r="C36">
        <v>26781.1774251555</v>
      </c>
      <c r="D36">
        <v>7381.6325077844904</v>
      </c>
      <c r="E36">
        <v>11643.278402077</v>
      </c>
      <c r="F36">
        <v>11033.4236053328</v>
      </c>
      <c r="G36">
        <v>18813.522322220699</v>
      </c>
      <c r="H36">
        <v>24408.876612821401</v>
      </c>
      <c r="I36">
        <v>10046.4469795471</v>
      </c>
      <c r="J36">
        <v>25049.002819743801</v>
      </c>
      <c r="K36">
        <v>9.7138964465662905E-2</v>
      </c>
      <c r="L36" s="6">
        <v>0.25882960126384602</v>
      </c>
    </row>
    <row r="37" spans="1:12" x14ac:dyDescent="0.25">
      <c r="A37" s="4">
        <v>37561</v>
      </c>
      <c r="B37">
        <v>36538.243188233399</v>
      </c>
      <c r="C37">
        <v>23694.8857567306</v>
      </c>
      <c r="D37">
        <v>8203.4072597816103</v>
      </c>
      <c r="E37">
        <v>11854.805783043499</v>
      </c>
      <c r="F37">
        <v>11706.410145919001</v>
      </c>
      <c r="G37">
        <v>21927.8044177054</v>
      </c>
      <c r="H37">
        <v>22688.5525803411</v>
      </c>
      <c r="I37">
        <v>8601.3642482817904</v>
      </c>
      <c r="J37">
        <v>24567.549105352002</v>
      </c>
      <c r="K37">
        <v>8.4915775449670397E-2</v>
      </c>
      <c r="L37" s="6">
        <v>0.24334823406910999</v>
      </c>
    </row>
    <row r="38" spans="1:12" x14ac:dyDescent="0.25">
      <c r="A38" s="4">
        <v>37591</v>
      </c>
      <c r="B38">
        <v>32991.757032649301</v>
      </c>
      <c r="C38">
        <v>26898.627038121602</v>
      </c>
      <c r="D38">
        <v>8236.3818865202993</v>
      </c>
      <c r="E38">
        <v>12107.491405434999</v>
      </c>
      <c r="F38">
        <v>11815.210265571999</v>
      </c>
      <c r="G38">
        <v>21692.448768243201</v>
      </c>
      <c r="H38">
        <v>22912.059695833101</v>
      </c>
      <c r="I38">
        <v>9657.16007306545</v>
      </c>
      <c r="J38">
        <v>27909.269013295601</v>
      </c>
      <c r="K38">
        <v>8.88692032895496E-2</v>
      </c>
      <c r="L38" s="6">
        <v>0.26475627016511799</v>
      </c>
    </row>
    <row r="39" spans="1:12" x14ac:dyDescent="0.25">
      <c r="A39" s="4">
        <v>37622</v>
      </c>
      <c r="B39">
        <v>28977.849492539601</v>
      </c>
      <c r="C39">
        <v>23195.0728238714</v>
      </c>
      <c r="D39">
        <v>7683.8646078066804</v>
      </c>
      <c r="E39">
        <v>11629.006186909</v>
      </c>
      <c r="F39">
        <v>11412.7885098359</v>
      </c>
      <c r="G39">
        <v>17092.073488047001</v>
      </c>
      <c r="H39">
        <v>23202.998633085099</v>
      </c>
      <c r="I39">
        <v>11193.330559885801</v>
      </c>
      <c r="J39">
        <v>23033.868887531298</v>
      </c>
      <c r="K39">
        <v>0.103438803226961</v>
      </c>
      <c r="L39" s="6">
        <v>0.242081043780903</v>
      </c>
    </row>
    <row r="40" spans="1:12" x14ac:dyDescent="0.25">
      <c r="A40" s="4">
        <v>37653</v>
      </c>
      <c r="B40">
        <v>28025.331659271102</v>
      </c>
      <c r="C40">
        <v>26670.951968375099</v>
      </c>
      <c r="D40">
        <v>8124.9953389682896</v>
      </c>
      <c r="E40">
        <v>11789.2166491306</v>
      </c>
      <c r="F40">
        <v>11452.513579331</v>
      </c>
      <c r="G40">
        <v>21879.176304729699</v>
      </c>
      <c r="H40">
        <v>25290.2043228496</v>
      </c>
      <c r="I40">
        <v>7393.44421374582</v>
      </c>
      <c r="J40">
        <v>24622.477873987202</v>
      </c>
      <c r="K40">
        <v>7.6607476225484597E-2</v>
      </c>
      <c r="L40" s="6">
        <v>0.24613056812801601</v>
      </c>
    </row>
    <row r="41" spans="1:12" x14ac:dyDescent="0.25">
      <c r="A41" s="4">
        <v>37681</v>
      </c>
      <c r="B41">
        <v>27748.143506840999</v>
      </c>
      <c r="C41">
        <v>24709.554433147601</v>
      </c>
      <c r="D41">
        <v>8273.3777548276594</v>
      </c>
      <c r="E41">
        <v>11974.6203293534</v>
      </c>
      <c r="F41">
        <v>11652.899766111699</v>
      </c>
      <c r="G41">
        <v>18861.619176054799</v>
      </c>
      <c r="H41">
        <v>22471.479589280501</v>
      </c>
      <c r="I41">
        <v>8858.2293732610106</v>
      </c>
      <c r="J41">
        <v>25865.594939332201</v>
      </c>
      <c r="K41">
        <v>8.1240811954508399E-2</v>
      </c>
      <c r="L41" s="6">
        <v>0.25298109958609499</v>
      </c>
    </row>
    <row r="42" spans="1:12" x14ac:dyDescent="0.25">
      <c r="A42" s="4">
        <v>37712</v>
      </c>
      <c r="B42">
        <v>34462.416104434596</v>
      </c>
      <c r="C42">
        <v>27254.406537867399</v>
      </c>
      <c r="D42">
        <v>7918.5377819275</v>
      </c>
      <c r="E42">
        <v>12148.109252198199</v>
      </c>
      <c r="F42">
        <v>11736.020803616701</v>
      </c>
      <c r="G42">
        <v>19198.746028409299</v>
      </c>
      <c r="H42">
        <v>25185.1995750731</v>
      </c>
      <c r="I42">
        <v>8236.7122344115596</v>
      </c>
      <c r="J42">
        <v>25953.3370186092</v>
      </c>
      <c r="K42">
        <v>8.0285829746770801E-2</v>
      </c>
      <c r="L42" s="6">
        <v>0.25867016078148403</v>
      </c>
    </row>
    <row r="43" spans="1:12" x14ac:dyDescent="0.25">
      <c r="A43" s="4">
        <v>37742</v>
      </c>
      <c r="B43">
        <v>35029.938304408097</v>
      </c>
      <c r="C43">
        <v>25593.204021352802</v>
      </c>
      <c r="D43">
        <v>7734.5030124203404</v>
      </c>
      <c r="E43">
        <v>11677.452492251599</v>
      </c>
      <c r="F43">
        <v>11568.4924739123</v>
      </c>
      <c r="G43">
        <v>21100.7775311736</v>
      </c>
      <c r="H43">
        <v>25453.026666940201</v>
      </c>
      <c r="I43">
        <v>8407.3194063196097</v>
      </c>
      <c r="J43">
        <v>23386.1223205764</v>
      </c>
      <c r="K43">
        <v>7.3418529462470905E-2</v>
      </c>
      <c r="L43" s="6">
        <v>0.23702992880335</v>
      </c>
    </row>
    <row r="44" spans="1:12" x14ac:dyDescent="0.25">
      <c r="A44" s="4">
        <v>37773</v>
      </c>
      <c r="B44">
        <v>29878.394646504199</v>
      </c>
      <c r="C44">
        <v>26435.483090077501</v>
      </c>
      <c r="D44">
        <v>8425.5454572756098</v>
      </c>
      <c r="E44">
        <v>12310.3322638467</v>
      </c>
      <c r="F44">
        <v>11823.3513938423</v>
      </c>
      <c r="G44">
        <v>16705.3645791696</v>
      </c>
      <c r="H44">
        <v>23150.157601164599</v>
      </c>
      <c r="I44">
        <v>7516.9576626991102</v>
      </c>
      <c r="J44">
        <v>27419.009146601798</v>
      </c>
      <c r="K44">
        <v>7.2227076966163997E-2</v>
      </c>
      <c r="L44" s="6">
        <v>0.25780741521466599</v>
      </c>
    </row>
    <row r="45" spans="1:12" x14ac:dyDescent="0.25">
      <c r="A45" s="4">
        <v>37803</v>
      </c>
      <c r="B45">
        <v>31541.383644273701</v>
      </c>
      <c r="C45">
        <v>25785.824944520798</v>
      </c>
      <c r="D45">
        <v>8022.7174069297498</v>
      </c>
      <c r="E45">
        <v>12229.390583874399</v>
      </c>
      <c r="F45">
        <v>11827.158584815599</v>
      </c>
      <c r="G45">
        <v>19677.551991048502</v>
      </c>
      <c r="H45">
        <v>26705.790107107401</v>
      </c>
      <c r="I45">
        <v>8488.43856615814</v>
      </c>
      <c r="J45">
        <v>23136.5840061034</v>
      </c>
      <c r="K45">
        <v>7.8984769564803395E-2</v>
      </c>
      <c r="L45" s="6">
        <v>0.227250247670434</v>
      </c>
    </row>
    <row r="46" spans="1:12" x14ac:dyDescent="0.25">
      <c r="A46" s="4">
        <v>37834</v>
      </c>
      <c r="B46">
        <v>27580.290639715498</v>
      </c>
      <c r="C46">
        <v>25509.761167463399</v>
      </c>
      <c r="D46">
        <v>8256.8991076827406</v>
      </c>
      <c r="E46">
        <v>12212.573825036099</v>
      </c>
      <c r="F46">
        <v>11350.7631380899</v>
      </c>
      <c r="G46">
        <v>17343.376346532001</v>
      </c>
      <c r="H46">
        <v>24362.4579941292</v>
      </c>
      <c r="I46">
        <v>9178.1013905250802</v>
      </c>
      <c r="J46">
        <v>24710.640136460199</v>
      </c>
      <c r="K46">
        <v>9.0215859185591094E-2</v>
      </c>
      <c r="L46" s="6">
        <v>0.24553352452077201</v>
      </c>
    </row>
    <row r="47" spans="1:12" x14ac:dyDescent="0.25">
      <c r="A47" s="4">
        <v>37865</v>
      </c>
      <c r="B47">
        <v>33302.622827348503</v>
      </c>
      <c r="C47">
        <v>25291.001729154199</v>
      </c>
      <c r="D47">
        <v>8103.5027453781304</v>
      </c>
      <c r="E47">
        <v>11931.9656318693</v>
      </c>
      <c r="F47">
        <v>11153.5803224294</v>
      </c>
      <c r="G47">
        <v>20200.037298492101</v>
      </c>
      <c r="H47">
        <v>23144.267118794702</v>
      </c>
      <c r="I47">
        <v>10262.6721579473</v>
      </c>
      <c r="J47">
        <v>25232.280564658198</v>
      </c>
      <c r="K47">
        <v>9.7246350071187398E-2</v>
      </c>
      <c r="L47" s="6">
        <v>0.26036236068893798</v>
      </c>
    </row>
    <row r="48" spans="1:12" x14ac:dyDescent="0.25">
      <c r="A48" s="4">
        <v>37895</v>
      </c>
      <c r="B48">
        <v>30813.638711420001</v>
      </c>
      <c r="C48">
        <v>25200.049049111101</v>
      </c>
      <c r="D48">
        <v>9169.7296275615208</v>
      </c>
      <c r="E48">
        <v>12460.4735580247</v>
      </c>
      <c r="F48">
        <v>11766.3597282515</v>
      </c>
      <c r="G48">
        <v>18665.859471742599</v>
      </c>
      <c r="H48">
        <v>23871.380876262701</v>
      </c>
      <c r="I48">
        <v>11167.5203169821</v>
      </c>
      <c r="J48">
        <v>25555.5014591246</v>
      </c>
      <c r="K48">
        <v>0.104445993825921</v>
      </c>
      <c r="L48" s="6">
        <v>0.25255362699433498</v>
      </c>
    </row>
    <row r="49" spans="1:12" x14ac:dyDescent="0.25">
      <c r="A49" s="4">
        <v>37926</v>
      </c>
      <c r="B49">
        <v>30111.819799487599</v>
      </c>
      <c r="C49">
        <v>26416.0836145307</v>
      </c>
      <c r="D49">
        <v>8863.2895514349693</v>
      </c>
      <c r="E49">
        <v>12482.8188899161</v>
      </c>
      <c r="F49">
        <v>11404.9648646119</v>
      </c>
      <c r="G49">
        <v>20694.235069089998</v>
      </c>
      <c r="H49">
        <v>23204.239011928199</v>
      </c>
      <c r="I49">
        <v>11376.778187350999</v>
      </c>
      <c r="J49">
        <v>27099.628357130601</v>
      </c>
      <c r="K49">
        <v>0.113528551531121</v>
      </c>
      <c r="L49" s="6">
        <v>0.272419700012759</v>
      </c>
    </row>
    <row r="50" spans="1:12" x14ac:dyDescent="0.25">
      <c r="A50" s="4">
        <v>37956</v>
      </c>
      <c r="B50">
        <v>38315.262421970103</v>
      </c>
      <c r="C50">
        <v>25880.920507168499</v>
      </c>
      <c r="D50">
        <v>9025.8413538278091</v>
      </c>
      <c r="E50">
        <v>12724.5839553645</v>
      </c>
      <c r="F50">
        <v>11623.4462063299</v>
      </c>
      <c r="G50">
        <v>19019.2064209071</v>
      </c>
      <c r="H50">
        <v>24729.095440454501</v>
      </c>
      <c r="I50">
        <v>10934.2142907332</v>
      </c>
      <c r="J50">
        <v>25499.8552284084</v>
      </c>
      <c r="K50">
        <v>0.101360016038859</v>
      </c>
      <c r="L50" s="6">
        <v>0.25045140992444798</v>
      </c>
    </row>
    <row r="51" spans="1:12" x14ac:dyDescent="0.25">
      <c r="A51" s="4">
        <v>37987</v>
      </c>
      <c r="B51">
        <v>44164.593508308702</v>
      </c>
      <c r="C51">
        <v>27694.588821397199</v>
      </c>
      <c r="D51">
        <v>7608.7506785645401</v>
      </c>
      <c r="E51">
        <v>12649.0887650277</v>
      </c>
      <c r="F51">
        <v>11280.6834246708</v>
      </c>
      <c r="G51">
        <v>17681.753729159798</v>
      </c>
      <c r="H51">
        <v>24214.257151344998</v>
      </c>
      <c r="I51">
        <v>11051.667567632199</v>
      </c>
      <c r="J51">
        <v>27410.103859750699</v>
      </c>
      <c r="K51">
        <v>0.115414320691762</v>
      </c>
      <c r="L51" s="6">
        <v>0.28029044761535898</v>
      </c>
    </row>
    <row r="52" spans="1:12" x14ac:dyDescent="0.25">
      <c r="A52" s="4">
        <v>38018</v>
      </c>
      <c r="B52">
        <v>39857.243724673899</v>
      </c>
      <c r="C52">
        <v>25984.3688289616</v>
      </c>
      <c r="D52">
        <v>8743.1711005652305</v>
      </c>
      <c r="E52">
        <v>12646.5019281064</v>
      </c>
      <c r="F52">
        <v>11655.8764828693</v>
      </c>
      <c r="G52">
        <v>21419.7995490508</v>
      </c>
      <c r="H52">
        <v>25264.167985300901</v>
      </c>
      <c r="I52">
        <v>12008.2821570628</v>
      </c>
      <c r="J52">
        <v>25022.579254636399</v>
      </c>
      <c r="K52">
        <v>0.10838573662954799</v>
      </c>
      <c r="L52" s="6">
        <v>0.255720482704128</v>
      </c>
    </row>
    <row r="53" spans="1:12" x14ac:dyDescent="0.25">
      <c r="A53" s="4">
        <v>38047</v>
      </c>
      <c r="B53">
        <v>42024.8020959887</v>
      </c>
      <c r="C53">
        <v>26099.944876686699</v>
      </c>
      <c r="D53">
        <v>8157.4563181787098</v>
      </c>
      <c r="E53">
        <v>12914.2384043485</v>
      </c>
      <c r="F53">
        <v>11333.0108990918</v>
      </c>
      <c r="G53">
        <v>18058.8464917903</v>
      </c>
      <c r="H53">
        <v>23936.765475510601</v>
      </c>
      <c r="I53">
        <v>10030.4528300863</v>
      </c>
      <c r="J53">
        <v>26410.428704616399</v>
      </c>
      <c r="K53">
        <v>9.9309167264900203E-2</v>
      </c>
      <c r="L53" s="6">
        <v>0.258617536388555</v>
      </c>
    </row>
    <row r="54" spans="1:12" x14ac:dyDescent="0.25">
      <c r="A54" s="4">
        <v>38078</v>
      </c>
      <c r="B54">
        <v>33713.590181899999</v>
      </c>
      <c r="C54">
        <v>24977.4048728087</v>
      </c>
      <c r="D54">
        <v>9309.6268782561492</v>
      </c>
      <c r="E54">
        <v>12847.734565324001</v>
      </c>
      <c r="F54">
        <v>11333.2982020283</v>
      </c>
      <c r="G54">
        <v>17848.872093205398</v>
      </c>
      <c r="H54">
        <v>23522.8034735162</v>
      </c>
      <c r="I54">
        <v>13132.7515526796</v>
      </c>
      <c r="J54">
        <v>25635.634166644799</v>
      </c>
      <c r="K54">
        <v>0.121618497096388</v>
      </c>
      <c r="L54" s="6">
        <v>0.25672936650495098</v>
      </c>
    </row>
    <row r="55" spans="1:12" x14ac:dyDescent="0.25">
      <c r="A55" s="4">
        <v>38108</v>
      </c>
      <c r="B55">
        <v>31106.566446598801</v>
      </c>
      <c r="C55">
        <v>26867.901246237099</v>
      </c>
      <c r="D55">
        <v>9285.0785370027097</v>
      </c>
      <c r="E55">
        <v>13320.3112431277</v>
      </c>
      <c r="F55">
        <v>11748.913051281599</v>
      </c>
      <c r="G55">
        <v>21177.571457218</v>
      </c>
      <c r="H55">
        <v>24403.2329288533</v>
      </c>
      <c r="I55">
        <v>13193.4699395103</v>
      </c>
      <c r="J55">
        <v>27533.892611793101</v>
      </c>
      <c r="K55">
        <v>0.116248367205359</v>
      </c>
      <c r="L55" s="6">
        <v>0.26659906801777999</v>
      </c>
    </row>
    <row r="56" spans="1:12" x14ac:dyDescent="0.25">
      <c r="A56" s="4">
        <v>38139</v>
      </c>
      <c r="B56">
        <v>34350.881744108403</v>
      </c>
      <c r="C56">
        <v>24209.475863979202</v>
      </c>
      <c r="D56">
        <v>9168.7281085714603</v>
      </c>
      <c r="E56">
        <v>13415.863574764</v>
      </c>
      <c r="F56">
        <v>12006.364738370599</v>
      </c>
      <c r="G56">
        <v>22261.2179087246</v>
      </c>
      <c r="H56">
        <v>24211.296367778599</v>
      </c>
      <c r="I56">
        <v>12217.7541079478</v>
      </c>
      <c r="J56">
        <v>25420.407809335298</v>
      </c>
      <c r="K56">
        <v>0.11838648805452801</v>
      </c>
      <c r="L56" s="6">
        <v>0.25021400549037998</v>
      </c>
    </row>
    <row r="57" spans="1:12" x14ac:dyDescent="0.25">
      <c r="A57" s="4">
        <v>38169</v>
      </c>
      <c r="B57">
        <v>28389.516020635499</v>
      </c>
      <c r="C57">
        <v>23533.1890107051</v>
      </c>
      <c r="D57">
        <v>9488.7680739312891</v>
      </c>
      <c r="E57">
        <v>12822.0259588716</v>
      </c>
      <c r="F57">
        <v>11183.409229422101</v>
      </c>
      <c r="G57">
        <v>16680.7553857567</v>
      </c>
      <c r="H57">
        <v>24020.877449654701</v>
      </c>
      <c r="I57">
        <v>12918.844778487501</v>
      </c>
      <c r="J57">
        <v>23517.7467493441</v>
      </c>
      <c r="K57">
        <v>0.11840006197642999</v>
      </c>
      <c r="L57" s="6">
        <v>0.240460195293414</v>
      </c>
    </row>
    <row r="58" spans="1:12" x14ac:dyDescent="0.25">
      <c r="A58" s="4">
        <v>38200</v>
      </c>
      <c r="B58">
        <v>31823.070775213801</v>
      </c>
      <c r="C58">
        <v>24181.8863682048</v>
      </c>
      <c r="D58">
        <v>9504.5705606513202</v>
      </c>
      <c r="E58">
        <v>13448.257716915899</v>
      </c>
      <c r="F58">
        <v>11997.415242344199</v>
      </c>
      <c r="G58">
        <v>20563.526574840202</v>
      </c>
      <c r="H58">
        <v>24845.706836951002</v>
      </c>
      <c r="I58">
        <v>12771.625891981401</v>
      </c>
      <c r="J58">
        <v>24781.852490513898</v>
      </c>
      <c r="K58">
        <v>0.119777612056873</v>
      </c>
      <c r="L58" s="6">
        <v>0.24890160841804701</v>
      </c>
    </row>
    <row r="59" spans="1:12" x14ac:dyDescent="0.25">
      <c r="A59" s="4">
        <v>38231</v>
      </c>
      <c r="B59">
        <v>30572.004594993999</v>
      </c>
      <c r="C59">
        <v>24121.6890397239</v>
      </c>
      <c r="D59">
        <v>9293.2654173419705</v>
      </c>
      <c r="E59">
        <v>12895.6081597313</v>
      </c>
      <c r="F59">
        <v>10890.488408245999</v>
      </c>
      <c r="G59">
        <v>21156.537817827</v>
      </c>
      <c r="H59">
        <v>23068.4268426901</v>
      </c>
      <c r="I59">
        <v>12507.3931069888</v>
      </c>
      <c r="J59">
        <v>24839.3587650111</v>
      </c>
      <c r="K59">
        <v>0.12777648468838901</v>
      </c>
      <c r="L59" s="6">
        <v>0.25250744040520201</v>
      </c>
    </row>
    <row r="60" spans="1:12" x14ac:dyDescent="0.25">
      <c r="A60" s="4">
        <v>38261</v>
      </c>
      <c r="B60">
        <v>42141.986947040299</v>
      </c>
      <c r="C60">
        <v>22673.802040354101</v>
      </c>
      <c r="D60">
        <v>9728.4676656185493</v>
      </c>
      <c r="E60">
        <v>13488.2173993796</v>
      </c>
      <c r="F60">
        <v>11758.396729112501</v>
      </c>
      <c r="G60">
        <v>20955.762258417799</v>
      </c>
      <c r="H60">
        <v>24868.33975304</v>
      </c>
      <c r="I60">
        <v>11576.7499150562</v>
      </c>
      <c r="J60">
        <v>23052.076415806201</v>
      </c>
      <c r="K60">
        <v>0.11366707535519199</v>
      </c>
      <c r="L60" s="6">
        <v>0.234331064380289</v>
      </c>
    </row>
    <row r="61" spans="1:12" x14ac:dyDescent="0.25">
      <c r="A61" s="4">
        <v>38292</v>
      </c>
      <c r="B61">
        <v>35284.6832160903</v>
      </c>
      <c r="C61">
        <v>23669.381084540801</v>
      </c>
      <c r="D61">
        <v>9948.2699878800504</v>
      </c>
      <c r="E61">
        <v>13194.864918486899</v>
      </c>
      <c r="F61">
        <v>11174.655055061001</v>
      </c>
      <c r="G61">
        <v>21780.807654779099</v>
      </c>
      <c r="H61">
        <v>23886.7141124679</v>
      </c>
      <c r="I61">
        <v>10598.792797501001</v>
      </c>
      <c r="J61">
        <v>24152.186945620801</v>
      </c>
      <c r="K61">
        <v>0.102584058078674</v>
      </c>
      <c r="L61" s="6">
        <v>0.238341546690402</v>
      </c>
    </row>
    <row r="62" spans="1:12" x14ac:dyDescent="0.25">
      <c r="A62" s="4">
        <v>38322</v>
      </c>
      <c r="B62">
        <v>38110.947933073599</v>
      </c>
      <c r="C62">
        <v>20523.3113159862</v>
      </c>
      <c r="D62">
        <v>10928.3964051858</v>
      </c>
      <c r="E62">
        <v>14878.714267788</v>
      </c>
      <c r="F62">
        <v>12746.2358693366</v>
      </c>
      <c r="G62">
        <v>22255.7734643023</v>
      </c>
      <c r="H62">
        <v>24921.039507442401</v>
      </c>
      <c r="I62">
        <v>12804.5951435636</v>
      </c>
      <c r="J62">
        <v>23227.2219456684</v>
      </c>
      <c r="K62">
        <v>0.124440403849124</v>
      </c>
      <c r="L62" s="6">
        <v>0.25356617007255999</v>
      </c>
    </row>
    <row r="63" spans="1:12" x14ac:dyDescent="0.25">
      <c r="A63" s="4">
        <v>38353</v>
      </c>
      <c r="B63">
        <v>24918.972820815899</v>
      </c>
      <c r="C63">
        <v>19855.9569209273</v>
      </c>
      <c r="D63">
        <v>10270.339423795</v>
      </c>
      <c r="E63">
        <v>13494.679903849201</v>
      </c>
      <c r="F63">
        <v>11736.0505087867</v>
      </c>
      <c r="G63">
        <v>15096.9971864667</v>
      </c>
      <c r="H63">
        <v>22632.3657825519</v>
      </c>
      <c r="I63">
        <v>14557.9129659268</v>
      </c>
      <c r="J63">
        <v>22454.3215510113</v>
      </c>
      <c r="K63">
        <v>0.137102715109926</v>
      </c>
      <c r="L63" s="6">
        <v>0.23648099978797199</v>
      </c>
    </row>
    <row r="64" spans="1:12" x14ac:dyDescent="0.25">
      <c r="A64" s="4">
        <v>38384</v>
      </c>
      <c r="B64">
        <v>27263.0084014817</v>
      </c>
      <c r="C64">
        <v>24105.7356320828</v>
      </c>
      <c r="D64">
        <v>10611.457816313099</v>
      </c>
      <c r="E64">
        <v>13675.585202693601</v>
      </c>
      <c r="F64">
        <v>11584.8805083098</v>
      </c>
      <c r="G64">
        <v>16797.7087317607</v>
      </c>
      <c r="H64">
        <v>22458.3160007804</v>
      </c>
      <c r="I64">
        <v>14932.9387253733</v>
      </c>
      <c r="J64">
        <v>26907.885342305799</v>
      </c>
      <c r="K64">
        <v>0.14313263122126199</v>
      </c>
      <c r="L64" s="6">
        <v>0.26994074221179798</v>
      </c>
    </row>
    <row r="65" spans="1:12" x14ac:dyDescent="0.25">
      <c r="A65" s="4">
        <v>38412</v>
      </c>
      <c r="B65">
        <v>29879.421645997299</v>
      </c>
      <c r="C65">
        <v>23148.144518548499</v>
      </c>
      <c r="D65">
        <v>10073.276507414699</v>
      </c>
      <c r="E65">
        <v>14132.9005536232</v>
      </c>
      <c r="F65">
        <v>11617.186432693599</v>
      </c>
      <c r="G65">
        <v>15809.563760144199</v>
      </c>
      <c r="H65">
        <v>22114.579895208499</v>
      </c>
      <c r="I65">
        <v>15853.2028117972</v>
      </c>
      <c r="J65">
        <v>26783.651609656801</v>
      </c>
      <c r="K65">
        <v>0.158420676008767</v>
      </c>
      <c r="L65" s="6">
        <v>0.27311825099930598</v>
      </c>
    </row>
    <row r="66" spans="1:12" x14ac:dyDescent="0.25">
      <c r="A66" s="4">
        <v>38443</v>
      </c>
      <c r="B66">
        <v>26442.747126151498</v>
      </c>
      <c r="C66">
        <v>22018.235241464099</v>
      </c>
      <c r="D66">
        <v>11050.3534655242</v>
      </c>
      <c r="E66">
        <v>13967.658533939501</v>
      </c>
      <c r="F66">
        <v>11627.619091651</v>
      </c>
      <c r="G66">
        <v>16254.1408704101</v>
      </c>
      <c r="H66">
        <v>24655.4973541094</v>
      </c>
      <c r="I66">
        <v>14856.6699928041</v>
      </c>
      <c r="J66">
        <v>22958.015512945301</v>
      </c>
      <c r="K66">
        <v>0.15011013039808299</v>
      </c>
      <c r="L66" s="6">
        <v>0.25094084725814297</v>
      </c>
    </row>
    <row r="67" spans="1:12" x14ac:dyDescent="0.25">
      <c r="A67" s="4">
        <v>38473</v>
      </c>
      <c r="B67">
        <v>22684.792387890699</v>
      </c>
      <c r="C67">
        <v>20541.6728984322</v>
      </c>
      <c r="D67">
        <v>10796.4926184179</v>
      </c>
      <c r="E67">
        <v>13802.024023575899</v>
      </c>
      <c r="F67">
        <v>11125.397912468001</v>
      </c>
      <c r="G67">
        <v>16074.095334862701</v>
      </c>
      <c r="H67">
        <v>22318.193326436402</v>
      </c>
      <c r="I67">
        <v>14169.667366667099</v>
      </c>
      <c r="J67">
        <v>23150.9015080397</v>
      </c>
      <c r="K67">
        <v>0.14493516849958399</v>
      </c>
      <c r="L67" s="6">
        <v>0.25424717610551101</v>
      </c>
    </row>
    <row r="68" spans="1:12" x14ac:dyDescent="0.25">
      <c r="A68" s="4">
        <v>38504</v>
      </c>
      <c r="B68">
        <v>21491.134831764401</v>
      </c>
      <c r="C68">
        <v>19171.4474248324</v>
      </c>
      <c r="D68">
        <v>11240.125478093199</v>
      </c>
      <c r="E68">
        <v>14063.0703032078</v>
      </c>
      <c r="F68">
        <v>11477.9424293098</v>
      </c>
      <c r="G68">
        <v>13953.0558064016</v>
      </c>
      <c r="H68">
        <v>21681.317964265902</v>
      </c>
      <c r="I68">
        <v>15895.7574568571</v>
      </c>
      <c r="J68">
        <v>23031.142193084099</v>
      </c>
      <c r="K68">
        <v>0.153353061000533</v>
      </c>
      <c r="L68" s="6">
        <v>0.249374660666312</v>
      </c>
    </row>
    <row r="69" spans="1:12" x14ac:dyDescent="0.25">
      <c r="A69" s="4">
        <v>38534</v>
      </c>
      <c r="B69">
        <v>18092.4373164973</v>
      </c>
      <c r="C69">
        <v>18383.727465964501</v>
      </c>
      <c r="D69">
        <v>11234.7304086287</v>
      </c>
      <c r="E69">
        <v>13662.9360287257</v>
      </c>
      <c r="F69">
        <v>11139.412941885599</v>
      </c>
      <c r="G69">
        <v>15341.515932181301</v>
      </c>
      <c r="H69">
        <v>21064.4342616596</v>
      </c>
      <c r="I69">
        <v>16155.6893441887</v>
      </c>
      <c r="J69">
        <v>22121.642174916298</v>
      </c>
      <c r="K69">
        <v>0.16175811596393899</v>
      </c>
      <c r="L69" s="6">
        <v>0.24185211505442</v>
      </c>
    </row>
    <row r="70" spans="1:12" x14ac:dyDescent="0.25">
      <c r="A70" s="4">
        <v>38565</v>
      </c>
      <c r="B70">
        <v>16686.410820359499</v>
      </c>
      <c r="C70">
        <v>18966.914928695802</v>
      </c>
      <c r="D70">
        <v>11168.3430630817</v>
      </c>
      <c r="E70">
        <v>13877.901573875701</v>
      </c>
      <c r="F70">
        <v>11102.8407380141</v>
      </c>
      <c r="G70">
        <v>15462.816577699999</v>
      </c>
      <c r="H70">
        <v>22031.314891534901</v>
      </c>
      <c r="I70">
        <v>14963.4409903776</v>
      </c>
      <c r="J70">
        <v>21916.342349050599</v>
      </c>
      <c r="K70">
        <v>0.15342723925778301</v>
      </c>
      <c r="L70" s="6">
        <v>0.23771995167707299</v>
      </c>
    </row>
    <row r="71" spans="1:12" x14ac:dyDescent="0.25">
      <c r="A71" s="4">
        <v>38596</v>
      </c>
      <c r="B71">
        <v>17195.181172999401</v>
      </c>
      <c r="C71">
        <v>20059.933170211501</v>
      </c>
      <c r="D71">
        <v>11437.076801703301</v>
      </c>
      <c r="E71">
        <v>14080.1542517942</v>
      </c>
      <c r="F71">
        <v>11374.968798765</v>
      </c>
      <c r="G71">
        <v>15231.1632736467</v>
      </c>
      <c r="H71">
        <v>22108.458380792399</v>
      </c>
      <c r="I71">
        <v>17331.631391086801</v>
      </c>
      <c r="J71">
        <v>23406.597839978302</v>
      </c>
      <c r="K71">
        <v>0.17185265883433101</v>
      </c>
      <c r="L71" s="6">
        <v>0.24542072994405001</v>
      </c>
    </row>
    <row r="72" spans="1:12" x14ac:dyDescent="0.25">
      <c r="A72" s="4">
        <v>38626</v>
      </c>
      <c r="B72">
        <v>14338.7179148389</v>
      </c>
      <c r="C72">
        <v>20776.9842618291</v>
      </c>
      <c r="D72">
        <v>11424.691010181799</v>
      </c>
      <c r="E72">
        <v>14095.2943297244</v>
      </c>
      <c r="F72">
        <v>11166.475228716001</v>
      </c>
      <c r="G72">
        <v>14920.973075133599</v>
      </c>
      <c r="H72">
        <v>21115.6222297602</v>
      </c>
      <c r="I72">
        <v>15958.819664831501</v>
      </c>
      <c r="J72">
        <v>24923.1315905093</v>
      </c>
      <c r="K72">
        <v>0.17215692171236899</v>
      </c>
      <c r="L72" s="6">
        <v>0.26220999816621698</v>
      </c>
    </row>
    <row r="73" spans="1:12" x14ac:dyDescent="0.25">
      <c r="A73" s="4">
        <v>38657</v>
      </c>
      <c r="B73">
        <v>17879.747255541701</v>
      </c>
      <c r="C73">
        <v>18529.109313122699</v>
      </c>
      <c r="D73">
        <v>11914.028985282999</v>
      </c>
      <c r="E73">
        <v>14016.977358284401</v>
      </c>
      <c r="F73">
        <v>11008.893764791001</v>
      </c>
      <c r="G73">
        <v>15674.248308566201</v>
      </c>
      <c r="H73">
        <v>22084.9359833991</v>
      </c>
      <c r="I73">
        <v>16876.330026630701</v>
      </c>
      <c r="J73">
        <v>21470.044452798898</v>
      </c>
      <c r="K73">
        <v>0.171993992854586</v>
      </c>
      <c r="L73" s="6">
        <v>0.242622283960922</v>
      </c>
    </row>
    <row r="74" spans="1:12" x14ac:dyDescent="0.25">
      <c r="A74" s="4">
        <v>38687</v>
      </c>
      <c r="B74">
        <v>18746.041534613199</v>
      </c>
      <c r="C74">
        <v>15427.425066088201</v>
      </c>
      <c r="D74">
        <v>11151.813238872201</v>
      </c>
      <c r="E74">
        <v>13515.6919233109</v>
      </c>
      <c r="F74">
        <v>10851.3396658328</v>
      </c>
      <c r="G74">
        <v>14305.947415180701</v>
      </c>
      <c r="H74">
        <v>19545.068455537599</v>
      </c>
      <c r="I74">
        <v>17075.847135346801</v>
      </c>
      <c r="J74">
        <v>20249.388199694298</v>
      </c>
      <c r="K74">
        <v>0.177554279294975</v>
      </c>
      <c r="L74" s="6">
        <v>0.234936620182124</v>
      </c>
    </row>
    <row r="75" spans="1:12" x14ac:dyDescent="0.25">
      <c r="A75" s="4">
        <v>38718</v>
      </c>
      <c r="B75">
        <v>18372.284346392498</v>
      </c>
      <c r="C75">
        <v>15889.0193695285</v>
      </c>
      <c r="D75">
        <v>11026.500625975301</v>
      </c>
      <c r="E75">
        <v>13430.1559958503</v>
      </c>
      <c r="F75">
        <v>10783.0607567762</v>
      </c>
      <c r="G75">
        <v>14475.2996804136</v>
      </c>
      <c r="H75">
        <v>19840.563870140999</v>
      </c>
      <c r="I75">
        <v>17371.300389678199</v>
      </c>
      <c r="J75">
        <v>20261.672252013999</v>
      </c>
      <c r="K75">
        <v>0.17407765779919601</v>
      </c>
      <c r="L75" s="6">
        <v>0.22050039583481301</v>
      </c>
    </row>
    <row r="76" spans="1:12" x14ac:dyDescent="0.25">
      <c r="A76" s="4">
        <v>38749</v>
      </c>
      <c r="B76">
        <v>20405.252578707299</v>
      </c>
      <c r="C76">
        <v>15927.2334482243</v>
      </c>
      <c r="D76">
        <v>11797.293278482401</v>
      </c>
      <c r="E76">
        <v>14427.425375986</v>
      </c>
      <c r="F76">
        <v>11685.504405010701</v>
      </c>
      <c r="G76">
        <v>15522.7067992839</v>
      </c>
      <c r="H76">
        <v>20008.7970530696</v>
      </c>
      <c r="I76">
        <v>19023.462061378901</v>
      </c>
      <c r="J76">
        <v>22031.366176151299</v>
      </c>
      <c r="K76">
        <v>0.19156821975105101</v>
      </c>
      <c r="L76" s="6">
        <v>0.24851535393358901</v>
      </c>
    </row>
    <row r="77" spans="1:12" x14ac:dyDescent="0.25">
      <c r="A77" s="4">
        <v>38777</v>
      </c>
      <c r="B77">
        <v>20014.0902882644</v>
      </c>
      <c r="C77">
        <v>20868.750926794401</v>
      </c>
      <c r="D77">
        <v>10945.2393201674</v>
      </c>
      <c r="E77">
        <v>13877.8169073675</v>
      </c>
      <c r="F77">
        <v>10639.136749970199</v>
      </c>
      <c r="G77">
        <v>15346.892737304201</v>
      </c>
      <c r="H77">
        <v>19907.455007678302</v>
      </c>
      <c r="I77">
        <v>16456.693768137698</v>
      </c>
      <c r="J77">
        <v>25478.2495764538</v>
      </c>
      <c r="K77">
        <v>0.179935283779979</v>
      </c>
      <c r="L77" s="6">
        <v>0.27893497872573803</v>
      </c>
    </row>
    <row r="78" spans="1:12" x14ac:dyDescent="0.25">
      <c r="A78" s="4">
        <v>38808</v>
      </c>
      <c r="B78">
        <v>16622.754237570702</v>
      </c>
      <c r="C78">
        <v>15832.803460962899</v>
      </c>
      <c r="D78">
        <v>12025.734937204001</v>
      </c>
      <c r="E78">
        <v>14537.472766589501</v>
      </c>
      <c r="F78">
        <v>12061.8010416708</v>
      </c>
      <c r="G78">
        <v>14976.6914206805</v>
      </c>
      <c r="H78">
        <v>21136.168955275301</v>
      </c>
      <c r="I78">
        <v>17530.851657082501</v>
      </c>
      <c r="J78">
        <v>21295.908313947999</v>
      </c>
      <c r="K78">
        <v>0.16226658992301399</v>
      </c>
      <c r="L78" s="6">
        <v>0.223276120611204</v>
      </c>
    </row>
    <row r="79" spans="1:12" x14ac:dyDescent="0.25">
      <c r="A79" s="4">
        <v>38838</v>
      </c>
      <c r="B79">
        <v>17081.054712212201</v>
      </c>
      <c r="C79">
        <v>19511.533806513198</v>
      </c>
      <c r="D79">
        <v>11314.300291142999</v>
      </c>
      <c r="E79">
        <v>13905.3714083171</v>
      </c>
      <c r="F79">
        <v>10890.0405617782</v>
      </c>
      <c r="G79">
        <v>14507.5970846901</v>
      </c>
      <c r="H79">
        <v>19358.0325857436</v>
      </c>
      <c r="I79">
        <v>18719.358810331501</v>
      </c>
      <c r="J79">
        <v>24948.913190865002</v>
      </c>
      <c r="K79">
        <v>0.188823288690671</v>
      </c>
      <c r="L79" s="6">
        <v>0.26386001911064499</v>
      </c>
    </row>
    <row r="80" spans="1:12" x14ac:dyDescent="0.25">
      <c r="A80" s="4">
        <v>38869</v>
      </c>
      <c r="B80">
        <v>14220.320274542401</v>
      </c>
      <c r="C80">
        <v>18574.590508105</v>
      </c>
      <c r="D80">
        <v>11774.465933530801</v>
      </c>
      <c r="E80">
        <v>13999.638784528401</v>
      </c>
      <c r="F80">
        <v>11147.865066306</v>
      </c>
      <c r="G80">
        <v>15212.7602824973</v>
      </c>
      <c r="H80">
        <v>21202.207522512101</v>
      </c>
      <c r="I80">
        <v>15299.419817211699</v>
      </c>
      <c r="J80">
        <v>22519.886836427399</v>
      </c>
      <c r="K80">
        <v>0.15698890405264501</v>
      </c>
      <c r="L80" s="6">
        <v>0.24128440026140799</v>
      </c>
    </row>
    <row r="81" spans="1:12" x14ac:dyDescent="0.25">
      <c r="A81" s="4">
        <v>38899</v>
      </c>
      <c r="B81">
        <v>19734.442023247699</v>
      </c>
      <c r="C81">
        <v>15701.747041533999</v>
      </c>
      <c r="D81">
        <v>12442.5000201697</v>
      </c>
      <c r="E81">
        <v>14268.254911722101</v>
      </c>
      <c r="F81">
        <v>11933.172803855299</v>
      </c>
      <c r="G81">
        <v>13838.9861885587</v>
      </c>
      <c r="H81">
        <v>19794.337661640999</v>
      </c>
      <c r="I81">
        <v>21739.225307520599</v>
      </c>
      <c r="J81">
        <v>22108.837095470401</v>
      </c>
      <c r="K81">
        <v>0.196118085309027</v>
      </c>
      <c r="L81" s="6">
        <v>0.23670481300137899</v>
      </c>
    </row>
    <row r="82" spans="1:12" x14ac:dyDescent="0.25">
      <c r="A82" s="4">
        <v>38930</v>
      </c>
      <c r="B82">
        <v>19964.220725881802</v>
      </c>
      <c r="C82">
        <v>18836.1708350646</v>
      </c>
      <c r="D82">
        <v>12162.147593673901</v>
      </c>
      <c r="E82">
        <v>13930.9626016448</v>
      </c>
      <c r="F82">
        <v>11157.837268019901</v>
      </c>
      <c r="G82">
        <v>14518.8020566334</v>
      </c>
      <c r="H82">
        <v>19142.600717281799</v>
      </c>
      <c r="I82">
        <v>18913.0873674996</v>
      </c>
      <c r="J82">
        <v>24782.369987447499</v>
      </c>
      <c r="K82">
        <v>0.179964757048962</v>
      </c>
      <c r="L82" s="6">
        <v>0.254233972348339</v>
      </c>
    </row>
    <row r="83" spans="1:12" x14ac:dyDescent="0.25">
      <c r="A83" s="4">
        <v>38961</v>
      </c>
      <c r="B83">
        <v>19435.889852494402</v>
      </c>
      <c r="C83">
        <v>18832.829424381802</v>
      </c>
      <c r="D83">
        <v>12031.6120717514</v>
      </c>
      <c r="E83">
        <v>13763.5640189565</v>
      </c>
      <c r="F83">
        <v>11054.648219548701</v>
      </c>
      <c r="G83">
        <v>14686.145606575599</v>
      </c>
      <c r="H83">
        <v>19947.528742818999</v>
      </c>
      <c r="I83">
        <v>20059.404498024898</v>
      </c>
      <c r="J83">
        <v>23703.512920067998</v>
      </c>
      <c r="K83">
        <v>0.20758580666889001</v>
      </c>
      <c r="L83" s="6">
        <v>0.25900598235289801</v>
      </c>
    </row>
    <row r="84" spans="1:12" x14ac:dyDescent="0.25">
      <c r="A84" s="4">
        <v>38991</v>
      </c>
      <c r="B84">
        <v>22272.592383943898</v>
      </c>
      <c r="C84">
        <v>22080.254209059101</v>
      </c>
      <c r="D84">
        <v>11882.271158736499</v>
      </c>
      <c r="E84">
        <v>14013.714422806001</v>
      </c>
      <c r="F84">
        <v>11250.869716114499</v>
      </c>
      <c r="G84">
        <v>16812.5488300369</v>
      </c>
      <c r="H84">
        <v>20601.831046192401</v>
      </c>
      <c r="I84">
        <v>20526.303213682801</v>
      </c>
      <c r="J84">
        <v>26743.007301787198</v>
      </c>
      <c r="K84">
        <v>0.196058619994638</v>
      </c>
      <c r="L84" s="6">
        <v>0.26899173158982997</v>
      </c>
    </row>
    <row r="85" spans="1:12" x14ac:dyDescent="0.25">
      <c r="A85" s="4">
        <v>39022</v>
      </c>
      <c r="B85">
        <v>23762.843707586799</v>
      </c>
      <c r="C85">
        <v>21848.135455804801</v>
      </c>
      <c r="D85">
        <v>11311.9254179864</v>
      </c>
      <c r="E85">
        <v>13449.594179424301</v>
      </c>
      <c r="F85">
        <v>10839.642837683799</v>
      </c>
      <c r="G85">
        <v>14953.2599230053</v>
      </c>
      <c r="H85">
        <v>20193.026772661298</v>
      </c>
      <c r="I85">
        <v>21673.974459121</v>
      </c>
      <c r="J85">
        <v>25944.345700251601</v>
      </c>
      <c r="K85">
        <v>0.21304492030473099</v>
      </c>
      <c r="L85" s="6">
        <v>0.27541517623240203</v>
      </c>
    </row>
    <row r="86" spans="1:12" x14ac:dyDescent="0.25">
      <c r="A86" s="4">
        <v>39052</v>
      </c>
      <c r="B86">
        <v>21066.547507569201</v>
      </c>
      <c r="C86">
        <v>18016.5798666013</v>
      </c>
      <c r="D86">
        <v>12442.501564082</v>
      </c>
      <c r="E86">
        <v>14061.9674384788</v>
      </c>
      <c r="F86">
        <v>11369.5668515092</v>
      </c>
      <c r="G86">
        <v>15540.388692271201</v>
      </c>
      <c r="H86">
        <v>20078.5039073839</v>
      </c>
      <c r="I86">
        <v>17511.911355161999</v>
      </c>
      <c r="J86">
        <v>23369.6102492055</v>
      </c>
      <c r="K86">
        <v>0.16967322773927801</v>
      </c>
      <c r="L86" s="6">
        <v>0.25018242646149003</v>
      </c>
    </row>
    <row r="87" spans="1:12" x14ac:dyDescent="0.25">
      <c r="A87" s="4">
        <v>39083</v>
      </c>
      <c r="B87">
        <v>22067.030249692201</v>
      </c>
      <c r="C87">
        <v>13280.080616093501</v>
      </c>
      <c r="D87">
        <v>10393.460865663499</v>
      </c>
      <c r="E87">
        <v>12896.3345881926</v>
      </c>
      <c r="F87">
        <v>11188.3179327859</v>
      </c>
      <c r="G87">
        <v>13067.163029330601</v>
      </c>
      <c r="H87">
        <v>18194.949446381099</v>
      </c>
      <c r="I87">
        <v>18526.8432552185</v>
      </c>
      <c r="J87">
        <v>19169.783690690801</v>
      </c>
      <c r="K87">
        <v>0.16777975724828501</v>
      </c>
      <c r="L87" s="6">
        <v>0.210769805082589</v>
      </c>
    </row>
    <row r="88" spans="1:12" x14ac:dyDescent="0.25">
      <c r="A88" s="4">
        <v>39114</v>
      </c>
      <c r="B88">
        <v>19516.246802526901</v>
      </c>
      <c r="C88">
        <v>18304.376451256001</v>
      </c>
      <c r="D88">
        <v>11715.069633457601</v>
      </c>
      <c r="E88">
        <v>13103.1987245624</v>
      </c>
      <c r="F88">
        <v>10625.078833019999</v>
      </c>
      <c r="G88">
        <v>13451.096576951901</v>
      </c>
      <c r="H88">
        <v>19360.818268839601</v>
      </c>
      <c r="I88">
        <v>20808.005233761101</v>
      </c>
      <c r="J88">
        <v>22671.835739998802</v>
      </c>
      <c r="K88">
        <v>0.19011815169251001</v>
      </c>
      <c r="L88" s="6">
        <v>0.23912557552184099</v>
      </c>
    </row>
    <row r="89" spans="1:12" x14ac:dyDescent="0.25">
      <c r="A89" s="4">
        <v>39142</v>
      </c>
      <c r="B89">
        <v>21309.674667912401</v>
      </c>
      <c r="C89">
        <v>18372.371844420701</v>
      </c>
      <c r="D89">
        <v>11388.5022215717</v>
      </c>
      <c r="E89">
        <v>13267.257705415201</v>
      </c>
      <c r="F89">
        <v>10972.446710047299</v>
      </c>
      <c r="G89">
        <v>13790.331484197601</v>
      </c>
      <c r="H89">
        <v>19275.762754326701</v>
      </c>
      <c r="I89">
        <v>19709.326349410701</v>
      </c>
      <c r="J89">
        <v>23336.3135055565</v>
      </c>
      <c r="K89">
        <v>0.19615831155299801</v>
      </c>
      <c r="L89" s="6">
        <v>0.25737795187449902</v>
      </c>
    </row>
    <row r="90" spans="1:12" x14ac:dyDescent="0.25">
      <c r="A90" s="4">
        <v>39173</v>
      </c>
      <c r="B90">
        <v>20627.425827176499</v>
      </c>
      <c r="C90">
        <v>20014.191140861501</v>
      </c>
      <c r="D90">
        <v>11143.210933001201</v>
      </c>
      <c r="E90">
        <v>13651.7351763395</v>
      </c>
      <c r="F90">
        <v>11325.473595211701</v>
      </c>
      <c r="G90">
        <v>14596.2822068067</v>
      </c>
      <c r="H90">
        <v>19813.377166525199</v>
      </c>
      <c r="I90">
        <v>20932.4068897613</v>
      </c>
      <c r="J90">
        <v>25178.022745887502</v>
      </c>
      <c r="K90">
        <v>0.201573885680571</v>
      </c>
      <c r="L90" s="6">
        <v>0.26427188116262201</v>
      </c>
    </row>
    <row r="91" spans="1:12" x14ac:dyDescent="0.25">
      <c r="A91" s="4">
        <v>39203</v>
      </c>
      <c r="B91">
        <v>17269.523712898499</v>
      </c>
      <c r="C91">
        <v>18088.892491108301</v>
      </c>
      <c r="D91">
        <v>11258.008181031801</v>
      </c>
      <c r="E91">
        <v>12887.926267356601</v>
      </c>
      <c r="F91">
        <v>10938.988843097301</v>
      </c>
      <c r="G91">
        <v>12829.362845634099</v>
      </c>
      <c r="H91">
        <v>19462.341883954101</v>
      </c>
      <c r="I91">
        <v>18299.643028040002</v>
      </c>
      <c r="J91">
        <v>22453.465717608</v>
      </c>
      <c r="K91">
        <v>0.166786128855964</v>
      </c>
      <c r="L91" s="6">
        <v>0.22536508738361799</v>
      </c>
    </row>
    <row r="92" spans="1:12" x14ac:dyDescent="0.25">
      <c r="A92" s="4">
        <v>39234</v>
      </c>
      <c r="B92">
        <v>19285.346929014901</v>
      </c>
      <c r="C92">
        <v>18860.955671368301</v>
      </c>
      <c r="D92">
        <v>10906.389866158701</v>
      </c>
      <c r="E92">
        <v>13360.312654088801</v>
      </c>
      <c r="F92">
        <v>11252.8073979934</v>
      </c>
      <c r="G92">
        <v>15221.8547680748</v>
      </c>
      <c r="H92">
        <v>21543.528672366599</v>
      </c>
      <c r="I92">
        <v>18945.848538827198</v>
      </c>
      <c r="J92">
        <v>21930.5470510839</v>
      </c>
      <c r="K92">
        <v>0.181753327517131</v>
      </c>
      <c r="L92" s="6">
        <v>0.24352034936742201</v>
      </c>
    </row>
    <row r="93" spans="1:12" x14ac:dyDescent="0.25">
      <c r="A93" s="4">
        <v>39264</v>
      </c>
      <c r="B93">
        <v>18151.290220550502</v>
      </c>
      <c r="C93">
        <v>19857.0471113817</v>
      </c>
      <c r="D93">
        <v>11080.6696400326</v>
      </c>
      <c r="E93">
        <v>12901.296402686099</v>
      </c>
      <c r="F93">
        <v>10598.4204977594</v>
      </c>
      <c r="G93">
        <v>15051.6728791805</v>
      </c>
      <c r="H93">
        <v>19356.0989364448</v>
      </c>
      <c r="I93">
        <v>18996.8834313769</v>
      </c>
      <c r="J93">
        <v>24000.6650753824</v>
      </c>
      <c r="K93">
        <v>0.18361239740317001</v>
      </c>
      <c r="L93" s="6">
        <v>0.25232619700041098</v>
      </c>
    </row>
    <row r="94" spans="1:12" x14ac:dyDescent="0.25">
      <c r="A94" s="4">
        <v>39295</v>
      </c>
      <c r="B94">
        <v>25936.368088180501</v>
      </c>
      <c r="C94">
        <v>18977.677431665899</v>
      </c>
      <c r="D94">
        <v>10603.978813342999</v>
      </c>
      <c r="E94">
        <v>13206.1759947927</v>
      </c>
      <c r="F94">
        <v>11275.577974583</v>
      </c>
      <c r="G94">
        <v>14059.1201167936</v>
      </c>
      <c r="H94">
        <v>18276.787130476499</v>
      </c>
      <c r="I94">
        <v>21896.8416028063</v>
      </c>
      <c r="J94">
        <v>25182.644270565201</v>
      </c>
      <c r="K94">
        <v>0.199538191185366</v>
      </c>
      <c r="L94" s="6">
        <v>0.25083036934189101</v>
      </c>
    </row>
    <row r="95" spans="1:12" x14ac:dyDescent="0.25">
      <c r="A95" s="4">
        <v>39326</v>
      </c>
      <c r="B95">
        <v>26627.6365617999</v>
      </c>
      <c r="C95">
        <v>25793.8158378025</v>
      </c>
      <c r="D95">
        <v>11902.2370371531</v>
      </c>
      <c r="E95">
        <v>13266.8506804151</v>
      </c>
      <c r="F95">
        <v>10912.3716489006</v>
      </c>
      <c r="G95">
        <v>15353.3530256536</v>
      </c>
      <c r="H95">
        <v>19114.147736465002</v>
      </c>
      <c r="I95">
        <v>24385.8635304296</v>
      </c>
      <c r="J95">
        <v>30858.8904306531</v>
      </c>
      <c r="K95">
        <v>0.23156092274847001</v>
      </c>
      <c r="L95" s="6">
        <v>0.29740627555921001</v>
      </c>
    </row>
    <row r="96" spans="1:12" x14ac:dyDescent="0.25">
      <c r="A96" s="4">
        <v>39356</v>
      </c>
      <c r="B96">
        <v>37824.479295260098</v>
      </c>
      <c r="C96">
        <v>27962.388804193499</v>
      </c>
      <c r="D96">
        <v>10629.880645663099</v>
      </c>
      <c r="E96">
        <v>13049.309590140299</v>
      </c>
      <c r="F96">
        <v>11456.1869574336</v>
      </c>
      <c r="G96">
        <v>15422.676175660001</v>
      </c>
      <c r="H96">
        <v>19229.7303201297</v>
      </c>
      <c r="I96">
        <v>24529.3659875868</v>
      </c>
      <c r="J96">
        <v>33238.155031637703</v>
      </c>
      <c r="K96">
        <v>0.212126595756467</v>
      </c>
      <c r="L96" s="6">
        <v>0.29074056216681499</v>
      </c>
    </row>
    <row r="97" spans="1:12" x14ac:dyDescent="0.25">
      <c r="A97" s="4">
        <v>39387</v>
      </c>
      <c r="B97">
        <v>32751.7111029956</v>
      </c>
      <c r="C97">
        <v>28053.563827146401</v>
      </c>
      <c r="D97">
        <v>10675.0901797471</v>
      </c>
      <c r="E97">
        <v>12639.8187989615</v>
      </c>
      <c r="F97">
        <v>11163.9325431371</v>
      </c>
      <c r="G97">
        <v>15444.7159003748</v>
      </c>
      <c r="H97">
        <v>18480.605057011198</v>
      </c>
      <c r="I97">
        <v>27258.598266213001</v>
      </c>
      <c r="J97">
        <v>33376.710112233799</v>
      </c>
      <c r="K97">
        <v>0.231411629818735</v>
      </c>
      <c r="L97" s="6">
        <v>0.29478527445265101</v>
      </c>
    </row>
    <row r="98" spans="1:12" x14ac:dyDescent="0.25">
      <c r="A98" s="4">
        <v>39417</v>
      </c>
      <c r="B98">
        <v>33667.050037404697</v>
      </c>
      <c r="C98">
        <v>27912.445239543398</v>
      </c>
      <c r="D98">
        <v>11179.3288751318</v>
      </c>
      <c r="E98">
        <v>13640.674183806699</v>
      </c>
      <c r="F98">
        <v>12112.544974893501</v>
      </c>
      <c r="G98">
        <v>15841.897367895001</v>
      </c>
      <c r="H98">
        <v>18701.440804877901</v>
      </c>
      <c r="I98">
        <v>28836.568329514499</v>
      </c>
      <c r="J98">
        <v>34964.223593365597</v>
      </c>
      <c r="K98">
        <v>0.228538028390364</v>
      </c>
      <c r="L98" s="6">
        <v>0.291324566353239</v>
      </c>
    </row>
    <row r="99" spans="1:12" x14ac:dyDescent="0.25">
      <c r="A99" s="4">
        <v>39448</v>
      </c>
      <c r="B99">
        <v>33795.592861008401</v>
      </c>
      <c r="C99">
        <v>29294.8290895971</v>
      </c>
      <c r="D99">
        <v>10930.289352416999</v>
      </c>
      <c r="E99">
        <v>12747.3052048351</v>
      </c>
      <c r="F99">
        <v>11537.047179786099</v>
      </c>
      <c r="G99">
        <v>15091.414638578701</v>
      </c>
      <c r="H99">
        <v>17280.427691652101</v>
      </c>
      <c r="I99">
        <v>29980.063379757201</v>
      </c>
      <c r="J99">
        <v>36298.753782566302</v>
      </c>
      <c r="K99">
        <v>0.224184933066952</v>
      </c>
      <c r="L99" s="6">
        <v>0.28024680050391898</v>
      </c>
    </row>
    <row r="100" spans="1:12" x14ac:dyDescent="0.25">
      <c r="A100" s="4">
        <v>39479</v>
      </c>
      <c r="B100">
        <v>41653.647557352</v>
      </c>
      <c r="C100">
        <v>35345.103678297601</v>
      </c>
      <c r="D100">
        <v>11110.8112459073</v>
      </c>
      <c r="E100">
        <v>13348.210074037201</v>
      </c>
      <c r="F100">
        <v>12294.3904778501</v>
      </c>
      <c r="G100">
        <v>19139.6794402376</v>
      </c>
      <c r="H100">
        <v>23428.350380360502</v>
      </c>
      <c r="I100">
        <v>30141.174479964298</v>
      </c>
      <c r="J100">
        <v>37559.353849824402</v>
      </c>
      <c r="K100">
        <v>0.21485321431503401</v>
      </c>
      <c r="L100" s="6">
        <v>0.28214210365544501</v>
      </c>
    </row>
    <row r="101" spans="1:12" x14ac:dyDescent="0.25">
      <c r="A101" s="4">
        <v>39508</v>
      </c>
      <c r="B101">
        <v>40252.881559539397</v>
      </c>
      <c r="C101">
        <v>34550.9637609087</v>
      </c>
      <c r="D101">
        <v>11303.5026672901</v>
      </c>
      <c r="E101">
        <v>13635.031821266701</v>
      </c>
      <c r="F101">
        <v>12756.3475321388</v>
      </c>
      <c r="G101">
        <v>18137.859840218902</v>
      </c>
      <c r="H101">
        <v>21501.665037126499</v>
      </c>
      <c r="I101">
        <v>32028.6771653619</v>
      </c>
      <c r="J101">
        <v>39440.678077187702</v>
      </c>
      <c r="K101">
        <v>0.22840942181148</v>
      </c>
      <c r="L101" s="6">
        <v>0.28988485609218001</v>
      </c>
    </row>
    <row r="102" spans="1:12" x14ac:dyDescent="0.25">
      <c r="A102" s="4">
        <v>39539</v>
      </c>
      <c r="B102">
        <v>42392.633033580998</v>
      </c>
      <c r="C102">
        <v>38423.679319782801</v>
      </c>
      <c r="D102">
        <v>10643.1821376764</v>
      </c>
      <c r="E102">
        <v>12744.755243564199</v>
      </c>
      <c r="F102">
        <v>11868.631712782</v>
      </c>
      <c r="G102">
        <v>17623.351117857299</v>
      </c>
      <c r="H102">
        <v>20845.417539079601</v>
      </c>
      <c r="I102">
        <v>36604.288578583502</v>
      </c>
      <c r="J102">
        <v>42191.648737049502</v>
      </c>
      <c r="K102">
        <v>0.25055625438912998</v>
      </c>
      <c r="L102" s="6">
        <v>0.30255860887465202</v>
      </c>
    </row>
    <row r="103" spans="1:12" x14ac:dyDescent="0.25">
      <c r="A103" s="4">
        <v>39569</v>
      </c>
      <c r="B103">
        <v>45402.280729673599</v>
      </c>
      <c r="C103">
        <v>40420.720753585803</v>
      </c>
      <c r="D103">
        <v>10402.9041555483</v>
      </c>
      <c r="E103">
        <v>12875.097295182401</v>
      </c>
      <c r="F103">
        <v>12153.5503883235</v>
      </c>
      <c r="G103">
        <v>16732.529181852799</v>
      </c>
      <c r="H103">
        <v>19048.060201196899</v>
      </c>
      <c r="I103">
        <v>39323.587511568003</v>
      </c>
      <c r="J103">
        <v>46401.308235894699</v>
      </c>
      <c r="K103">
        <v>0.24467157690631999</v>
      </c>
      <c r="L103" s="6">
        <v>0.30681267444363902</v>
      </c>
    </row>
    <row r="104" spans="1:12" x14ac:dyDescent="0.25">
      <c r="A104" s="4">
        <v>39600</v>
      </c>
      <c r="B104">
        <v>51029.635502622303</v>
      </c>
      <c r="C104">
        <v>46174.981900530103</v>
      </c>
      <c r="D104">
        <v>11048.0629340831</v>
      </c>
      <c r="E104">
        <v>13656.7236761068</v>
      </c>
      <c r="F104">
        <v>13264.205634920399</v>
      </c>
      <c r="G104">
        <v>16999.026894861399</v>
      </c>
      <c r="H104">
        <v>20637.3145037578</v>
      </c>
      <c r="I104">
        <v>42814.710824699301</v>
      </c>
      <c r="J104">
        <v>52458.596707799501</v>
      </c>
      <c r="K104">
        <v>0.253997695045939</v>
      </c>
      <c r="L104" s="6">
        <v>0.323280230276356</v>
      </c>
    </row>
    <row r="105" spans="1:12" x14ac:dyDescent="0.25">
      <c r="A105" s="4">
        <v>39630</v>
      </c>
      <c r="B105">
        <v>51858.915790018</v>
      </c>
      <c r="C105">
        <v>46482.274664224497</v>
      </c>
      <c r="D105">
        <v>10717.327438738999</v>
      </c>
      <c r="E105">
        <v>12749.9576149033</v>
      </c>
      <c r="F105">
        <v>12583.4528298194</v>
      </c>
      <c r="G105">
        <v>17280.4874365576</v>
      </c>
      <c r="H105">
        <v>20745.3091941237</v>
      </c>
      <c r="I105">
        <v>41203.233218964102</v>
      </c>
      <c r="J105">
        <v>51070.375914823599</v>
      </c>
      <c r="K105">
        <v>0.24451529205188599</v>
      </c>
      <c r="L105" s="6">
        <v>0.319842830750657</v>
      </c>
    </row>
    <row r="106" spans="1:12" x14ac:dyDescent="0.25">
      <c r="A106" s="4">
        <v>39661</v>
      </c>
      <c r="B106">
        <v>53482.888383361598</v>
      </c>
      <c r="C106">
        <v>52267.920728081597</v>
      </c>
      <c r="D106">
        <v>10905.4489517108</v>
      </c>
      <c r="E106">
        <v>12669.487957625801</v>
      </c>
      <c r="F106">
        <v>12813.955465281901</v>
      </c>
      <c r="G106">
        <v>17807.193941127902</v>
      </c>
      <c r="H106">
        <v>21314.172632873499</v>
      </c>
      <c r="I106">
        <v>44962.625101401398</v>
      </c>
      <c r="J106">
        <v>56437.191518115796</v>
      </c>
      <c r="K106">
        <v>0.25580791658591501</v>
      </c>
      <c r="L106" s="6">
        <v>0.33273632626771499</v>
      </c>
    </row>
    <row r="107" spans="1:12" x14ac:dyDescent="0.25">
      <c r="A107" s="4">
        <v>39692</v>
      </c>
      <c r="B107">
        <v>56604.639743657703</v>
      </c>
      <c r="C107">
        <v>52986.493085866998</v>
      </c>
      <c r="D107">
        <v>10289.470429803499</v>
      </c>
      <c r="E107">
        <v>12459.6561069251</v>
      </c>
      <c r="F107">
        <v>13030.7271858978</v>
      </c>
      <c r="G107">
        <v>15284.8016303691</v>
      </c>
      <c r="H107">
        <v>19806.049871506799</v>
      </c>
      <c r="I107">
        <v>44760.106473818902</v>
      </c>
      <c r="J107">
        <v>58670.826507183097</v>
      </c>
      <c r="K107">
        <v>0.255411988518009</v>
      </c>
      <c r="L107" s="6">
        <v>0.33983476874428997</v>
      </c>
    </row>
    <row r="108" spans="1:12" x14ac:dyDescent="0.25">
      <c r="A108" s="4">
        <v>39722</v>
      </c>
      <c r="B108">
        <v>64780.534778405199</v>
      </c>
      <c r="C108">
        <v>58158.816430938903</v>
      </c>
      <c r="D108">
        <v>10357.8120004759</v>
      </c>
      <c r="E108">
        <v>12566.0193567976</v>
      </c>
      <c r="F108">
        <v>13420.1160518377</v>
      </c>
      <c r="G108">
        <v>15430.3169760537</v>
      </c>
      <c r="H108">
        <v>20620.8023611182</v>
      </c>
      <c r="I108">
        <v>49844.123624896602</v>
      </c>
      <c r="J108">
        <v>63524.149478455998</v>
      </c>
      <c r="K108">
        <v>0.26545595022453</v>
      </c>
      <c r="L108" s="6">
        <v>0.35151085528519299</v>
      </c>
    </row>
    <row r="109" spans="1:12" x14ac:dyDescent="0.25">
      <c r="A109" s="4">
        <v>39753</v>
      </c>
      <c r="B109">
        <v>65615.806867445499</v>
      </c>
      <c r="C109">
        <v>61992.788430363398</v>
      </c>
      <c r="D109">
        <v>10643.163231462</v>
      </c>
      <c r="E109">
        <v>12227.282542549599</v>
      </c>
      <c r="F109">
        <v>13090.4675905478</v>
      </c>
      <c r="G109">
        <v>16764.9193212637</v>
      </c>
      <c r="H109">
        <v>22078.161316701</v>
      </c>
      <c r="I109">
        <v>51268.860096523298</v>
      </c>
      <c r="J109">
        <v>65232.377246759803</v>
      </c>
      <c r="K109">
        <v>0.28044680452584703</v>
      </c>
      <c r="L109" s="6">
        <v>0.35771598694373402</v>
      </c>
    </row>
    <row r="110" spans="1:12" x14ac:dyDescent="0.25">
      <c r="A110" s="4">
        <v>39783</v>
      </c>
      <c r="B110">
        <v>71579.383195131202</v>
      </c>
      <c r="C110">
        <v>67106.446421348694</v>
      </c>
      <c r="D110">
        <v>11290.0549439676</v>
      </c>
      <c r="E110">
        <v>13130.150507178099</v>
      </c>
      <c r="F110">
        <v>13861.335076192699</v>
      </c>
      <c r="G110">
        <v>17040.521944492499</v>
      </c>
      <c r="H110">
        <v>22190.710115436599</v>
      </c>
      <c r="I110">
        <v>58054.841483950098</v>
      </c>
      <c r="J110">
        <v>71907.221889282897</v>
      </c>
      <c r="K110">
        <v>0.30925412839005301</v>
      </c>
      <c r="L110" s="6">
        <v>0.38817397248375901</v>
      </c>
    </row>
    <row r="111" spans="1:12" x14ac:dyDescent="0.25">
      <c r="A111" s="4">
        <v>39814</v>
      </c>
      <c r="B111">
        <v>78447.104951381494</v>
      </c>
      <c r="C111">
        <v>68159.108483759497</v>
      </c>
      <c r="D111">
        <v>11662.66708874</v>
      </c>
      <c r="E111">
        <v>13922.595247392501</v>
      </c>
      <c r="F111">
        <v>14617.882599179</v>
      </c>
      <c r="G111">
        <v>17284.681028050301</v>
      </c>
      <c r="H111">
        <v>22698.8605708875</v>
      </c>
      <c r="I111">
        <v>61437.407692510496</v>
      </c>
      <c r="J111">
        <v>74000.725759443507</v>
      </c>
      <c r="K111">
        <v>0.31181985673761897</v>
      </c>
      <c r="L111" s="6">
        <v>0.384316770872836</v>
      </c>
    </row>
    <row r="112" spans="1:12" x14ac:dyDescent="0.25">
      <c r="A112" s="4">
        <v>39845</v>
      </c>
      <c r="B112">
        <v>78367.981906851404</v>
      </c>
      <c r="C112">
        <v>64416.473950494597</v>
      </c>
      <c r="D112">
        <v>11171.102013173</v>
      </c>
      <c r="E112">
        <v>13132.0937065896</v>
      </c>
      <c r="F112">
        <v>14565.3534456534</v>
      </c>
      <c r="G112">
        <v>15822.2012123119</v>
      </c>
      <c r="H112">
        <v>20839.5190935016</v>
      </c>
      <c r="I112">
        <v>63934.1141426334</v>
      </c>
      <c r="J112">
        <v>71274.402009236102</v>
      </c>
      <c r="K112">
        <v>0.32463021644488099</v>
      </c>
      <c r="L112" s="6">
        <v>0.37420085958407101</v>
      </c>
    </row>
    <row r="113" spans="1:12" x14ac:dyDescent="0.25">
      <c r="A113" s="4">
        <v>39873</v>
      </c>
      <c r="B113">
        <v>82270.996165991906</v>
      </c>
      <c r="C113">
        <v>66283.897355164096</v>
      </c>
      <c r="D113">
        <v>11897.1574544471</v>
      </c>
      <c r="E113">
        <v>13790.268053858201</v>
      </c>
      <c r="F113">
        <v>15353.808925851001</v>
      </c>
      <c r="G113">
        <v>15946.5496857949</v>
      </c>
      <c r="H113">
        <v>21281.965758766899</v>
      </c>
      <c r="I113">
        <v>68760.379283628296</v>
      </c>
      <c r="J113">
        <v>74146.0085761066</v>
      </c>
      <c r="K113">
        <v>0.34255442621868398</v>
      </c>
      <c r="L113" s="6">
        <v>0.38059221117410502</v>
      </c>
    </row>
    <row r="114" spans="1:12" x14ac:dyDescent="0.25">
      <c r="A114" s="4">
        <v>39904</v>
      </c>
      <c r="B114">
        <v>81888.912204746797</v>
      </c>
      <c r="C114">
        <v>66902.583626022606</v>
      </c>
      <c r="D114">
        <v>10993.868787887501</v>
      </c>
      <c r="E114">
        <v>12775.9406902674</v>
      </c>
      <c r="F114">
        <v>14879.5758365947</v>
      </c>
      <c r="G114">
        <v>14181.743786913699</v>
      </c>
      <c r="H114">
        <v>20158.447824183098</v>
      </c>
      <c r="I114">
        <v>68741.417834713604</v>
      </c>
      <c r="J114">
        <v>74399.652328701501</v>
      </c>
      <c r="K114">
        <v>0.34243562438918601</v>
      </c>
      <c r="L114" s="6">
        <v>0.38241447708566401</v>
      </c>
    </row>
    <row r="115" spans="1:12" x14ac:dyDescent="0.25">
      <c r="A115" s="4">
        <v>39934</v>
      </c>
      <c r="B115">
        <v>85079.039125466996</v>
      </c>
      <c r="C115">
        <v>71495.668403376898</v>
      </c>
      <c r="D115">
        <v>11234.977713628899</v>
      </c>
      <c r="E115">
        <v>13090.346487746099</v>
      </c>
      <c r="F115">
        <v>15497.884983046801</v>
      </c>
      <c r="G115">
        <v>15505.1059947208</v>
      </c>
      <c r="H115">
        <v>21192.884360008899</v>
      </c>
      <c r="I115">
        <v>73158.851450825605</v>
      </c>
      <c r="J115">
        <v>78891.015514160899</v>
      </c>
      <c r="K115">
        <v>0.34521375344335797</v>
      </c>
      <c r="L115" s="6">
        <v>0.385915641529533</v>
      </c>
    </row>
    <row r="116" spans="1:12" x14ac:dyDescent="0.25">
      <c r="A116" s="4">
        <v>39965</v>
      </c>
      <c r="B116">
        <v>84645.848738169094</v>
      </c>
      <c r="C116">
        <v>76057.947844021604</v>
      </c>
      <c r="D116">
        <v>11015.6634616426</v>
      </c>
      <c r="E116">
        <v>12598.188359784101</v>
      </c>
      <c r="F116">
        <v>15253.884526895001</v>
      </c>
      <c r="G116">
        <v>15186.567230529299</v>
      </c>
      <c r="H116">
        <v>21501.151555809301</v>
      </c>
      <c r="I116">
        <v>75281.847716769407</v>
      </c>
      <c r="J116">
        <v>82408.869174891399</v>
      </c>
      <c r="K116">
        <v>0.359549750501993</v>
      </c>
      <c r="L116" s="6">
        <v>0.403397056985494</v>
      </c>
    </row>
    <row r="117" spans="1:12" x14ac:dyDescent="0.25">
      <c r="A117" s="4">
        <v>39995</v>
      </c>
      <c r="B117">
        <v>84592.723970773906</v>
      </c>
      <c r="C117">
        <v>75366.600050988403</v>
      </c>
      <c r="D117">
        <v>10352.164454655</v>
      </c>
      <c r="E117">
        <v>12268.116683759899</v>
      </c>
      <c r="F117">
        <v>15114.844739734501</v>
      </c>
      <c r="G117">
        <v>13962.4376579932</v>
      </c>
      <c r="H117">
        <v>21063.1411681344</v>
      </c>
      <c r="I117">
        <v>72617.730722645705</v>
      </c>
      <c r="J117">
        <v>81686.420306348402</v>
      </c>
      <c r="K117">
        <v>0.33954667222704599</v>
      </c>
      <c r="L117" s="6">
        <v>0.39688430094619698</v>
      </c>
    </row>
    <row r="118" spans="1:12" x14ac:dyDescent="0.25">
      <c r="A118" s="4">
        <v>40026</v>
      </c>
      <c r="B118">
        <v>82690.029282554402</v>
      </c>
      <c r="C118">
        <v>76968.626708654396</v>
      </c>
      <c r="D118">
        <v>10898.9496936948</v>
      </c>
      <c r="E118">
        <v>12194.728710404201</v>
      </c>
      <c r="F118">
        <v>15163.9829870013</v>
      </c>
      <c r="G118">
        <v>14783.9896326039</v>
      </c>
      <c r="H118">
        <v>20784.876580308501</v>
      </c>
      <c r="I118">
        <v>75209.753053837398</v>
      </c>
      <c r="J118">
        <v>83542.461825751307</v>
      </c>
      <c r="K118">
        <v>0.35310184086485003</v>
      </c>
      <c r="L118" s="6">
        <v>0.40700432541327197</v>
      </c>
    </row>
    <row r="119" spans="1:12" x14ac:dyDescent="0.25">
      <c r="A119" s="4">
        <v>40057</v>
      </c>
      <c r="B119">
        <v>86584.076252707993</v>
      </c>
      <c r="C119">
        <v>80004.472795143607</v>
      </c>
      <c r="D119">
        <v>10832.6947615096</v>
      </c>
      <c r="E119">
        <v>12354.6486561124</v>
      </c>
      <c r="F119">
        <v>15213.9049646648</v>
      </c>
      <c r="G119">
        <v>14611.4883055791</v>
      </c>
      <c r="H119">
        <v>20612.876589625401</v>
      </c>
      <c r="I119">
        <v>78023.3255761576</v>
      </c>
      <c r="J119">
        <v>86960.149826295397</v>
      </c>
      <c r="K119">
        <v>0.374373531861588</v>
      </c>
      <c r="L119" s="6">
        <v>0.42884023980913499</v>
      </c>
    </row>
    <row r="120" spans="1:12" x14ac:dyDescent="0.25">
      <c r="A120" s="4">
        <v>40087</v>
      </c>
      <c r="B120">
        <v>80960.360765556805</v>
      </c>
      <c r="C120">
        <v>77979.017007199203</v>
      </c>
      <c r="D120">
        <v>11056.246721182701</v>
      </c>
      <c r="E120">
        <v>12299.8637015412</v>
      </c>
      <c r="F120">
        <v>15074.345328221199</v>
      </c>
      <c r="G120">
        <v>13690.2629146115</v>
      </c>
      <c r="H120">
        <v>19028.853806504001</v>
      </c>
      <c r="I120">
        <v>76644.185779024396</v>
      </c>
      <c r="J120">
        <v>86324.372230457695</v>
      </c>
      <c r="K120">
        <v>0.37219671465695697</v>
      </c>
      <c r="L120" s="6">
        <v>0.43405891063116703</v>
      </c>
    </row>
    <row r="121" spans="1:12" x14ac:dyDescent="0.25">
      <c r="A121" s="4">
        <v>40118</v>
      </c>
      <c r="B121">
        <v>82977.898950651797</v>
      </c>
      <c r="C121">
        <v>78222.035264747596</v>
      </c>
      <c r="D121">
        <v>11263.0251942907</v>
      </c>
      <c r="E121">
        <v>12587.673320382701</v>
      </c>
      <c r="F121">
        <v>15948.022680456599</v>
      </c>
      <c r="G121">
        <v>15310.0359843232</v>
      </c>
      <c r="H121">
        <v>21727.9844804407</v>
      </c>
      <c r="I121">
        <v>74216.520441087996</v>
      </c>
      <c r="J121">
        <v>85029.746785146097</v>
      </c>
      <c r="K121">
        <v>0.35136792542988199</v>
      </c>
      <c r="L121" s="6">
        <v>0.41974038246627599</v>
      </c>
    </row>
    <row r="122" spans="1:12" x14ac:dyDescent="0.25">
      <c r="A122" s="4">
        <v>40148</v>
      </c>
      <c r="B122">
        <v>84949.910993206096</v>
      </c>
      <c r="C122">
        <v>80197.582182135302</v>
      </c>
      <c r="D122">
        <v>11954.0896868089</v>
      </c>
      <c r="E122">
        <v>13286.5777231468</v>
      </c>
      <c r="F122">
        <v>16460.854226666899</v>
      </c>
      <c r="G122">
        <v>14919.2518029691</v>
      </c>
      <c r="H122">
        <v>20929.668848172001</v>
      </c>
      <c r="I122">
        <v>78027.5630754616</v>
      </c>
      <c r="J122">
        <v>89015.345283777002</v>
      </c>
      <c r="K122">
        <v>0.37020685290544297</v>
      </c>
      <c r="L122" s="6">
        <v>0.43562008332454399</v>
      </c>
    </row>
    <row r="123" spans="1:12" x14ac:dyDescent="0.25">
      <c r="A123" s="4">
        <v>40179</v>
      </c>
      <c r="B123">
        <v>84233.439718776601</v>
      </c>
      <c r="C123">
        <v>77890.703395228004</v>
      </c>
      <c r="D123">
        <v>11094.3436921503</v>
      </c>
      <c r="E123">
        <v>12553.0536617658</v>
      </c>
      <c r="F123">
        <v>16038.5170765322</v>
      </c>
      <c r="G123">
        <v>14036.5403106291</v>
      </c>
      <c r="H123">
        <v>19171.452102081901</v>
      </c>
      <c r="I123">
        <v>79617.034201250004</v>
      </c>
      <c r="J123">
        <v>87310.822031444099</v>
      </c>
      <c r="K123">
        <v>0.38381829905849402</v>
      </c>
      <c r="L123" s="6">
        <v>0.43256633725330701</v>
      </c>
    </row>
    <row r="124" spans="1:12" x14ac:dyDescent="0.25">
      <c r="A124" s="4">
        <v>40210</v>
      </c>
      <c r="B124">
        <v>87130.506201612894</v>
      </c>
      <c r="C124">
        <v>79359.502199653405</v>
      </c>
      <c r="D124">
        <v>11741.523822277701</v>
      </c>
      <c r="E124">
        <v>13234.0889137698</v>
      </c>
      <c r="F124">
        <v>16726.796250545402</v>
      </c>
      <c r="G124">
        <v>15057.126523483001</v>
      </c>
      <c r="H124">
        <v>21154.527684273598</v>
      </c>
      <c r="I124">
        <v>79272.090313048597</v>
      </c>
      <c r="J124">
        <v>88165.859679695001</v>
      </c>
      <c r="K124">
        <v>0.38630942501096899</v>
      </c>
      <c r="L124" s="6">
        <v>0.43686044333403101</v>
      </c>
    </row>
    <row r="125" spans="1:12" x14ac:dyDescent="0.25">
      <c r="A125" s="4">
        <v>40238</v>
      </c>
      <c r="B125">
        <v>82245.744774581501</v>
      </c>
      <c r="C125">
        <v>78483.143308001905</v>
      </c>
      <c r="D125">
        <v>11711.0507459526</v>
      </c>
      <c r="E125">
        <v>13252.8886876293</v>
      </c>
      <c r="F125">
        <v>16928.3112134978</v>
      </c>
      <c r="G125">
        <v>14244.264018210801</v>
      </c>
      <c r="H125">
        <v>19428.418731686201</v>
      </c>
      <c r="I125">
        <v>81722.815637027394</v>
      </c>
      <c r="J125">
        <v>89235.924477442793</v>
      </c>
      <c r="K125">
        <v>0.39385349844089301</v>
      </c>
      <c r="L125" s="6">
        <v>0.44357946274211701</v>
      </c>
    </row>
    <row r="126" spans="1:12" x14ac:dyDescent="0.25">
      <c r="A126" s="4">
        <v>40269</v>
      </c>
      <c r="B126">
        <v>84696.517546464194</v>
      </c>
      <c r="C126">
        <v>81038.337746932593</v>
      </c>
      <c r="D126">
        <v>11713.414492005901</v>
      </c>
      <c r="E126">
        <v>13173.354899518899</v>
      </c>
      <c r="F126">
        <v>17143.656139511</v>
      </c>
      <c r="G126">
        <v>13897.879103559901</v>
      </c>
      <c r="H126">
        <v>18196.2033674745</v>
      </c>
      <c r="I126">
        <v>85578.897853785398</v>
      </c>
      <c r="J126">
        <v>93159.145418487999</v>
      </c>
      <c r="K126">
        <v>0.401712702201456</v>
      </c>
      <c r="L126" s="6">
        <v>0.452175401923753</v>
      </c>
    </row>
    <row r="127" spans="1:12" x14ac:dyDescent="0.25">
      <c r="A127" s="4">
        <v>40299</v>
      </c>
      <c r="B127">
        <v>83414.291309230393</v>
      </c>
      <c r="C127">
        <v>80542.240048714099</v>
      </c>
      <c r="D127">
        <v>11456.026278451</v>
      </c>
      <c r="E127">
        <v>13441.540052631301</v>
      </c>
      <c r="F127">
        <v>17365.709113078501</v>
      </c>
      <c r="G127">
        <v>13832.561076293699</v>
      </c>
      <c r="H127">
        <v>18871.384200856599</v>
      </c>
      <c r="I127">
        <v>82216.855431612494</v>
      </c>
      <c r="J127">
        <v>92478.105013567299</v>
      </c>
      <c r="K127">
        <v>0.39259288827568101</v>
      </c>
      <c r="L127" s="6">
        <v>0.45489601783503503</v>
      </c>
    </row>
    <row r="128" spans="1:12" x14ac:dyDescent="0.25">
      <c r="A128" s="4">
        <v>40330</v>
      </c>
      <c r="B128">
        <v>88869.173259188101</v>
      </c>
      <c r="C128">
        <v>84267.249526163097</v>
      </c>
      <c r="D128">
        <v>11032.6025030783</v>
      </c>
      <c r="E128">
        <v>12654.968127595001</v>
      </c>
      <c r="F128">
        <v>17581.413716208099</v>
      </c>
      <c r="G128">
        <v>14060.6653412171</v>
      </c>
      <c r="H128">
        <v>18327.0803334622</v>
      </c>
      <c r="I128">
        <v>88950.645895206602</v>
      </c>
      <c r="J128">
        <v>96176.551036504097</v>
      </c>
      <c r="K128">
        <v>0.40473210602062798</v>
      </c>
      <c r="L128" s="6">
        <v>0.45317400862595902</v>
      </c>
    </row>
    <row r="129" spans="1:12" x14ac:dyDescent="0.25">
      <c r="A129" s="4">
        <v>40360</v>
      </c>
      <c r="B129">
        <v>90160.292521862895</v>
      </c>
      <c r="C129">
        <v>81849.014184728003</v>
      </c>
      <c r="D129">
        <v>11814.830968798</v>
      </c>
      <c r="E129">
        <v>13380.579360224199</v>
      </c>
      <c r="F129">
        <v>18165.0583055883</v>
      </c>
      <c r="G129">
        <v>13022.303500600699</v>
      </c>
      <c r="H129">
        <v>16956.013584761102</v>
      </c>
      <c r="I129">
        <v>91905.568252553901</v>
      </c>
      <c r="J129">
        <v>96438.6382657793</v>
      </c>
      <c r="K129">
        <v>0.42463012525139898</v>
      </c>
      <c r="L129" s="6">
        <v>0.46232623476995</v>
      </c>
    </row>
    <row r="130" spans="1:12" x14ac:dyDescent="0.25">
      <c r="A130" s="4">
        <v>40391</v>
      </c>
      <c r="B130">
        <v>90041.476577631096</v>
      </c>
      <c r="C130">
        <v>80027.877223293995</v>
      </c>
      <c r="D130">
        <v>11935.728309189901</v>
      </c>
      <c r="E130">
        <v>13448.092550675599</v>
      </c>
      <c r="F130">
        <v>18201.152662990102</v>
      </c>
      <c r="G130">
        <v>13199.978471791501</v>
      </c>
      <c r="H130">
        <v>17316.726919571702</v>
      </c>
      <c r="I130">
        <v>90609.934248585996</v>
      </c>
      <c r="J130">
        <v>94360.395517387995</v>
      </c>
      <c r="K130">
        <v>0.42745711477412202</v>
      </c>
      <c r="L130" s="6">
        <v>0.45767522748449002</v>
      </c>
    </row>
    <row r="131" spans="1:12" x14ac:dyDescent="0.25">
      <c r="A131" s="4">
        <v>40422</v>
      </c>
      <c r="B131">
        <v>92117.609963814495</v>
      </c>
      <c r="C131">
        <v>80258.174807907999</v>
      </c>
      <c r="D131">
        <v>12232.8043822051</v>
      </c>
      <c r="E131">
        <v>13754.864375172499</v>
      </c>
      <c r="F131">
        <v>18306.852028581099</v>
      </c>
      <c r="G131">
        <v>12926.2660211407</v>
      </c>
      <c r="H131">
        <v>16684.0037425183</v>
      </c>
      <c r="I131">
        <v>92995.772252300798</v>
      </c>
      <c r="J131">
        <v>95635.887469143403</v>
      </c>
      <c r="K131">
        <v>0.44139954426446898</v>
      </c>
      <c r="L131" s="6">
        <v>0.46385661314215698</v>
      </c>
    </row>
    <row r="132" spans="1:12" x14ac:dyDescent="0.25">
      <c r="A132" s="4">
        <v>40452</v>
      </c>
      <c r="B132">
        <v>91392.455891167294</v>
      </c>
      <c r="C132">
        <v>79804.518633459593</v>
      </c>
      <c r="D132">
        <v>12177.577820418799</v>
      </c>
      <c r="E132">
        <v>13753.5653878434</v>
      </c>
      <c r="F132">
        <v>18129.777910644301</v>
      </c>
      <c r="G132">
        <v>13425.556695986499</v>
      </c>
      <c r="H132">
        <v>16888.293839491998</v>
      </c>
      <c r="I132">
        <v>91699.909037846897</v>
      </c>
      <c r="J132">
        <v>94799.568092455302</v>
      </c>
      <c r="K132">
        <v>0.42841426382339098</v>
      </c>
      <c r="L132" s="6">
        <v>0.45462634238150001</v>
      </c>
    </row>
    <row r="133" spans="1:12" x14ac:dyDescent="0.25">
      <c r="A133" s="4">
        <v>40483</v>
      </c>
      <c r="B133">
        <v>93332.319672213795</v>
      </c>
      <c r="C133">
        <v>80654.378801110099</v>
      </c>
      <c r="D133">
        <v>12283.244599539001</v>
      </c>
      <c r="E133">
        <v>13718.991559575399</v>
      </c>
      <c r="F133">
        <v>18064.7440929611</v>
      </c>
      <c r="G133">
        <v>13253.2718487115</v>
      </c>
      <c r="H133">
        <v>16996.589322927601</v>
      </c>
      <c r="I133">
        <v>92738.521359198305</v>
      </c>
      <c r="J133">
        <v>95441.525130718903</v>
      </c>
      <c r="K133">
        <v>0.43757393400955702</v>
      </c>
      <c r="L133" s="6">
        <v>0.45977096812725798</v>
      </c>
    </row>
    <row r="134" spans="1:12" x14ac:dyDescent="0.25">
      <c r="A134" s="4">
        <v>40513</v>
      </c>
      <c r="B134">
        <v>90714.743505317994</v>
      </c>
      <c r="C134">
        <v>79021.291550793205</v>
      </c>
      <c r="D134">
        <v>13805.1848210469</v>
      </c>
      <c r="E134">
        <v>14903.297962004701</v>
      </c>
      <c r="F134">
        <v>19144.461661388199</v>
      </c>
      <c r="G134">
        <v>14919.474683888</v>
      </c>
      <c r="H134">
        <v>17983.9049599256</v>
      </c>
      <c r="I134">
        <v>95493.945629129405</v>
      </c>
      <c r="J134">
        <v>95085.146214260501</v>
      </c>
      <c r="K134">
        <v>0.44739381097163</v>
      </c>
      <c r="L134" s="6">
        <v>0.46098968179598698</v>
      </c>
    </row>
    <row r="135" spans="1:12" x14ac:dyDescent="0.25">
      <c r="A135" s="4">
        <v>40544</v>
      </c>
      <c r="B135">
        <v>92585.471777162107</v>
      </c>
      <c r="C135">
        <v>82405.994707762104</v>
      </c>
      <c r="D135">
        <v>13860.957662494</v>
      </c>
      <c r="E135">
        <v>15062.2733746215</v>
      </c>
      <c r="F135">
        <v>19516.6418503272</v>
      </c>
      <c r="G135">
        <v>13928.597535749301</v>
      </c>
      <c r="H135">
        <v>17578.089555717601</v>
      </c>
      <c r="I135">
        <v>97823.553858155894</v>
      </c>
      <c r="J135">
        <v>99406.820376993201</v>
      </c>
      <c r="K135">
        <v>0.46560030686500797</v>
      </c>
      <c r="L135" s="6">
        <v>0.485836101151287</v>
      </c>
    </row>
    <row r="136" spans="1:12" x14ac:dyDescent="0.25">
      <c r="A136" s="4">
        <v>40575</v>
      </c>
      <c r="B136">
        <v>91385.708426299505</v>
      </c>
      <c r="C136">
        <v>83824.375491319006</v>
      </c>
      <c r="D136">
        <v>14521.6280139229</v>
      </c>
      <c r="E136">
        <v>15531.6398414083</v>
      </c>
      <c r="F136">
        <v>19698.340526563301</v>
      </c>
      <c r="G136">
        <v>14334.816001027801</v>
      </c>
      <c r="H136">
        <v>17111.929613412402</v>
      </c>
      <c r="I136">
        <v>99223.635587273704</v>
      </c>
      <c r="J136">
        <v>101942.426245878</v>
      </c>
      <c r="K136">
        <v>0.471616578743421</v>
      </c>
      <c r="L136" s="6">
        <v>0.497215480571708</v>
      </c>
    </row>
    <row r="137" spans="1:12" x14ac:dyDescent="0.25">
      <c r="A137" s="4">
        <v>40603</v>
      </c>
      <c r="B137">
        <v>91268.482252311194</v>
      </c>
      <c r="C137">
        <v>86385.387454551397</v>
      </c>
      <c r="D137">
        <v>14925.420236432001</v>
      </c>
      <c r="E137">
        <v>15728.3682822299</v>
      </c>
      <c r="F137">
        <v>20494.399380660601</v>
      </c>
      <c r="G137">
        <v>14060.334884390601</v>
      </c>
      <c r="H137">
        <v>16971.6124011145</v>
      </c>
      <c r="I137">
        <v>101844.97191124099</v>
      </c>
      <c r="J137">
        <v>105636.54271632701</v>
      </c>
      <c r="K137">
        <v>0.47796676138516497</v>
      </c>
      <c r="L137" s="6">
        <v>0.50693195037459304</v>
      </c>
    </row>
    <row r="138" spans="1:12" x14ac:dyDescent="0.25">
      <c r="A138" s="4">
        <v>40634</v>
      </c>
      <c r="B138">
        <v>89151.988445104595</v>
      </c>
      <c r="C138">
        <v>84346.256764617094</v>
      </c>
      <c r="D138">
        <v>14268.7075752315</v>
      </c>
      <c r="E138">
        <v>14930.0666255461</v>
      </c>
      <c r="F138">
        <v>20331.566782549198</v>
      </c>
      <c r="G138">
        <v>13021.5300941601</v>
      </c>
      <c r="H138">
        <v>16158.5078342858</v>
      </c>
      <c r="I138">
        <v>101377.750709406</v>
      </c>
      <c r="J138">
        <v>103449.38233842701</v>
      </c>
      <c r="K138">
        <v>0.46852527303798602</v>
      </c>
      <c r="L138" s="6">
        <v>0.492975731371607</v>
      </c>
    </row>
    <row r="139" spans="1:12" x14ac:dyDescent="0.25">
      <c r="A139" s="4">
        <v>40664</v>
      </c>
      <c r="B139">
        <v>91058.366045115297</v>
      </c>
      <c r="C139">
        <v>87771.528780118606</v>
      </c>
      <c r="D139">
        <v>14475.7469416518</v>
      </c>
      <c r="E139">
        <v>15059.7044555586</v>
      </c>
      <c r="F139">
        <v>20072.449883883499</v>
      </c>
      <c r="G139">
        <v>12747.5580826245</v>
      </c>
      <c r="H139">
        <v>15622.756522543799</v>
      </c>
      <c r="I139">
        <v>102396.45723724501</v>
      </c>
      <c r="J139">
        <v>107280.92659701699</v>
      </c>
      <c r="K139">
        <v>0.47185256397341502</v>
      </c>
      <c r="L139" s="6">
        <v>0.50546305466015395</v>
      </c>
    </row>
    <row r="140" spans="1:12" x14ac:dyDescent="0.25">
      <c r="A140" s="4">
        <v>40695</v>
      </c>
      <c r="B140">
        <v>90628.667533485204</v>
      </c>
      <c r="C140">
        <v>88413.530448396894</v>
      </c>
      <c r="D140">
        <v>14387.2645181395</v>
      </c>
      <c r="E140">
        <v>15021.8046275221</v>
      </c>
      <c r="F140">
        <v>20004.068004468201</v>
      </c>
      <c r="G140">
        <v>13493.9833946049</v>
      </c>
      <c r="H140">
        <v>16848.504684024199</v>
      </c>
      <c r="I140">
        <v>101072.458452297</v>
      </c>
      <c r="J140">
        <v>106590.898396363</v>
      </c>
      <c r="K140">
        <v>0.47062962293135802</v>
      </c>
      <c r="L140" s="6">
        <v>0.50496524030080403</v>
      </c>
    </row>
    <row r="141" spans="1:12" x14ac:dyDescent="0.25">
      <c r="A141" s="4">
        <v>40725</v>
      </c>
      <c r="B141">
        <v>91256.472854949694</v>
      </c>
      <c r="C141">
        <v>88167.218645230896</v>
      </c>
      <c r="D141">
        <v>14509.909027621299</v>
      </c>
      <c r="E141">
        <v>15013.495613039</v>
      </c>
      <c r="F141">
        <v>20311.622616325199</v>
      </c>
      <c r="G141">
        <v>13018.412566302601</v>
      </c>
      <c r="H141">
        <v>15835.2943908736</v>
      </c>
      <c r="I141">
        <v>103878.276217975</v>
      </c>
      <c r="J141">
        <v>107657.042483721</v>
      </c>
      <c r="K141">
        <v>0.48078287731911001</v>
      </c>
      <c r="L141" s="6">
        <v>0.50868184267652805</v>
      </c>
    </row>
    <row r="142" spans="1:12" x14ac:dyDescent="0.25">
      <c r="A142" s="4">
        <v>40756</v>
      </c>
      <c r="B142">
        <v>90064.678683505495</v>
      </c>
      <c r="C142">
        <v>87475.688983509899</v>
      </c>
      <c r="D142">
        <v>14484.1548204759</v>
      </c>
      <c r="E142">
        <v>14816.9207654576</v>
      </c>
      <c r="F142">
        <v>19848.5351666282</v>
      </c>
      <c r="G142">
        <v>12461.9433386211</v>
      </c>
      <c r="H142">
        <v>15925.0233807226</v>
      </c>
      <c r="I142">
        <v>102451.731675766</v>
      </c>
      <c r="J142">
        <v>106216.121534873</v>
      </c>
      <c r="K142">
        <v>0.48210438112916099</v>
      </c>
      <c r="L142" s="6">
        <v>0.50886624296904703</v>
      </c>
    </row>
    <row r="143" spans="1:12" x14ac:dyDescent="0.25">
      <c r="A143" s="4">
        <v>40787</v>
      </c>
      <c r="B143">
        <v>91611.831881599093</v>
      </c>
      <c r="C143">
        <v>87490.030152135994</v>
      </c>
      <c r="D143">
        <v>14886.463683136</v>
      </c>
      <c r="E143">
        <v>15164.0691949794</v>
      </c>
      <c r="F143">
        <v>20503.864823045202</v>
      </c>
      <c r="G143">
        <v>13303.8268327726</v>
      </c>
      <c r="H143">
        <v>17134.943341385799</v>
      </c>
      <c r="I143">
        <v>104421.164851535</v>
      </c>
      <c r="J143">
        <v>106023.020828775</v>
      </c>
      <c r="K143">
        <v>0.48080018959472098</v>
      </c>
      <c r="L143" s="6">
        <v>0.50144675241942904</v>
      </c>
    </row>
    <row r="144" spans="1:12" x14ac:dyDescent="0.25">
      <c r="A144" s="4">
        <v>40817</v>
      </c>
      <c r="B144">
        <v>90436.240698739493</v>
      </c>
      <c r="C144">
        <v>88065.144676976401</v>
      </c>
      <c r="D144">
        <v>15336.5835700354</v>
      </c>
      <c r="E144">
        <v>15173.347238639701</v>
      </c>
      <c r="F144">
        <v>20827.679812289702</v>
      </c>
      <c r="G144">
        <v>13385.256777232</v>
      </c>
      <c r="H144">
        <v>17104.416683441501</v>
      </c>
      <c r="I144">
        <v>104322.12823058999</v>
      </c>
      <c r="J144">
        <v>106961.75504446399</v>
      </c>
      <c r="K144">
        <v>0.48355814131983199</v>
      </c>
      <c r="L144" s="6">
        <v>0.50826000069028099</v>
      </c>
    </row>
    <row r="145" spans="1:12" x14ac:dyDescent="0.25">
      <c r="A145" s="4">
        <v>40848</v>
      </c>
      <c r="B145">
        <v>91121.795840166393</v>
      </c>
      <c r="C145">
        <v>86711.832778305805</v>
      </c>
      <c r="D145">
        <v>15649.835455750601</v>
      </c>
      <c r="E145">
        <v>15317.336587220199</v>
      </c>
      <c r="F145">
        <v>21169.2564589998</v>
      </c>
      <c r="G145">
        <v>12947.150953432099</v>
      </c>
      <c r="H145">
        <v>16474.684739003798</v>
      </c>
      <c r="I145">
        <v>106034.036129015</v>
      </c>
      <c r="J145">
        <v>106723.74108552199</v>
      </c>
      <c r="K145">
        <v>0.48969463597276802</v>
      </c>
      <c r="L145" s="6">
        <v>0.50604797133908097</v>
      </c>
    </row>
    <row r="146" spans="1:12" x14ac:dyDescent="0.25">
      <c r="A146" s="4">
        <v>40878</v>
      </c>
      <c r="B146">
        <v>89509.416301540507</v>
      </c>
      <c r="C146">
        <v>83890.340359009002</v>
      </c>
      <c r="D146">
        <v>15597.384091453499</v>
      </c>
      <c r="E146">
        <v>15095.348926913</v>
      </c>
      <c r="F146">
        <v>20747.989889741199</v>
      </c>
      <c r="G146">
        <v>13236.053397883399</v>
      </c>
      <c r="H146">
        <v>16710.829408900401</v>
      </c>
      <c r="I146">
        <v>102817.52942281999</v>
      </c>
      <c r="J146">
        <v>103022.849766763</v>
      </c>
      <c r="K146">
        <v>0.47949411990907298</v>
      </c>
      <c r="L146" s="6">
        <v>0.49462062637343801</v>
      </c>
    </row>
    <row r="147" spans="1:12" x14ac:dyDescent="0.25">
      <c r="A147" s="4">
        <v>40909</v>
      </c>
      <c r="B147">
        <v>89654.291998052096</v>
      </c>
      <c r="C147">
        <v>85891.728192147697</v>
      </c>
      <c r="D147">
        <v>16103.2132361126</v>
      </c>
      <c r="E147">
        <v>15529.55357668</v>
      </c>
      <c r="F147">
        <v>21467.353669091299</v>
      </c>
      <c r="G147">
        <v>12310.563641132399</v>
      </c>
      <c r="H147">
        <v>15736.0638428936</v>
      </c>
      <c r="I147">
        <v>106115.70410852499</v>
      </c>
      <c r="J147">
        <v>107152.571595025</v>
      </c>
      <c r="K147">
        <v>0.50101165017395799</v>
      </c>
      <c r="L147" s="6">
        <v>0.51726044502408097</v>
      </c>
    </row>
    <row r="148" spans="1:12" x14ac:dyDescent="0.25">
      <c r="A148" s="4">
        <v>40940</v>
      </c>
      <c r="B148">
        <v>86919.6623944491</v>
      </c>
      <c r="C148">
        <v>85128.018795237702</v>
      </c>
      <c r="D148">
        <v>16383.6537550678</v>
      </c>
      <c r="E148">
        <v>15666.0202948649</v>
      </c>
      <c r="F148">
        <v>21516.682173114601</v>
      </c>
      <c r="G148">
        <v>13866.389741418299</v>
      </c>
      <c r="H148">
        <v>17408.1269916159</v>
      </c>
      <c r="I148">
        <v>102709.45225073901</v>
      </c>
      <c r="J148">
        <v>104902.594271601</v>
      </c>
      <c r="K148">
        <v>0.49036594265296102</v>
      </c>
      <c r="L148" s="6">
        <v>0.50860673242044996</v>
      </c>
    </row>
    <row r="149" spans="1:12" x14ac:dyDescent="0.25">
      <c r="A149" s="4">
        <v>40969</v>
      </c>
      <c r="B149">
        <v>83472.678677672098</v>
      </c>
      <c r="C149">
        <v>83193.928163172794</v>
      </c>
      <c r="D149">
        <v>16708.208570255199</v>
      </c>
      <c r="E149">
        <v>15785.432860913401</v>
      </c>
      <c r="F149">
        <v>21091.923221593399</v>
      </c>
      <c r="G149">
        <v>12800.810787476101</v>
      </c>
      <c r="H149">
        <v>15741.793386868399</v>
      </c>
      <c r="I149">
        <v>101118.982298972</v>
      </c>
      <c r="J149">
        <v>104329.490858811</v>
      </c>
      <c r="K149">
        <v>0.483650453271183</v>
      </c>
      <c r="L149" s="6">
        <v>0.51212638015636802</v>
      </c>
    </row>
    <row r="150" spans="1:12" x14ac:dyDescent="0.25">
      <c r="A150" s="4">
        <v>41000</v>
      </c>
      <c r="B150">
        <v>82781.223854478798</v>
      </c>
      <c r="C150">
        <v>83653.226542700693</v>
      </c>
      <c r="D150">
        <v>16593.007831222701</v>
      </c>
      <c r="E150">
        <v>15728.1133917766</v>
      </c>
      <c r="F150">
        <v>21357.492973356198</v>
      </c>
      <c r="G150">
        <v>13602.1365221497</v>
      </c>
      <c r="H150">
        <v>16762.935886937601</v>
      </c>
      <c r="I150">
        <v>98435.479691208195</v>
      </c>
      <c r="J150">
        <v>103975.89702089599</v>
      </c>
      <c r="K150">
        <v>0.47149167772740003</v>
      </c>
      <c r="L150" s="6">
        <v>0.50979499085522895</v>
      </c>
    </row>
    <row r="151" spans="1:12" x14ac:dyDescent="0.25">
      <c r="A151" s="4">
        <v>41030</v>
      </c>
      <c r="B151">
        <v>79835.347549990096</v>
      </c>
      <c r="C151">
        <v>82897.370061015899</v>
      </c>
      <c r="D151">
        <v>16733.587794944</v>
      </c>
      <c r="E151">
        <v>15842.017219756701</v>
      </c>
      <c r="F151">
        <v>21576.826078690799</v>
      </c>
      <c r="G151">
        <v>12435.476565258399</v>
      </c>
      <c r="H151">
        <v>15874.649646441299</v>
      </c>
      <c r="I151">
        <v>97846.028104259007</v>
      </c>
      <c r="J151">
        <v>104441.563713022</v>
      </c>
      <c r="K151">
        <v>0.46451007992515803</v>
      </c>
      <c r="L151" s="6">
        <v>0.50840404994808397</v>
      </c>
    </row>
    <row r="152" spans="1:12" x14ac:dyDescent="0.25">
      <c r="A152" s="4">
        <v>41061</v>
      </c>
      <c r="B152">
        <v>80446.874922413903</v>
      </c>
      <c r="C152">
        <v>83741.457683571702</v>
      </c>
      <c r="D152">
        <v>16815.655134716599</v>
      </c>
      <c r="E152">
        <v>15965.031559336499</v>
      </c>
      <c r="F152">
        <v>22147.611924803801</v>
      </c>
      <c r="G152">
        <v>12375.3258446245</v>
      </c>
      <c r="H152">
        <v>15815.4203435535</v>
      </c>
      <c r="I152">
        <v>99668.740433959101</v>
      </c>
      <c r="J152">
        <v>106038.680824158</v>
      </c>
      <c r="K152">
        <v>0.47090623629336698</v>
      </c>
      <c r="L152" s="6">
        <v>0.51205723308949902</v>
      </c>
    </row>
    <row r="153" spans="1:12" x14ac:dyDescent="0.25">
      <c r="A153" s="4">
        <v>41091</v>
      </c>
      <c r="B153">
        <v>79532.399209977797</v>
      </c>
      <c r="C153">
        <v>80930.4588104945</v>
      </c>
      <c r="D153">
        <v>16736.342715825798</v>
      </c>
      <c r="E153">
        <v>15698.7118991185</v>
      </c>
      <c r="F153">
        <v>22235.399783963901</v>
      </c>
      <c r="G153">
        <v>12563.2918739775</v>
      </c>
      <c r="H153">
        <v>16401.049990078602</v>
      </c>
      <c r="I153">
        <v>97951.775452176196</v>
      </c>
      <c r="J153">
        <v>102463.520503498</v>
      </c>
      <c r="K153">
        <v>0.46555789428691602</v>
      </c>
      <c r="L153" s="6">
        <v>0.50142459960059604</v>
      </c>
    </row>
    <row r="154" spans="1:12" x14ac:dyDescent="0.25">
      <c r="A154" s="4">
        <v>41122</v>
      </c>
      <c r="B154">
        <v>77980.955838961701</v>
      </c>
      <c r="C154">
        <v>79675.641300555799</v>
      </c>
      <c r="D154">
        <v>16596.430517219898</v>
      </c>
      <c r="E154">
        <v>15505.8021223623</v>
      </c>
      <c r="F154">
        <v>21479.323022805402</v>
      </c>
      <c r="G154">
        <v>13085.0496316259</v>
      </c>
      <c r="H154">
        <v>16818.346147661701</v>
      </c>
      <c r="I154">
        <v>94668.601041365095</v>
      </c>
      <c r="J154">
        <v>99842.420298061799</v>
      </c>
      <c r="K154">
        <v>0.46029470331683803</v>
      </c>
      <c r="L154" s="6">
        <v>0.49735698260422301</v>
      </c>
    </row>
    <row r="155" spans="1:12" x14ac:dyDescent="0.25">
      <c r="A155" s="4">
        <v>41153</v>
      </c>
      <c r="B155">
        <v>77038.044206743696</v>
      </c>
      <c r="C155">
        <v>77544.291164720504</v>
      </c>
      <c r="D155">
        <v>16914.996337623899</v>
      </c>
      <c r="E155">
        <v>15864.204202179901</v>
      </c>
      <c r="F155">
        <v>21918.9121095675</v>
      </c>
      <c r="G155">
        <v>12761.1978795828</v>
      </c>
      <c r="H155">
        <v>16210.0634891633</v>
      </c>
      <c r="I155">
        <v>94106.210804205199</v>
      </c>
      <c r="J155">
        <v>99117.343987304601</v>
      </c>
      <c r="K155">
        <v>0.45893759036852999</v>
      </c>
      <c r="L155" s="6">
        <v>0.49330734165076001</v>
      </c>
    </row>
    <row r="156" spans="1:12" x14ac:dyDescent="0.25">
      <c r="A156" s="4">
        <v>41183</v>
      </c>
      <c r="B156">
        <v>76197.187341998899</v>
      </c>
      <c r="C156">
        <v>76961.972590054007</v>
      </c>
      <c r="D156">
        <v>17160.362710839599</v>
      </c>
      <c r="E156">
        <v>15892.390921632599</v>
      </c>
      <c r="F156">
        <v>22182.101295841501</v>
      </c>
      <c r="G156">
        <v>12764.812364859001</v>
      </c>
      <c r="H156">
        <v>15892.783050702699</v>
      </c>
      <c r="I156">
        <v>95627.345826759294</v>
      </c>
      <c r="J156">
        <v>99143.681756825405</v>
      </c>
      <c r="K156">
        <v>0.46431185617813597</v>
      </c>
      <c r="L156" s="6">
        <v>0.49503262686275401</v>
      </c>
    </row>
    <row r="157" spans="1:12" x14ac:dyDescent="0.25">
      <c r="A157" s="4">
        <v>41214</v>
      </c>
      <c r="B157">
        <v>73730.117656264396</v>
      </c>
      <c r="C157">
        <v>74463.861953736196</v>
      </c>
      <c r="D157">
        <v>17387.249790580401</v>
      </c>
      <c r="E157">
        <v>15770.5602228435</v>
      </c>
      <c r="F157">
        <v>21422.844817361602</v>
      </c>
      <c r="G157">
        <v>12982.068748805499</v>
      </c>
      <c r="H157">
        <v>16871.0339757369</v>
      </c>
      <c r="I157">
        <v>91783.635127375106</v>
      </c>
      <c r="J157">
        <v>94786.233018204497</v>
      </c>
      <c r="K157">
        <v>0.452359496055732</v>
      </c>
      <c r="L157" s="6">
        <v>0.48155834445443801</v>
      </c>
    </row>
    <row r="158" spans="1:12" x14ac:dyDescent="0.25">
      <c r="A158" s="4">
        <v>41244</v>
      </c>
      <c r="B158">
        <v>73582.486376743007</v>
      </c>
      <c r="C158">
        <v>74238.691482406401</v>
      </c>
      <c r="D158">
        <v>17359.153846826001</v>
      </c>
      <c r="E158">
        <v>15744.0957611633</v>
      </c>
      <c r="F158">
        <v>21560.0995164343</v>
      </c>
      <c r="G158">
        <v>13874.347887030601</v>
      </c>
      <c r="H158">
        <v>17547.668497087401</v>
      </c>
      <c r="I158">
        <v>90857.1376638082</v>
      </c>
      <c r="J158">
        <v>93995.218262916693</v>
      </c>
      <c r="K158">
        <v>0.44755682830150001</v>
      </c>
      <c r="L158" s="6">
        <v>0.47734557466915001</v>
      </c>
    </row>
    <row r="159" spans="1:12" x14ac:dyDescent="0.25">
      <c r="A159" s="4">
        <v>41275</v>
      </c>
      <c r="B159">
        <v>72678.911984531893</v>
      </c>
      <c r="C159">
        <v>72431.836573657201</v>
      </c>
      <c r="D159">
        <v>19069.7723495149</v>
      </c>
      <c r="E159">
        <v>17067.494997610502</v>
      </c>
      <c r="F159">
        <v>23424.222538680999</v>
      </c>
      <c r="G159">
        <v>13439.2846000514</v>
      </c>
      <c r="H159">
        <v>17066.129772457502</v>
      </c>
      <c r="I159">
        <v>94514.758040353598</v>
      </c>
      <c r="J159">
        <v>95857.424337491204</v>
      </c>
      <c r="K159">
        <v>0.46786690403111197</v>
      </c>
      <c r="L159" s="6">
        <v>0.48818406692277799</v>
      </c>
    </row>
    <row r="160" spans="1:12" x14ac:dyDescent="0.25">
      <c r="A160" s="4">
        <v>41306</v>
      </c>
      <c r="B160">
        <v>70609.560848805893</v>
      </c>
      <c r="C160">
        <v>70948.385729746893</v>
      </c>
      <c r="D160">
        <v>18366.568879111899</v>
      </c>
      <c r="E160">
        <v>16632.4933533658</v>
      </c>
      <c r="F160">
        <v>22573.549454628501</v>
      </c>
      <c r="G160">
        <v>13534.709066437401</v>
      </c>
      <c r="H160">
        <v>16713.377296905699</v>
      </c>
      <c r="I160">
        <v>91446.086619200694</v>
      </c>
      <c r="J160">
        <v>93441.051240835499</v>
      </c>
      <c r="K160">
        <v>0.45739870596397503</v>
      </c>
      <c r="L160" s="6">
        <v>0.48376648713836801</v>
      </c>
    </row>
    <row r="161" spans="1:12" x14ac:dyDescent="0.25">
      <c r="A161" s="4">
        <v>41334</v>
      </c>
      <c r="B161">
        <v>67438.157689149899</v>
      </c>
      <c r="C161">
        <v>69365.120334749998</v>
      </c>
      <c r="D161">
        <v>19963.1654052208</v>
      </c>
      <c r="E161">
        <v>17950.389730437299</v>
      </c>
      <c r="F161">
        <v>23750.6612501198</v>
      </c>
      <c r="G161">
        <v>13668.4534671579</v>
      </c>
      <c r="H161">
        <v>16797.5135470514</v>
      </c>
      <c r="I161">
        <v>91333.947652791394</v>
      </c>
      <c r="J161">
        <v>94268.657768255696</v>
      </c>
      <c r="K161">
        <v>0.45582343887373</v>
      </c>
      <c r="L161" s="6">
        <v>0.48619449949876697</v>
      </c>
    </row>
    <row r="162" spans="1:12" x14ac:dyDescent="0.25">
      <c r="A162" s="4">
        <v>41365</v>
      </c>
      <c r="B162">
        <v>64961.941336586598</v>
      </c>
      <c r="C162">
        <v>64032.398921625499</v>
      </c>
      <c r="D162">
        <v>20289.638872862601</v>
      </c>
      <c r="E162">
        <v>18297.050760809099</v>
      </c>
      <c r="F162">
        <v>24038.241591193299</v>
      </c>
      <c r="G162">
        <v>13935.1547528832</v>
      </c>
      <c r="H162">
        <v>16933.544783179899</v>
      </c>
      <c r="I162">
        <v>89660.954692779895</v>
      </c>
      <c r="J162">
        <v>89434.146490448096</v>
      </c>
      <c r="K162">
        <v>0.45795817921687998</v>
      </c>
      <c r="L162" s="6">
        <v>0.47920797369443402</v>
      </c>
    </row>
    <row r="163" spans="1:12" x14ac:dyDescent="0.25">
      <c r="A163" s="4">
        <v>41395</v>
      </c>
      <c r="B163">
        <v>62159.372660865098</v>
      </c>
      <c r="C163">
        <v>64053.2813769313</v>
      </c>
      <c r="D163">
        <v>21311.264450020601</v>
      </c>
      <c r="E163">
        <v>18860.0851577949</v>
      </c>
      <c r="F163">
        <v>24196.596577128501</v>
      </c>
      <c r="G163">
        <v>13423.5660409956</v>
      </c>
      <c r="H163">
        <v>16617.938037166801</v>
      </c>
      <c r="I163">
        <v>88382.699644401102</v>
      </c>
      <c r="J163">
        <v>90492.025074687903</v>
      </c>
      <c r="K163">
        <v>0.45919958456440602</v>
      </c>
      <c r="L163" s="6">
        <v>0.48723343121637103</v>
      </c>
    </row>
    <row r="164" spans="1:12" x14ac:dyDescent="0.25">
      <c r="A164" s="4">
        <v>41426</v>
      </c>
      <c r="B164">
        <v>58868.550361848698</v>
      </c>
      <c r="C164">
        <v>60245.096049635104</v>
      </c>
      <c r="D164">
        <v>22020.191461471899</v>
      </c>
      <c r="E164">
        <v>19280.541158963199</v>
      </c>
      <c r="F164">
        <v>24717.480202954401</v>
      </c>
      <c r="G164">
        <v>12657.380034903499</v>
      </c>
      <c r="H164">
        <v>15651.2674209162</v>
      </c>
      <c r="I164">
        <v>88068.360875654806</v>
      </c>
      <c r="J164">
        <v>88591.849990636503</v>
      </c>
      <c r="K164">
        <v>0.45268903107146402</v>
      </c>
      <c r="L164" s="6">
        <v>0.47820536459955798</v>
      </c>
    </row>
    <row r="165" spans="1:12" x14ac:dyDescent="0.25">
      <c r="A165" s="4">
        <v>41456</v>
      </c>
      <c r="B165">
        <v>59609.4519124203</v>
      </c>
      <c r="C165">
        <v>59057.076199983901</v>
      </c>
      <c r="D165">
        <v>22200.440917430999</v>
      </c>
      <c r="E165">
        <v>19712.577769323099</v>
      </c>
      <c r="F165">
        <v>25625.772016242099</v>
      </c>
      <c r="G165">
        <v>12804.7610860482</v>
      </c>
      <c r="H165">
        <v>15955.368294087701</v>
      </c>
      <c r="I165">
        <v>87812.016742674299</v>
      </c>
      <c r="J165">
        <v>88440.057691461305</v>
      </c>
      <c r="K165">
        <v>0.45272584581398501</v>
      </c>
      <c r="L165" s="6">
        <v>0.477814151334082</v>
      </c>
    </row>
    <row r="166" spans="1:12" x14ac:dyDescent="0.25">
      <c r="A166" s="4">
        <v>41487</v>
      </c>
      <c r="B166">
        <v>58154.797269533701</v>
      </c>
      <c r="C166">
        <v>58526.348747898301</v>
      </c>
      <c r="D166">
        <v>23705.522701619801</v>
      </c>
      <c r="E166">
        <v>20578.382302256501</v>
      </c>
      <c r="F166">
        <v>26445.075145262701</v>
      </c>
      <c r="G166">
        <v>12675.3204604006</v>
      </c>
      <c r="H166">
        <v>15844.5913827513</v>
      </c>
      <c r="I166">
        <v>89119.975668727406</v>
      </c>
      <c r="J166">
        <v>89705.214812666207</v>
      </c>
      <c r="K166">
        <v>0.46226262191012801</v>
      </c>
      <c r="L166" s="6">
        <v>0.48627661986380399</v>
      </c>
    </row>
    <row r="167" spans="1:12" x14ac:dyDescent="0.25">
      <c r="A167" s="4">
        <v>41518</v>
      </c>
      <c r="B167">
        <v>56933.860060646497</v>
      </c>
      <c r="C167">
        <v>57691.4599448585</v>
      </c>
      <c r="D167">
        <v>24430.6085602411</v>
      </c>
      <c r="E167">
        <v>21044.1330565811</v>
      </c>
      <c r="F167">
        <v>25965.299993756402</v>
      </c>
      <c r="G167">
        <v>13830.697951133199</v>
      </c>
      <c r="H167">
        <v>16773.885978122398</v>
      </c>
      <c r="I167">
        <v>88629.289943458105</v>
      </c>
      <c r="J167">
        <v>87927.007017073702</v>
      </c>
      <c r="K167">
        <v>0.47184488751925102</v>
      </c>
      <c r="L167" s="6">
        <v>0.48940827035862999</v>
      </c>
    </row>
    <row r="168" spans="1:12" x14ac:dyDescent="0.25">
      <c r="A168" s="4">
        <v>41548</v>
      </c>
      <c r="B168">
        <v>55723.525244618802</v>
      </c>
      <c r="C168">
        <v>55577.5982743727</v>
      </c>
      <c r="D168">
        <v>26424.8811105243</v>
      </c>
      <c r="E168">
        <v>22162.213796898799</v>
      </c>
      <c r="F168">
        <v>26963.622103732501</v>
      </c>
      <c r="G168">
        <v>12861.5542062859</v>
      </c>
      <c r="H168">
        <v>16261.0860835678</v>
      </c>
      <c r="I168">
        <v>91200.449525981705</v>
      </c>
      <c r="J168">
        <v>88442.348091436099</v>
      </c>
      <c r="K168">
        <v>0.49708567492689099</v>
      </c>
      <c r="L168" s="6">
        <v>0.504032393710107</v>
      </c>
    </row>
    <row r="169" spans="1:12" x14ac:dyDescent="0.25">
      <c r="A169" s="4">
        <v>41579</v>
      </c>
      <c r="B169">
        <v>55651.550694045101</v>
      </c>
      <c r="C169">
        <v>54819.548337304201</v>
      </c>
      <c r="D169">
        <v>26445.190036429001</v>
      </c>
      <c r="E169">
        <v>22186.564135963301</v>
      </c>
      <c r="F169">
        <v>26571.536382459301</v>
      </c>
      <c r="G169">
        <v>13693.6944764817</v>
      </c>
      <c r="H169">
        <v>16959.220456615101</v>
      </c>
      <c r="I169">
        <v>89324.961137926104</v>
      </c>
      <c r="J169">
        <v>86618.428399111799</v>
      </c>
      <c r="K169">
        <v>0.490406504813443</v>
      </c>
      <c r="L169" s="6">
        <v>0.49714866064681201</v>
      </c>
    </row>
    <row r="170" spans="1:12" x14ac:dyDescent="0.25">
      <c r="A170" s="4">
        <v>41609</v>
      </c>
      <c r="B170">
        <v>57180.036957492797</v>
      </c>
      <c r="C170">
        <v>52748.042092273899</v>
      </c>
      <c r="D170">
        <v>28678.902619861801</v>
      </c>
      <c r="E170">
        <v>23522.128360762301</v>
      </c>
      <c r="F170">
        <v>28809.112318678501</v>
      </c>
      <c r="G170">
        <v>12765.180916049199</v>
      </c>
      <c r="H170">
        <v>15882.792355919501</v>
      </c>
      <c r="I170">
        <v>96106.596445784497</v>
      </c>
      <c r="J170">
        <v>89196.490415795197</v>
      </c>
      <c r="K170">
        <v>0.50494113030592902</v>
      </c>
      <c r="L170" s="6">
        <v>0.49716573597477398</v>
      </c>
    </row>
    <row r="171" spans="1:12" x14ac:dyDescent="0.25">
      <c r="A171" s="4">
        <v>41640</v>
      </c>
      <c r="B171">
        <v>53955.244167700803</v>
      </c>
      <c r="C171">
        <v>49477.253105030999</v>
      </c>
      <c r="D171">
        <v>29574.4155495741</v>
      </c>
      <c r="E171">
        <v>24627.060837618701</v>
      </c>
      <c r="F171">
        <v>29795.362082758002</v>
      </c>
      <c r="G171">
        <v>11131.820669396</v>
      </c>
      <c r="H171">
        <v>14044.1162331533</v>
      </c>
      <c r="I171">
        <v>96170.320563372705</v>
      </c>
      <c r="J171">
        <v>89855.559792254397</v>
      </c>
      <c r="K171">
        <v>0.52824759657000198</v>
      </c>
      <c r="L171" s="6">
        <v>0.52024763742040603</v>
      </c>
    </row>
    <row r="172" spans="1:12" x14ac:dyDescent="0.25">
      <c r="A172" s="4">
        <v>41671</v>
      </c>
      <c r="B172">
        <v>55614.945546183597</v>
      </c>
      <c r="C172">
        <v>51669.766133872399</v>
      </c>
      <c r="D172">
        <v>29506.817131292901</v>
      </c>
      <c r="E172">
        <v>24640.015626864199</v>
      </c>
      <c r="F172">
        <v>29290.260654835402</v>
      </c>
      <c r="G172">
        <v>11831.872386347401</v>
      </c>
      <c r="H172">
        <v>15161.313375275</v>
      </c>
      <c r="I172">
        <v>97048.531478971694</v>
      </c>
      <c r="J172">
        <v>90438.729040297098</v>
      </c>
      <c r="K172">
        <v>0.53631270877580905</v>
      </c>
      <c r="L172" s="6">
        <v>0.52444660006635402</v>
      </c>
    </row>
    <row r="173" spans="1:12" x14ac:dyDescent="0.25">
      <c r="A173" s="4">
        <v>41699</v>
      </c>
      <c r="B173">
        <v>49654.450654685003</v>
      </c>
      <c r="C173">
        <v>47736.818291463504</v>
      </c>
      <c r="D173">
        <v>31162.896056928799</v>
      </c>
      <c r="E173">
        <v>25453.6477365389</v>
      </c>
      <c r="F173">
        <v>28940.826160695698</v>
      </c>
      <c r="G173">
        <v>11443.720530202299</v>
      </c>
      <c r="H173">
        <v>14450.7952779958</v>
      </c>
      <c r="I173">
        <v>93654.378432267695</v>
      </c>
      <c r="J173">
        <v>87680.496910702306</v>
      </c>
      <c r="K173">
        <v>0.52522114530711195</v>
      </c>
      <c r="L173" s="6">
        <v>0.51572311284987304</v>
      </c>
    </row>
    <row r="174" spans="1:12" x14ac:dyDescent="0.25">
      <c r="A174" s="4">
        <v>41730</v>
      </c>
      <c r="B174">
        <v>52835.421457767399</v>
      </c>
      <c r="C174">
        <v>48554.446166301299</v>
      </c>
      <c r="D174">
        <v>30965.565653704001</v>
      </c>
      <c r="E174">
        <v>25760.516224757801</v>
      </c>
      <c r="F174">
        <v>30490.1540700927</v>
      </c>
      <c r="G174">
        <v>11836.1898092396</v>
      </c>
      <c r="H174">
        <v>14787.724243868</v>
      </c>
      <c r="I174">
        <v>96816.488846797001</v>
      </c>
      <c r="J174">
        <v>90017.392217283705</v>
      </c>
      <c r="K174">
        <v>0.53005783288624897</v>
      </c>
      <c r="L174" s="6">
        <v>0.51575365598275402</v>
      </c>
    </row>
    <row r="175" spans="1:12" x14ac:dyDescent="0.25">
      <c r="A175" s="4">
        <v>41760</v>
      </c>
      <c r="B175">
        <v>54734.265359699202</v>
      </c>
      <c r="C175">
        <v>49619.492629032502</v>
      </c>
      <c r="D175">
        <v>30052.406428719201</v>
      </c>
      <c r="E175">
        <v>25507.5591702975</v>
      </c>
      <c r="F175">
        <v>31531.3020331638</v>
      </c>
      <c r="G175">
        <v>10526.897724112199</v>
      </c>
      <c r="H175">
        <v>13963.2443333267</v>
      </c>
      <c r="I175">
        <v>101041.067273226</v>
      </c>
      <c r="J175">
        <v>92695.109499166996</v>
      </c>
      <c r="K175">
        <v>0.53402928330926103</v>
      </c>
      <c r="L175" s="6">
        <v>0.51400529533523398</v>
      </c>
    </row>
    <row r="176" spans="1:12" x14ac:dyDescent="0.25">
      <c r="A176" s="4">
        <v>41791</v>
      </c>
      <c r="B176">
        <v>59103.078573637402</v>
      </c>
      <c r="C176">
        <v>50205.158534699702</v>
      </c>
      <c r="D176">
        <v>27797.7460560012</v>
      </c>
      <c r="E176">
        <v>25205.724437515</v>
      </c>
      <c r="F176">
        <v>31762.246972081299</v>
      </c>
      <c r="G176">
        <v>10514.332011295701</v>
      </c>
      <c r="H176">
        <v>15030.576961596</v>
      </c>
      <c r="I176">
        <v>104238.33086582299</v>
      </c>
      <c r="J176">
        <v>92142.552982700101</v>
      </c>
      <c r="K176">
        <v>0.56017608860551305</v>
      </c>
      <c r="L176" s="6">
        <v>0.519157696837245</v>
      </c>
    </row>
    <row r="177" spans="1:12" x14ac:dyDescent="0.25">
      <c r="A177" s="4">
        <v>41821</v>
      </c>
      <c r="B177">
        <v>67709.030739086505</v>
      </c>
      <c r="C177">
        <v>47917.020442507099</v>
      </c>
      <c r="D177">
        <v>26665.128023834299</v>
      </c>
      <c r="E177">
        <v>25644.5954702034</v>
      </c>
      <c r="F177">
        <v>33114.1670095628</v>
      </c>
      <c r="G177">
        <v>7579.44386880813</v>
      </c>
      <c r="H177">
        <v>12166.4760705268</v>
      </c>
      <c r="I177">
        <v>115331.495879842</v>
      </c>
      <c r="J177">
        <v>94509.306851746398</v>
      </c>
      <c r="K177">
        <v>0.59941134947438501</v>
      </c>
      <c r="L177" s="6">
        <v>0.52203092075841695</v>
      </c>
    </row>
    <row r="178" spans="1:12" x14ac:dyDescent="0.25">
      <c r="A178" s="4">
        <v>41852</v>
      </c>
      <c r="B178">
        <v>69408.503849122499</v>
      </c>
      <c r="C178">
        <v>57085.2407753714</v>
      </c>
      <c r="D178">
        <v>23557.1362315677</v>
      </c>
      <c r="E178">
        <v>24277.611908737199</v>
      </c>
      <c r="F178">
        <v>39566.123649046902</v>
      </c>
      <c r="G178">
        <v>5562.1214147885103</v>
      </c>
      <c r="H178">
        <v>9584.8857492651605</v>
      </c>
      <c r="I178">
        <v>124745.774488322</v>
      </c>
      <c r="J178">
        <v>111344.09058389001</v>
      </c>
      <c r="K178">
        <v>0.596503139597372</v>
      </c>
      <c r="L178" s="6">
        <v>0.54795184233962901</v>
      </c>
    </row>
    <row r="179" spans="1:12" x14ac:dyDescent="0.25">
      <c r="A179" s="4">
        <v>41883</v>
      </c>
      <c r="B179">
        <v>99806.552557924399</v>
      </c>
      <c r="C179">
        <v>50197.258645873997</v>
      </c>
      <c r="D179">
        <v>21049.848682838201</v>
      </c>
      <c r="E179">
        <v>26441.631863471499</v>
      </c>
      <c r="F179">
        <v>34448.144165377002</v>
      </c>
      <c r="G179">
        <v>7599.1223640138296</v>
      </c>
      <c r="H179">
        <v>14780.8289520981</v>
      </c>
      <c r="I179">
        <v>145046.226481074</v>
      </c>
      <c r="J179">
        <v>96306.205722624305</v>
      </c>
      <c r="K179">
        <v>0.73363893695346205</v>
      </c>
      <c r="L179" s="6">
        <v>0.52787162122473597</v>
      </c>
    </row>
  </sheetData>
  <pageMargins left="0.7" right="0.7" top="0.75" bottom="0.75" header="0.3" footer="0.3"/>
  <pageSetup scale="1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2:O179"/>
  <sheetViews>
    <sheetView topLeftCell="F1" workbookViewId="0">
      <selection activeCell="T46" sqref="T46"/>
    </sheetView>
  </sheetViews>
  <sheetFormatPr defaultRowHeight="15" x14ac:dyDescent="0.25"/>
  <cols>
    <col min="1" max="1" width="11.28515625" bestFit="1" customWidth="1"/>
    <col min="2" max="2" width="18.42578125" bestFit="1" customWidth="1"/>
    <col min="3" max="3" width="16.5703125" bestFit="1" customWidth="1"/>
    <col min="4" max="4" width="18.140625" bestFit="1" customWidth="1"/>
    <col min="5" max="5" width="17.42578125" bestFit="1" customWidth="1"/>
    <col min="6" max="6" width="16" bestFit="1" customWidth="1"/>
    <col min="7" max="7" width="22" bestFit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2" spans="1:15" x14ac:dyDescent="0.25">
      <c r="A2" s="3"/>
      <c r="B2" t="s">
        <v>89</v>
      </c>
      <c r="C2" t="s">
        <v>90</v>
      </c>
      <c r="D2" t="s">
        <v>11</v>
      </c>
      <c r="E2" t="s">
        <v>12</v>
      </c>
      <c r="F2" t="s">
        <v>91</v>
      </c>
      <c r="G2" t="s">
        <v>98</v>
      </c>
      <c r="H2" t="s">
        <v>92</v>
      </c>
      <c r="I2" t="s">
        <v>93</v>
      </c>
      <c r="J2" t="s">
        <v>94</v>
      </c>
      <c r="K2" t="s">
        <v>95</v>
      </c>
      <c r="L2" t="s">
        <v>96</v>
      </c>
      <c r="O2" t="s">
        <v>119</v>
      </c>
    </row>
    <row r="3" spans="1:15" x14ac:dyDescent="0.25">
      <c r="A3" s="4">
        <v>36526</v>
      </c>
      <c r="B3">
        <v>21142.04</v>
      </c>
      <c r="C3">
        <v>57075.633718012301</v>
      </c>
      <c r="D3">
        <v>5424</v>
      </c>
      <c r="E3">
        <v>14093.958344632099</v>
      </c>
      <c r="F3">
        <v>8265.1744500000004</v>
      </c>
      <c r="G3">
        <v>21762</v>
      </c>
      <c r="H3">
        <v>0</v>
      </c>
      <c r="I3">
        <v>10870.21</v>
      </c>
      <c r="J3">
        <v>79434.766512644404</v>
      </c>
      <c r="K3">
        <v>0.06</v>
      </c>
      <c r="L3">
        <v>0.46852548496316498</v>
      </c>
    </row>
    <row r="4" spans="1:15" x14ac:dyDescent="0.25">
      <c r="A4" s="4">
        <v>36557</v>
      </c>
      <c r="B4">
        <v>455.69000000000199</v>
      </c>
      <c r="C4">
        <v>21502.142461105399</v>
      </c>
      <c r="D4">
        <v>581</v>
      </c>
      <c r="E4">
        <v>2390.0224173771098</v>
      </c>
      <c r="F4">
        <v>2489.2403125000001</v>
      </c>
      <c r="G4">
        <v>0</v>
      </c>
      <c r="H4">
        <v>0</v>
      </c>
      <c r="I4">
        <v>3377.93</v>
      </c>
      <c r="J4">
        <v>26381.405190982499</v>
      </c>
      <c r="K4">
        <v>0.04</v>
      </c>
      <c r="L4">
        <v>0.33119297806575498</v>
      </c>
    </row>
    <row r="5" spans="1:15" x14ac:dyDescent="0.25">
      <c r="A5" s="4">
        <v>36586</v>
      </c>
      <c r="B5">
        <v>41398.699301971901</v>
      </c>
      <c r="C5">
        <v>30256.354171768999</v>
      </c>
      <c r="D5">
        <v>5433.7928300944604</v>
      </c>
      <c r="E5">
        <v>6106.50456445074</v>
      </c>
      <c r="F5">
        <v>7642.9749188053702</v>
      </c>
      <c r="G5">
        <v>20482.2308904622</v>
      </c>
      <c r="H5">
        <v>3987.72705803696</v>
      </c>
      <c r="I5">
        <v>32273.6143304295</v>
      </c>
      <c r="J5">
        <v>40018.106596988197</v>
      </c>
      <c r="K5">
        <v>0.15232792713457999</v>
      </c>
      <c r="L5">
        <v>0.263202972272645</v>
      </c>
    </row>
    <row r="6" spans="1:15" x14ac:dyDescent="0.25">
      <c r="A6" s="4">
        <v>36617</v>
      </c>
      <c r="B6">
        <v>53281.9724862777</v>
      </c>
      <c r="C6">
        <v>28886.6323678669</v>
      </c>
      <c r="D6">
        <v>4751.5593839333196</v>
      </c>
      <c r="E6">
        <v>5182.9873134658601</v>
      </c>
      <c r="F6">
        <v>3395.3378566225701</v>
      </c>
      <c r="G6">
        <v>57217.195397935298</v>
      </c>
      <c r="H6">
        <v>14166.1370947945</v>
      </c>
      <c r="I6">
        <v>4031.22398970738</v>
      </c>
      <c r="J6">
        <v>23298.820443160901</v>
      </c>
      <c r="K6">
        <v>7.6441585966225106E-2</v>
      </c>
      <c r="L6">
        <v>0.31937875576193597</v>
      </c>
    </row>
    <row r="7" spans="1:15" x14ac:dyDescent="0.25">
      <c r="A7" s="4">
        <v>36647</v>
      </c>
      <c r="B7">
        <v>40328.788005017799</v>
      </c>
      <c r="C7">
        <v>27830.219671855699</v>
      </c>
      <c r="D7">
        <v>5093.1502705699404</v>
      </c>
      <c r="E7">
        <v>5124.66045118687</v>
      </c>
      <c r="F7">
        <v>5753.63550720682</v>
      </c>
      <c r="G7">
        <v>40526.283829806402</v>
      </c>
      <c r="H7">
        <v>17648.008819400398</v>
      </c>
      <c r="I7">
        <v>10195.283677105001</v>
      </c>
      <c r="J7">
        <v>21060.506810848899</v>
      </c>
      <c r="K7">
        <v>0.103089622084566</v>
      </c>
      <c r="L7">
        <v>0.22376721021397999</v>
      </c>
    </row>
    <row r="8" spans="1:15" x14ac:dyDescent="0.25">
      <c r="A8" s="4">
        <v>36678</v>
      </c>
      <c r="B8">
        <v>11981.0586068432</v>
      </c>
      <c r="C8">
        <v>40700.606014668803</v>
      </c>
      <c r="D8">
        <v>7708.1013577039103</v>
      </c>
      <c r="E8">
        <v>12905.983990709199</v>
      </c>
      <c r="F8">
        <v>9976.7629888530591</v>
      </c>
      <c r="G8">
        <v>17125.0191775032</v>
      </c>
      <c r="H8">
        <v>15987.789765641</v>
      </c>
      <c r="I8">
        <v>12331.7502651015</v>
      </c>
      <c r="J8">
        <v>47595.563228589999</v>
      </c>
      <c r="K8">
        <v>0.124665585537529</v>
      </c>
      <c r="L8">
        <v>0.368835766007997</v>
      </c>
    </row>
    <row r="9" spans="1:15" x14ac:dyDescent="0.25">
      <c r="A9" s="4">
        <v>36708</v>
      </c>
      <c r="B9">
        <v>31352.976840658299</v>
      </c>
      <c r="C9">
        <v>37183.289907393402</v>
      </c>
      <c r="D9">
        <v>4147.7446823800501</v>
      </c>
      <c r="E9">
        <v>6290.3871383504602</v>
      </c>
      <c r="F9">
        <v>7278.4503532103499</v>
      </c>
      <c r="G9">
        <v>18668.547689345702</v>
      </c>
      <c r="H9">
        <v>25068.634848962502</v>
      </c>
      <c r="I9">
        <v>23435.113527564001</v>
      </c>
      <c r="J9">
        <v>25683.492549991599</v>
      </c>
      <c r="K9">
        <v>0.16585412402208</v>
      </c>
      <c r="L9">
        <v>0.227602516952113</v>
      </c>
    </row>
    <row r="10" spans="1:15" x14ac:dyDescent="0.25">
      <c r="A10" s="4">
        <v>36739</v>
      </c>
      <c r="B10">
        <v>65025.085652005197</v>
      </c>
      <c r="C10">
        <v>31601.564395167301</v>
      </c>
      <c r="D10">
        <v>6231.6960116917198</v>
      </c>
      <c r="E10">
        <v>8862.5562545191005</v>
      </c>
      <c r="F10">
        <v>7565.0713677745098</v>
      </c>
      <c r="G10">
        <v>68176.581661417993</v>
      </c>
      <c r="H10">
        <v>34789.469129859201</v>
      </c>
      <c r="I10">
        <v>10262.9944553275</v>
      </c>
      <c r="J10">
        <v>13239.7228876016</v>
      </c>
      <c r="K10">
        <v>0.105277145864152</v>
      </c>
      <c r="L10">
        <v>0.16063757172623599</v>
      </c>
    </row>
    <row r="11" spans="1:15" x14ac:dyDescent="0.25">
      <c r="A11" s="4">
        <v>36770</v>
      </c>
      <c r="B11">
        <v>43109.518578378898</v>
      </c>
      <c r="C11">
        <v>39181.509494726401</v>
      </c>
      <c r="D11">
        <v>7210.35033249348</v>
      </c>
      <c r="E11">
        <v>10885.981264354599</v>
      </c>
      <c r="F11">
        <v>10092.614523059599</v>
      </c>
      <c r="G11">
        <v>41763.021339635903</v>
      </c>
      <c r="H11">
        <v>39432.715221664897</v>
      </c>
      <c r="I11">
        <v>17801.5079004652</v>
      </c>
      <c r="J11">
        <v>20727.3900604757</v>
      </c>
      <c r="K11">
        <v>0.12698207129491301</v>
      </c>
      <c r="L11">
        <v>0.20268567210308699</v>
      </c>
    </row>
    <row r="12" spans="1:15" x14ac:dyDescent="0.25">
      <c r="A12" s="4">
        <v>36800</v>
      </c>
      <c r="B12">
        <v>37269.803422106299</v>
      </c>
      <c r="C12">
        <v>37154.5460231939</v>
      </c>
      <c r="D12">
        <v>6280.5591598318597</v>
      </c>
      <c r="E12">
        <v>9115.0765060001195</v>
      </c>
      <c r="F12">
        <v>8319.1323704712504</v>
      </c>
      <c r="G12">
        <v>39473.141730994997</v>
      </c>
      <c r="H12">
        <v>34167.2997186336</v>
      </c>
      <c r="I12">
        <v>10846.534344358201</v>
      </c>
      <c r="J12">
        <v>20421.455181031699</v>
      </c>
      <c r="K12">
        <v>9.4942042095846002E-2</v>
      </c>
      <c r="L12">
        <v>0.19184357321602999</v>
      </c>
    </row>
    <row r="13" spans="1:15" x14ac:dyDescent="0.25">
      <c r="A13" s="4">
        <v>36831</v>
      </c>
      <c r="B13">
        <v>29368.227084765698</v>
      </c>
      <c r="C13">
        <v>37284.812069239801</v>
      </c>
      <c r="D13">
        <v>6812.8443283883098</v>
      </c>
      <c r="E13">
        <v>10579.178717733201</v>
      </c>
      <c r="F13">
        <v>8798.9938122858894</v>
      </c>
      <c r="G13">
        <v>18940.867486662301</v>
      </c>
      <c r="H13">
        <v>16713.926345828899</v>
      </c>
      <c r="I13">
        <v>24784.173465495001</v>
      </c>
      <c r="J13">
        <v>39949.058253429997</v>
      </c>
      <c r="K13">
        <v>0.18669596304267699</v>
      </c>
      <c r="L13">
        <v>0.313019507924931</v>
      </c>
    </row>
    <row r="14" spans="1:15" x14ac:dyDescent="0.25">
      <c r="A14" s="4">
        <v>36861</v>
      </c>
      <c r="B14">
        <v>41523.389268166502</v>
      </c>
      <c r="C14">
        <v>37702.369508220698</v>
      </c>
      <c r="D14">
        <v>8295.2282836114391</v>
      </c>
      <c r="E14">
        <v>10218.4190753776</v>
      </c>
      <c r="F14">
        <v>8286.1984693819195</v>
      </c>
      <c r="G14">
        <v>39384.527129569498</v>
      </c>
      <c r="H14">
        <v>25735.026629753502</v>
      </c>
      <c r="I14">
        <v>17864.789704514998</v>
      </c>
      <c r="J14">
        <v>30471.960423226701</v>
      </c>
      <c r="K14">
        <v>0.14493914273488201</v>
      </c>
      <c r="L14">
        <v>0.276437329940738</v>
      </c>
    </row>
    <row r="15" spans="1:15" x14ac:dyDescent="0.25">
      <c r="A15" s="4">
        <v>36892</v>
      </c>
      <c r="B15">
        <v>27898.6597130958</v>
      </c>
      <c r="C15">
        <v>36593.874087042903</v>
      </c>
      <c r="D15">
        <v>6569.45807820963</v>
      </c>
      <c r="E15">
        <v>10108.1672796901</v>
      </c>
      <c r="F15">
        <v>9006.2342162497007</v>
      </c>
      <c r="G15">
        <v>28926.489140814901</v>
      </c>
      <c r="H15">
        <v>26595.601045004401</v>
      </c>
      <c r="I15">
        <v>14074.0670780049</v>
      </c>
      <c r="J15">
        <v>29112.674537978201</v>
      </c>
      <c r="K15">
        <v>0.13581020506901301</v>
      </c>
      <c r="L15">
        <v>0.24340457050430001</v>
      </c>
    </row>
    <row r="16" spans="1:15" x14ac:dyDescent="0.25">
      <c r="A16" s="4">
        <v>36923</v>
      </c>
      <c r="B16">
        <v>37809.232236318698</v>
      </c>
      <c r="C16">
        <v>30788.5044349493</v>
      </c>
      <c r="D16">
        <v>6111.5953743322598</v>
      </c>
      <c r="E16">
        <v>10361.618917890401</v>
      </c>
      <c r="F16">
        <v>10091.6652773061</v>
      </c>
      <c r="G16">
        <v>32993.107080696202</v>
      </c>
      <c r="H16">
        <v>24950.974368821899</v>
      </c>
      <c r="I16">
        <v>18386.511422650299</v>
      </c>
      <c r="J16">
        <v>26290.8142613239</v>
      </c>
      <c r="K16">
        <v>0.151525859800379</v>
      </c>
      <c r="L16">
        <v>0.25915886396604199</v>
      </c>
    </row>
    <row r="17" spans="1:12" x14ac:dyDescent="0.25">
      <c r="A17" s="4">
        <v>36951</v>
      </c>
      <c r="B17">
        <v>29694.481655387401</v>
      </c>
      <c r="C17">
        <v>31725.779669520802</v>
      </c>
      <c r="D17">
        <v>7785.99121988756</v>
      </c>
      <c r="E17">
        <v>10411.207740072001</v>
      </c>
      <c r="F17">
        <v>9213.8924057489803</v>
      </c>
      <c r="G17">
        <v>31966.234145220002</v>
      </c>
      <c r="H17">
        <v>20989.268225647898</v>
      </c>
      <c r="I17">
        <v>10952.556784221</v>
      </c>
      <c r="J17">
        <v>30361.611589693901</v>
      </c>
      <c r="K17">
        <v>0.110317293928933</v>
      </c>
      <c r="L17">
        <v>0.30923666482589901</v>
      </c>
    </row>
    <row r="18" spans="1:12" x14ac:dyDescent="0.25">
      <c r="A18" s="4">
        <v>36982</v>
      </c>
      <c r="B18">
        <v>45460.386224051697</v>
      </c>
      <c r="C18">
        <v>35927.386396079499</v>
      </c>
      <c r="D18">
        <v>8322.4001876248494</v>
      </c>
      <c r="E18">
        <v>11371.5624535306</v>
      </c>
      <c r="F18">
        <v>10203.1688541604</v>
      </c>
      <c r="G18">
        <v>50047.638948638203</v>
      </c>
      <c r="H18">
        <v>27530.4728133963</v>
      </c>
      <c r="I18">
        <v>9313.1431768913608</v>
      </c>
      <c r="J18">
        <v>29971.644890374198</v>
      </c>
      <c r="K18">
        <v>7.2483175888857901E-2</v>
      </c>
      <c r="L18">
        <v>0.25181276711181799</v>
      </c>
    </row>
    <row r="19" spans="1:12" x14ac:dyDescent="0.25">
      <c r="A19" s="4">
        <v>37012</v>
      </c>
      <c r="B19">
        <v>44771.191774008199</v>
      </c>
      <c r="C19">
        <v>32787.254825813601</v>
      </c>
      <c r="D19">
        <v>6970.4862224767203</v>
      </c>
      <c r="E19">
        <v>12345.1213471254</v>
      </c>
      <c r="F19">
        <v>10855.9828171848</v>
      </c>
      <c r="G19">
        <v>32676.415091228399</v>
      </c>
      <c r="H19">
        <v>23826.7188559844</v>
      </c>
      <c r="I19">
        <v>11744.2190221947</v>
      </c>
      <c r="J19">
        <v>32161.640134139401</v>
      </c>
      <c r="K19">
        <v>9.8339989647618697E-2</v>
      </c>
      <c r="L19">
        <v>0.29146027428027399</v>
      </c>
    </row>
    <row r="20" spans="1:12" x14ac:dyDescent="0.25">
      <c r="A20" s="4">
        <v>37043</v>
      </c>
      <c r="B20">
        <v>47035.4297251479</v>
      </c>
      <c r="C20">
        <v>30225.274832307899</v>
      </c>
      <c r="D20">
        <v>9036.0792724500807</v>
      </c>
      <c r="E20">
        <v>11113.339123707699</v>
      </c>
      <c r="F20">
        <v>10522.0434353378</v>
      </c>
      <c r="G20">
        <v>33543.934903879803</v>
      </c>
      <c r="H20">
        <v>24331.443922288399</v>
      </c>
      <c r="I20">
        <v>22994.173560401301</v>
      </c>
      <c r="J20">
        <v>27529.2134690649</v>
      </c>
      <c r="K20">
        <v>0.164229725302456</v>
      </c>
      <c r="L20">
        <v>0.257655312748996</v>
      </c>
    </row>
    <row r="21" spans="1:12" x14ac:dyDescent="0.25">
      <c r="A21" s="4">
        <v>37073</v>
      </c>
      <c r="B21">
        <v>33353.227479289897</v>
      </c>
      <c r="C21">
        <v>32738.0357680181</v>
      </c>
      <c r="D21">
        <v>8053.9711534947701</v>
      </c>
      <c r="E21">
        <v>12370.344080342</v>
      </c>
      <c r="F21">
        <v>10251.364032076899</v>
      </c>
      <c r="G21">
        <v>26482.356429085299</v>
      </c>
      <c r="H21">
        <v>23913.117517028299</v>
      </c>
      <c r="I21">
        <v>20783.690748400699</v>
      </c>
      <c r="J21">
        <v>31446.626363408799</v>
      </c>
      <c r="K21">
        <v>0.200056230293609</v>
      </c>
      <c r="L21">
        <v>0.31851640579558499</v>
      </c>
    </row>
    <row r="22" spans="1:12" x14ac:dyDescent="0.25">
      <c r="A22" s="4">
        <v>37104</v>
      </c>
      <c r="B22">
        <v>35415.809434793198</v>
      </c>
      <c r="C22">
        <v>32780.730807345702</v>
      </c>
      <c r="D22">
        <v>7746.24456927143</v>
      </c>
      <c r="E22">
        <v>11978.302956509</v>
      </c>
      <c r="F22">
        <v>9788.6146706010004</v>
      </c>
      <c r="G22">
        <v>25776.470471004301</v>
      </c>
      <c r="H22">
        <v>17324.4242652871</v>
      </c>
      <c r="I22">
        <v>19947.852615958302</v>
      </c>
      <c r="J22">
        <v>37223.224169168498</v>
      </c>
      <c r="K22">
        <v>0.202018077684439</v>
      </c>
      <c r="L22">
        <v>0.373876894555081</v>
      </c>
    </row>
    <row r="23" spans="1:12" x14ac:dyDescent="0.25">
      <c r="A23" s="4">
        <v>37135</v>
      </c>
      <c r="B23">
        <v>49563.2011727274</v>
      </c>
      <c r="C23">
        <v>31888.9625651633</v>
      </c>
      <c r="D23">
        <v>7659.6103258924004</v>
      </c>
      <c r="E23">
        <v>12253.7491933049</v>
      </c>
      <c r="F23">
        <v>10890.4019101629</v>
      </c>
      <c r="G23">
        <v>25248.686757935298</v>
      </c>
      <c r="H23">
        <v>21232.997634229901</v>
      </c>
      <c r="I23">
        <v>18389.5768601481</v>
      </c>
      <c r="J23">
        <v>33800.1160344011</v>
      </c>
      <c r="K23">
        <v>0.159171365908061</v>
      </c>
      <c r="L23">
        <v>0.29879888235823598</v>
      </c>
    </row>
    <row r="24" spans="1:12" x14ac:dyDescent="0.25">
      <c r="A24" s="4">
        <v>37165</v>
      </c>
      <c r="B24">
        <v>32975.585213560298</v>
      </c>
      <c r="C24">
        <v>30518.707356905499</v>
      </c>
      <c r="D24">
        <v>10099.682980228299</v>
      </c>
      <c r="E24">
        <v>13251.8686112533</v>
      </c>
      <c r="F24">
        <v>12452.795013958999</v>
      </c>
      <c r="G24">
        <v>18646.850714859898</v>
      </c>
      <c r="H24">
        <v>19066.853068873501</v>
      </c>
      <c r="I24">
        <v>17855.579063008401</v>
      </c>
      <c r="J24">
        <v>37156.517913244199</v>
      </c>
      <c r="K24">
        <v>0.15999755231584101</v>
      </c>
      <c r="L24">
        <v>0.31236840293338197</v>
      </c>
    </row>
    <row r="25" spans="1:12" x14ac:dyDescent="0.25">
      <c r="A25" s="4">
        <v>37196</v>
      </c>
      <c r="B25">
        <v>53314.968290790501</v>
      </c>
      <c r="C25">
        <v>36962.136278516897</v>
      </c>
      <c r="D25">
        <v>10299.081458204901</v>
      </c>
      <c r="E25">
        <v>13621.3855977809</v>
      </c>
      <c r="F25">
        <v>13370.6985668992</v>
      </c>
      <c r="G25">
        <v>23346.0468191701</v>
      </c>
      <c r="H25">
        <v>26625.789003076101</v>
      </c>
      <c r="I25">
        <v>18401.989433487499</v>
      </c>
      <c r="J25">
        <v>37328.431440120898</v>
      </c>
      <c r="K25">
        <v>0.148199175756349</v>
      </c>
      <c r="L25">
        <v>0.30450132841486899</v>
      </c>
    </row>
    <row r="26" spans="1:12" x14ac:dyDescent="0.25">
      <c r="A26" s="4">
        <v>37226</v>
      </c>
      <c r="B26">
        <v>30904.628155968101</v>
      </c>
      <c r="C26">
        <v>30213.8799703119</v>
      </c>
      <c r="D26">
        <v>8855.9299481345297</v>
      </c>
      <c r="E26">
        <v>11711.693586057199</v>
      </c>
      <c r="F26">
        <v>10289.542326700601</v>
      </c>
      <c r="G26">
        <v>16197.9673230846</v>
      </c>
      <c r="H26">
        <v>18135.815029074802</v>
      </c>
      <c r="I26">
        <v>19246.262962737601</v>
      </c>
      <c r="J26">
        <v>34079.300853994901</v>
      </c>
      <c r="K26">
        <v>0.177830198382156</v>
      </c>
      <c r="L26">
        <v>0.326185860814179</v>
      </c>
    </row>
    <row r="27" spans="1:12" x14ac:dyDescent="0.25">
      <c r="A27" s="4">
        <v>37257</v>
      </c>
      <c r="B27">
        <v>39716.036178528302</v>
      </c>
      <c r="C27">
        <v>32010.190215717499</v>
      </c>
      <c r="D27">
        <v>8460.1634224490899</v>
      </c>
      <c r="E27">
        <v>12206.9406852095</v>
      </c>
      <c r="F27">
        <v>11739.927570092599</v>
      </c>
      <c r="G27">
        <v>27333.919546522</v>
      </c>
      <c r="H27">
        <v>22602.6922575561</v>
      </c>
      <c r="I27">
        <v>18937.635410036</v>
      </c>
      <c r="J27">
        <v>33354.3662134634</v>
      </c>
      <c r="K27">
        <v>0.16642749514473201</v>
      </c>
      <c r="L27">
        <v>0.308031479866404</v>
      </c>
    </row>
    <row r="28" spans="1:12" x14ac:dyDescent="0.25">
      <c r="A28" s="4">
        <v>37288</v>
      </c>
      <c r="B28">
        <v>57358.390116297604</v>
      </c>
      <c r="C28">
        <v>34220.959473673996</v>
      </c>
      <c r="D28">
        <v>8678.0847583142004</v>
      </c>
      <c r="E28">
        <v>13282.337380062199</v>
      </c>
      <c r="F28">
        <v>12411.822728332299</v>
      </c>
      <c r="G28">
        <v>32764.289318859701</v>
      </c>
      <c r="H28">
        <v>26329.406717530699</v>
      </c>
      <c r="I28">
        <v>18167.157071613401</v>
      </c>
      <c r="J28">
        <v>33585.712864537898</v>
      </c>
      <c r="K28">
        <v>0.15512949975854101</v>
      </c>
      <c r="L28">
        <v>0.30603610791541602</v>
      </c>
    </row>
    <row r="29" spans="1:12" x14ac:dyDescent="0.25">
      <c r="A29" s="4">
        <v>37316</v>
      </c>
      <c r="B29">
        <v>46201.355489556699</v>
      </c>
      <c r="C29">
        <v>33225.250566853101</v>
      </c>
      <c r="D29">
        <v>8672.0759186157593</v>
      </c>
      <c r="E29">
        <v>13206.5995519771</v>
      </c>
      <c r="F29">
        <v>12027.391862323</v>
      </c>
      <c r="G29">
        <v>27027.359366819801</v>
      </c>
      <c r="H29">
        <v>24434.809484508602</v>
      </c>
      <c r="I29">
        <v>15610.142912276</v>
      </c>
      <c r="J29">
        <v>34024.4324966446</v>
      </c>
      <c r="K29">
        <v>0.13960993385884399</v>
      </c>
      <c r="L29">
        <v>0.30511016177514799</v>
      </c>
    </row>
    <row r="30" spans="1:12" x14ac:dyDescent="0.25">
      <c r="A30" s="4">
        <v>37347</v>
      </c>
      <c r="B30">
        <v>36609.738503641398</v>
      </c>
      <c r="C30">
        <v>31910.851278445502</v>
      </c>
      <c r="D30">
        <v>9168.1596189480606</v>
      </c>
      <c r="E30">
        <v>12978.452777301</v>
      </c>
      <c r="F30">
        <v>11018.568899015099</v>
      </c>
      <c r="G30">
        <v>26589.867247057002</v>
      </c>
      <c r="H30">
        <v>20210.6884230262</v>
      </c>
      <c r="I30">
        <v>17019.312253893899</v>
      </c>
      <c r="J30">
        <v>35697.184531735496</v>
      </c>
      <c r="K30">
        <v>0.16027164117036599</v>
      </c>
      <c r="L30">
        <v>0.33578816588729599</v>
      </c>
    </row>
    <row r="31" spans="1:12" x14ac:dyDescent="0.25">
      <c r="A31" s="4">
        <v>37377</v>
      </c>
      <c r="B31">
        <v>45152.033442828499</v>
      </c>
      <c r="C31">
        <v>32934.828693063399</v>
      </c>
      <c r="D31">
        <v>9006.8948060775601</v>
      </c>
      <c r="E31">
        <v>13605.4411525303</v>
      </c>
      <c r="F31">
        <v>13021.194439004599</v>
      </c>
      <c r="G31">
        <v>19323.309104010299</v>
      </c>
      <c r="H31">
        <v>24001.197160698499</v>
      </c>
      <c r="I31">
        <v>14030.3417564233</v>
      </c>
      <c r="J31">
        <v>35560.267123899801</v>
      </c>
      <c r="K31">
        <v>0.131620758732163</v>
      </c>
      <c r="L31">
        <v>0.32293185442705502</v>
      </c>
    </row>
    <row r="32" spans="1:12" x14ac:dyDescent="0.25">
      <c r="A32" s="4">
        <v>37408</v>
      </c>
      <c r="B32">
        <v>46012.997011832202</v>
      </c>
      <c r="C32">
        <v>33661.268047461803</v>
      </c>
      <c r="D32">
        <v>8096.3764598944999</v>
      </c>
      <c r="E32">
        <v>13074.9422741331</v>
      </c>
      <c r="F32">
        <v>11767.4362100792</v>
      </c>
      <c r="G32">
        <v>28557.810008893899</v>
      </c>
      <c r="H32">
        <v>24561.570855702201</v>
      </c>
      <c r="I32">
        <v>15591.899981341399</v>
      </c>
      <c r="J32">
        <v>33942.075675971901</v>
      </c>
      <c r="K32">
        <v>0.152594429933262</v>
      </c>
      <c r="L32">
        <v>0.32443831939430401</v>
      </c>
    </row>
    <row r="33" spans="1:12" x14ac:dyDescent="0.25">
      <c r="A33" s="4">
        <v>37438</v>
      </c>
      <c r="B33">
        <v>46457.895141147099</v>
      </c>
      <c r="C33">
        <v>31281.376350467501</v>
      </c>
      <c r="D33">
        <v>8853.1460694839898</v>
      </c>
      <c r="E33">
        <v>13521.202682287099</v>
      </c>
      <c r="F33">
        <v>11853.7168559737</v>
      </c>
      <c r="G33">
        <v>24207.606062885799</v>
      </c>
      <c r="H33">
        <v>22161.970845532</v>
      </c>
      <c r="I33">
        <v>15856.103710301601</v>
      </c>
      <c r="J33">
        <v>34494.325043196302</v>
      </c>
      <c r="K33">
        <v>0.16211124267226701</v>
      </c>
      <c r="L33">
        <v>0.34450107041400202</v>
      </c>
    </row>
    <row r="34" spans="1:12" x14ac:dyDescent="0.25">
      <c r="A34" s="4">
        <v>37469</v>
      </c>
      <c r="B34">
        <v>41972.725636571697</v>
      </c>
      <c r="C34">
        <v>31947.2710267775</v>
      </c>
      <c r="D34">
        <v>10243.1168582112</v>
      </c>
      <c r="E34">
        <v>14592.510727102799</v>
      </c>
      <c r="F34">
        <v>13219.300679221</v>
      </c>
      <c r="G34">
        <v>25032.501952113798</v>
      </c>
      <c r="H34">
        <v>20461.275012999798</v>
      </c>
      <c r="I34">
        <v>16456.090477977599</v>
      </c>
      <c r="J34">
        <v>39297.807420101599</v>
      </c>
      <c r="K34">
        <v>0.15104896869411999</v>
      </c>
      <c r="L34">
        <v>0.35648388084737298</v>
      </c>
    </row>
    <row r="35" spans="1:12" x14ac:dyDescent="0.25">
      <c r="A35" s="4">
        <v>37500</v>
      </c>
      <c r="B35">
        <v>43713.0602903748</v>
      </c>
      <c r="C35">
        <v>32579.872738235499</v>
      </c>
      <c r="D35">
        <v>7944.3528009014399</v>
      </c>
      <c r="E35">
        <v>13474.861758814801</v>
      </c>
      <c r="F35">
        <v>11982.8874147896</v>
      </c>
      <c r="G35">
        <v>20959.340320753901</v>
      </c>
      <c r="H35">
        <v>22700.701651267402</v>
      </c>
      <c r="I35">
        <v>18828.1433327659</v>
      </c>
      <c r="J35">
        <v>35336.9202605725</v>
      </c>
      <c r="K35">
        <v>0.17851845995200899</v>
      </c>
      <c r="L35">
        <v>0.340215769135153</v>
      </c>
    </row>
    <row r="36" spans="1:12" x14ac:dyDescent="0.25">
      <c r="A36" s="4">
        <v>37530</v>
      </c>
      <c r="B36">
        <v>49700.1482729415</v>
      </c>
      <c r="C36">
        <v>29253.787469369501</v>
      </c>
      <c r="D36">
        <v>9328.5698544578299</v>
      </c>
      <c r="E36">
        <v>14236.795219858401</v>
      </c>
      <c r="F36">
        <v>12832.833334405401</v>
      </c>
      <c r="G36">
        <v>23939.764513686499</v>
      </c>
      <c r="H36">
        <v>22212.452739772401</v>
      </c>
      <c r="I36">
        <v>16868.783735143599</v>
      </c>
      <c r="J36">
        <v>34110.963283860903</v>
      </c>
      <c r="K36">
        <v>0.15908377553063399</v>
      </c>
      <c r="L36">
        <v>0.32150312986700103</v>
      </c>
    </row>
    <row r="37" spans="1:12" x14ac:dyDescent="0.25">
      <c r="A37" s="4">
        <v>37561</v>
      </c>
      <c r="B37">
        <v>48051.693573507597</v>
      </c>
      <c r="C37">
        <v>35247.390746142497</v>
      </c>
      <c r="D37">
        <v>9686.8547105887392</v>
      </c>
      <c r="E37">
        <v>14525.5913262711</v>
      </c>
      <c r="F37">
        <v>12945.439212142101</v>
      </c>
      <c r="G37">
        <v>25888.741337465101</v>
      </c>
      <c r="H37">
        <v>20552.133146479599</v>
      </c>
      <c r="I37">
        <v>18365.717501855899</v>
      </c>
      <c r="J37">
        <v>42166.288138076197</v>
      </c>
      <c r="K37">
        <v>0.16506194502081301</v>
      </c>
      <c r="L37">
        <v>0.35965487632715998</v>
      </c>
    </row>
    <row r="38" spans="1:12" x14ac:dyDescent="0.25">
      <c r="A38" s="4">
        <v>37591</v>
      </c>
      <c r="B38">
        <v>41922.776654536297</v>
      </c>
      <c r="C38">
        <v>31005.458355579001</v>
      </c>
      <c r="D38">
        <v>9584.1021299779695</v>
      </c>
      <c r="E38">
        <v>14398.9602289455</v>
      </c>
      <c r="F38">
        <v>12652.651308442501</v>
      </c>
      <c r="G38">
        <v>21547.6882521021</v>
      </c>
      <c r="H38">
        <v>21872.576725409901</v>
      </c>
      <c r="I38">
        <v>20638.1611705127</v>
      </c>
      <c r="J38">
        <v>36184.493167557099</v>
      </c>
      <c r="K38">
        <v>0.189755996621845</v>
      </c>
      <c r="L38">
        <v>0.34673358250745101</v>
      </c>
    </row>
    <row r="39" spans="1:12" x14ac:dyDescent="0.25">
      <c r="A39" s="4">
        <v>37622</v>
      </c>
      <c r="B39">
        <v>39819.725796053797</v>
      </c>
      <c r="C39">
        <v>31142.257970128001</v>
      </c>
      <c r="D39">
        <v>9408.03882910008</v>
      </c>
      <c r="E39">
        <v>13714.655680977499</v>
      </c>
      <c r="F39">
        <v>12232.3966640705</v>
      </c>
      <c r="G39">
        <v>23667.465223314401</v>
      </c>
      <c r="H39">
        <v>23451.671704537101</v>
      </c>
      <c r="I39">
        <v>14431.4064830477</v>
      </c>
      <c r="J39">
        <v>33637.638610638904</v>
      </c>
      <c r="K39">
        <v>0.14167892455820899</v>
      </c>
      <c r="L39">
        <v>0.32553070789507199</v>
      </c>
    </row>
    <row r="40" spans="1:12" x14ac:dyDescent="0.25">
      <c r="A40" s="4">
        <v>37653</v>
      </c>
      <c r="B40">
        <v>46982.116453537397</v>
      </c>
      <c r="C40">
        <v>32056.430909709699</v>
      </c>
      <c r="D40">
        <v>9220.2568897903693</v>
      </c>
      <c r="E40">
        <v>14443.180854431201</v>
      </c>
      <c r="F40">
        <v>13091.7989316858</v>
      </c>
      <c r="G40">
        <v>21451.379709872901</v>
      </c>
      <c r="H40">
        <v>22239.546662819201</v>
      </c>
      <c r="I40">
        <v>18507.982760160201</v>
      </c>
      <c r="J40">
        <v>37351.864033007601</v>
      </c>
      <c r="K40">
        <v>0.16089938563649001</v>
      </c>
      <c r="L40">
        <v>0.350076005193315</v>
      </c>
    </row>
    <row r="41" spans="1:12" x14ac:dyDescent="0.25">
      <c r="A41" s="4">
        <v>37681</v>
      </c>
      <c r="B41">
        <v>53510.062551537703</v>
      </c>
      <c r="C41">
        <v>33755.566566619898</v>
      </c>
      <c r="D41">
        <v>8693.1487791915697</v>
      </c>
      <c r="E41">
        <v>14602.2237847575</v>
      </c>
      <c r="F41">
        <v>12926.6741723715</v>
      </c>
      <c r="G41">
        <v>19394.0011305648</v>
      </c>
      <c r="H41">
        <v>22904.4810015451</v>
      </c>
      <c r="I41">
        <v>16412.444804987899</v>
      </c>
      <c r="J41">
        <v>38379.983522203998</v>
      </c>
      <c r="K41">
        <v>0.15103603428384901</v>
      </c>
      <c r="L41">
        <v>0.358792489777293</v>
      </c>
    </row>
    <row r="42" spans="1:12" x14ac:dyDescent="0.25">
      <c r="A42" s="4">
        <v>37712</v>
      </c>
      <c r="B42">
        <v>55018.970678583901</v>
      </c>
      <c r="C42">
        <v>33894.0329712647</v>
      </c>
      <c r="D42">
        <v>8690.9228350174508</v>
      </c>
      <c r="E42">
        <v>14046.2195231472</v>
      </c>
      <c r="F42">
        <v>12461.950952231</v>
      </c>
      <c r="G42">
        <v>26052.509575031501</v>
      </c>
      <c r="H42">
        <v>24836.074275746902</v>
      </c>
      <c r="I42">
        <v>14907.708690916899</v>
      </c>
      <c r="J42">
        <v>35566.129170895903</v>
      </c>
      <c r="K42">
        <v>0.12681485258046599</v>
      </c>
      <c r="L42">
        <v>0.32794875790604899</v>
      </c>
    </row>
    <row r="43" spans="1:12" x14ac:dyDescent="0.25">
      <c r="A43" s="4">
        <v>37742</v>
      </c>
      <c r="B43">
        <v>45348.283539677497</v>
      </c>
      <c r="C43">
        <v>33226.499312084597</v>
      </c>
      <c r="D43">
        <v>9410.5494353685899</v>
      </c>
      <c r="E43">
        <v>14122.752048046799</v>
      </c>
      <c r="F43">
        <v>12353.001572248701</v>
      </c>
      <c r="G43">
        <v>17621.685017239099</v>
      </c>
      <c r="H43">
        <v>22045.385765749401</v>
      </c>
      <c r="I43">
        <v>14623.212124453999</v>
      </c>
      <c r="J43">
        <v>37656.867166630698</v>
      </c>
      <c r="K43">
        <v>0.13262110223728801</v>
      </c>
      <c r="L43">
        <v>0.34021891936786303</v>
      </c>
    </row>
    <row r="44" spans="1:12" x14ac:dyDescent="0.25">
      <c r="A44" s="4">
        <v>37773</v>
      </c>
      <c r="B44">
        <v>49005.974448050198</v>
      </c>
      <c r="C44">
        <v>34276.430403668201</v>
      </c>
      <c r="D44">
        <v>9195.6481710925</v>
      </c>
      <c r="E44">
        <v>14550.2977875785</v>
      </c>
      <c r="F44">
        <v>12762.0919238886</v>
      </c>
      <c r="G44">
        <v>22765.247443605698</v>
      </c>
      <c r="H44">
        <v>26131.049110182201</v>
      </c>
      <c r="I44">
        <v>16274.6769349966</v>
      </c>
      <c r="J44">
        <v>35457.771004953102</v>
      </c>
      <c r="K44">
        <v>0.14528454460819601</v>
      </c>
      <c r="L44">
        <v>0.32361455232247599</v>
      </c>
    </row>
    <row r="45" spans="1:12" x14ac:dyDescent="0.25">
      <c r="A45" s="4">
        <v>37803</v>
      </c>
      <c r="B45">
        <v>42233.653197608801</v>
      </c>
      <c r="C45">
        <v>30403.796608875698</v>
      </c>
      <c r="D45">
        <v>9519.8482373158404</v>
      </c>
      <c r="E45">
        <v>14152.0180365207</v>
      </c>
      <c r="F45">
        <v>11900.497685398201</v>
      </c>
      <c r="G45">
        <v>20498.006153657301</v>
      </c>
      <c r="H45">
        <v>23025.765407821498</v>
      </c>
      <c r="I45">
        <v>17066.5704567311</v>
      </c>
      <c r="J45">
        <v>33430.546922973102</v>
      </c>
      <c r="K45">
        <v>0.15920847867597701</v>
      </c>
      <c r="L45">
        <v>0.3263077017919</v>
      </c>
    </row>
    <row r="46" spans="1:12" x14ac:dyDescent="0.25">
      <c r="A46" s="4">
        <v>37834</v>
      </c>
      <c r="B46">
        <v>47526.481331482602</v>
      </c>
      <c r="C46">
        <v>30563.067273770899</v>
      </c>
      <c r="D46">
        <v>9245.60088906891</v>
      </c>
      <c r="E46">
        <v>14096.3223570308</v>
      </c>
      <c r="F46">
        <v>11981.491338288901</v>
      </c>
      <c r="G46">
        <v>22086.812580077301</v>
      </c>
      <c r="H46">
        <v>21477.965808184399</v>
      </c>
      <c r="I46">
        <v>18581.457051450601</v>
      </c>
      <c r="J46">
        <v>35162.915160906203</v>
      </c>
      <c r="K46">
        <v>0.170309664599505</v>
      </c>
      <c r="L46">
        <v>0.34223715689759199</v>
      </c>
    </row>
    <row r="47" spans="1:12" x14ac:dyDescent="0.25">
      <c r="A47" s="4">
        <v>37865</v>
      </c>
      <c r="B47">
        <v>45084.614016940301</v>
      </c>
      <c r="C47">
        <v>31874.646861093799</v>
      </c>
      <c r="D47">
        <v>10118.3269031452</v>
      </c>
      <c r="E47">
        <v>14667.941509415299</v>
      </c>
      <c r="F47">
        <v>12535.6539878328</v>
      </c>
      <c r="G47">
        <v>19794.6865909837</v>
      </c>
      <c r="H47">
        <v>22574.681936776899</v>
      </c>
      <c r="I47">
        <v>18860.815554027398</v>
      </c>
      <c r="J47">
        <v>36503.560421565096</v>
      </c>
      <c r="K47">
        <v>0.171878152508052</v>
      </c>
      <c r="L47">
        <v>0.33893119291545798</v>
      </c>
    </row>
    <row r="48" spans="1:12" x14ac:dyDescent="0.25">
      <c r="A48" s="4">
        <v>37895</v>
      </c>
      <c r="B48">
        <v>42009.176733232998</v>
      </c>
      <c r="C48">
        <v>32284.8548718153</v>
      </c>
      <c r="D48">
        <v>10199.421803577399</v>
      </c>
      <c r="E48">
        <v>14592.8594080689</v>
      </c>
      <c r="F48">
        <v>12078.180665776101</v>
      </c>
      <c r="G48">
        <v>23794.6901211154</v>
      </c>
      <c r="H48">
        <v>22537.332061555899</v>
      </c>
      <c r="I48">
        <v>18215.1279835735</v>
      </c>
      <c r="J48">
        <v>36418.562884104402</v>
      </c>
      <c r="K48">
        <v>0.17704419535294799</v>
      </c>
      <c r="L48">
        <v>0.35157229265961698</v>
      </c>
    </row>
    <row r="49" spans="1:12" x14ac:dyDescent="0.25">
      <c r="A49" s="4">
        <v>37926</v>
      </c>
      <c r="B49">
        <v>51619.271174380898</v>
      </c>
      <c r="C49">
        <v>32697.460342122598</v>
      </c>
      <c r="D49">
        <v>9936.6568706650796</v>
      </c>
      <c r="E49">
        <v>14741.394718448</v>
      </c>
      <c r="F49">
        <v>12550.7480060403</v>
      </c>
      <c r="G49">
        <v>19922.539495573299</v>
      </c>
      <c r="H49">
        <v>24549.961456634701</v>
      </c>
      <c r="I49">
        <v>17188.593759078001</v>
      </c>
      <c r="J49">
        <v>35439.641609976097</v>
      </c>
      <c r="K49">
        <v>0.15552267091170599</v>
      </c>
      <c r="L49">
        <v>0.32015711294488503</v>
      </c>
    </row>
    <row r="50" spans="1:12" x14ac:dyDescent="0.25">
      <c r="A50" s="4">
        <v>37956</v>
      </c>
      <c r="B50">
        <v>56722.184758311203</v>
      </c>
      <c r="C50">
        <v>33523.321239405101</v>
      </c>
      <c r="D50">
        <v>8409.7226961018096</v>
      </c>
      <c r="E50">
        <v>14503.087997528401</v>
      </c>
      <c r="F50">
        <v>11689.1981142637</v>
      </c>
      <c r="G50">
        <v>18245.6825080751</v>
      </c>
      <c r="H50">
        <v>22850.763720954601</v>
      </c>
      <c r="I50">
        <v>16849.975667906801</v>
      </c>
      <c r="J50">
        <v>36864.8436302427</v>
      </c>
      <c r="K50">
        <v>0.169272120924818</v>
      </c>
      <c r="L50">
        <v>0.36298321383819099</v>
      </c>
    </row>
    <row r="51" spans="1:12" x14ac:dyDescent="0.25">
      <c r="A51" s="4">
        <v>37987</v>
      </c>
      <c r="B51">
        <v>52162.4071994638</v>
      </c>
      <c r="C51">
        <v>33019.693947497399</v>
      </c>
      <c r="D51">
        <v>9603.2939000666302</v>
      </c>
      <c r="E51">
        <v>14650.7365006408</v>
      </c>
      <c r="F51">
        <v>12589.669826101101</v>
      </c>
      <c r="G51">
        <v>24577.988894413302</v>
      </c>
      <c r="H51">
        <v>26414.077135445801</v>
      </c>
      <c r="I51">
        <v>17994.040600611599</v>
      </c>
      <c r="J51">
        <v>33846.023138793404</v>
      </c>
      <c r="K51">
        <v>0.15707781131639001</v>
      </c>
      <c r="L51">
        <v>0.32418661049921299</v>
      </c>
    </row>
    <row r="52" spans="1:12" x14ac:dyDescent="0.25">
      <c r="A52" s="4">
        <v>38018</v>
      </c>
      <c r="B52">
        <v>56625.559415102798</v>
      </c>
      <c r="C52">
        <v>33541.144386699503</v>
      </c>
      <c r="D52">
        <v>9066.2012823556906</v>
      </c>
      <c r="E52">
        <v>15002.452732913</v>
      </c>
      <c r="F52">
        <v>12092.7434583953</v>
      </c>
      <c r="G52">
        <v>19852.659184260199</v>
      </c>
      <c r="H52">
        <v>23934.560350072501</v>
      </c>
      <c r="I52">
        <v>15335.4227720977</v>
      </c>
      <c r="J52">
        <v>36701.780227935298</v>
      </c>
      <c r="K52">
        <v>0.14452183650123701</v>
      </c>
      <c r="L52">
        <v>0.33987759538999501</v>
      </c>
    </row>
    <row r="53" spans="1:12" x14ac:dyDescent="0.25">
      <c r="A53" s="4">
        <v>38047</v>
      </c>
      <c r="B53">
        <v>44506.281612085899</v>
      </c>
      <c r="C53">
        <v>31010.532178437599</v>
      </c>
      <c r="D53">
        <v>10463.175357361501</v>
      </c>
      <c r="E53">
        <v>14784.251198423401</v>
      </c>
      <c r="F53">
        <v>12191.7272227908</v>
      </c>
      <c r="G53">
        <v>19538.703675406399</v>
      </c>
      <c r="H53">
        <v>23421.507310003599</v>
      </c>
      <c r="I53">
        <v>20523.795637937801</v>
      </c>
      <c r="J53">
        <v>34565.003289648303</v>
      </c>
      <c r="K53">
        <v>0.18621595742199901</v>
      </c>
      <c r="L53">
        <v>0.32749003714127201</v>
      </c>
    </row>
    <row r="54" spans="1:12" x14ac:dyDescent="0.25">
      <c r="A54" s="4">
        <v>38078</v>
      </c>
      <c r="B54">
        <v>42840.2547284252</v>
      </c>
      <c r="C54">
        <v>32123.412265127401</v>
      </c>
      <c r="D54">
        <v>10343.936824000901</v>
      </c>
      <c r="E54">
        <v>15443.663345065001</v>
      </c>
      <c r="F54">
        <v>12592.768643269599</v>
      </c>
      <c r="G54">
        <v>23659.015675846498</v>
      </c>
      <c r="H54">
        <v>24207.485778616301</v>
      </c>
      <c r="I54">
        <v>20379.919300259699</v>
      </c>
      <c r="J54">
        <v>35952.358474845802</v>
      </c>
      <c r="K54">
        <v>0.176667891681769</v>
      </c>
      <c r="L54">
        <v>0.33059655283088302</v>
      </c>
    </row>
    <row r="55" spans="1:12" x14ac:dyDescent="0.25">
      <c r="A55" s="4">
        <v>38108</v>
      </c>
      <c r="B55">
        <v>46247.220168096297</v>
      </c>
      <c r="C55">
        <v>31268.969101197799</v>
      </c>
      <c r="D55">
        <v>10150.525478257399</v>
      </c>
      <c r="E55">
        <v>15564.215863404501</v>
      </c>
      <c r="F55">
        <v>12637.298381926599</v>
      </c>
      <c r="G55">
        <v>23335.3473159444</v>
      </c>
      <c r="H55">
        <v>23096.196922199499</v>
      </c>
      <c r="I55">
        <v>19654.9690125261</v>
      </c>
      <c r="J55">
        <v>36374.286424329403</v>
      </c>
      <c r="K55">
        <v>0.182799864752963</v>
      </c>
      <c r="L55">
        <v>0.33319222692286499</v>
      </c>
    </row>
    <row r="56" spans="1:12" x14ac:dyDescent="0.25">
      <c r="A56" s="4">
        <v>38139</v>
      </c>
      <c r="B56">
        <v>39755.313926395298</v>
      </c>
      <c r="C56">
        <v>31985.813666335798</v>
      </c>
      <c r="D56">
        <v>10535.553504061299</v>
      </c>
      <c r="E56">
        <v>14925.1414091566</v>
      </c>
      <c r="F56">
        <v>11968.624162227999</v>
      </c>
      <c r="G56">
        <v>18705.864928553601</v>
      </c>
      <c r="H56">
        <v>23658.366487377702</v>
      </c>
      <c r="I56">
        <v>21479.723257051701</v>
      </c>
      <c r="J56">
        <v>35221.212750342602</v>
      </c>
      <c r="K56">
        <v>0.18899217813480801</v>
      </c>
      <c r="L56">
        <v>0.32747266107380502</v>
      </c>
    </row>
    <row r="57" spans="1:12" x14ac:dyDescent="0.25">
      <c r="A57" s="4">
        <v>38169</v>
      </c>
      <c r="B57">
        <v>43254.6335260919</v>
      </c>
      <c r="C57">
        <v>29362.150785362799</v>
      </c>
      <c r="D57">
        <v>10783.137426904799</v>
      </c>
      <c r="E57">
        <v>15481.4773829183</v>
      </c>
      <c r="F57">
        <v>12716.7938592645</v>
      </c>
      <c r="G57">
        <v>22063.960134897799</v>
      </c>
      <c r="H57">
        <v>23982.085710644398</v>
      </c>
      <c r="I57">
        <v>20145.160989215899</v>
      </c>
      <c r="J57">
        <v>33578.336316901201</v>
      </c>
      <c r="K57">
        <v>0.18809383342945599</v>
      </c>
      <c r="L57">
        <v>0.32910713196664199</v>
      </c>
    </row>
    <row r="58" spans="1:12" x14ac:dyDescent="0.25">
      <c r="A58" s="4">
        <v>38200</v>
      </c>
      <c r="B58">
        <v>40430.575988822398</v>
      </c>
      <c r="C58">
        <v>29839.632196640199</v>
      </c>
      <c r="D58">
        <v>10312.289618455699</v>
      </c>
      <c r="E58">
        <v>14866.992418248699</v>
      </c>
      <c r="F58">
        <v>11549.4908876355</v>
      </c>
      <c r="G58">
        <v>22509.470845817301</v>
      </c>
      <c r="H58">
        <v>21649.772700533202</v>
      </c>
      <c r="I58">
        <v>20091.116407727699</v>
      </c>
      <c r="J58">
        <v>34606.342801991297</v>
      </c>
      <c r="K58">
        <v>0.200423005576123</v>
      </c>
      <c r="L58">
        <v>0.33308337104185398</v>
      </c>
    </row>
    <row r="59" spans="1:12" x14ac:dyDescent="0.25">
      <c r="A59" s="4">
        <v>38231</v>
      </c>
      <c r="B59">
        <v>53910.371774781903</v>
      </c>
      <c r="C59">
        <v>28264.952192339399</v>
      </c>
      <c r="D59">
        <v>11284.4426050278</v>
      </c>
      <c r="E59">
        <v>15704.250539852999</v>
      </c>
      <c r="F59">
        <v>12601.0855009691</v>
      </c>
      <c r="G59">
        <v>22442.330605043098</v>
      </c>
      <c r="H59">
        <v>22794.241536812999</v>
      </c>
      <c r="I59">
        <v>19585.8328718091</v>
      </c>
      <c r="J59">
        <v>33776.0466963484</v>
      </c>
      <c r="K59">
        <v>0.18536531945406401</v>
      </c>
      <c r="L59">
        <v>0.32170201053052799</v>
      </c>
    </row>
    <row r="60" spans="1:12" x14ac:dyDescent="0.25">
      <c r="A60" s="4">
        <v>38261</v>
      </c>
      <c r="B60">
        <v>48278.915176343398</v>
      </c>
      <c r="C60">
        <v>29130.317627842502</v>
      </c>
      <c r="D60">
        <v>11474.710973703801</v>
      </c>
      <c r="E60">
        <v>15840.569930592101</v>
      </c>
      <c r="F60">
        <v>12344.109110957599</v>
      </c>
      <c r="G60">
        <v>24531.377456173599</v>
      </c>
      <c r="H60">
        <v>21586.433063398901</v>
      </c>
      <c r="I60">
        <v>18397.337385249601</v>
      </c>
      <c r="J60">
        <v>35728.5636059932</v>
      </c>
      <c r="K60">
        <v>0.17175902623359399</v>
      </c>
      <c r="L60">
        <v>0.32595057828101698</v>
      </c>
    </row>
    <row r="61" spans="1:12" x14ac:dyDescent="0.25">
      <c r="A61" s="4">
        <v>38292</v>
      </c>
      <c r="B61">
        <v>41164.983287768497</v>
      </c>
      <c r="C61">
        <v>29227.639732531701</v>
      </c>
      <c r="D61">
        <v>12332.2063460475</v>
      </c>
      <c r="E61">
        <v>16610.072455313501</v>
      </c>
      <c r="F61">
        <v>13055.907161139899</v>
      </c>
      <c r="G61">
        <v>24045.386648891501</v>
      </c>
      <c r="H61">
        <v>22721.2154803294</v>
      </c>
      <c r="I61">
        <v>21252.556621661799</v>
      </c>
      <c r="J61">
        <v>36172.403868655798</v>
      </c>
      <c r="K61">
        <v>0.20024538287536101</v>
      </c>
      <c r="L61">
        <v>0.34070935044537098</v>
      </c>
    </row>
    <row r="62" spans="1:12" x14ac:dyDescent="0.25">
      <c r="A62" s="4">
        <v>38322</v>
      </c>
      <c r="B62">
        <v>33551.143072458697</v>
      </c>
      <c r="C62">
        <v>26905.1591978498</v>
      </c>
      <c r="D62">
        <v>12231.6857141453</v>
      </c>
      <c r="E62">
        <v>16155.0625200466</v>
      </c>
      <c r="F62">
        <v>12730.661689213401</v>
      </c>
      <c r="G62">
        <v>16732.4440256085</v>
      </c>
      <c r="H62">
        <v>21628.689031966998</v>
      </c>
      <c r="I62">
        <v>23433.2318313127</v>
      </c>
      <c r="J62">
        <v>34162.194375142797</v>
      </c>
      <c r="K62">
        <v>0.21461608053803199</v>
      </c>
      <c r="L62">
        <v>0.32783847555663498</v>
      </c>
    </row>
    <row r="63" spans="1:12" x14ac:dyDescent="0.25">
      <c r="A63" s="4">
        <v>38353</v>
      </c>
      <c r="B63">
        <v>35376.899634478999</v>
      </c>
      <c r="C63">
        <v>29302.685256446399</v>
      </c>
      <c r="D63">
        <v>12188.7057233614</v>
      </c>
      <c r="E63">
        <v>16192.715963284099</v>
      </c>
      <c r="F63">
        <v>12671.891153243399</v>
      </c>
      <c r="G63">
        <v>18819.912359433201</v>
      </c>
      <c r="H63">
        <v>21072.614441816699</v>
      </c>
      <c r="I63">
        <v>24531.907255350601</v>
      </c>
      <c r="J63">
        <v>37094.677931157203</v>
      </c>
      <c r="K63">
        <v>0.23030097899717</v>
      </c>
      <c r="L63">
        <v>0.35849927549427202</v>
      </c>
    </row>
    <row r="64" spans="1:12" x14ac:dyDescent="0.25">
      <c r="A64" s="4">
        <v>38384</v>
      </c>
      <c r="B64">
        <v>35400.9126014586</v>
      </c>
      <c r="C64">
        <v>28795.032281558801</v>
      </c>
      <c r="D64">
        <v>11736.3406272954</v>
      </c>
      <c r="E64">
        <v>16475.7146469611</v>
      </c>
      <c r="F64">
        <v>12584.3357360419</v>
      </c>
      <c r="G64">
        <v>16587.997597403901</v>
      </c>
      <c r="H64">
        <v>19129.313695433499</v>
      </c>
      <c r="I64">
        <v>26012.744861367199</v>
      </c>
      <c r="J64">
        <v>38725.768969128199</v>
      </c>
      <c r="K64">
        <v>0.25192853633599399</v>
      </c>
      <c r="L64">
        <v>0.36879259862715102</v>
      </c>
    </row>
    <row r="65" spans="1:12" x14ac:dyDescent="0.25">
      <c r="A65" s="4">
        <v>38412</v>
      </c>
      <c r="B65">
        <v>32378.3951039243</v>
      </c>
      <c r="C65">
        <v>26558.7470098827</v>
      </c>
      <c r="D65">
        <v>12343.436010257399</v>
      </c>
      <c r="E65">
        <v>16015.2713881853</v>
      </c>
      <c r="F65">
        <v>12384.6815031034</v>
      </c>
      <c r="G65">
        <v>17654.748139276198</v>
      </c>
      <c r="H65">
        <v>21754.7835610084</v>
      </c>
      <c r="I65">
        <v>24483.571622863401</v>
      </c>
      <c r="J65">
        <v>33203.916340163101</v>
      </c>
      <c r="K65">
        <v>0.24177042449160199</v>
      </c>
      <c r="L65">
        <v>0.34385806271785502</v>
      </c>
    </row>
    <row r="66" spans="1:12" x14ac:dyDescent="0.25">
      <c r="A66" s="4">
        <v>38443</v>
      </c>
      <c r="B66">
        <v>24525.837224484301</v>
      </c>
      <c r="C66">
        <v>25303.825979238401</v>
      </c>
      <c r="D66">
        <v>12560.0713385539</v>
      </c>
      <c r="E66">
        <v>16083.0363852829</v>
      </c>
      <c r="F66">
        <v>12016.893361337199</v>
      </c>
      <c r="G66">
        <v>17861.592140755602</v>
      </c>
      <c r="H66">
        <v>20360.1239164285</v>
      </c>
      <c r="I66">
        <v>24277.898058619401</v>
      </c>
      <c r="J66">
        <v>33043.63180943</v>
      </c>
      <c r="K66">
        <v>0.24088904056527499</v>
      </c>
      <c r="L66">
        <v>0.340932449585025</v>
      </c>
    </row>
    <row r="67" spans="1:12" x14ac:dyDescent="0.25">
      <c r="A67" s="4">
        <v>38473</v>
      </c>
      <c r="B67">
        <v>22802.1320518131</v>
      </c>
      <c r="C67">
        <v>24708.176891569699</v>
      </c>
      <c r="D67">
        <v>13463.0768726716</v>
      </c>
      <c r="E67">
        <v>16528.699622173401</v>
      </c>
      <c r="F67">
        <v>12434.9291805558</v>
      </c>
      <c r="G67">
        <v>14755.6417067651</v>
      </c>
      <c r="H67">
        <v>18162.670005680899</v>
      </c>
      <c r="I67">
        <v>26995.635441931401</v>
      </c>
      <c r="J67">
        <v>35509.135688618</v>
      </c>
      <c r="K67">
        <v>0.25337084000973698</v>
      </c>
      <c r="L67">
        <v>0.34818830669640599</v>
      </c>
    </row>
    <row r="68" spans="1:12" x14ac:dyDescent="0.25">
      <c r="A68" s="4">
        <v>38504</v>
      </c>
      <c r="B68">
        <v>24802.361180041498</v>
      </c>
      <c r="C68">
        <v>23699.903402145999</v>
      </c>
      <c r="D68">
        <v>12838.3011502227</v>
      </c>
      <c r="E68">
        <v>16148.146305415599</v>
      </c>
      <c r="F68">
        <v>12002.2823787541</v>
      </c>
      <c r="G68">
        <v>16869.125104588999</v>
      </c>
      <c r="H68">
        <v>18243.991059272899</v>
      </c>
      <c r="I68">
        <v>26987.0362261064</v>
      </c>
      <c r="J68">
        <v>33606.341027042799</v>
      </c>
      <c r="K68">
        <v>0.26396510969154702</v>
      </c>
      <c r="L68">
        <v>0.34841794147158101</v>
      </c>
    </row>
    <row r="69" spans="1:12" x14ac:dyDescent="0.25">
      <c r="A69" s="4">
        <v>38534</v>
      </c>
      <c r="B69">
        <v>21042.648571725898</v>
      </c>
      <c r="C69">
        <v>24748.050995851499</v>
      </c>
      <c r="D69">
        <v>12939.7143216968</v>
      </c>
      <c r="E69">
        <v>16293.4816853046</v>
      </c>
      <c r="F69">
        <v>11612.787558162599</v>
      </c>
      <c r="G69">
        <v>16464.540403445098</v>
      </c>
      <c r="H69">
        <v>19539.5029027444</v>
      </c>
      <c r="I69">
        <v>24177.132998642901</v>
      </c>
      <c r="J69">
        <v>33114.817336574299</v>
      </c>
      <c r="K69">
        <v>0.241856368505425</v>
      </c>
      <c r="L69">
        <v>0.33648703211654402</v>
      </c>
    </row>
    <row r="70" spans="1:12" x14ac:dyDescent="0.25">
      <c r="A70" s="4">
        <v>38565</v>
      </c>
      <c r="B70">
        <v>24406.034918171801</v>
      </c>
      <c r="C70">
        <v>25780.894508778099</v>
      </c>
      <c r="D70">
        <v>12901.754397410299</v>
      </c>
      <c r="E70">
        <v>15928.189733627099</v>
      </c>
      <c r="F70">
        <v>11734.591995569001</v>
      </c>
      <c r="G70">
        <v>16997.342094359599</v>
      </c>
      <c r="H70">
        <v>21057.488818121401</v>
      </c>
      <c r="I70">
        <v>29443.457982837499</v>
      </c>
      <c r="J70">
        <v>32386.187419852798</v>
      </c>
      <c r="K70">
        <v>0.27851482460577998</v>
      </c>
      <c r="L70">
        <v>0.32288066497526402</v>
      </c>
    </row>
    <row r="71" spans="1:12" x14ac:dyDescent="0.25">
      <c r="A71" s="4">
        <v>38596</v>
      </c>
      <c r="B71">
        <v>21103.6599875104</v>
      </c>
      <c r="C71">
        <v>26814.128156778701</v>
      </c>
      <c r="D71">
        <v>12505.894819986001</v>
      </c>
      <c r="E71">
        <v>16488.271880077202</v>
      </c>
      <c r="F71">
        <v>11938.6591374535</v>
      </c>
      <c r="G71">
        <v>16657.3464638156</v>
      </c>
      <c r="H71">
        <v>19110.665435908399</v>
      </c>
      <c r="I71">
        <v>26342.472067275001</v>
      </c>
      <c r="J71">
        <v>36130.393738400897</v>
      </c>
      <c r="K71">
        <v>0.26992556294296099</v>
      </c>
      <c r="L71">
        <v>0.36368728976611298</v>
      </c>
    </row>
    <row r="72" spans="1:12" x14ac:dyDescent="0.25">
      <c r="A72" s="4">
        <v>38626</v>
      </c>
      <c r="B72">
        <v>20897.218295505001</v>
      </c>
      <c r="C72">
        <v>26627.360474311299</v>
      </c>
      <c r="D72">
        <v>13796.213914039599</v>
      </c>
      <c r="E72">
        <v>16217.5126004752</v>
      </c>
      <c r="F72">
        <v>11567.280937695899</v>
      </c>
      <c r="G72">
        <v>16944.993196933799</v>
      </c>
      <c r="H72">
        <v>20044.3816758635</v>
      </c>
      <c r="I72">
        <v>27028.344961929401</v>
      </c>
      <c r="J72">
        <v>34367.772336618997</v>
      </c>
      <c r="K72">
        <v>0.263971592889298</v>
      </c>
      <c r="L72">
        <v>0.34609146069595098</v>
      </c>
    </row>
    <row r="73" spans="1:12" x14ac:dyDescent="0.25">
      <c r="A73" s="4">
        <v>38657</v>
      </c>
      <c r="B73">
        <v>21117.352272050801</v>
      </c>
      <c r="C73">
        <v>24036.931712580899</v>
      </c>
      <c r="D73">
        <v>13154.9506526031</v>
      </c>
      <c r="E73">
        <v>15739.6567368859</v>
      </c>
      <c r="F73">
        <v>11119.0235976518</v>
      </c>
      <c r="G73">
        <v>15863.499412292</v>
      </c>
      <c r="H73">
        <v>17127.569502362901</v>
      </c>
      <c r="I73">
        <v>27254.931625498099</v>
      </c>
      <c r="J73">
        <v>33768.042544755699</v>
      </c>
      <c r="K73">
        <v>0.27456563953086099</v>
      </c>
      <c r="L73">
        <v>0.343193166678957</v>
      </c>
    </row>
    <row r="74" spans="1:12" x14ac:dyDescent="0.25">
      <c r="A74" s="4">
        <v>38687</v>
      </c>
      <c r="B74">
        <v>23021.4973971664</v>
      </c>
      <c r="C74">
        <v>24908.887940219101</v>
      </c>
      <c r="D74">
        <v>13316.5540560644</v>
      </c>
      <c r="E74">
        <v>16017.283017834599</v>
      </c>
      <c r="F74">
        <v>11545.6425902262</v>
      </c>
      <c r="G74">
        <v>16279.6580941257</v>
      </c>
      <c r="H74">
        <v>18307.700388515201</v>
      </c>
      <c r="I74">
        <v>28162.3659548877</v>
      </c>
      <c r="J74">
        <v>34164.113159764798</v>
      </c>
      <c r="K74">
        <v>0.26967868769988002</v>
      </c>
      <c r="L74">
        <v>0.33580946806685602</v>
      </c>
    </row>
    <row r="75" spans="1:12" x14ac:dyDescent="0.25">
      <c r="A75" s="4">
        <v>38718</v>
      </c>
      <c r="B75">
        <v>25997.380974309599</v>
      </c>
      <c r="C75">
        <v>23375.588197465298</v>
      </c>
      <c r="D75">
        <v>14101.8267469777</v>
      </c>
      <c r="E75">
        <v>16909.258313106999</v>
      </c>
      <c r="F75">
        <v>12559.7786956008</v>
      </c>
      <c r="G75">
        <v>16424.4591481266</v>
      </c>
      <c r="H75">
        <v>17973.106593041499</v>
      </c>
      <c r="I75">
        <v>31065.056387851298</v>
      </c>
      <c r="J75">
        <v>34871.518613131702</v>
      </c>
      <c r="K75">
        <v>0.29718272412633501</v>
      </c>
      <c r="L75">
        <v>0.35510871536118999</v>
      </c>
    </row>
    <row r="76" spans="1:12" x14ac:dyDescent="0.25">
      <c r="A76" s="4">
        <v>38749</v>
      </c>
      <c r="B76">
        <v>23728.955678910999</v>
      </c>
      <c r="C76">
        <v>25274.333989877101</v>
      </c>
      <c r="D76">
        <v>12813.257457830499</v>
      </c>
      <c r="E76">
        <v>16320.290976456299</v>
      </c>
      <c r="F76">
        <v>11489.995752446801</v>
      </c>
      <c r="G76">
        <v>16337.392054432101</v>
      </c>
      <c r="H76">
        <v>16438.563970004499</v>
      </c>
      <c r="I76">
        <v>28001.117470177302</v>
      </c>
      <c r="J76">
        <v>36646.056748775598</v>
      </c>
      <c r="K76">
        <v>0.28653999048583401</v>
      </c>
      <c r="L76">
        <v>0.38227334559099302</v>
      </c>
    </row>
    <row r="77" spans="1:12" x14ac:dyDescent="0.25">
      <c r="A77" s="4">
        <v>38777</v>
      </c>
      <c r="B77">
        <v>21068.885309232799</v>
      </c>
      <c r="C77">
        <v>23035.522679951799</v>
      </c>
      <c r="D77">
        <v>14175.424184682501</v>
      </c>
      <c r="E77">
        <v>17156.181108907102</v>
      </c>
      <c r="F77">
        <v>12745.3760954471</v>
      </c>
      <c r="G77">
        <v>15583.576887670401</v>
      </c>
      <c r="H77">
        <v>17172.264571280801</v>
      </c>
      <c r="I77">
        <v>29518.345009921399</v>
      </c>
      <c r="J77">
        <v>35764.815313025203</v>
      </c>
      <c r="K77">
        <v>0.26256454661936501</v>
      </c>
      <c r="L77">
        <v>0.33952817754385101</v>
      </c>
    </row>
    <row r="78" spans="1:12" x14ac:dyDescent="0.25">
      <c r="A78" s="4">
        <v>38808</v>
      </c>
      <c r="B78">
        <v>24834.165625043501</v>
      </c>
      <c r="C78">
        <v>26248.740979267699</v>
      </c>
      <c r="D78">
        <v>12737.3609732519</v>
      </c>
      <c r="E78">
        <v>16182.877855758299</v>
      </c>
      <c r="F78">
        <v>11538.4891685443</v>
      </c>
      <c r="G78">
        <v>15584.2688679647</v>
      </c>
      <c r="H78">
        <v>16811.5809504018</v>
      </c>
      <c r="I78">
        <v>30141.045414087599</v>
      </c>
      <c r="J78">
        <v>37158.5270531684</v>
      </c>
      <c r="K78">
        <v>0.298314699317897</v>
      </c>
      <c r="L78">
        <v>0.36791008237620898</v>
      </c>
    </row>
    <row r="79" spans="1:12" x14ac:dyDescent="0.25">
      <c r="A79" s="4">
        <v>38838</v>
      </c>
      <c r="B79">
        <v>22113.982733518998</v>
      </c>
      <c r="C79">
        <v>27290.560494531699</v>
      </c>
      <c r="D79">
        <v>13728.013648939999</v>
      </c>
      <c r="E79">
        <v>16409.980242222398</v>
      </c>
      <c r="F79">
        <v>11755.843071379</v>
      </c>
      <c r="G79">
        <v>17156.588337286801</v>
      </c>
      <c r="H79">
        <v>19423.9370838416</v>
      </c>
      <c r="I79">
        <v>26110.735374041498</v>
      </c>
      <c r="J79">
        <v>36032.446724291403</v>
      </c>
      <c r="K79">
        <v>0.25709087249301998</v>
      </c>
      <c r="L79">
        <v>0.34967187423783702</v>
      </c>
    </row>
    <row r="80" spans="1:12" x14ac:dyDescent="0.25">
      <c r="A80" s="4">
        <v>38869</v>
      </c>
      <c r="B80">
        <v>25829.0118410385</v>
      </c>
      <c r="C80">
        <v>22680.7565681735</v>
      </c>
      <c r="D80">
        <v>14865.3071640041</v>
      </c>
      <c r="E80">
        <v>16722.8119225384</v>
      </c>
      <c r="F80">
        <v>12931.1325601382</v>
      </c>
      <c r="G80">
        <v>13819.2173272779</v>
      </c>
      <c r="H80">
        <v>16864.602190338301</v>
      </c>
      <c r="I80">
        <v>32696.154823655801</v>
      </c>
      <c r="J80">
        <v>35470.098860511898</v>
      </c>
      <c r="K80">
        <v>0.28451743072762198</v>
      </c>
      <c r="L80">
        <v>0.344268312950191</v>
      </c>
    </row>
    <row r="81" spans="1:12" x14ac:dyDescent="0.25">
      <c r="A81" s="4">
        <v>38899</v>
      </c>
      <c r="B81">
        <v>22105.715704308401</v>
      </c>
      <c r="C81">
        <v>23366.751624947901</v>
      </c>
      <c r="D81">
        <v>13875.6924530462</v>
      </c>
      <c r="E81">
        <v>15797.2194754021</v>
      </c>
      <c r="F81">
        <v>11631.129165099601</v>
      </c>
      <c r="G81">
        <v>14678.0617249101</v>
      </c>
      <c r="H81">
        <v>16846.2851658244</v>
      </c>
      <c r="I81">
        <v>29510.846434295901</v>
      </c>
      <c r="J81">
        <v>33948.815099625099</v>
      </c>
      <c r="K81">
        <v>0.27221705254919099</v>
      </c>
      <c r="L81">
        <v>0.33193111122880098</v>
      </c>
    </row>
    <row r="82" spans="1:12" x14ac:dyDescent="0.25">
      <c r="A82" s="4">
        <v>38930</v>
      </c>
      <c r="B82">
        <v>23069.5172737541</v>
      </c>
      <c r="C82">
        <v>25635.815776412899</v>
      </c>
      <c r="D82">
        <v>13936.1554700943</v>
      </c>
      <c r="E82">
        <v>15897.8145175952</v>
      </c>
      <c r="F82">
        <v>11636.499815469801</v>
      </c>
      <c r="G82">
        <v>15663.4564216247</v>
      </c>
      <c r="H82">
        <v>18123.272448162599</v>
      </c>
      <c r="I82">
        <v>29404.637081761801</v>
      </c>
      <c r="J82">
        <v>35046.857661315204</v>
      </c>
      <c r="K82">
        <v>0.29651086363791701</v>
      </c>
      <c r="L82">
        <v>0.35047419874431102</v>
      </c>
    </row>
    <row r="83" spans="1:12" x14ac:dyDescent="0.25">
      <c r="A83" s="4">
        <v>38961</v>
      </c>
      <c r="B83">
        <v>28279.1161800548</v>
      </c>
      <c r="C83">
        <v>26569.934492582699</v>
      </c>
      <c r="D83">
        <v>13883.1457837009</v>
      </c>
      <c r="E83">
        <v>16525.4153479944</v>
      </c>
      <c r="F83">
        <v>12238.701468822601</v>
      </c>
      <c r="G83">
        <v>17833.264086956999</v>
      </c>
      <c r="H83">
        <v>18223.513133465702</v>
      </c>
      <c r="I83">
        <v>32754.2802284842</v>
      </c>
      <c r="J83">
        <v>37110.5381759339</v>
      </c>
      <c r="K83">
        <v>0.30519429443266599</v>
      </c>
      <c r="L83">
        <v>0.365726923576567</v>
      </c>
    </row>
    <row r="84" spans="1:12" x14ac:dyDescent="0.25">
      <c r="A84" s="4">
        <v>38991</v>
      </c>
      <c r="B84">
        <v>27420.798168385201</v>
      </c>
      <c r="C84">
        <v>28909.198690491001</v>
      </c>
      <c r="D84">
        <v>13750.001211278701</v>
      </c>
      <c r="E84">
        <v>15966.376900187001</v>
      </c>
      <c r="F84">
        <v>11802.544063459</v>
      </c>
      <c r="G84">
        <v>16790.058973993298</v>
      </c>
      <c r="H84">
        <v>18082.6480591853</v>
      </c>
      <c r="I84">
        <v>33382.3795588297</v>
      </c>
      <c r="J84">
        <v>38595.471594951698</v>
      </c>
      <c r="K84">
        <v>0.31547597957484802</v>
      </c>
      <c r="L84">
        <v>0.37153467094352</v>
      </c>
    </row>
    <row r="85" spans="1:12" x14ac:dyDescent="0.25">
      <c r="A85" s="4">
        <v>39022</v>
      </c>
      <c r="B85">
        <v>22705.897505366702</v>
      </c>
      <c r="C85">
        <v>25681.302826907599</v>
      </c>
      <c r="D85">
        <v>14801.9946169697</v>
      </c>
      <c r="E85">
        <v>16414.0641011394</v>
      </c>
      <c r="F85">
        <v>12399.771416663199</v>
      </c>
      <c r="G85">
        <v>17079.022621511998</v>
      </c>
      <c r="H85">
        <v>18722.450272930699</v>
      </c>
      <c r="I85">
        <v>28519.744069285302</v>
      </c>
      <c r="J85">
        <v>35772.688071779397</v>
      </c>
      <c r="K85">
        <v>0.26763366639934999</v>
      </c>
      <c r="L85">
        <v>0.34601226336627799</v>
      </c>
    </row>
    <row r="86" spans="1:12" x14ac:dyDescent="0.25">
      <c r="A86" s="4">
        <v>39052</v>
      </c>
      <c r="B86">
        <v>23124.771026760001</v>
      </c>
      <c r="C86">
        <v>25216.897475158101</v>
      </c>
      <c r="D86">
        <v>13804.8398410924</v>
      </c>
      <c r="E86">
        <v>16228.332194483901</v>
      </c>
      <c r="F86">
        <v>12545.500517382399</v>
      </c>
      <c r="G86">
        <v>14933.4859732935</v>
      </c>
      <c r="H86">
        <v>16771.477150929401</v>
      </c>
      <c r="I86">
        <v>32084.8568823551</v>
      </c>
      <c r="J86">
        <v>37219.253036094997</v>
      </c>
      <c r="K86">
        <v>0.28088316199813501</v>
      </c>
      <c r="L86">
        <v>0.34170887023275798</v>
      </c>
    </row>
    <row r="87" spans="1:12" x14ac:dyDescent="0.25">
      <c r="A87" s="4">
        <v>39083</v>
      </c>
      <c r="B87">
        <v>23110.547012667401</v>
      </c>
      <c r="C87">
        <v>26302.802599676801</v>
      </c>
      <c r="D87">
        <v>14125.6631579732</v>
      </c>
      <c r="E87">
        <v>15434.784248286</v>
      </c>
      <c r="F87">
        <v>11372.9323151277</v>
      </c>
      <c r="G87">
        <v>14070.714064916699</v>
      </c>
      <c r="H87">
        <v>15900.1573934769</v>
      </c>
      <c r="I87">
        <v>32425.365160944701</v>
      </c>
      <c r="J87">
        <v>37210.361769613497</v>
      </c>
      <c r="K87">
        <v>0.28595547470024801</v>
      </c>
      <c r="L87">
        <v>0.34884113525572102</v>
      </c>
    </row>
    <row r="88" spans="1:12" x14ac:dyDescent="0.25">
      <c r="A88" s="4">
        <v>39114</v>
      </c>
      <c r="B88">
        <v>25148.595542978801</v>
      </c>
      <c r="C88">
        <v>26264.498476095701</v>
      </c>
      <c r="D88">
        <v>13073.3674151493</v>
      </c>
      <c r="E88">
        <v>15312.7968717853</v>
      </c>
      <c r="F88">
        <v>11514.0069052327</v>
      </c>
      <c r="G88">
        <v>13480.010483632699</v>
      </c>
      <c r="H88">
        <v>14733.4734584367</v>
      </c>
      <c r="I88">
        <v>32817.231985587001</v>
      </c>
      <c r="J88">
        <v>38357.828794677</v>
      </c>
      <c r="K88">
        <v>0.30736735946760801</v>
      </c>
      <c r="L88">
        <v>0.36632942193826901</v>
      </c>
    </row>
    <row r="89" spans="1:12" x14ac:dyDescent="0.25">
      <c r="A89" s="4">
        <v>39142</v>
      </c>
      <c r="B89">
        <v>25229.953375477198</v>
      </c>
      <c r="C89">
        <v>30684.180173619701</v>
      </c>
      <c r="D89">
        <v>12759.217278276699</v>
      </c>
      <c r="E89">
        <v>15677.7825238841</v>
      </c>
      <c r="F89">
        <v>11851.6212587711</v>
      </c>
      <c r="G89">
        <v>15464.3414271111</v>
      </c>
      <c r="H89">
        <v>17109.218298796601</v>
      </c>
      <c r="I89">
        <v>32198.102490995901</v>
      </c>
      <c r="J89">
        <v>41104.365657478404</v>
      </c>
      <c r="K89">
        <v>0.29201292805264201</v>
      </c>
      <c r="L89">
        <v>0.37353800266078702</v>
      </c>
    </row>
    <row r="90" spans="1:12" x14ac:dyDescent="0.25">
      <c r="A90" s="4">
        <v>39173</v>
      </c>
      <c r="B90">
        <v>21154.912391562601</v>
      </c>
      <c r="C90">
        <v>28581.273448910099</v>
      </c>
      <c r="D90">
        <v>13871.6504392753</v>
      </c>
      <c r="E90">
        <v>15405.4774550163</v>
      </c>
      <c r="F90">
        <v>11939.595996571201</v>
      </c>
      <c r="G90">
        <v>13614.9061423845</v>
      </c>
      <c r="H90">
        <v>15690.8564172719</v>
      </c>
      <c r="I90">
        <v>30505.500222780702</v>
      </c>
      <c r="J90">
        <v>40235.490483225702</v>
      </c>
      <c r="K90">
        <v>0.25946588904468199</v>
      </c>
      <c r="L90">
        <v>0.343504619254624</v>
      </c>
    </row>
    <row r="91" spans="1:12" x14ac:dyDescent="0.25">
      <c r="A91" s="4">
        <v>39203</v>
      </c>
      <c r="B91">
        <v>24180.9398680136</v>
      </c>
      <c r="C91">
        <v>31232.8295775921</v>
      </c>
      <c r="D91">
        <v>13217.3579726319</v>
      </c>
      <c r="E91">
        <v>15647.5707831212</v>
      </c>
      <c r="F91">
        <v>11995.3317845409</v>
      </c>
      <c r="G91">
        <v>15722.8162797481</v>
      </c>
      <c r="H91">
        <v>18219.560149358102</v>
      </c>
      <c r="I91">
        <v>31606.738402085299</v>
      </c>
      <c r="J91">
        <v>40656.171995896097</v>
      </c>
      <c r="K91">
        <v>0.28926979112078699</v>
      </c>
      <c r="L91">
        <v>0.36506896607746397</v>
      </c>
    </row>
    <row r="92" spans="1:12" x14ac:dyDescent="0.25">
      <c r="A92" s="4">
        <v>39234</v>
      </c>
      <c r="B92">
        <v>22725.639012071399</v>
      </c>
      <c r="C92">
        <v>31217.228176993402</v>
      </c>
      <c r="D92">
        <v>13109.472655309401</v>
      </c>
      <c r="E92">
        <v>14897.896887753601</v>
      </c>
      <c r="F92">
        <v>11188.1510369917</v>
      </c>
      <c r="G92">
        <v>14727.2182798585</v>
      </c>
      <c r="H92">
        <v>16453.016981542602</v>
      </c>
      <c r="I92">
        <v>30116.531290989598</v>
      </c>
      <c r="J92">
        <v>40850.259120196199</v>
      </c>
      <c r="K92">
        <v>0.274119563241015</v>
      </c>
      <c r="L92">
        <v>0.36120154802849402</v>
      </c>
    </row>
    <row r="93" spans="1:12" x14ac:dyDescent="0.25">
      <c r="A93" s="4">
        <v>39264</v>
      </c>
      <c r="B93">
        <v>28400.522847717199</v>
      </c>
      <c r="C93">
        <v>30521.445378396402</v>
      </c>
      <c r="D93">
        <v>12721.1989747058</v>
      </c>
      <c r="E93">
        <v>15107.319229930899</v>
      </c>
      <c r="F93">
        <v>11788.9889728956</v>
      </c>
      <c r="G93">
        <v>14122.1211092222</v>
      </c>
      <c r="H93">
        <v>14627.677814492499</v>
      </c>
      <c r="I93">
        <v>36117.068529819699</v>
      </c>
      <c r="J93">
        <v>42790.075766730399</v>
      </c>
      <c r="K93">
        <v>0.30979300893329598</v>
      </c>
      <c r="L93">
        <v>0.36344868557357601</v>
      </c>
    </row>
    <row r="94" spans="1:12" x14ac:dyDescent="0.25">
      <c r="A94" s="4">
        <v>39295</v>
      </c>
      <c r="B94">
        <v>29756.6256381364</v>
      </c>
      <c r="C94">
        <v>33800.430541900401</v>
      </c>
      <c r="D94">
        <v>13838.291940983499</v>
      </c>
      <c r="E94">
        <v>14878.51358375</v>
      </c>
      <c r="F94">
        <v>11385.4427411877</v>
      </c>
      <c r="G94">
        <v>16518.563377147599</v>
      </c>
      <c r="H94">
        <v>17367.135080324901</v>
      </c>
      <c r="I94">
        <v>35957.091401231301</v>
      </c>
      <c r="J94">
        <v>42697.251786513203</v>
      </c>
      <c r="K94">
        <v>0.32146083750878202</v>
      </c>
      <c r="L94">
        <v>0.37837293016315299</v>
      </c>
    </row>
    <row r="95" spans="1:12" x14ac:dyDescent="0.25">
      <c r="A95" s="4">
        <v>39326</v>
      </c>
      <c r="B95">
        <v>34272.485571135097</v>
      </c>
      <c r="C95">
        <v>34102.483511418999</v>
      </c>
      <c r="D95">
        <v>12743.6470865718</v>
      </c>
      <c r="E95">
        <v>14787.989715526001</v>
      </c>
      <c r="F95">
        <v>12361.355305273</v>
      </c>
      <c r="G95">
        <v>17315.617150767499</v>
      </c>
      <c r="H95">
        <v>17987.6128709847</v>
      </c>
      <c r="I95">
        <v>38179.804373339299</v>
      </c>
      <c r="J95">
        <v>43264.215661233298</v>
      </c>
      <c r="K95">
        <v>0.311800410663224</v>
      </c>
      <c r="L95">
        <v>0.358701000594639</v>
      </c>
    </row>
    <row r="96" spans="1:12" x14ac:dyDescent="0.25">
      <c r="A96" s="4">
        <v>39356</v>
      </c>
      <c r="B96">
        <v>33491.282704782403</v>
      </c>
      <c r="C96">
        <v>34537.167288697303</v>
      </c>
      <c r="D96">
        <v>12239.155097205899</v>
      </c>
      <c r="E96">
        <v>14002.3932504654</v>
      </c>
      <c r="F96">
        <v>11597.9973578954</v>
      </c>
      <c r="G96">
        <v>14960.189971104601</v>
      </c>
      <c r="H96">
        <v>15328.627762489101</v>
      </c>
      <c r="I96">
        <v>39537.682495660702</v>
      </c>
      <c r="J96">
        <v>44808.930134568996</v>
      </c>
      <c r="K96">
        <v>0.32341733660192901</v>
      </c>
      <c r="L96">
        <v>0.36969372498550102</v>
      </c>
    </row>
    <row r="97" spans="1:12" x14ac:dyDescent="0.25">
      <c r="A97" s="4">
        <v>39387</v>
      </c>
      <c r="B97">
        <v>36724.865265448003</v>
      </c>
      <c r="C97">
        <v>39361.834495922201</v>
      </c>
      <c r="D97">
        <v>12843.203796195199</v>
      </c>
      <c r="E97">
        <v>14759.0008827614</v>
      </c>
      <c r="F97">
        <v>12439.1890312669</v>
      </c>
      <c r="G97">
        <v>16777.291999970301</v>
      </c>
      <c r="H97">
        <v>16868.0903740061</v>
      </c>
      <c r="I97">
        <v>42939.727399653399</v>
      </c>
      <c r="J97">
        <v>49691.934035944403</v>
      </c>
      <c r="K97">
        <v>0.32050864995266498</v>
      </c>
      <c r="L97">
        <v>0.37427235833067202</v>
      </c>
    </row>
    <row r="98" spans="1:12" x14ac:dyDescent="0.25">
      <c r="A98" s="4">
        <v>39417</v>
      </c>
      <c r="B98">
        <v>37601.406505364299</v>
      </c>
      <c r="C98">
        <v>37911.9984468783</v>
      </c>
      <c r="D98">
        <v>12516.716132937099</v>
      </c>
      <c r="E98">
        <v>14053.088257143099</v>
      </c>
      <c r="F98">
        <v>12111.725683016801</v>
      </c>
      <c r="G98">
        <v>15825.911133871199</v>
      </c>
      <c r="H98">
        <v>15758.7962340348</v>
      </c>
      <c r="I98">
        <v>43743.990134963897</v>
      </c>
      <c r="J98">
        <v>48318.016153003402</v>
      </c>
      <c r="K98">
        <v>0.31702976752378897</v>
      </c>
      <c r="L98">
        <v>0.35270752633805902</v>
      </c>
    </row>
    <row r="99" spans="1:12" x14ac:dyDescent="0.25">
      <c r="A99" s="4">
        <v>39448</v>
      </c>
      <c r="B99">
        <v>44907.1730672751</v>
      </c>
      <c r="C99">
        <v>43891.811391846</v>
      </c>
      <c r="D99">
        <v>12284.237256659</v>
      </c>
      <c r="E99">
        <v>14377.525177690401</v>
      </c>
      <c r="F99">
        <v>12653.107749316499</v>
      </c>
      <c r="G99">
        <v>19824.020138243999</v>
      </c>
      <c r="H99">
        <v>21316.158291399501</v>
      </c>
      <c r="I99">
        <v>44478.198356504901</v>
      </c>
      <c r="J99">
        <v>49606.286027453403</v>
      </c>
      <c r="K99">
        <v>0.30688245091942301</v>
      </c>
      <c r="L99">
        <v>0.35417925257449201</v>
      </c>
    </row>
    <row r="100" spans="1:12" x14ac:dyDescent="0.25">
      <c r="A100" s="4">
        <v>39479</v>
      </c>
      <c r="B100">
        <v>42334.035540134901</v>
      </c>
      <c r="C100">
        <v>41726.292718413999</v>
      </c>
      <c r="D100">
        <v>12298.122662568399</v>
      </c>
      <c r="E100">
        <v>14364.114765751799</v>
      </c>
      <c r="F100">
        <v>12927.955747378101</v>
      </c>
      <c r="G100">
        <v>17214.025543134001</v>
      </c>
      <c r="H100">
        <v>17551.260402920001</v>
      </c>
      <c r="I100">
        <v>45154.550165580702</v>
      </c>
      <c r="J100">
        <v>51467.1028286238</v>
      </c>
      <c r="K100">
        <v>0.30619380103983401</v>
      </c>
      <c r="L100">
        <v>0.35343666403187501</v>
      </c>
    </row>
    <row r="101" spans="1:12" x14ac:dyDescent="0.25">
      <c r="A101" s="4">
        <v>39508</v>
      </c>
      <c r="B101">
        <v>47287.007388158898</v>
      </c>
      <c r="C101">
        <v>45427.083263473898</v>
      </c>
      <c r="D101">
        <v>11687.4337509406</v>
      </c>
      <c r="E101">
        <v>13892.915836353201</v>
      </c>
      <c r="F101">
        <v>12536.314501785801</v>
      </c>
      <c r="G101">
        <v>17952.3101989686</v>
      </c>
      <c r="H101">
        <v>18859.255241727798</v>
      </c>
      <c r="I101">
        <v>49416.343769723899</v>
      </c>
      <c r="J101">
        <v>52997.058359885101</v>
      </c>
      <c r="K101">
        <v>0.32392682739525602</v>
      </c>
      <c r="L101">
        <v>0.35690219927895001</v>
      </c>
    </row>
    <row r="102" spans="1:12" x14ac:dyDescent="0.25">
      <c r="A102" s="4">
        <v>39539</v>
      </c>
      <c r="B102">
        <v>51352.973792386299</v>
      </c>
      <c r="C102">
        <v>48303.798764744497</v>
      </c>
      <c r="D102">
        <v>11172.215847576501</v>
      </c>
      <c r="E102">
        <v>13603.236100939201</v>
      </c>
      <c r="F102">
        <v>12715.092646540101</v>
      </c>
      <c r="G102">
        <v>16386.868341398302</v>
      </c>
      <c r="H102">
        <v>17066.816011232</v>
      </c>
      <c r="I102">
        <v>50878.182537679597</v>
      </c>
      <c r="J102">
        <v>57555.311500991702</v>
      </c>
      <c r="K102">
        <v>0.30853912184204102</v>
      </c>
      <c r="L102">
        <v>0.35692185976381302</v>
      </c>
    </row>
    <row r="103" spans="1:12" x14ac:dyDescent="0.25">
      <c r="A103" s="4">
        <v>39569</v>
      </c>
      <c r="B103">
        <v>55090.944489864603</v>
      </c>
      <c r="C103">
        <v>52078.844506263697</v>
      </c>
      <c r="D103">
        <v>11969.2773102335</v>
      </c>
      <c r="E103">
        <v>14336.3232490521</v>
      </c>
      <c r="F103">
        <v>13843.203914325901</v>
      </c>
      <c r="G103">
        <v>17046.8063282531</v>
      </c>
      <c r="H103">
        <v>18224.3896121328</v>
      </c>
      <c r="I103">
        <v>55707.775580613998</v>
      </c>
      <c r="J103">
        <v>62033.982057508998</v>
      </c>
      <c r="K103">
        <v>0.32087948183676801</v>
      </c>
      <c r="L103">
        <v>0.37031177641867102</v>
      </c>
    </row>
    <row r="104" spans="1:12" x14ac:dyDescent="0.25">
      <c r="A104" s="4">
        <v>39600</v>
      </c>
      <c r="B104">
        <v>57335.318778895402</v>
      </c>
      <c r="C104">
        <v>54137.862397177101</v>
      </c>
      <c r="D104">
        <v>11229.793324984001</v>
      </c>
      <c r="E104">
        <v>13161.155970374901</v>
      </c>
      <c r="F104">
        <v>12887.967586033699</v>
      </c>
      <c r="G104">
        <v>17124.286737929699</v>
      </c>
      <c r="H104">
        <v>18489.765351036</v>
      </c>
      <c r="I104">
        <v>52932.402479951998</v>
      </c>
      <c r="J104">
        <v>61697.220602549802</v>
      </c>
      <c r="K104">
        <v>0.306057118785656</v>
      </c>
      <c r="L104">
        <v>0.36435273645962402</v>
      </c>
    </row>
    <row r="105" spans="1:12" x14ac:dyDescent="0.25">
      <c r="A105" s="4">
        <v>39630</v>
      </c>
      <c r="B105">
        <v>59374.229934454801</v>
      </c>
      <c r="C105">
        <v>58996.412187117799</v>
      </c>
      <c r="D105">
        <v>11663.833107496401</v>
      </c>
      <c r="E105">
        <v>13392.323592557899</v>
      </c>
      <c r="F105">
        <v>13514.364753592299</v>
      </c>
      <c r="G105">
        <v>16974.679632463602</v>
      </c>
      <c r="H105">
        <v>18832.775870740301</v>
      </c>
      <c r="I105">
        <v>56423.412615406</v>
      </c>
      <c r="J105">
        <v>67070.324662527593</v>
      </c>
      <c r="K105">
        <v>0.30824749093652198</v>
      </c>
      <c r="L105">
        <v>0.37387329742530401</v>
      </c>
    </row>
    <row r="106" spans="1:12" x14ac:dyDescent="0.25">
      <c r="A106" s="4">
        <v>39661</v>
      </c>
      <c r="B106">
        <v>61502.535509990397</v>
      </c>
      <c r="C106">
        <v>60932.507795668898</v>
      </c>
      <c r="D106">
        <v>11245.2583475956</v>
      </c>
      <c r="E106">
        <v>13146.2849420246</v>
      </c>
      <c r="F106">
        <v>13669.246518424599</v>
      </c>
      <c r="G106">
        <v>15033.397270548599</v>
      </c>
      <c r="H106">
        <v>17256.264097567298</v>
      </c>
      <c r="I106">
        <v>57775.128269470799</v>
      </c>
      <c r="J106">
        <v>70491.775158550794</v>
      </c>
      <c r="K106">
        <v>0.32037252436539798</v>
      </c>
      <c r="L106">
        <v>0.39213189044723801</v>
      </c>
    </row>
    <row r="107" spans="1:12" x14ac:dyDescent="0.25">
      <c r="A107" s="4">
        <v>39692</v>
      </c>
      <c r="B107">
        <v>68754.436499688702</v>
      </c>
      <c r="C107">
        <v>64627.462770429702</v>
      </c>
      <c r="D107">
        <v>10908.250009383601</v>
      </c>
      <c r="E107">
        <v>13080.033760404</v>
      </c>
      <c r="F107">
        <v>14083.0425310602</v>
      </c>
      <c r="G107">
        <v>15695.9582384527</v>
      </c>
      <c r="H107">
        <v>18705.154502047</v>
      </c>
      <c r="I107">
        <v>60843.827920130199</v>
      </c>
      <c r="J107">
        <v>73085.384559846905</v>
      </c>
      <c r="K107">
        <v>0.31215128239911799</v>
      </c>
      <c r="L107">
        <v>0.384721211115573</v>
      </c>
    </row>
    <row r="108" spans="1:12" x14ac:dyDescent="0.25">
      <c r="A108" s="4">
        <v>39722</v>
      </c>
      <c r="B108">
        <v>71757.636532953402</v>
      </c>
      <c r="C108">
        <v>69951.446989731397</v>
      </c>
      <c r="D108">
        <v>11408.390561873901</v>
      </c>
      <c r="E108">
        <v>12770.1103153572</v>
      </c>
      <c r="F108">
        <v>13712.0591329585</v>
      </c>
      <c r="G108">
        <v>17194.276562237101</v>
      </c>
      <c r="H108">
        <v>19481.060423700699</v>
      </c>
      <c r="I108">
        <v>63451.020953520703</v>
      </c>
      <c r="J108">
        <v>76952.556014346395</v>
      </c>
      <c r="K108">
        <v>0.32903209120923299</v>
      </c>
      <c r="L108">
        <v>0.39482742080869898</v>
      </c>
    </row>
    <row r="109" spans="1:12" x14ac:dyDescent="0.25">
      <c r="A109" s="4">
        <v>39753</v>
      </c>
      <c r="B109">
        <v>74078.149258821402</v>
      </c>
      <c r="C109">
        <v>71445.740120791699</v>
      </c>
      <c r="D109">
        <v>11653.9675916459</v>
      </c>
      <c r="E109">
        <v>13372.9255342163</v>
      </c>
      <c r="F109">
        <v>14365.6326454789</v>
      </c>
      <c r="G109">
        <v>16439.790504846202</v>
      </c>
      <c r="H109">
        <v>19892.4827547817</v>
      </c>
      <c r="I109">
        <v>65135.294312486003</v>
      </c>
      <c r="J109">
        <v>79291.815545705205</v>
      </c>
      <c r="K109">
        <v>0.33411188163607902</v>
      </c>
      <c r="L109">
        <v>0.40711266489387199</v>
      </c>
    </row>
    <row r="110" spans="1:12" x14ac:dyDescent="0.25">
      <c r="A110" s="4">
        <v>39783</v>
      </c>
      <c r="B110">
        <v>82773.497625932301</v>
      </c>
      <c r="C110">
        <v>74279.700673964195</v>
      </c>
      <c r="D110">
        <v>11992.1427552975</v>
      </c>
      <c r="E110">
        <v>14109.1235643335</v>
      </c>
      <c r="F110">
        <v>15119.779339696101</v>
      </c>
      <c r="G110">
        <v>16521.039108744299</v>
      </c>
      <c r="H110">
        <v>21028.965060006802</v>
      </c>
      <c r="I110">
        <v>68509.031764561296</v>
      </c>
      <c r="J110">
        <v>82479.638517986998</v>
      </c>
      <c r="K110">
        <v>0.33630419169189602</v>
      </c>
      <c r="L110">
        <v>0.40683691243438802</v>
      </c>
    </row>
    <row r="111" spans="1:12" x14ac:dyDescent="0.25">
      <c r="A111" s="4">
        <v>39814</v>
      </c>
      <c r="B111">
        <v>84426.1050553409</v>
      </c>
      <c r="C111">
        <v>71817.467727344905</v>
      </c>
      <c r="D111">
        <v>11894.296017537399</v>
      </c>
      <c r="E111">
        <v>13653.1947284379</v>
      </c>
      <c r="F111">
        <v>15140.3523420453</v>
      </c>
      <c r="G111">
        <v>15638.925248514201</v>
      </c>
      <c r="H111">
        <v>19101.022669008798</v>
      </c>
      <c r="I111">
        <v>73463.767885754307</v>
      </c>
      <c r="J111">
        <v>81509.9921288193</v>
      </c>
      <c r="K111">
        <v>0.358077219791753</v>
      </c>
      <c r="L111">
        <v>0.40652552486771798</v>
      </c>
    </row>
    <row r="112" spans="1:12" x14ac:dyDescent="0.25">
      <c r="A112" s="4">
        <v>39845</v>
      </c>
      <c r="B112">
        <v>85922.204133645602</v>
      </c>
      <c r="C112">
        <v>71016.5712480886</v>
      </c>
      <c r="D112">
        <v>12349.477411371599</v>
      </c>
      <c r="E112">
        <v>13984.2024627215</v>
      </c>
      <c r="F112">
        <v>15808.5093832619</v>
      </c>
      <c r="G112">
        <v>15326.7468579591</v>
      </c>
      <c r="H112">
        <v>20071.125958370601</v>
      </c>
      <c r="I112">
        <v>74901.820440747804</v>
      </c>
      <c r="J112">
        <v>80738.157135701302</v>
      </c>
      <c r="K112">
        <v>0.36414913731537402</v>
      </c>
      <c r="L112">
        <v>0.39850501057084903</v>
      </c>
    </row>
    <row r="113" spans="1:12" x14ac:dyDescent="0.25">
      <c r="A113" s="4">
        <v>39873</v>
      </c>
      <c r="B113">
        <v>86291.603368867698</v>
      </c>
      <c r="C113">
        <v>72940.570511326106</v>
      </c>
      <c r="D113">
        <v>11447.298774623299</v>
      </c>
      <c r="E113">
        <v>12980.8134108661</v>
      </c>
      <c r="F113">
        <v>15338.046484124199</v>
      </c>
      <c r="G113">
        <v>14449.590405077601</v>
      </c>
      <c r="H113">
        <v>19522.7154035764</v>
      </c>
      <c r="I113">
        <v>75000.8668023473</v>
      </c>
      <c r="J113">
        <v>81736.715002740006</v>
      </c>
      <c r="K113">
        <v>0.36358808043933599</v>
      </c>
      <c r="L113">
        <v>0.402974021818024</v>
      </c>
    </row>
    <row r="114" spans="1:12" x14ac:dyDescent="0.25">
      <c r="A114" s="4">
        <v>39904</v>
      </c>
      <c r="B114">
        <v>89214.802899092901</v>
      </c>
      <c r="C114">
        <v>77222.8336846249</v>
      </c>
      <c r="D114">
        <v>11562.1287102683</v>
      </c>
      <c r="E114">
        <v>13187.1260694181</v>
      </c>
      <c r="F114">
        <v>15764.079077972699</v>
      </c>
      <c r="G114">
        <v>15139.716005734899</v>
      </c>
      <c r="H114">
        <v>19575.968321390701</v>
      </c>
      <c r="I114">
        <v>81070.932859703404</v>
      </c>
      <c r="J114">
        <v>86598.070510624995</v>
      </c>
      <c r="K114">
        <v>0.37491701536769001</v>
      </c>
      <c r="L114">
        <v>0.410111461172398</v>
      </c>
    </row>
    <row r="115" spans="1:12" x14ac:dyDescent="0.25">
      <c r="A115" s="4">
        <v>39934</v>
      </c>
      <c r="B115">
        <v>89880.623561389802</v>
      </c>
      <c r="C115">
        <v>82142.809806980003</v>
      </c>
      <c r="D115">
        <v>11526.5818372142</v>
      </c>
      <c r="E115">
        <v>12879.7948885142</v>
      </c>
      <c r="F115">
        <v>15777.8837799168</v>
      </c>
      <c r="G115">
        <v>14531.2966733421</v>
      </c>
      <c r="H115">
        <v>19725.144082225001</v>
      </c>
      <c r="I115">
        <v>84176.629717280201</v>
      </c>
      <c r="J115">
        <v>91075.344393185995</v>
      </c>
      <c r="K115">
        <v>0.39353609373080101</v>
      </c>
      <c r="L115">
        <v>0.42967159464802301</v>
      </c>
    </row>
    <row r="116" spans="1:12" x14ac:dyDescent="0.25">
      <c r="A116" s="4">
        <v>39965</v>
      </c>
      <c r="B116">
        <v>89979.180046472306</v>
      </c>
      <c r="C116">
        <v>81206.188144323605</v>
      </c>
      <c r="D116">
        <v>10893.1432443833</v>
      </c>
      <c r="E116">
        <v>12472.9885546488</v>
      </c>
      <c r="F116">
        <v>15524.590224453001</v>
      </c>
      <c r="G116">
        <v>14110.776693788799</v>
      </c>
      <c r="H116">
        <v>20400.004550436101</v>
      </c>
      <c r="I116">
        <v>81349.085767835699</v>
      </c>
      <c r="J116">
        <v>88803.762372989397</v>
      </c>
      <c r="K116">
        <v>0.37457908829082098</v>
      </c>
      <c r="L116">
        <v>0.41949038026060698</v>
      </c>
    </row>
    <row r="117" spans="1:12" x14ac:dyDescent="0.25">
      <c r="A117" s="4">
        <v>39995</v>
      </c>
      <c r="B117">
        <v>88051.1331784051</v>
      </c>
      <c r="C117">
        <v>82449.027858912596</v>
      </c>
      <c r="D117">
        <v>11403.4474063741</v>
      </c>
      <c r="E117">
        <v>12350.848494785399</v>
      </c>
      <c r="F117">
        <v>15551.7572499816</v>
      </c>
      <c r="G117">
        <v>14678.142958315901</v>
      </c>
      <c r="H117">
        <v>19303.021944380998</v>
      </c>
      <c r="I117">
        <v>84298.422359955002</v>
      </c>
      <c r="J117">
        <v>91048.611659298695</v>
      </c>
      <c r="K117">
        <v>0.38856472478494303</v>
      </c>
      <c r="L117">
        <v>0.43112098711999303</v>
      </c>
    </row>
    <row r="118" spans="1:12" x14ac:dyDescent="0.25">
      <c r="A118" s="4">
        <v>40026</v>
      </c>
      <c r="B118">
        <v>91103.073474754099</v>
      </c>
      <c r="C118">
        <v>85297.756895304599</v>
      </c>
      <c r="D118">
        <v>11179.565262947301</v>
      </c>
      <c r="E118">
        <v>12437.7522950481</v>
      </c>
      <c r="F118">
        <v>15597.064247402001</v>
      </c>
      <c r="G118">
        <v>14686.1248888888</v>
      </c>
      <c r="H118">
        <v>20177.080928393902</v>
      </c>
      <c r="I118">
        <v>85830.090165347894</v>
      </c>
      <c r="J118">
        <v>93155.492509360905</v>
      </c>
      <c r="K118">
        <v>0.40400603333322299</v>
      </c>
      <c r="L118">
        <v>0.44632745171709898</v>
      </c>
    </row>
    <row r="119" spans="1:12" x14ac:dyDescent="0.25">
      <c r="A119" s="4">
        <v>40057</v>
      </c>
      <c r="B119">
        <v>84559.3112948505</v>
      </c>
      <c r="C119">
        <v>82846.8692923528</v>
      </c>
      <c r="D119">
        <v>11460.186087984701</v>
      </c>
      <c r="E119">
        <v>12425.5147726465</v>
      </c>
      <c r="F119">
        <v>15479.0073887495</v>
      </c>
      <c r="G119">
        <v>13866.589477875899</v>
      </c>
      <c r="H119">
        <v>18525.172533815599</v>
      </c>
      <c r="I119">
        <v>84109.022944313707</v>
      </c>
      <c r="J119">
        <v>92226.218919933206</v>
      </c>
      <c r="K119">
        <v>0.39940869628352998</v>
      </c>
      <c r="L119">
        <v>0.44965595981180601</v>
      </c>
    </row>
    <row r="120" spans="1:12" x14ac:dyDescent="0.25">
      <c r="A120" s="4">
        <v>40087</v>
      </c>
      <c r="B120">
        <v>87223.333709324797</v>
      </c>
      <c r="C120">
        <v>82780.461086297102</v>
      </c>
      <c r="D120">
        <v>11682.735877073501</v>
      </c>
      <c r="E120">
        <v>12742.9749973813</v>
      </c>
      <c r="F120">
        <v>16339.3364094033</v>
      </c>
      <c r="G120">
        <v>15099.183696444699</v>
      </c>
      <c r="H120">
        <v>20737.312241722098</v>
      </c>
      <c r="I120">
        <v>82076.040989878602</v>
      </c>
      <c r="J120">
        <v>91125.460251359502</v>
      </c>
      <c r="K120">
        <v>0.381355643355413</v>
      </c>
      <c r="L120">
        <v>0.43565308665859098</v>
      </c>
    </row>
    <row r="121" spans="1:12" x14ac:dyDescent="0.25">
      <c r="A121" s="4">
        <v>40118</v>
      </c>
      <c r="B121">
        <v>88194.291859552599</v>
      </c>
      <c r="C121">
        <v>84838.058959116606</v>
      </c>
      <c r="D121">
        <v>12351.4035000187</v>
      </c>
      <c r="E121">
        <v>13453.0609284292</v>
      </c>
      <c r="F121">
        <v>16908.0873664065</v>
      </c>
      <c r="G121">
        <v>15071.115259620699</v>
      </c>
      <c r="H121">
        <v>20176.5919941836</v>
      </c>
      <c r="I121">
        <v>84351.452175585204</v>
      </c>
      <c r="J121">
        <v>95022.615259768703</v>
      </c>
      <c r="K121">
        <v>0.39068510017068703</v>
      </c>
      <c r="L121">
        <v>0.44945671023415801</v>
      </c>
    </row>
    <row r="122" spans="1:12" x14ac:dyDescent="0.25">
      <c r="A122" s="4">
        <v>40148</v>
      </c>
      <c r="B122">
        <v>89235.511237731902</v>
      </c>
      <c r="C122">
        <v>84304.291728190103</v>
      </c>
      <c r="D122">
        <v>11569.7901962864</v>
      </c>
      <c r="E122">
        <v>12792.5567286267</v>
      </c>
      <c r="F122">
        <v>16549.138675745799</v>
      </c>
      <c r="G122">
        <v>13742.921842268301</v>
      </c>
      <c r="H122">
        <v>18289.709071356701</v>
      </c>
      <c r="I122">
        <v>87375.519155271206</v>
      </c>
      <c r="J122">
        <v>95356.2780612059</v>
      </c>
      <c r="K122">
        <v>0.40565465802907102</v>
      </c>
      <c r="L122">
        <v>0.45233123204317999</v>
      </c>
    </row>
    <row r="123" spans="1:12" x14ac:dyDescent="0.25">
      <c r="A123" s="4">
        <v>40179</v>
      </c>
      <c r="B123">
        <v>91878.397708546603</v>
      </c>
      <c r="C123">
        <v>84447.421760598096</v>
      </c>
      <c r="D123">
        <v>12243.2564483594</v>
      </c>
      <c r="E123">
        <v>13554.121343848001</v>
      </c>
      <c r="F123">
        <v>17290.040700407098</v>
      </c>
      <c r="G123">
        <v>15138.7731687917</v>
      </c>
      <c r="H123">
        <v>20476.787745985101</v>
      </c>
      <c r="I123">
        <v>86773.275960959902</v>
      </c>
      <c r="J123">
        <v>94814.796058868102</v>
      </c>
      <c r="K123">
        <v>0.40425576490056803</v>
      </c>
      <c r="L123">
        <v>0.451145055647096</v>
      </c>
    </row>
    <row r="124" spans="1:12" x14ac:dyDescent="0.25">
      <c r="A124" s="4">
        <v>40210</v>
      </c>
      <c r="B124">
        <v>86279.419545654702</v>
      </c>
      <c r="C124">
        <v>83995.641613412794</v>
      </c>
      <c r="D124">
        <v>12143.651494908599</v>
      </c>
      <c r="E124">
        <v>13516.2909185467</v>
      </c>
      <c r="F124">
        <v>17397.844911472799</v>
      </c>
      <c r="G124">
        <v>14351.9808200321</v>
      </c>
      <c r="H124">
        <v>18901.1452427853</v>
      </c>
      <c r="I124">
        <v>88272.693622035702</v>
      </c>
      <c r="J124">
        <v>96008.632200647</v>
      </c>
      <c r="K124">
        <v>0.41022374865081601</v>
      </c>
      <c r="L124">
        <v>0.458616534831913</v>
      </c>
    </row>
    <row r="125" spans="1:12" x14ac:dyDescent="0.25">
      <c r="A125" s="4">
        <v>40238</v>
      </c>
      <c r="B125">
        <v>88573.315517452895</v>
      </c>
      <c r="C125">
        <v>85226.141361444796</v>
      </c>
      <c r="D125">
        <v>12075.1944124454</v>
      </c>
      <c r="E125">
        <v>13382.8742028213</v>
      </c>
      <c r="F125">
        <v>17470.391675645398</v>
      </c>
      <c r="G125">
        <v>14070.396078628601</v>
      </c>
      <c r="H125">
        <v>17631.264606743898</v>
      </c>
      <c r="I125">
        <v>91986.884324021099</v>
      </c>
      <c r="J125">
        <v>98448.142633167605</v>
      </c>
      <c r="K125">
        <v>0.42306459069360303</v>
      </c>
      <c r="L125">
        <v>0.464908672966658</v>
      </c>
    </row>
    <row r="126" spans="1:12" x14ac:dyDescent="0.25">
      <c r="A126" s="4">
        <v>40269</v>
      </c>
      <c r="B126">
        <v>88191.026707700206</v>
      </c>
      <c r="C126">
        <v>85505.562863605301</v>
      </c>
      <c r="D126">
        <v>11897.2168444406</v>
      </c>
      <c r="E126">
        <v>13784.4788406435</v>
      </c>
      <c r="F126">
        <v>17750.190759168199</v>
      </c>
      <c r="G126">
        <v>14004.2530303394</v>
      </c>
      <c r="H126">
        <v>18175.799292690401</v>
      </c>
      <c r="I126">
        <v>89339.340169151896</v>
      </c>
      <c r="J126">
        <v>98864.433170726596</v>
      </c>
      <c r="K126">
        <v>0.41636918110718202</v>
      </c>
      <c r="L126">
        <v>0.47165009428579702</v>
      </c>
    </row>
    <row r="127" spans="1:12" x14ac:dyDescent="0.25">
      <c r="A127" s="4">
        <v>40299</v>
      </c>
      <c r="B127">
        <v>92642.262390089207</v>
      </c>
      <c r="C127">
        <v>88452.979725931495</v>
      </c>
      <c r="D127">
        <v>11381.911572020999</v>
      </c>
      <c r="E127">
        <v>12917.865343372099</v>
      </c>
      <c r="F127">
        <v>17911.354518190401</v>
      </c>
      <c r="G127">
        <v>14018.096073947099</v>
      </c>
      <c r="H127">
        <v>17762.738602453301</v>
      </c>
      <c r="I127">
        <v>95377.158369045603</v>
      </c>
      <c r="J127">
        <v>101519.46098504101</v>
      </c>
      <c r="K127">
        <v>0.42622789738200401</v>
      </c>
      <c r="L127">
        <v>0.46642462496574699</v>
      </c>
    </row>
    <row r="128" spans="1:12" x14ac:dyDescent="0.25">
      <c r="A128" s="4">
        <v>40330</v>
      </c>
      <c r="B128">
        <v>94283.189142399206</v>
      </c>
      <c r="C128">
        <v>86260.475197360502</v>
      </c>
      <c r="D128">
        <v>12198.654244551401</v>
      </c>
      <c r="E128">
        <v>13725.4434314216</v>
      </c>
      <c r="F128">
        <v>18586.791259049802</v>
      </c>
      <c r="G128">
        <v>13038.5894258393</v>
      </c>
      <c r="H128">
        <v>16380.532466906399</v>
      </c>
      <c r="I128">
        <v>99115.330043829701</v>
      </c>
      <c r="J128">
        <v>102192.177420925</v>
      </c>
      <c r="K128">
        <v>0.44589309844459502</v>
      </c>
      <c r="L128">
        <v>0.47585634552661299</v>
      </c>
    </row>
    <row r="129" spans="1:12" x14ac:dyDescent="0.25">
      <c r="A129" s="4">
        <v>40360</v>
      </c>
      <c r="B129">
        <v>93521.0167251901</v>
      </c>
      <c r="C129">
        <v>84170.4183608967</v>
      </c>
      <c r="D129">
        <v>12288.8215146698</v>
      </c>
      <c r="E129">
        <v>13727.807850045599</v>
      </c>
      <c r="F129">
        <v>18597.100918014301</v>
      </c>
      <c r="G129">
        <v>13390.6597433515</v>
      </c>
      <c r="H129">
        <v>16888.973384607401</v>
      </c>
      <c r="I129">
        <v>97037.423028350298</v>
      </c>
      <c r="J129">
        <v>99606.353744349297</v>
      </c>
      <c r="K129">
        <v>0.446270064680515</v>
      </c>
      <c r="L129">
        <v>0.46900192272943497</v>
      </c>
    </row>
    <row r="130" spans="1:12" x14ac:dyDescent="0.25">
      <c r="A130" s="4">
        <v>40391</v>
      </c>
      <c r="B130">
        <v>95346.109535185999</v>
      </c>
      <c r="C130">
        <v>84244.7740071726</v>
      </c>
      <c r="D130">
        <v>12608.2365820303</v>
      </c>
      <c r="E130">
        <v>14033.6236956679</v>
      </c>
      <c r="F130">
        <v>18650.495848732298</v>
      </c>
      <c r="G130">
        <v>13030.5055188142</v>
      </c>
      <c r="H130">
        <v>16331.196682080301</v>
      </c>
      <c r="I130">
        <v>97929.114882470298</v>
      </c>
      <c r="J130">
        <v>100597.696869493</v>
      </c>
      <c r="K130">
        <v>0.45382076799158799</v>
      </c>
      <c r="L130">
        <v>0.47389669413473401</v>
      </c>
    </row>
    <row r="131" spans="1:12" x14ac:dyDescent="0.25">
      <c r="A131" s="4">
        <v>40422</v>
      </c>
      <c r="B131">
        <v>94676.050214039104</v>
      </c>
      <c r="C131">
        <v>84169.029128351103</v>
      </c>
      <c r="D131">
        <v>12535.7418545241</v>
      </c>
      <c r="E131">
        <v>14050.883082964099</v>
      </c>
      <c r="F131">
        <v>18511.624167819198</v>
      </c>
      <c r="G131">
        <v>13618.6244869411</v>
      </c>
      <c r="H131">
        <v>16581.187433134401</v>
      </c>
      <c r="I131">
        <v>97227.473313225695</v>
      </c>
      <c r="J131">
        <v>100150.348946</v>
      </c>
      <c r="K131">
        <v>0.44297300943762002</v>
      </c>
      <c r="L131">
        <v>0.46629433764036798</v>
      </c>
    </row>
    <row r="132" spans="1:12" x14ac:dyDescent="0.25">
      <c r="A132" s="4">
        <v>40452</v>
      </c>
      <c r="B132">
        <v>95419.648607158597</v>
      </c>
      <c r="C132">
        <v>84387.171855441295</v>
      </c>
      <c r="D132">
        <v>12685.1906640052</v>
      </c>
      <c r="E132">
        <v>14032.411146280599</v>
      </c>
      <c r="F132">
        <v>18505.820109998302</v>
      </c>
      <c r="G132">
        <v>13329.7969499219</v>
      </c>
      <c r="H132">
        <v>16583.012279358401</v>
      </c>
      <c r="I132">
        <v>97886.044583591502</v>
      </c>
      <c r="J132">
        <v>100342.390832362</v>
      </c>
      <c r="K132">
        <v>0.449418049724222</v>
      </c>
      <c r="L132">
        <v>0.46926590900189702</v>
      </c>
    </row>
    <row r="133" spans="1:12" x14ac:dyDescent="0.25">
      <c r="A133" s="4">
        <v>40483</v>
      </c>
      <c r="B133">
        <v>93025.677246591396</v>
      </c>
      <c r="C133">
        <v>82385.340700117406</v>
      </c>
      <c r="D133">
        <v>14110.2478270187</v>
      </c>
      <c r="E133">
        <v>15208.159423179901</v>
      </c>
      <c r="F133">
        <v>19492.508140744099</v>
      </c>
      <c r="G133">
        <v>15046.032943518199</v>
      </c>
      <c r="H133">
        <v>17717.023680570001</v>
      </c>
      <c r="I133">
        <v>100204.90670047099</v>
      </c>
      <c r="J133">
        <v>99368.984583471305</v>
      </c>
      <c r="K133">
        <v>0.460430190787606</v>
      </c>
      <c r="L133">
        <v>0.469128320963277</v>
      </c>
    </row>
    <row r="134" spans="1:12" x14ac:dyDescent="0.25">
      <c r="A134" s="4">
        <v>40513</v>
      </c>
      <c r="B134">
        <v>95045.071589838306</v>
      </c>
      <c r="C134">
        <v>86017.471101236399</v>
      </c>
      <c r="D134">
        <v>14139.6913447887</v>
      </c>
      <c r="E134">
        <v>15344.4334269761</v>
      </c>
      <c r="F134">
        <v>19772.091924372799</v>
      </c>
      <c r="G134">
        <v>14272.231932212801</v>
      </c>
      <c r="H134">
        <v>17469.7991170272</v>
      </c>
      <c r="I134">
        <v>102341.971260113</v>
      </c>
      <c r="J134">
        <v>103664.197335558</v>
      </c>
      <c r="K134">
        <v>0.47623217815993801</v>
      </c>
      <c r="L134">
        <v>0.49297248283754502</v>
      </c>
    </row>
    <row r="135" spans="1:12" x14ac:dyDescent="0.25">
      <c r="A135" s="4">
        <v>40544</v>
      </c>
      <c r="B135">
        <v>93491.970005761294</v>
      </c>
      <c r="C135">
        <v>86556.799282827895</v>
      </c>
      <c r="D135">
        <v>14790.8063311202</v>
      </c>
      <c r="E135">
        <v>15778.067391294</v>
      </c>
      <c r="F135">
        <v>20031.1684464139</v>
      </c>
      <c r="G135">
        <v>14356.4511540777</v>
      </c>
      <c r="H135">
        <v>16659.711014521901</v>
      </c>
      <c r="I135">
        <v>103546.171759979</v>
      </c>
      <c r="J135">
        <v>105706.324106014</v>
      </c>
      <c r="K135">
        <v>0.48395647344133902</v>
      </c>
      <c r="L135">
        <v>0.503077300354142</v>
      </c>
    </row>
    <row r="136" spans="1:12" x14ac:dyDescent="0.25">
      <c r="A136" s="4">
        <v>40575</v>
      </c>
      <c r="B136">
        <v>92994.062217032493</v>
      </c>
      <c r="C136">
        <v>88784.514452197502</v>
      </c>
      <c r="D136">
        <v>15147.9557332069</v>
      </c>
      <c r="E136">
        <v>15915.518730092899</v>
      </c>
      <c r="F136">
        <v>20816.688933622601</v>
      </c>
      <c r="G136">
        <v>14278.220102707501</v>
      </c>
      <c r="H136">
        <v>16719.491231751301</v>
      </c>
      <c r="I136">
        <v>105559.26670175001</v>
      </c>
      <c r="J136">
        <v>108797.230884162</v>
      </c>
      <c r="K136">
        <v>0.48391269435460899</v>
      </c>
      <c r="L136">
        <v>0.50796327142834496</v>
      </c>
    </row>
    <row r="137" spans="1:12" x14ac:dyDescent="0.25">
      <c r="A137" s="4">
        <v>40603</v>
      </c>
      <c r="B137">
        <v>91303.902096415302</v>
      </c>
      <c r="C137">
        <v>86717.801320369501</v>
      </c>
      <c r="D137">
        <v>14546.9820660597</v>
      </c>
      <c r="E137">
        <v>15186.1044514121</v>
      </c>
      <c r="F137">
        <v>20673.936521380001</v>
      </c>
      <c r="G137">
        <v>13149.690396313799</v>
      </c>
      <c r="H137">
        <v>15887.3689680185</v>
      </c>
      <c r="I137">
        <v>106011.60209094601</v>
      </c>
      <c r="J137">
        <v>106690.473325143</v>
      </c>
      <c r="K137">
        <v>0.48117274101930901</v>
      </c>
      <c r="L137">
        <v>0.49700747840144799</v>
      </c>
    </row>
    <row r="138" spans="1:12" x14ac:dyDescent="0.25">
      <c r="A138" s="4">
        <v>40634</v>
      </c>
      <c r="B138">
        <v>93237.609628022095</v>
      </c>
      <c r="C138">
        <v>90621.327885568404</v>
      </c>
      <c r="D138">
        <v>14700.3188809066</v>
      </c>
      <c r="E138">
        <v>15316.7447027654</v>
      </c>
      <c r="F138">
        <v>20408.7792446727</v>
      </c>
      <c r="G138">
        <v>12877.6759709709</v>
      </c>
      <c r="H138">
        <v>15427.212542053499</v>
      </c>
      <c r="I138">
        <v>106581.55468934</v>
      </c>
      <c r="J138">
        <v>110919.639290953</v>
      </c>
      <c r="K138">
        <v>0.48114784578610098</v>
      </c>
      <c r="L138">
        <v>0.50996982068166696</v>
      </c>
    </row>
    <row r="139" spans="1:12" x14ac:dyDescent="0.25">
      <c r="A139" s="4">
        <v>40664</v>
      </c>
      <c r="B139">
        <v>92338.442928759498</v>
      </c>
      <c r="C139">
        <v>90854.266288769999</v>
      </c>
      <c r="D139">
        <v>14667.5860782953</v>
      </c>
      <c r="E139">
        <v>15328.562155481601</v>
      </c>
      <c r="F139">
        <v>20358.490891077599</v>
      </c>
      <c r="G139">
        <v>13676.507985242901</v>
      </c>
      <c r="H139">
        <v>16647.1687863808</v>
      </c>
      <c r="I139">
        <v>105273.96655120701</v>
      </c>
      <c r="J139">
        <v>109894.150548948</v>
      </c>
      <c r="K139">
        <v>0.47962075669506099</v>
      </c>
      <c r="L139">
        <v>0.50889836990500004</v>
      </c>
    </row>
    <row r="140" spans="1:12" x14ac:dyDescent="0.25">
      <c r="A140" s="4">
        <v>40695</v>
      </c>
      <c r="B140">
        <v>93413.109719050204</v>
      </c>
      <c r="C140">
        <v>90724.013646947104</v>
      </c>
      <c r="D140">
        <v>14761.155598351899</v>
      </c>
      <c r="E140">
        <v>15256.3710765574</v>
      </c>
      <c r="F140">
        <v>20645.698354048302</v>
      </c>
      <c r="G140">
        <v>13157.2604434076</v>
      </c>
      <c r="H140">
        <v>15629.1549997816</v>
      </c>
      <c r="I140">
        <v>107704.044790131</v>
      </c>
      <c r="J140">
        <v>110996.92807777099</v>
      </c>
      <c r="K140">
        <v>0.48781465375714</v>
      </c>
      <c r="L140">
        <v>0.51085614187699302</v>
      </c>
    </row>
    <row r="141" spans="1:12" x14ac:dyDescent="0.25">
      <c r="A141" s="4">
        <v>40725</v>
      </c>
      <c r="B141">
        <v>91814.029499597207</v>
      </c>
      <c r="C141">
        <v>90091.8948337232</v>
      </c>
      <c r="D141">
        <v>14671.8723594761</v>
      </c>
      <c r="E141">
        <v>15066.474268709</v>
      </c>
      <c r="F141">
        <v>20180.155480612</v>
      </c>
      <c r="G141">
        <v>12626.698466633299</v>
      </c>
      <c r="H141">
        <v>15626.503888015601</v>
      </c>
      <c r="I141">
        <v>106161.76674946</v>
      </c>
      <c r="J141">
        <v>109712.020695029</v>
      </c>
      <c r="K141">
        <v>0.486491923055547</v>
      </c>
      <c r="L141">
        <v>0.50996392658540601</v>
      </c>
    </row>
    <row r="142" spans="1:12" x14ac:dyDescent="0.25">
      <c r="A142" s="4">
        <v>40756</v>
      </c>
      <c r="B142">
        <v>94164.801966816507</v>
      </c>
      <c r="C142">
        <v>90347.496095100301</v>
      </c>
      <c r="D142">
        <v>15147.3666436474</v>
      </c>
      <c r="E142">
        <v>15495.210770909</v>
      </c>
      <c r="F142">
        <v>20907.8616875482</v>
      </c>
      <c r="G142">
        <v>13604.0709362906</v>
      </c>
      <c r="H142">
        <v>17177.1913834693</v>
      </c>
      <c r="I142">
        <v>108613.903107926</v>
      </c>
      <c r="J142">
        <v>109573.377170088</v>
      </c>
      <c r="K142">
        <v>0.48795519438683799</v>
      </c>
      <c r="L142">
        <v>0.50389778957416098</v>
      </c>
    </row>
    <row r="143" spans="1:12" x14ac:dyDescent="0.25">
      <c r="A143" s="4">
        <v>40787</v>
      </c>
      <c r="B143">
        <v>92476.253504422697</v>
      </c>
      <c r="C143">
        <v>90400.132821242194</v>
      </c>
      <c r="D143">
        <v>15581.5167051767</v>
      </c>
      <c r="E143">
        <v>15408.231614878499</v>
      </c>
      <c r="F143">
        <v>21122.418511755201</v>
      </c>
      <c r="G143">
        <v>13694.6848500374</v>
      </c>
      <c r="H143">
        <v>17110.797151734099</v>
      </c>
      <c r="I143">
        <v>107416.40299539</v>
      </c>
      <c r="J143">
        <v>109819.98579614201</v>
      </c>
      <c r="K143">
        <v>0.48600995318316298</v>
      </c>
      <c r="L143">
        <v>0.50683462222868703</v>
      </c>
    </row>
    <row r="144" spans="1:12" x14ac:dyDescent="0.25">
      <c r="A144" s="4">
        <v>40817</v>
      </c>
      <c r="B144">
        <v>92646.396934412594</v>
      </c>
      <c r="C144">
        <v>88922.461340121503</v>
      </c>
      <c r="D144">
        <v>15874.3085109696</v>
      </c>
      <c r="E144">
        <v>15590.461673961699</v>
      </c>
      <c r="F144">
        <v>21451.5066952612</v>
      </c>
      <c r="G144">
        <v>13319.8860777111</v>
      </c>
      <c r="H144">
        <v>16461.3442525393</v>
      </c>
      <c r="I144">
        <v>109008.60844131401</v>
      </c>
      <c r="J144">
        <v>109503.085456805</v>
      </c>
      <c r="K144">
        <v>0.49011934140850399</v>
      </c>
      <c r="L144">
        <v>0.50430741056309103</v>
      </c>
    </row>
    <row r="145" spans="1:12" x14ac:dyDescent="0.25">
      <c r="A145" s="4">
        <v>40848</v>
      </c>
      <c r="B145">
        <v>91534.079070568696</v>
      </c>
      <c r="C145">
        <v>86244.967745974194</v>
      </c>
      <c r="D145">
        <v>15757.975927993401</v>
      </c>
      <c r="E145">
        <v>15345.439762498199</v>
      </c>
      <c r="F145">
        <v>21090.410719930002</v>
      </c>
      <c r="G145">
        <v>13497.034191188999</v>
      </c>
      <c r="H145">
        <v>16582.5859786408</v>
      </c>
      <c r="I145">
        <v>106641.70569798299</v>
      </c>
      <c r="J145">
        <v>106098.232249762</v>
      </c>
      <c r="K145">
        <v>0.48399046321892297</v>
      </c>
      <c r="L145">
        <v>0.49468188234232402</v>
      </c>
    </row>
    <row r="146" spans="1:12" x14ac:dyDescent="0.25">
      <c r="A146" s="4">
        <v>40878</v>
      </c>
      <c r="B146">
        <v>91434.786847245894</v>
      </c>
      <c r="C146">
        <v>87574.391551963301</v>
      </c>
      <c r="D146">
        <v>16307.6849673826</v>
      </c>
      <c r="E146">
        <v>15788.3394126198</v>
      </c>
      <c r="F146">
        <v>21703.031201460501</v>
      </c>
      <c r="G146">
        <v>12642.919486393899</v>
      </c>
      <c r="H146">
        <v>15836.3324336309</v>
      </c>
      <c r="I146">
        <v>109853.309484467</v>
      </c>
      <c r="J146">
        <v>109229.429732413</v>
      </c>
      <c r="K146">
        <v>0.50577566742948499</v>
      </c>
      <c r="L146">
        <v>0.51294068989022001</v>
      </c>
    </row>
    <row r="147" spans="1:12" x14ac:dyDescent="0.25">
      <c r="A147" s="4">
        <v>40909</v>
      </c>
      <c r="B147">
        <v>88868.998585893205</v>
      </c>
      <c r="C147">
        <v>86754.656966631301</v>
      </c>
      <c r="D147">
        <v>16521.004022466801</v>
      </c>
      <c r="E147">
        <v>15950.4255530356</v>
      </c>
      <c r="F147">
        <v>21868.798344954099</v>
      </c>
      <c r="G147">
        <v>14007.4630167087</v>
      </c>
      <c r="H147">
        <v>17353.513474380001</v>
      </c>
      <c r="I147">
        <v>106291.400843282</v>
      </c>
      <c r="J147">
        <v>107220.36739024099</v>
      </c>
      <c r="K147">
        <v>0.49351990039067001</v>
      </c>
      <c r="L147">
        <v>0.503517876899511</v>
      </c>
    </row>
    <row r="148" spans="1:12" x14ac:dyDescent="0.25">
      <c r="A148" s="4">
        <v>40940</v>
      </c>
      <c r="B148">
        <v>85297.813751203401</v>
      </c>
      <c r="C148">
        <v>84218.971769587399</v>
      </c>
      <c r="D148">
        <v>16884.759798362</v>
      </c>
      <c r="E148">
        <v>16084.0892557881</v>
      </c>
      <c r="F148">
        <v>21387.420963576598</v>
      </c>
      <c r="G148">
        <v>12998.0552109376</v>
      </c>
      <c r="H148">
        <v>15726.756279556001</v>
      </c>
      <c r="I148">
        <v>104283.70656020399</v>
      </c>
      <c r="J148">
        <v>105963.72570939601</v>
      </c>
      <c r="K148">
        <v>0.48786629218116201</v>
      </c>
      <c r="L148">
        <v>0.50680774046727295</v>
      </c>
    </row>
    <row r="149" spans="1:12" x14ac:dyDescent="0.25">
      <c r="A149" s="4">
        <v>40969</v>
      </c>
      <c r="B149">
        <v>84537.894052923803</v>
      </c>
      <c r="C149">
        <v>84913.099294431697</v>
      </c>
      <c r="D149">
        <v>16820.3068779854</v>
      </c>
      <c r="E149">
        <v>16126.810014233601</v>
      </c>
      <c r="F149">
        <v>21606.099428708902</v>
      </c>
      <c r="G149">
        <v>13911.454863828099</v>
      </c>
      <c r="H149">
        <v>16770.408467519101</v>
      </c>
      <c r="I149">
        <v>102505.86968165899</v>
      </c>
      <c r="J149">
        <v>105875.600269855</v>
      </c>
      <c r="K149">
        <v>0.48027892129546301</v>
      </c>
      <c r="L149">
        <v>0.50709689904045896</v>
      </c>
    </row>
    <row r="150" spans="1:12" x14ac:dyDescent="0.25">
      <c r="A150" s="4">
        <v>41000</v>
      </c>
      <c r="B150">
        <v>81842.613467533607</v>
      </c>
      <c r="C150">
        <v>84352.938696351106</v>
      </c>
      <c r="D150">
        <v>16970.174233657599</v>
      </c>
      <c r="E150">
        <v>16270.0078644472</v>
      </c>
      <c r="F150">
        <v>21903.725328226799</v>
      </c>
      <c r="G150">
        <v>12574.178410922301</v>
      </c>
      <c r="H150">
        <v>15600.9642968066</v>
      </c>
      <c r="I150">
        <v>101509.235136723</v>
      </c>
      <c r="J150">
        <v>106925.707592219</v>
      </c>
      <c r="K150">
        <v>0.47110777096732298</v>
      </c>
      <c r="L150">
        <v>0.50660497643785396</v>
      </c>
    </row>
    <row r="151" spans="1:12" x14ac:dyDescent="0.25">
      <c r="A151" s="4">
        <v>41030</v>
      </c>
      <c r="B151">
        <v>82717.848294756594</v>
      </c>
      <c r="C151">
        <v>85456.701781752199</v>
      </c>
      <c r="D151">
        <v>16947.087901789298</v>
      </c>
      <c r="E151">
        <v>16397.723986344801</v>
      </c>
      <c r="F151">
        <v>22425.024920223499</v>
      </c>
      <c r="G151">
        <v>12616.4123727161</v>
      </c>
      <c r="H151">
        <v>15733.134045398099</v>
      </c>
      <c r="I151">
        <v>103262.880731343</v>
      </c>
      <c r="J151">
        <v>108546.316642922</v>
      </c>
      <c r="K151">
        <v>0.47727569303491102</v>
      </c>
      <c r="L151">
        <v>0.51095953469992506</v>
      </c>
    </row>
    <row r="152" spans="1:12" x14ac:dyDescent="0.25">
      <c r="A152" s="4">
        <v>41061</v>
      </c>
      <c r="B152">
        <v>81776.262892280298</v>
      </c>
      <c r="C152">
        <v>82126.337561941298</v>
      </c>
      <c r="D152">
        <v>16878.756194769601</v>
      </c>
      <c r="E152">
        <v>16120.9338391047</v>
      </c>
      <c r="F152">
        <v>22492.250125192098</v>
      </c>
      <c r="G152">
        <v>12730.736087607</v>
      </c>
      <c r="H152">
        <v>16218.7961066319</v>
      </c>
      <c r="I152">
        <v>101706.26357361799</v>
      </c>
      <c r="J152">
        <v>104520.72541960599</v>
      </c>
      <c r="K152">
        <v>0.47138700245706899</v>
      </c>
      <c r="L152">
        <v>0.49813046153756202</v>
      </c>
    </row>
    <row r="153" spans="1:12" x14ac:dyDescent="0.25">
      <c r="A153" s="4">
        <v>41091</v>
      </c>
      <c r="B153">
        <v>80611.270776939506</v>
      </c>
      <c r="C153">
        <v>81068.851223090198</v>
      </c>
      <c r="D153">
        <v>16822.109266503001</v>
      </c>
      <c r="E153">
        <v>15996.901752194401</v>
      </c>
      <c r="F153">
        <v>21804.477945394199</v>
      </c>
      <c r="G153">
        <v>13329.272073546101</v>
      </c>
      <c r="H153">
        <v>16700.530543840101</v>
      </c>
      <c r="I153">
        <v>98803.739072128694</v>
      </c>
      <c r="J153">
        <v>102169.700376839</v>
      </c>
      <c r="K153">
        <v>0.467898389525924</v>
      </c>
      <c r="L153">
        <v>0.49448310720739802</v>
      </c>
    </row>
    <row r="154" spans="1:12" x14ac:dyDescent="0.25">
      <c r="A154" s="4">
        <v>41122</v>
      </c>
      <c r="B154">
        <v>78987.688385037705</v>
      </c>
      <c r="C154">
        <v>79443.105571934604</v>
      </c>
      <c r="D154">
        <v>17076.3661767948</v>
      </c>
      <c r="E154">
        <v>16350.1012537197</v>
      </c>
      <c r="F154">
        <v>22007.487059195701</v>
      </c>
      <c r="G154">
        <v>13131.268909116299</v>
      </c>
      <c r="H154">
        <v>16272.016063089801</v>
      </c>
      <c r="I154">
        <v>97186.5897164247</v>
      </c>
      <c r="J154">
        <v>101528.67782175999</v>
      </c>
      <c r="K154">
        <v>0.46177676054436201</v>
      </c>
      <c r="L154">
        <v>0.490577891888892</v>
      </c>
    </row>
    <row r="155" spans="1:12" x14ac:dyDescent="0.25">
      <c r="A155" s="4">
        <v>41153</v>
      </c>
      <c r="B155">
        <v>78447.217746847993</v>
      </c>
      <c r="C155">
        <v>77933.077625173202</v>
      </c>
      <c r="D155">
        <v>17167.0399933347</v>
      </c>
      <c r="E155">
        <v>16311.5619694781</v>
      </c>
      <c r="F155">
        <v>22352.2419106083</v>
      </c>
      <c r="G155">
        <v>12991.9464794672</v>
      </c>
      <c r="H155">
        <v>15732.9112973464</v>
      </c>
      <c r="I155">
        <v>98889.624815435702</v>
      </c>
      <c r="J155">
        <v>100863.97020791299</v>
      </c>
      <c r="K155">
        <v>0.467750173843136</v>
      </c>
      <c r="L155">
        <v>0.48890516850502402</v>
      </c>
    </row>
    <row r="156" spans="1:12" x14ac:dyDescent="0.25">
      <c r="A156" s="4">
        <v>41183</v>
      </c>
      <c r="B156">
        <v>76274.950557291406</v>
      </c>
      <c r="C156">
        <v>75749.712013541895</v>
      </c>
      <c r="D156">
        <v>17547.506189261901</v>
      </c>
      <c r="E156">
        <v>16301.1027967014</v>
      </c>
      <c r="F156">
        <v>21701.416099696999</v>
      </c>
      <c r="G156">
        <v>13290.246690047001</v>
      </c>
      <c r="H156">
        <v>16959.9622308121</v>
      </c>
      <c r="I156">
        <v>95402.560282311795</v>
      </c>
      <c r="J156">
        <v>96792.268679128203</v>
      </c>
      <c r="K156">
        <v>0.45554359040668801</v>
      </c>
      <c r="L156">
        <v>0.47558766044655398</v>
      </c>
    </row>
    <row r="157" spans="1:12" x14ac:dyDescent="0.25">
      <c r="A157" s="4">
        <v>41214</v>
      </c>
      <c r="B157">
        <v>75532.145243401596</v>
      </c>
      <c r="C157">
        <v>75381.937180770896</v>
      </c>
      <c r="D157">
        <v>17476.179830295601</v>
      </c>
      <c r="E157">
        <v>16242.0369865792</v>
      </c>
      <c r="F157">
        <v>21748.498330455401</v>
      </c>
      <c r="G157">
        <v>13872.8892583782</v>
      </c>
      <c r="H157">
        <v>17383.120241999401</v>
      </c>
      <c r="I157">
        <v>94195.157929377398</v>
      </c>
      <c r="J157">
        <v>95989.352255806196</v>
      </c>
      <c r="K157">
        <v>0.45034920198623801</v>
      </c>
      <c r="L157">
        <v>0.47154172178251003</v>
      </c>
    </row>
    <row r="158" spans="1:12" x14ac:dyDescent="0.25">
      <c r="A158" s="4">
        <v>41244</v>
      </c>
      <c r="B158">
        <v>75650.098849996997</v>
      </c>
      <c r="C158">
        <v>74215.296307775803</v>
      </c>
      <c r="D158">
        <v>19435.132255812699</v>
      </c>
      <c r="E158">
        <v>17786.062329405799</v>
      </c>
      <c r="F158">
        <v>23789.691314858199</v>
      </c>
      <c r="G158">
        <v>13714.6309236663</v>
      </c>
      <c r="H158">
        <v>16931.147505559398</v>
      </c>
      <c r="I158">
        <v>98333.472741835605</v>
      </c>
      <c r="J158">
        <v>98859.902446480395</v>
      </c>
      <c r="K158">
        <v>0.470402402367607</v>
      </c>
      <c r="L158">
        <v>0.48378059476816698</v>
      </c>
    </row>
    <row r="159" spans="1:12" x14ac:dyDescent="0.25">
      <c r="A159" s="4">
        <v>41275</v>
      </c>
      <c r="B159">
        <v>74027.277539508505</v>
      </c>
      <c r="C159">
        <v>72268.322689622393</v>
      </c>
      <c r="D159">
        <v>18567.138229160599</v>
      </c>
      <c r="E159">
        <v>17257.137117658302</v>
      </c>
      <c r="F159">
        <v>22697.478919944799</v>
      </c>
      <c r="G159">
        <v>14045.6351199417</v>
      </c>
      <c r="H159">
        <v>16871.7260203812</v>
      </c>
      <c r="I159">
        <v>95033.764897041896</v>
      </c>
      <c r="J159">
        <v>95351.212706844293</v>
      </c>
      <c r="K159">
        <v>0.459469804733667</v>
      </c>
      <c r="L159">
        <v>0.477264270625891</v>
      </c>
    </row>
    <row r="160" spans="1:12" x14ac:dyDescent="0.25">
      <c r="A160" s="4">
        <v>41306</v>
      </c>
      <c r="B160">
        <v>70501.252425239698</v>
      </c>
      <c r="C160">
        <v>70623.0549701446</v>
      </c>
      <c r="D160">
        <v>20376.368362765701</v>
      </c>
      <c r="E160">
        <v>18834.5895032146</v>
      </c>
      <c r="F160">
        <v>24188.080796128499</v>
      </c>
      <c r="G160">
        <v>14127.2980794213</v>
      </c>
      <c r="H160">
        <v>16810.655895790002</v>
      </c>
      <c r="I160">
        <v>95137.202136972002</v>
      </c>
      <c r="J160">
        <v>96835.069373697799</v>
      </c>
      <c r="K160">
        <v>0.45940465010096898</v>
      </c>
      <c r="L160">
        <v>0.48190002939983101</v>
      </c>
    </row>
    <row r="161" spans="1:12" x14ac:dyDescent="0.25">
      <c r="A161" s="4">
        <v>41334</v>
      </c>
      <c r="B161">
        <v>68025.188192630798</v>
      </c>
      <c r="C161">
        <v>65697.074517112007</v>
      </c>
      <c r="D161">
        <v>20706.8088071161</v>
      </c>
      <c r="E161">
        <v>19225.685879578999</v>
      </c>
      <c r="F161">
        <v>24439.635373466299</v>
      </c>
      <c r="G161">
        <v>14712.741882226201</v>
      </c>
      <c r="H161">
        <v>17460.9639262688</v>
      </c>
      <c r="I161">
        <v>93135.119124142002</v>
      </c>
      <c r="J161">
        <v>91901.431843888495</v>
      </c>
      <c r="K161">
        <v>0.45878726500438999</v>
      </c>
      <c r="L161">
        <v>0.47346851801970602</v>
      </c>
    </row>
    <row r="162" spans="1:12" x14ac:dyDescent="0.25">
      <c r="A162" s="4">
        <v>41365</v>
      </c>
      <c r="B162">
        <v>64966.939940281802</v>
      </c>
      <c r="C162">
        <v>64744.004241007802</v>
      </c>
      <c r="D162">
        <v>21472.6033914402</v>
      </c>
      <c r="E162">
        <v>19704.160694078499</v>
      </c>
      <c r="F162">
        <v>24571.457681543699</v>
      </c>
      <c r="G162">
        <v>13967.8570736122</v>
      </c>
      <c r="H162">
        <v>16859.992488426102</v>
      </c>
      <c r="I162">
        <v>91608.741277868306</v>
      </c>
      <c r="J162">
        <v>92159.630128203906</v>
      </c>
      <c r="K162">
        <v>0.458699423631097</v>
      </c>
      <c r="L162">
        <v>0.47834951312498603</v>
      </c>
    </row>
    <row r="163" spans="1:12" x14ac:dyDescent="0.25">
      <c r="A163" s="4">
        <v>41395</v>
      </c>
      <c r="B163">
        <v>62232.3758756405</v>
      </c>
      <c r="C163">
        <v>61338.107635840301</v>
      </c>
      <c r="D163">
        <v>22423.672988636899</v>
      </c>
      <c r="E163">
        <v>20333.2433903442</v>
      </c>
      <c r="F163">
        <v>25189.76815023</v>
      </c>
      <c r="G163">
        <v>12973.139954870099</v>
      </c>
      <c r="H163">
        <v>15825.2170373386</v>
      </c>
      <c r="I163">
        <v>91980.8346050377</v>
      </c>
      <c r="J163">
        <v>91035.902139075901</v>
      </c>
      <c r="K163">
        <v>0.45618361860208101</v>
      </c>
      <c r="L163">
        <v>0.47343853278176201</v>
      </c>
    </row>
    <row r="164" spans="1:12" x14ac:dyDescent="0.25">
      <c r="A164" s="4">
        <v>41426</v>
      </c>
      <c r="B164">
        <v>62529.155122418</v>
      </c>
      <c r="C164">
        <v>59968.099705471497</v>
      </c>
      <c r="D164">
        <v>22662.988018877499</v>
      </c>
      <c r="E164">
        <v>20781.136962343498</v>
      </c>
      <c r="F164">
        <v>26032.792858100602</v>
      </c>
      <c r="G164">
        <v>13412.589640164901</v>
      </c>
      <c r="H164">
        <v>16246.537659448501</v>
      </c>
      <c r="I164">
        <v>91290.485720594501</v>
      </c>
      <c r="J164">
        <v>90535.491866466997</v>
      </c>
      <c r="K164">
        <v>0.45594759021688802</v>
      </c>
      <c r="L164">
        <v>0.47246365360784298</v>
      </c>
    </row>
    <row r="165" spans="1:12" x14ac:dyDescent="0.25">
      <c r="A165" s="4">
        <v>41456</v>
      </c>
      <c r="B165">
        <v>61775.525340746499</v>
      </c>
      <c r="C165">
        <v>59951.825790121198</v>
      </c>
      <c r="D165">
        <v>24307.395677393099</v>
      </c>
      <c r="E165">
        <v>21637.845776546201</v>
      </c>
      <c r="F165">
        <v>26928.067797525699</v>
      </c>
      <c r="G165">
        <v>13172.6166361246</v>
      </c>
      <c r="H165">
        <v>16077.280176939301</v>
      </c>
      <c r="I165">
        <v>93623.929233581002</v>
      </c>
      <c r="J165">
        <v>92440.459187253902</v>
      </c>
      <c r="K165">
        <v>0.46455581042389898</v>
      </c>
      <c r="L165">
        <v>0.480675572012706</v>
      </c>
    </row>
    <row r="166" spans="1:12" x14ac:dyDescent="0.25">
      <c r="A166" s="4">
        <v>41487</v>
      </c>
      <c r="B166">
        <v>59185.846886097199</v>
      </c>
      <c r="C166">
        <v>58421.471409865502</v>
      </c>
      <c r="D166">
        <v>24871.9676319147</v>
      </c>
      <c r="E166">
        <v>21963.802195888398</v>
      </c>
      <c r="F166">
        <v>26222.642184068602</v>
      </c>
      <c r="G166">
        <v>14620.7122124734</v>
      </c>
      <c r="H166">
        <v>17174.3650319796</v>
      </c>
      <c r="I166">
        <v>90962.298348227894</v>
      </c>
      <c r="J166">
        <v>89433.550757842997</v>
      </c>
      <c r="K166">
        <v>0.46326557973532301</v>
      </c>
      <c r="L166">
        <v>0.47603949210950403</v>
      </c>
    </row>
    <row r="167" spans="1:12" x14ac:dyDescent="0.25">
      <c r="A167" s="4">
        <v>41518</v>
      </c>
      <c r="B167">
        <v>56585.117942187499</v>
      </c>
      <c r="C167">
        <v>55468.385096964601</v>
      </c>
      <c r="D167">
        <v>26826.017053943899</v>
      </c>
      <c r="E167">
        <v>23157.507039399701</v>
      </c>
      <c r="F167">
        <v>27275.7718279121</v>
      </c>
      <c r="G167">
        <v>13253.8536623451</v>
      </c>
      <c r="H167">
        <v>16299.6272755097</v>
      </c>
      <c r="I167">
        <v>92588.515644131097</v>
      </c>
      <c r="J167">
        <v>89602.036688766704</v>
      </c>
      <c r="K167">
        <v>0.482836189576829</v>
      </c>
      <c r="L167">
        <v>0.48852351472959299</v>
      </c>
    </row>
    <row r="168" spans="1:12" x14ac:dyDescent="0.25">
      <c r="A168" s="4">
        <v>41548</v>
      </c>
      <c r="B168">
        <v>58028.149006009102</v>
      </c>
      <c r="C168">
        <v>55145.231320121697</v>
      </c>
      <c r="D168">
        <v>27120.8158460292</v>
      </c>
      <c r="E168">
        <v>23192.694846179202</v>
      </c>
      <c r="F168">
        <v>27213.081301787901</v>
      </c>
      <c r="G168">
        <v>14593.728154914799</v>
      </c>
      <c r="H168">
        <v>17548.413836655702</v>
      </c>
      <c r="I168">
        <v>92089.752319222098</v>
      </c>
      <c r="J168">
        <v>88002.593631433105</v>
      </c>
      <c r="K168">
        <v>0.47864767157340099</v>
      </c>
      <c r="L168">
        <v>0.48162606007917602</v>
      </c>
    </row>
    <row r="169" spans="1:12" x14ac:dyDescent="0.25">
      <c r="A169" s="4">
        <v>41579</v>
      </c>
      <c r="B169">
        <v>57751.328139155703</v>
      </c>
      <c r="C169">
        <v>52173.149351818</v>
      </c>
      <c r="D169">
        <v>29586.116630416898</v>
      </c>
      <c r="E169">
        <v>24544.053117588701</v>
      </c>
      <c r="F169">
        <v>29111.911248330998</v>
      </c>
      <c r="G169">
        <v>13767.9763388026</v>
      </c>
      <c r="H169">
        <v>16416.000142326098</v>
      </c>
      <c r="I169">
        <v>96839.447866353206</v>
      </c>
      <c r="J169">
        <v>89413.113575411597</v>
      </c>
      <c r="K169">
        <v>0.485589432636643</v>
      </c>
      <c r="L169">
        <v>0.47738974599659101</v>
      </c>
    </row>
    <row r="170" spans="1:12" x14ac:dyDescent="0.25">
      <c r="A170" s="4">
        <v>41609</v>
      </c>
      <c r="B170">
        <v>55646.828620822598</v>
      </c>
      <c r="C170">
        <v>49123.774919344803</v>
      </c>
      <c r="D170">
        <v>30612.038405321098</v>
      </c>
      <c r="E170">
        <v>26012.4827131364</v>
      </c>
      <c r="F170">
        <v>30535.719989818601</v>
      </c>
      <c r="G170">
        <v>11963.839642495701</v>
      </c>
      <c r="H170">
        <v>14706.436852339901</v>
      </c>
      <c r="I170">
        <v>98619.293450253303</v>
      </c>
      <c r="J170">
        <v>90965.540769959902</v>
      </c>
      <c r="K170">
        <v>0.51391401756924104</v>
      </c>
      <c r="L170">
        <v>0.50275169795785901</v>
      </c>
    </row>
    <row r="171" spans="1:12" x14ac:dyDescent="0.25">
      <c r="A171" s="4">
        <v>41640</v>
      </c>
      <c r="B171">
        <v>55786.0335770604</v>
      </c>
      <c r="C171">
        <v>51167.306435821003</v>
      </c>
      <c r="D171">
        <v>30295.076294052102</v>
      </c>
      <c r="E171">
        <v>25696.693868411199</v>
      </c>
      <c r="F171">
        <v>29683.087502530001</v>
      </c>
      <c r="G171">
        <v>12642.515974563001</v>
      </c>
      <c r="H171">
        <v>15571.138965882301</v>
      </c>
      <c r="I171">
        <v>97838.149937020993</v>
      </c>
      <c r="J171">
        <v>90975.948840879893</v>
      </c>
      <c r="K171">
        <v>0.51203155410386603</v>
      </c>
      <c r="L171">
        <v>0.50170442373441204</v>
      </c>
    </row>
    <row r="172" spans="1:12" x14ac:dyDescent="0.25">
      <c r="A172" s="4">
        <v>41671</v>
      </c>
      <c r="B172">
        <v>50109.5994875869</v>
      </c>
      <c r="C172">
        <v>47568.110502696698</v>
      </c>
      <c r="D172">
        <v>32179.191821882901</v>
      </c>
      <c r="E172">
        <v>26639.616948002698</v>
      </c>
      <c r="F172">
        <v>29247.2227042548</v>
      </c>
      <c r="G172">
        <v>12171.8661058447</v>
      </c>
      <c r="H172">
        <v>14907.084885767001</v>
      </c>
      <c r="I172">
        <v>94907.397220518003</v>
      </c>
      <c r="J172">
        <v>88547.865269187198</v>
      </c>
      <c r="K172">
        <v>0.50674446225744996</v>
      </c>
      <c r="L172">
        <v>0.49692041802925402</v>
      </c>
    </row>
    <row r="173" spans="1:12" x14ac:dyDescent="0.25">
      <c r="A173" s="4">
        <v>41699</v>
      </c>
      <c r="B173">
        <v>50404.641722449698</v>
      </c>
      <c r="C173">
        <v>47520.393420524699</v>
      </c>
      <c r="D173">
        <v>31932.616769706601</v>
      </c>
      <c r="E173">
        <v>26827.999432878802</v>
      </c>
      <c r="F173">
        <v>30219.785702961901</v>
      </c>
      <c r="G173">
        <v>12719.471655199601</v>
      </c>
      <c r="H173">
        <v>15235.244849487101</v>
      </c>
      <c r="I173">
        <v>94042.584448379304</v>
      </c>
      <c r="J173">
        <v>89332.933706878306</v>
      </c>
      <c r="K173">
        <v>0.49533928606468502</v>
      </c>
      <c r="L173">
        <v>0.49111970772461</v>
      </c>
    </row>
    <row r="174" spans="1:12" x14ac:dyDescent="0.25">
      <c r="A174" s="4">
        <v>41730</v>
      </c>
      <c r="B174">
        <v>52287.403902068603</v>
      </c>
      <c r="C174">
        <v>47435.105261396398</v>
      </c>
      <c r="D174">
        <v>31355.8079424188</v>
      </c>
      <c r="E174">
        <v>26816.698480153402</v>
      </c>
      <c r="F174">
        <v>31690.5738478809</v>
      </c>
      <c r="G174">
        <v>11433.530473098601</v>
      </c>
      <c r="H174">
        <v>14500.2937645736</v>
      </c>
      <c r="I174">
        <v>98917.351776944895</v>
      </c>
      <c r="J174">
        <v>91442.083824857007</v>
      </c>
      <c r="K174">
        <v>0.50137310476010299</v>
      </c>
      <c r="L174">
        <v>0.487095354890765</v>
      </c>
    </row>
    <row r="175" spans="1:12" x14ac:dyDescent="0.25">
      <c r="A175" s="4">
        <v>41760</v>
      </c>
      <c r="B175">
        <v>51923.376003483601</v>
      </c>
      <c r="C175">
        <v>46984.974886188204</v>
      </c>
      <c r="D175">
        <v>29775.946129593001</v>
      </c>
      <c r="E175">
        <v>26782.402409419901</v>
      </c>
      <c r="F175">
        <v>32077.0270044709</v>
      </c>
      <c r="G175">
        <v>11798.286807110801</v>
      </c>
      <c r="H175">
        <v>15927.415779638801</v>
      </c>
      <c r="I175">
        <v>97816.514174956697</v>
      </c>
      <c r="J175">
        <v>89916.988520440194</v>
      </c>
      <c r="K175">
        <v>0.50319641837070395</v>
      </c>
      <c r="L175">
        <v>0.48667104451126397</v>
      </c>
    </row>
    <row r="176" spans="1:12" x14ac:dyDescent="0.25">
      <c r="A176" s="4">
        <v>41791</v>
      </c>
      <c r="B176">
        <v>53869.772842812803</v>
      </c>
      <c r="C176">
        <v>43539.766344049604</v>
      </c>
      <c r="D176">
        <v>29491.4142471462</v>
      </c>
      <c r="E176">
        <v>27391.759466710198</v>
      </c>
      <c r="F176">
        <v>32730.455150592901</v>
      </c>
      <c r="G176">
        <v>8750.0189845600507</v>
      </c>
      <c r="H176">
        <v>13415.331577352399</v>
      </c>
      <c r="I176">
        <v>102234.47906436901</v>
      </c>
      <c r="J176">
        <v>90246.649384000397</v>
      </c>
      <c r="K176">
        <v>0.51691696632047102</v>
      </c>
      <c r="L176">
        <v>0.48445494869251798</v>
      </c>
    </row>
    <row r="177" spans="1:12" x14ac:dyDescent="0.25">
      <c r="A177" s="4">
        <v>41821</v>
      </c>
      <c r="B177">
        <v>56160.390783377399</v>
      </c>
      <c r="C177">
        <v>48229.328716961703</v>
      </c>
      <c r="D177">
        <v>25693.3798241195</v>
      </c>
      <c r="E177">
        <v>26443.708122158299</v>
      </c>
      <c r="F177">
        <v>40213.991194055001</v>
      </c>
      <c r="G177">
        <v>6267.5143287897299</v>
      </c>
      <c r="H177">
        <v>9934.9035344331805</v>
      </c>
      <c r="I177">
        <v>113410.28127960001</v>
      </c>
      <c r="J177">
        <v>104952.12449874201</v>
      </c>
      <c r="K177">
        <v>0.52020301651927503</v>
      </c>
      <c r="L177">
        <v>0.503510536214547</v>
      </c>
    </row>
    <row r="178" spans="1:12" x14ac:dyDescent="0.25">
      <c r="A178" s="4">
        <v>41852</v>
      </c>
      <c r="B178">
        <v>68524.848543849104</v>
      </c>
      <c r="C178">
        <v>44713.1960196703</v>
      </c>
      <c r="D178">
        <v>26848.9663653477</v>
      </c>
      <c r="E178">
        <v>29741.477496739299</v>
      </c>
      <c r="F178">
        <v>33432.098633922098</v>
      </c>
      <c r="G178">
        <v>10409.7169172587</v>
      </c>
      <c r="H178">
        <v>16669.872178875201</v>
      </c>
      <c r="I178">
        <v>114911.79203336001</v>
      </c>
      <c r="J178">
        <v>91216.899971456398</v>
      </c>
      <c r="K178">
        <v>0.57147091924688498</v>
      </c>
      <c r="L178">
        <v>0.48911184195278001</v>
      </c>
    </row>
    <row r="179" spans="1:12" x14ac:dyDescent="0.25">
      <c r="A179" s="4">
        <v>41883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79"/>
  <sheetViews>
    <sheetView topLeftCell="F10" workbookViewId="0">
      <selection sqref="A1:C1048576"/>
    </sheetView>
  </sheetViews>
  <sheetFormatPr defaultRowHeight="15" x14ac:dyDescent="0.25"/>
  <cols>
    <col min="1" max="1" width="11.28515625" bestFit="1" customWidth="1"/>
    <col min="2" max="2" width="18.42578125" bestFit="1" customWidth="1"/>
    <col min="3" max="3" width="16.5703125" bestFit="1" customWidth="1"/>
    <col min="4" max="4" width="18.140625" bestFit="1" customWidth="1"/>
    <col min="5" max="5" width="17.42578125" bestFit="1" customWidth="1"/>
    <col min="6" max="6" width="16" bestFit="1" customWidth="1"/>
    <col min="7" max="7" width="22" bestFit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2" x14ac:dyDescent="0.25">
      <c r="B1" t="s">
        <v>113</v>
      </c>
      <c r="D1" t="s">
        <v>114</v>
      </c>
      <c r="F1" t="s">
        <v>115</v>
      </c>
      <c r="G1" t="s">
        <v>116</v>
      </c>
      <c r="I1" t="s">
        <v>117</v>
      </c>
      <c r="K1" s="6" t="s">
        <v>43</v>
      </c>
      <c r="L1" s="6"/>
    </row>
    <row r="2" spans="1:12" x14ac:dyDescent="0.25">
      <c r="A2" s="3"/>
      <c r="B2" t="s">
        <v>118</v>
      </c>
      <c r="C2" t="s">
        <v>7</v>
      </c>
      <c r="D2" t="s">
        <v>118</v>
      </c>
      <c r="E2" t="s">
        <v>7</v>
      </c>
      <c r="F2" t="s">
        <v>118</v>
      </c>
      <c r="G2" t="s">
        <v>118</v>
      </c>
      <c r="H2" t="s">
        <v>7</v>
      </c>
      <c r="I2" t="s">
        <v>118</v>
      </c>
      <c r="J2" t="s">
        <v>7</v>
      </c>
      <c r="K2" t="s">
        <v>118</v>
      </c>
      <c r="L2" t="s">
        <v>7</v>
      </c>
    </row>
    <row r="3" spans="1:12" x14ac:dyDescent="0.25">
      <c r="A3" s="4">
        <v>36526</v>
      </c>
      <c r="B3">
        <v>6.24178925709577E-2</v>
      </c>
      <c r="C3">
        <v>0.19099305930234101</v>
      </c>
      <c r="D3">
        <v>1.35109223349288E-2</v>
      </c>
      <c r="E3">
        <v>2.4659560005549599E-2</v>
      </c>
      <c r="F3">
        <v>2.8735888529796302E-2</v>
      </c>
      <c r="G3">
        <v>9780.3156791042893</v>
      </c>
      <c r="H3">
        <v>0.18258212542118701</v>
      </c>
      <c r="I3">
        <v>0</v>
      </c>
      <c r="J3">
        <v>1829.74670157223</v>
      </c>
      <c r="K3">
        <v>0</v>
      </c>
      <c r="L3">
        <v>6.18063824165003E-2</v>
      </c>
    </row>
    <row r="4" spans="1:12" x14ac:dyDescent="0.25">
      <c r="A4" s="4">
        <v>36557</v>
      </c>
      <c r="B4">
        <v>5.7682748450179698E-2</v>
      </c>
      <c r="C4">
        <v>0.284066995383566</v>
      </c>
      <c r="D4">
        <v>1.79173589888794E-2</v>
      </c>
      <c r="E4">
        <v>5.7787845971694903E-2</v>
      </c>
      <c r="F4">
        <v>4.5018574387584699E-2</v>
      </c>
      <c r="G4">
        <v>11854.3952683851</v>
      </c>
      <c r="H4">
        <v>3.41556325354892E-2</v>
      </c>
      <c r="I4">
        <v>4998.6314081918599</v>
      </c>
      <c r="J4">
        <v>53286.264069990801</v>
      </c>
      <c r="K4">
        <v>2.7590786506693499E-2</v>
      </c>
      <c r="L4">
        <v>0.35271778320735597</v>
      </c>
    </row>
    <row r="5" spans="1:12" x14ac:dyDescent="0.25">
      <c r="A5" s="4">
        <v>36586</v>
      </c>
      <c r="B5">
        <v>3.0927682356931298E-2</v>
      </c>
      <c r="C5">
        <v>0.20587346787588201</v>
      </c>
      <c r="D5">
        <v>1.57032855816088E-2</v>
      </c>
      <c r="E5">
        <v>2.0190788719132099E-2</v>
      </c>
      <c r="F5">
        <v>4.4554449995565099E-2</v>
      </c>
      <c r="G5">
        <v>13175.7689699728</v>
      </c>
      <c r="H5">
        <v>0.13329704269786</v>
      </c>
      <c r="I5">
        <v>333.78215160281098</v>
      </c>
      <c r="J5">
        <v>15544.958309747601</v>
      </c>
      <c r="K5">
        <v>3.9524640122287902E-3</v>
      </c>
      <c r="L5">
        <v>0.13732166389271899</v>
      </c>
    </row>
    <row r="6" spans="1:12" x14ac:dyDescent="0.25">
      <c r="A6" s="4">
        <v>36617</v>
      </c>
      <c r="B6">
        <v>0.13435417709118799</v>
      </c>
      <c r="C6">
        <v>0.236103911019545</v>
      </c>
      <c r="D6">
        <v>2.32802967141802E-2</v>
      </c>
      <c r="E6">
        <v>3.2748499585905498E-2</v>
      </c>
      <c r="F6">
        <v>4.6840533212757197E-2</v>
      </c>
      <c r="G6">
        <v>13772.2776853345</v>
      </c>
      <c r="H6">
        <v>0.140785363273074</v>
      </c>
      <c r="I6">
        <v>14609.3115452327</v>
      </c>
      <c r="J6">
        <v>29795.8889627723</v>
      </c>
      <c r="K6">
        <v>6.8954344046968805E-2</v>
      </c>
      <c r="L6">
        <v>0.174907580545134</v>
      </c>
    </row>
    <row r="7" spans="1:12" x14ac:dyDescent="0.25">
      <c r="A7" s="4">
        <v>36647</v>
      </c>
      <c r="B7">
        <v>0.119534572110192</v>
      </c>
      <c r="C7">
        <v>0.22354515308302</v>
      </c>
      <c r="D7">
        <v>2.2191942083894901E-2</v>
      </c>
      <c r="E7">
        <v>3.33278701856509E-2</v>
      </c>
      <c r="F7">
        <v>4.5399838582816703E-2</v>
      </c>
      <c r="G7">
        <v>20386.209275926602</v>
      </c>
      <c r="H7">
        <v>0.17130532697814799</v>
      </c>
      <c r="I7">
        <v>720.40120483328099</v>
      </c>
      <c r="J7">
        <v>12023.7080606053</v>
      </c>
      <c r="K7">
        <v>1.3660463008684599E-2</v>
      </c>
      <c r="L7">
        <v>0.13096753487334001</v>
      </c>
    </row>
    <row r="8" spans="1:12" x14ac:dyDescent="0.25">
      <c r="A8" s="4">
        <v>36678</v>
      </c>
      <c r="B8">
        <v>0.24723281430706201</v>
      </c>
      <c r="C8">
        <v>0.235072844457304</v>
      </c>
      <c r="D8">
        <v>3.2166491231804498E-2</v>
      </c>
      <c r="E8">
        <v>4.9697338624489301E-2</v>
      </c>
      <c r="F8">
        <v>4.8774293438858203E-2</v>
      </c>
      <c r="G8">
        <v>28544.216062490999</v>
      </c>
      <c r="H8">
        <v>0.18491762616094501</v>
      </c>
      <c r="I8">
        <v>5351.8579978547696</v>
      </c>
      <c r="J8">
        <v>11011.296212744899</v>
      </c>
      <c r="K8">
        <v>5.41153054500619E-2</v>
      </c>
      <c r="L8">
        <v>0.14862685035970599</v>
      </c>
    </row>
    <row r="9" spans="1:12" x14ac:dyDescent="0.25">
      <c r="A9" s="4">
        <v>36708</v>
      </c>
      <c r="B9">
        <v>5.7136269127970797E-2</v>
      </c>
      <c r="C9">
        <v>0.28220756481970499</v>
      </c>
      <c r="D9">
        <v>3.5153250199332603E-2</v>
      </c>
      <c r="E9">
        <v>6.9092480958168306E-2</v>
      </c>
      <c r="F9">
        <v>5.7118657963937502E-2</v>
      </c>
      <c r="G9">
        <v>8634.7393414932794</v>
      </c>
      <c r="H9">
        <v>0.17460471684762299</v>
      </c>
      <c r="I9">
        <v>5182.4989689301801</v>
      </c>
      <c r="J9">
        <v>29519.078765031401</v>
      </c>
      <c r="K9">
        <v>5.2913420255303198E-2</v>
      </c>
      <c r="L9">
        <v>0.233813986894188</v>
      </c>
    </row>
    <row r="10" spans="1:12" x14ac:dyDescent="0.25">
      <c r="A10" s="4">
        <v>36739</v>
      </c>
      <c r="B10">
        <v>8.4695162227600193E-2</v>
      </c>
      <c r="C10">
        <v>0.23969885866999799</v>
      </c>
      <c r="D10">
        <v>2.7104098490394801E-2</v>
      </c>
      <c r="E10">
        <v>4.5154598547826802E-2</v>
      </c>
      <c r="F10">
        <v>4.7508829919462703E-2</v>
      </c>
      <c r="G10">
        <v>11340.7076332942</v>
      </c>
      <c r="H10">
        <v>0.20231614016378499</v>
      </c>
      <c r="I10">
        <v>10219.5352579633</v>
      </c>
      <c r="J10">
        <v>11684.469819575599</v>
      </c>
      <c r="K10">
        <v>7.2307082062092298E-2</v>
      </c>
      <c r="L10">
        <v>0.130046146973502</v>
      </c>
    </row>
    <row r="11" spans="1:12" x14ac:dyDescent="0.25">
      <c r="A11" s="4">
        <v>36770</v>
      </c>
      <c r="B11">
        <v>0.30039996111630901</v>
      </c>
      <c r="C11">
        <v>0.25687564741066599</v>
      </c>
      <c r="D11">
        <v>3.8839838622763502E-2</v>
      </c>
      <c r="E11">
        <v>5.8964635888012103E-2</v>
      </c>
      <c r="F11">
        <v>4.9453688470424501E-2</v>
      </c>
      <c r="G11">
        <v>45831.877217085297</v>
      </c>
      <c r="H11">
        <v>0.25981937490163798</v>
      </c>
      <c r="I11">
        <v>6686.9857256148398</v>
      </c>
      <c r="J11">
        <v>8462.5360456594408</v>
      </c>
      <c r="K11">
        <v>6.8594655876074898E-2</v>
      </c>
      <c r="L11">
        <v>0.10547459686746501</v>
      </c>
    </row>
    <row r="12" spans="1:12" x14ac:dyDescent="0.25">
      <c r="A12" s="4">
        <v>36800</v>
      </c>
      <c r="B12">
        <v>0.115267219500525</v>
      </c>
      <c r="C12">
        <v>0.25969230924596398</v>
      </c>
      <c r="D12">
        <v>3.7644392761313997E-2</v>
      </c>
      <c r="E12">
        <v>5.4312613467000601E-2</v>
      </c>
      <c r="F12">
        <v>5.9400688847443997E-2</v>
      </c>
      <c r="G12">
        <v>24447.3039601163</v>
      </c>
      <c r="H12">
        <v>0.20813011271144799</v>
      </c>
      <c r="I12">
        <v>8298.8167467802996</v>
      </c>
      <c r="J12">
        <v>21746.997334326301</v>
      </c>
      <c r="K12">
        <v>5.92184897295749E-2</v>
      </c>
      <c r="L12">
        <v>0.16527549884896101</v>
      </c>
    </row>
    <row r="13" spans="1:12" x14ac:dyDescent="0.25">
      <c r="A13" s="4">
        <v>36831</v>
      </c>
      <c r="B13">
        <v>0.164263061236334</v>
      </c>
      <c r="C13">
        <v>0.26292747414251599</v>
      </c>
      <c r="D13">
        <v>4.8402890028286599E-2</v>
      </c>
      <c r="E13">
        <v>6.1683160818272999E-2</v>
      </c>
      <c r="F13">
        <v>5.6271740778171202E-2</v>
      </c>
      <c r="G13">
        <v>29259.980410018201</v>
      </c>
      <c r="H13">
        <v>0.20615971362024199</v>
      </c>
      <c r="I13">
        <v>7805.9859859230301</v>
      </c>
      <c r="J13">
        <v>20465.984050794199</v>
      </c>
      <c r="K13">
        <v>6.82662904073046E-2</v>
      </c>
      <c r="L13">
        <v>0.17472266211871801</v>
      </c>
    </row>
    <row r="14" spans="1:12" x14ac:dyDescent="0.25">
      <c r="A14" s="4">
        <v>36861</v>
      </c>
      <c r="B14">
        <v>0.14764193438061601</v>
      </c>
      <c r="C14">
        <v>0.27184469273164702</v>
      </c>
      <c r="D14">
        <v>4.8022760481089201E-2</v>
      </c>
      <c r="E14">
        <v>6.2796865740607694E-2</v>
      </c>
      <c r="F14">
        <v>5.7243316141813202E-2</v>
      </c>
      <c r="G14">
        <v>16978.981631352599</v>
      </c>
      <c r="H14">
        <v>0.14848306323736399</v>
      </c>
      <c r="I14">
        <v>15005.8770947598</v>
      </c>
      <c r="J14">
        <v>32133.890721959</v>
      </c>
      <c r="K14">
        <v>0.11303731630208</v>
      </c>
      <c r="L14">
        <v>0.243401811376704</v>
      </c>
    </row>
    <row r="15" spans="1:12" x14ac:dyDescent="0.25">
      <c r="A15" s="4">
        <v>36892</v>
      </c>
      <c r="B15">
        <v>0.18521417060387299</v>
      </c>
      <c r="C15">
        <v>0.291782086966485</v>
      </c>
      <c r="D15">
        <v>5.06929907858997E-2</v>
      </c>
      <c r="E15">
        <v>7.4549524096156103E-2</v>
      </c>
      <c r="F15">
        <v>5.9056925171897201E-2</v>
      </c>
      <c r="G15">
        <v>25689.638334176801</v>
      </c>
      <c r="H15">
        <v>0.16499025912224499</v>
      </c>
      <c r="I15">
        <v>11102.142954025499</v>
      </c>
      <c r="J15">
        <v>31580.915764726</v>
      </c>
      <c r="K15">
        <v>9.0574601066855207E-2</v>
      </c>
      <c r="L15">
        <v>0.26039827711229302</v>
      </c>
    </row>
    <row r="16" spans="1:12" x14ac:dyDescent="0.25">
      <c r="A16" s="4">
        <v>36923</v>
      </c>
      <c r="B16">
        <v>0.13601718531627799</v>
      </c>
      <c r="C16">
        <v>0.258446923609639</v>
      </c>
      <c r="D16">
        <v>4.7987579513768697E-2</v>
      </c>
      <c r="E16">
        <v>6.2576189428590195E-2</v>
      </c>
      <c r="F16">
        <v>6.1905148057808397E-2</v>
      </c>
      <c r="G16">
        <v>21963.3668425334</v>
      </c>
      <c r="H16">
        <v>0.189043556322675</v>
      </c>
      <c r="I16">
        <v>7534.5670959506797</v>
      </c>
      <c r="J16">
        <v>22987.6171805917</v>
      </c>
      <c r="K16">
        <v>7.2540279661884602E-2</v>
      </c>
      <c r="L16">
        <v>0.193884704773362</v>
      </c>
    </row>
    <row r="17" spans="1:12" x14ac:dyDescent="0.25">
      <c r="A17" s="4">
        <v>36951</v>
      </c>
      <c r="B17">
        <v>0.178961992636546</v>
      </c>
      <c r="C17">
        <v>0.28423364784912097</v>
      </c>
      <c r="D17">
        <v>4.3522789151208899E-2</v>
      </c>
      <c r="E17">
        <v>7.5231781382178106E-2</v>
      </c>
      <c r="F17">
        <v>6.83067462493923E-2</v>
      </c>
      <c r="G17">
        <v>28107.166718929999</v>
      </c>
      <c r="H17">
        <v>0.19825992227721501</v>
      </c>
      <c r="I17">
        <v>10327.7053190837</v>
      </c>
      <c r="J17">
        <v>27350.192781726699</v>
      </c>
      <c r="K17">
        <v>8.4813159237299499E-2</v>
      </c>
      <c r="L17">
        <v>0.22951225320347601</v>
      </c>
    </row>
    <row r="18" spans="1:12" x14ac:dyDescent="0.25">
      <c r="A18" s="4">
        <v>36982</v>
      </c>
      <c r="B18">
        <v>0.16907459925776899</v>
      </c>
      <c r="C18">
        <v>0.29761543620143099</v>
      </c>
      <c r="D18">
        <v>5.9887659006271798E-2</v>
      </c>
      <c r="E18">
        <v>9.11144212818846E-2</v>
      </c>
      <c r="F18">
        <v>7.2580776157447E-2</v>
      </c>
      <c r="G18">
        <v>22871.419304083902</v>
      </c>
      <c r="H18">
        <v>0.17737886546481399</v>
      </c>
      <c r="I18">
        <v>7107.3901145806003</v>
      </c>
      <c r="J18">
        <v>29860.092503477401</v>
      </c>
      <c r="K18">
        <v>7.2029345091657093E-2</v>
      </c>
      <c r="L18">
        <v>0.28393176817594901</v>
      </c>
    </row>
    <row r="19" spans="1:12" x14ac:dyDescent="0.25">
      <c r="A19" s="4">
        <v>37012</v>
      </c>
      <c r="B19">
        <v>0.20514445490609101</v>
      </c>
      <c r="C19">
        <v>0.283499890670385</v>
      </c>
      <c r="D19">
        <v>4.9694064896467299E-2</v>
      </c>
      <c r="E19">
        <v>7.8573283835400604E-2</v>
      </c>
      <c r="F19">
        <v>7.1791633209538505E-2</v>
      </c>
      <c r="G19">
        <v>32302.9589159891</v>
      </c>
      <c r="H19">
        <v>0.18312535849319</v>
      </c>
      <c r="I19">
        <v>5382.87777666908</v>
      </c>
      <c r="J19">
        <v>31520.015328998401</v>
      </c>
      <c r="K19">
        <v>4.1918846230123298E-2</v>
      </c>
      <c r="L19">
        <v>0.25073944922213298</v>
      </c>
    </row>
    <row r="20" spans="1:12" x14ac:dyDescent="0.25">
      <c r="A20" s="4">
        <v>37043</v>
      </c>
      <c r="B20">
        <v>0.17234587120077099</v>
      </c>
      <c r="C20">
        <v>0.28980934081948601</v>
      </c>
      <c r="D20">
        <v>4.5980585689134101E-2</v>
      </c>
      <c r="E20">
        <v>7.9222676887678603E-2</v>
      </c>
      <c r="F20">
        <v>7.0709802110506398E-2</v>
      </c>
      <c r="G20">
        <v>20521.967169162399</v>
      </c>
      <c r="H20">
        <v>0.180861612491029</v>
      </c>
      <c r="I20">
        <v>5996.8350240215304</v>
      </c>
      <c r="J20">
        <v>31638.407763830299</v>
      </c>
      <c r="K20">
        <v>5.0770558612883702E-2</v>
      </c>
      <c r="L20">
        <v>0.25888020732664302</v>
      </c>
    </row>
    <row r="21" spans="1:12" x14ac:dyDescent="0.25">
      <c r="A21" s="4">
        <v>37073</v>
      </c>
      <c r="B21">
        <v>0.21523860237883299</v>
      </c>
      <c r="C21">
        <v>0.28741828413529702</v>
      </c>
      <c r="D21">
        <v>5.7520428401695599E-2</v>
      </c>
      <c r="E21">
        <v>7.90775343206849E-2</v>
      </c>
      <c r="F21">
        <v>7.0789318663242701E-2</v>
      </c>
      <c r="G21">
        <v>22041.1313997943</v>
      </c>
      <c r="H21">
        <v>0.18694390360631599</v>
      </c>
      <c r="I21">
        <v>13053.2744021566</v>
      </c>
      <c r="J21">
        <v>29794.637222638899</v>
      </c>
      <c r="K21">
        <v>9.3418630186642496E-2</v>
      </c>
      <c r="L21">
        <v>0.25034123351290899</v>
      </c>
    </row>
    <row r="22" spans="1:12" x14ac:dyDescent="0.25">
      <c r="A22" s="4">
        <v>37104</v>
      </c>
      <c r="B22">
        <v>0.21432080910112</v>
      </c>
      <c r="C22">
        <v>0.29231989080818099</v>
      </c>
      <c r="D22">
        <v>5.4372267206576501E-2</v>
      </c>
      <c r="E22">
        <v>8.5046412060895193E-2</v>
      </c>
      <c r="F22">
        <v>7.4388658990441406E-2</v>
      </c>
      <c r="G22">
        <v>23238.364051946701</v>
      </c>
      <c r="H22">
        <v>0.185756929143574</v>
      </c>
      <c r="I22">
        <v>10768.085461151401</v>
      </c>
      <c r="J22">
        <v>31207.5345701974</v>
      </c>
      <c r="K22">
        <v>0.103281833934493</v>
      </c>
      <c r="L22">
        <v>0.26599803271594402</v>
      </c>
    </row>
    <row r="23" spans="1:12" x14ac:dyDescent="0.25">
      <c r="A23" s="4">
        <v>37135</v>
      </c>
      <c r="B23">
        <v>0.279618321378792</v>
      </c>
      <c r="C23">
        <v>0.302601699223641</v>
      </c>
      <c r="D23">
        <v>5.6225660212277803E-2</v>
      </c>
      <c r="E23">
        <v>9.3160412114961302E-2</v>
      </c>
      <c r="F23">
        <v>7.6965787567643995E-2</v>
      </c>
      <c r="G23">
        <v>15681.376117707499</v>
      </c>
      <c r="H23">
        <v>0.156883075834573</v>
      </c>
      <c r="I23">
        <v>10092.716410347501</v>
      </c>
      <c r="J23">
        <v>36397.217131145699</v>
      </c>
      <c r="K23">
        <v>0.102012774360374</v>
      </c>
      <c r="L23">
        <v>0.315844823071673</v>
      </c>
    </row>
    <row r="24" spans="1:12" x14ac:dyDescent="0.25">
      <c r="A24" s="4">
        <v>37165</v>
      </c>
      <c r="B24">
        <v>0.27391021849793501</v>
      </c>
      <c r="C24">
        <v>0.28983656538039099</v>
      </c>
      <c r="D24">
        <v>5.2326859048081903E-2</v>
      </c>
      <c r="E24">
        <v>8.4354274337502394E-2</v>
      </c>
      <c r="F24">
        <v>7.9907178184170605E-2</v>
      </c>
      <c r="G24">
        <v>20390.744099290601</v>
      </c>
      <c r="H24">
        <v>0.156635397879623</v>
      </c>
      <c r="I24">
        <v>11146.781095516601</v>
      </c>
      <c r="J24">
        <v>38790.907227388801</v>
      </c>
      <c r="K24">
        <v>9.6419487157489797E-2</v>
      </c>
      <c r="L24">
        <v>0.297462620022441</v>
      </c>
    </row>
    <row r="25" spans="1:12" x14ac:dyDescent="0.25">
      <c r="A25" s="4">
        <v>37196</v>
      </c>
      <c r="B25">
        <v>0.17648446308505</v>
      </c>
      <c r="C25">
        <v>0.29646792634498198</v>
      </c>
      <c r="D25">
        <v>6.5009218117524206E-2</v>
      </c>
      <c r="E25">
        <v>8.9029033823645395E-2</v>
      </c>
      <c r="F25">
        <v>8.3069583596732402E-2</v>
      </c>
      <c r="G25">
        <v>15011.5028105072</v>
      </c>
      <c r="H25">
        <v>0.13599432742582199</v>
      </c>
      <c r="I25">
        <v>12716.7676794168</v>
      </c>
      <c r="J25">
        <v>42029.2781470763</v>
      </c>
      <c r="K25">
        <v>0.113988883751061</v>
      </c>
      <c r="L25">
        <v>0.33257221633953699</v>
      </c>
    </row>
    <row r="26" spans="1:12" x14ac:dyDescent="0.25">
      <c r="A26" s="4">
        <v>37226</v>
      </c>
      <c r="B26">
        <v>0.31233545283747399</v>
      </c>
      <c r="C26">
        <v>0.31243317576282997</v>
      </c>
      <c r="D26">
        <v>6.0131484080927701E-2</v>
      </c>
      <c r="E26">
        <v>9.2125258159443099E-2</v>
      </c>
      <c r="F26">
        <v>8.4044069346682806E-2</v>
      </c>
      <c r="G26">
        <v>20285.113759654902</v>
      </c>
      <c r="H26">
        <v>0.18059681216773499</v>
      </c>
      <c r="I26">
        <v>11261.065578736399</v>
      </c>
      <c r="J26">
        <v>40635.189680884403</v>
      </c>
      <c r="K26">
        <v>9.0677697619210795E-2</v>
      </c>
      <c r="L26">
        <v>0.308005691101221</v>
      </c>
    </row>
    <row r="27" spans="1:12" x14ac:dyDescent="0.25">
      <c r="A27" s="4">
        <v>37257</v>
      </c>
      <c r="B27">
        <v>0.19539595254372899</v>
      </c>
      <c r="C27">
        <v>0.292002252307552</v>
      </c>
      <c r="D27">
        <v>5.4974790616506897E-2</v>
      </c>
      <c r="E27">
        <v>8.5627569260959796E-2</v>
      </c>
      <c r="F27">
        <v>7.6434969277640097E-2</v>
      </c>
      <c r="G27">
        <v>12778.8649196673</v>
      </c>
      <c r="H27">
        <v>0.15979871555380801</v>
      </c>
      <c r="I27">
        <v>10384.5048044002</v>
      </c>
      <c r="J27">
        <v>34520.456054522598</v>
      </c>
      <c r="K27">
        <v>9.6062450206838207E-2</v>
      </c>
      <c r="L27">
        <v>0.294266075292344</v>
      </c>
    </row>
    <row r="28" spans="1:12" x14ac:dyDescent="0.25">
      <c r="A28" s="4">
        <v>37288</v>
      </c>
      <c r="B28">
        <v>0.19556915862992699</v>
      </c>
      <c r="C28">
        <v>0.28747494997401501</v>
      </c>
      <c r="D28">
        <v>5.6680875588080298E-2</v>
      </c>
      <c r="E28">
        <v>8.3473905733224704E-2</v>
      </c>
      <c r="F28">
        <v>7.9742932278145204E-2</v>
      </c>
      <c r="G28">
        <v>17723.3258805808</v>
      </c>
      <c r="H28">
        <v>0.167363081963911</v>
      </c>
      <c r="I28">
        <v>11016.080048273399</v>
      </c>
      <c r="J28">
        <v>33798.449964693798</v>
      </c>
      <c r="K28">
        <v>9.6886883854372594E-2</v>
      </c>
      <c r="L28">
        <v>0.28332870602147397</v>
      </c>
    </row>
    <row r="29" spans="1:12" x14ac:dyDescent="0.25">
      <c r="A29" s="4">
        <v>37316</v>
      </c>
      <c r="B29">
        <v>0.24606358360891101</v>
      </c>
      <c r="C29">
        <v>0.29869625591955801</v>
      </c>
      <c r="D29">
        <v>5.4778051400479297E-2</v>
      </c>
      <c r="E29">
        <v>8.6659821365362003E-2</v>
      </c>
      <c r="F29">
        <v>7.9798665990784098E-2</v>
      </c>
      <c r="G29">
        <v>24595.857351267801</v>
      </c>
      <c r="H29">
        <v>0.174318380266832</v>
      </c>
      <c r="I29">
        <v>10914.7415268076</v>
      </c>
      <c r="J29">
        <v>35911.098717254303</v>
      </c>
      <c r="K29">
        <v>9.3216942826086696E-2</v>
      </c>
      <c r="L29">
        <v>0.290836363008873</v>
      </c>
    </row>
    <row r="30" spans="1:12" x14ac:dyDescent="0.25">
      <c r="A30" s="4">
        <v>37347</v>
      </c>
      <c r="B30">
        <v>0.24287151286457601</v>
      </c>
      <c r="C30">
        <v>0.28496992028812901</v>
      </c>
      <c r="D30">
        <v>5.5929277765519099E-2</v>
      </c>
      <c r="E30">
        <v>8.82499053836205E-2</v>
      </c>
      <c r="F30">
        <v>8.125255728604E-2</v>
      </c>
      <c r="G30">
        <v>18898.097032763901</v>
      </c>
      <c r="H30">
        <v>0.17564304679729301</v>
      </c>
      <c r="I30">
        <v>9776.1142654672694</v>
      </c>
      <c r="J30">
        <v>34396.500156403898</v>
      </c>
      <c r="K30">
        <v>8.7732448817810102E-2</v>
      </c>
      <c r="L30">
        <v>0.27882933616049599</v>
      </c>
    </row>
    <row r="31" spans="1:12" x14ac:dyDescent="0.25">
      <c r="A31" s="4">
        <v>37377</v>
      </c>
      <c r="B31">
        <v>0.226231709357987</v>
      </c>
      <c r="C31">
        <v>0.30041568270385299</v>
      </c>
      <c r="D31">
        <v>6.4257471268941102E-2</v>
      </c>
      <c r="E31">
        <v>9.5530574208311694E-2</v>
      </c>
      <c r="F31">
        <v>8.36201939089221E-2</v>
      </c>
      <c r="G31">
        <v>22702.946742475</v>
      </c>
      <c r="H31">
        <v>0.165192970786187</v>
      </c>
      <c r="I31">
        <v>11175.0389697543</v>
      </c>
      <c r="J31">
        <v>37442.058958584901</v>
      </c>
      <c r="K31">
        <v>0.10506894548418901</v>
      </c>
      <c r="L31">
        <v>0.31437348003490001</v>
      </c>
    </row>
    <row r="32" spans="1:12" x14ac:dyDescent="0.25">
      <c r="A32" s="4">
        <v>37408</v>
      </c>
      <c r="B32">
        <v>0.243884591857014</v>
      </c>
      <c r="C32">
        <v>0.29662094489346102</v>
      </c>
      <c r="D32">
        <v>6.1221997259267601E-2</v>
      </c>
      <c r="E32">
        <v>9.09794818299417E-2</v>
      </c>
      <c r="F32">
        <v>8.4910657122233404E-2</v>
      </c>
      <c r="G32">
        <v>16585.758411254199</v>
      </c>
      <c r="H32">
        <v>0.164437283176607</v>
      </c>
      <c r="I32">
        <v>8714.7209408368599</v>
      </c>
      <c r="J32">
        <v>38994.438516259099</v>
      </c>
      <c r="K32">
        <v>8.1975139795215396E-2</v>
      </c>
      <c r="L32">
        <v>0.30807380066903001</v>
      </c>
    </row>
    <row r="33" spans="1:12" x14ac:dyDescent="0.25">
      <c r="A33" s="4">
        <v>37438</v>
      </c>
      <c r="B33">
        <v>0.23943456122293599</v>
      </c>
      <c r="C33">
        <v>0.3055332593076</v>
      </c>
      <c r="D33">
        <v>5.80748377873649E-2</v>
      </c>
      <c r="E33">
        <v>9.8085930196164003E-2</v>
      </c>
      <c r="F33">
        <v>8.8157586217918499E-2</v>
      </c>
      <c r="G33">
        <v>20360.086462426902</v>
      </c>
      <c r="H33">
        <v>0.183021087857973</v>
      </c>
      <c r="I33">
        <v>10324.4287072388</v>
      </c>
      <c r="J33">
        <v>35469.204964855198</v>
      </c>
      <c r="K33">
        <v>0.101055539645881</v>
      </c>
      <c r="L33">
        <v>0.30875568786370999</v>
      </c>
    </row>
    <row r="34" spans="1:12" x14ac:dyDescent="0.25">
      <c r="A34" s="4">
        <v>37469</v>
      </c>
      <c r="B34">
        <v>0.26459523816282499</v>
      </c>
      <c r="C34">
        <v>0.30505164085198799</v>
      </c>
      <c r="D34">
        <v>6.4090738752057202E-2</v>
      </c>
      <c r="E34">
        <v>0.100002626757596</v>
      </c>
      <c r="F34">
        <v>8.7734108375589398E-2</v>
      </c>
      <c r="G34">
        <v>19442.974920708799</v>
      </c>
      <c r="H34">
        <v>0.174721810778103</v>
      </c>
      <c r="I34">
        <v>10493.575376552501</v>
      </c>
      <c r="J34">
        <v>36294.4843444828</v>
      </c>
      <c r="K34">
        <v>0.107324956991268</v>
      </c>
      <c r="L34">
        <v>0.31806656520707</v>
      </c>
    </row>
    <row r="35" spans="1:12" x14ac:dyDescent="0.25">
      <c r="A35" s="4">
        <v>37500</v>
      </c>
      <c r="B35">
        <v>0.281607210891136</v>
      </c>
      <c r="C35">
        <v>0.31149370910887603</v>
      </c>
      <c r="D35">
        <v>7.1650591414470999E-2</v>
      </c>
      <c r="E35">
        <v>0.103547535449247</v>
      </c>
      <c r="F35">
        <v>9.0413618830306394E-2</v>
      </c>
      <c r="G35">
        <v>25308.6795438964</v>
      </c>
      <c r="H35">
        <v>0.16933323719592699</v>
      </c>
      <c r="I35">
        <v>11111.7331257981</v>
      </c>
      <c r="J35">
        <v>40473.799575712699</v>
      </c>
      <c r="K35">
        <v>0.10188165800205901</v>
      </c>
      <c r="L35">
        <v>0.33612162619250302</v>
      </c>
    </row>
    <row r="36" spans="1:12" x14ac:dyDescent="0.25">
      <c r="A36" s="4">
        <v>37530</v>
      </c>
      <c r="B36">
        <v>0.26535647367460402</v>
      </c>
      <c r="C36">
        <v>0.30687123608333</v>
      </c>
      <c r="D36">
        <v>6.3722861385146601E-2</v>
      </c>
      <c r="E36">
        <v>0.100632942625069</v>
      </c>
      <c r="F36">
        <v>8.7680612233103999E-2</v>
      </c>
      <c r="G36">
        <v>17962.1666990698</v>
      </c>
      <c r="H36">
        <v>0.159638743792586</v>
      </c>
      <c r="I36">
        <v>13275.2983827843</v>
      </c>
      <c r="J36">
        <v>38772.5415998436</v>
      </c>
      <c r="K36">
        <v>0.125723624338238</v>
      </c>
      <c r="L36">
        <v>0.335546047148916</v>
      </c>
    </row>
    <row r="37" spans="1:12" x14ac:dyDescent="0.25">
      <c r="A37" s="4">
        <v>37561</v>
      </c>
      <c r="B37">
        <v>0.31631538030484102</v>
      </c>
      <c r="C37">
        <v>0.308655102531668</v>
      </c>
      <c r="D37">
        <v>6.6391566544206998E-2</v>
      </c>
      <c r="E37">
        <v>0.10029721369667401</v>
      </c>
      <c r="F37">
        <v>8.7958538879517295E-2</v>
      </c>
      <c r="G37">
        <v>21370.725066949901</v>
      </c>
      <c r="H37">
        <v>0.15962595663983301</v>
      </c>
      <c r="I37">
        <v>11515.552009442101</v>
      </c>
      <c r="J37">
        <v>42594.021348454196</v>
      </c>
      <c r="K37">
        <v>0.108391390090955</v>
      </c>
      <c r="L37">
        <v>0.33728489846802601</v>
      </c>
    </row>
    <row r="38" spans="1:12" x14ac:dyDescent="0.25">
      <c r="A38" s="4">
        <v>37591</v>
      </c>
      <c r="B38">
        <v>0.29048270002653098</v>
      </c>
      <c r="C38">
        <v>0.31206312632973798</v>
      </c>
      <c r="D38">
        <v>6.6347869610636698E-2</v>
      </c>
      <c r="E38">
        <v>0.102116256672695</v>
      </c>
      <c r="F38">
        <v>8.7920392483461507E-2</v>
      </c>
      <c r="G38">
        <v>21893.611218467999</v>
      </c>
      <c r="H38">
        <v>0.15399157387404899</v>
      </c>
      <c r="I38">
        <v>12995.9628478384</v>
      </c>
      <c r="J38">
        <v>44076.516419141299</v>
      </c>
      <c r="K38">
        <v>0.11689205421281</v>
      </c>
      <c r="L38">
        <v>0.34810820161184602</v>
      </c>
    </row>
    <row r="39" spans="1:12" x14ac:dyDescent="0.25">
      <c r="A39" s="4">
        <v>37622</v>
      </c>
      <c r="B39">
        <v>0.260924738229661</v>
      </c>
      <c r="C39">
        <v>0.305627120797762</v>
      </c>
      <c r="D39">
        <v>6.4955371052126606E-2</v>
      </c>
      <c r="E39">
        <v>0.102047987213132</v>
      </c>
      <c r="F39">
        <v>8.88645691132805E-2</v>
      </c>
      <c r="G39">
        <v>17544.574179941199</v>
      </c>
      <c r="H39">
        <v>0.170846878277848</v>
      </c>
      <c r="I39">
        <v>13781.063058387699</v>
      </c>
      <c r="J39">
        <v>38462.412201781503</v>
      </c>
      <c r="K39">
        <v>0.12672974562558301</v>
      </c>
      <c r="L39">
        <v>0.32569279884632601</v>
      </c>
    </row>
    <row r="40" spans="1:12" x14ac:dyDescent="0.25">
      <c r="A40" s="4">
        <v>37653</v>
      </c>
      <c r="B40">
        <v>0.253679535871077</v>
      </c>
      <c r="C40">
        <v>0.30622011933159199</v>
      </c>
      <c r="D40">
        <v>6.6347463003650603E-2</v>
      </c>
      <c r="E40">
        <v>0.103610191990336</v>
      </c>
      <c r="F40">
        <v>8.8851822318007298E-2</v>
      </c>
      <c r="G40">
        <v>20019.135057129501</v>
      </c>
      <c r="H40">
        <v>0.176984172820665</v>
      </c>
      <c r="I40">
        <v>10388.0747091578</v>
      </c>
      <c r="J40">
        <v>37230.285611299398</v>
      </c>
      <c r="K40">
        <v>0.10200117772891699</v>
      </c>
      <c r="L40">
        <v>0.32169796081927099</v>
      </c>
    </row>
    <row r="41" spans="1:12" x14ac:dyDescent="0.25">
      <c r="A41" s="4">
        <v>37681</v>
      </c>
      <c r="B41">
        <v>0.26206889629129598</v>
      </c>
      <c r="C41">
        <v>0.30695109652515901</v>
      </c>
      <c r="D41">
        <v>6.3884312554462697E-2</v>
      </c>
      <c r="E41">
        <v>0.1030195185769</v>
      </c>
      <c r="F41">
        <v>9.0080472108758206E-2</v>
      </c>
      <c r="G41">
        <v>17163.181578726198</v>
      </c>
      <c r="H41">
        <v>0.16642825310922599</v>
      </c>
      <c r="I41">
        <v>13363.871697958701</v>
      </c>
      <c r="J41">
        <v>39891.628990029603</v>
      </c>
      <c r="K41">
        <v>0.116153589137814</v>
      </c>
      <c r="L41">
        <v>0.33362283410159099</v>
      </c>
    </row>
    <row r="42" spans="1:12" x14ac:dyDescent="0.25">
      <c r="A42" s="4">
        <v>37712</v>
      </c>
      <c r="B42">
        <v>0.316894943654912</v>
      </c>
      <c r="C42">
        <v>0.307153662173966</v>
      </c>
      <c r="D42">
        <v>6.1376394831254101E-2</v>
      </c>
      <c r="E42">
        <v>0.103060590256714</v>
      </c>
      <c r="F42">
        <v>9.00361271210907E-2</v>
      </c>
      <c r="G42">
        <v>18144.543752943198</v>
      </c>
      <c r="H42">
        <v>0.16622287262645599</v>
      </c>
      <c r="I42">
        <v>11740.894522079399</v>
      </c>
      <c r="J42">
        <v>38629.767529826298</v>
      </c>
      <c r="K42">
        <v>0.107994488850641</v>
      </c>
      <c r="L42">
        <v>0.33402750692531402</v>
      </c>
    </row>
    <row r="43" spans="1:12" x14ac:dyDescent="0.25">
      <c r="A43" s="4">
        <v>37742</v>
      </c>
      <c r="B43">
        <v>0.31889031393806999</v>
      </c>
      <c r="C43">
        <v>0.301393568729246</v>
      </c>
      <c r="D43">
        <v>5.8896127810516903E-2</v>
      </c>
      <c r="E43">
        <v>9.86357712343712E-2</v>
      </c>
      <c r="F43">
        <v>8.5954271457317294E-2</v>
      </c>
      <c r="G43">
        <v>20738.2780910769</v>
      </c>
      <c r="H43">
        <v>0.173550484349274</v>
      </c>
      <c r="I43">
        <v>10389.8757902056</v>
      </c>
      <c r="J43">
        <v>37805.772625118901</v>
      </c>
      <c r="K43">
        <v>8.8325572803949398E-2</v>
      </c>
      <c r="L43">
        <v>0.31243312707165999</v>
      </c>
    </row>
    <row r="44" spans="1:12" x14ac:dyDescent="0.25">
      <c r="A44" s="4">
        <v>37773</v>
      </c>
      <c r="B44">
        <v>0.285443396198241</v>
      </c>
      <c r="C44">
        <v>0.31314599975310597</v>
      </c>
      <c r="D44">
        <v>6.7238932766295806E-2</v>
      </c>
      <c r="E44">
        <v>0.104788179969238</v>
      </c>
      <c r="F44">
        <v>8.8208900097284201E-2</v>
      </c>
      <c r="G44">
        <v>15515.556062080201</v>
      </c>
      <c r="H44">
        <v>0.16352884372269999</v>
      </c>
      <c r="I44">
        <v>10975.627737475799</v>
      </c>
      <c r="J44">
        <v>42090.397598457297</v>
      </c>
      <c r="K44">
        <v>9.9617532711917797E-2</v>
      </c>
      <c r="L44">
        <v>0.34261423609692798</v>
      </c>
    </row>
    <row r="45" spans="1:12" x14ac:dyDescent="0.25">
      <c r="A45" s="4">
        <v>37803</v>
      </c>
      <c r="B45">
        <v>0.271401157632154</v>
      </c>
      <c r="C45">
        <v>0.29982672119532899</v>
      </c>
      <c r="D45">
        <v>6.2137894340608402E-2</v>
      </c>
      <c r="E45">
        <v>9.8204300947886E-2</v>
      </c>
      <c r="F45">
        <v>8.5790648195555194E-2</v>
      </c>
      <c r="G45">
        <v>19688.8813218174</v>
      </c>
      <c r="H45">
        <v>0.182076358094904</v>
      </c>
      <c r="I45">
        <v>11316.430380130199</v>
      </c>
      <c r="J45">
        <v>37713.993411002797</v>
      </c>
      <c r="K45">
        <v>0.101027641573118</v>
      </c>
      <c r="L45">
        <v>0.30174531224386603</v>
      </c>
    </row>
    <row r="46" spans="1:12" x14ac:dyDescent="0.25">
      <c r="A46" s="4">
        <v>37834</v>
      </c>
      <c r="B46">
        <v>0.25576919965515699</v>
      </c>
      <c r="C46">
        <v>0.30324004185853498</v>
      </c>
      <c r="D46">
        <v>6.7608746845709902E-2</v>
      </c>
      <c r="E46">
        <v>0.103782138163813</v>
      </c>
      <c r="F46">
        <v>8.7330910363085504E-2</v>
      </c>
      <c r="G46">
        <v>17115.6171059031</v>
      </c>
      <c r="H46">
        <v>0.172260711781972</v>
      </c>
      <c r="I46">
        <v>12363.200796209199</v>
      </c>
      <c r="J46">
        <v>38105.3409004571</v>
      </c>
      <c r="K46">
        <v>0.115454012000777</v>
      </c>
      <c r="L46">
        <v>0.32209237860346102</v>
      </c>
    </row>
    <row r="47" spans="1:12" x14ac:dyDescent="0.25">
      <c r="A47" s="4">
        <v>37865</v>
      </c>
      <c r="B47">
        <v>0.301721713195719</v>
      </c>
      <c r="C47">
        <v>0.30843345238147102</v>
      </c>
      <c r="D47">
        <v>6.82236725900663E-2</v>
      </c>
      <c r="E47">
        <v>0.107754242496973</v>
      </c>
      <c r="F47">
        <v>8.9730708907144005E-2</v>
      </c>
      <c r="G47">
        <v>19190.627397971599</v>
      </c>
      <c r="H47">
        <v>0.17206264412408301</v>
      </c>
      <c r="I47">
        <v>13393.0963286728</v>
      </c>
      <c r="J47">
        <v>39021.432952723</v>
      </c>
      <c r="K47">
        <v>0.122786661249202</v>
      </c>
      <c r="L47">
        <v>0.33385575966150499</v>
      </c>
    </row>
    <row r="48" spans="1:12" x14ac:dyDescent="0.25">
      <c r="A48" s="4">
        <v>37895</v>
      </c>
      <c r="B48">
        <v>0.28025982077377298</v>
      </c>
      <c r="C48">
        <v>0.30555067973098698</v>
      </c>
      <c r="D48">
        <v>7.2169743809173903E-2</v>
      </c>
      <c r="E48">
        <v>0.10538993800744299</v>
      </c>
      <c r="F48">
        <v>8.9332232522960006E-2</v>
      </c>
      <c r="G48">
        <v>17891.3709248136</v>
      </c>
      <c r="H48">
        <v>0.16432121242214301</v>
      </c>
      <c r="I48">
        <v>14029.599569403201</v>
      </c>
      <c r="J48">
        <v>41038.824582942201</v>
      </c>
      <c r="K48">
        <v>0.12779811565754301</v>
      </c>
      <c r="L48">
        <v>0.33595163783924697</v>
      </c>
    </row>
    <row r="49" spans="1:12" x14ac:dyDescent="0.25">
      <c r="A49" s="4">
        <v>37926</v>
      </c>
      <c r="B49">
        <v>0.28367234913614803</v>
      </c>
      <c r="C49">
        <v>0.31118949820151398</v>
      </c>
      <c r="D49">
        <v>7.4619104679619103E-2</v>
      </c>
      <c r="E49">
        <v>0.11036237376183899</v>
      </c>
      <c r="F49">
        <v>9.0375098332529602E-2</v>
      </c>
      <c r="G49">
        <v>20797.8645267108</v>
      </c>
      <c r="H49">
        <v>0.171358711692916</v>
      </c>
      <c r="I49">
        <v>13924.9225036231</v>
      </c>
      <c r="J49">
        <v>39412.866014605803</v>
      </c>
      <c r="K49">
        <v>0.135295808426831</v>
      </c>
      <c r="L49">
        <v>0.34056825860296602</v>
      </c>
    </row>
    <row r="50" spans="1:12" x14ac:dyDescent="0.25">
      <c r="A50" s="4">
        <v>37956</v>
      </c>
      <c r="B50">
        <v>0.32491630480163602</v>
      </c>
      <c r="C50">
        <v>0.30878720508648799</v>
      </c>
      <c r="D50">
        <v>7.2909106460398707E-2</v>
      </c>
      <c r="E50">
        <v>0.10847538171653701</v>
      </c>
      <c r="F50">
        <v>8.8195798232163905E-2</v>
      </c>
      <c r="G50">
        <v>18600.183092029602</v>
      </c>
      <c r="H50">
        <v>0.177325390933771</v>
      </c>
      <c r="I50">
        <v>13115.644879978199</v>
      </c>
      <c r="J50">
        <v>39864.734259001103</v>
      </c>
      <c r="K50">
        <v>0.118636357763207</v>
      </c>
      <c r="L50">
        <v>0.328132994101418</v>
      </c>
    </row>
    <row r="51" spans="1:12" x14ac:dyDescent="0.25">
      <c r="A51" s="4">
        <v>37987</v>
      </c>
      <c r="B51">
        <v>0.38243064317912201</v>
      </c>
      <c r="C51">
        <v>0.31504962644029999</v>
      </c>
      <c r="D51">
        <v>6.9166664528812094E-2</v>
      </c>
      <c r="E51">
        <v>0.114731486059493</v>
      </c>
      <c r="F51">
        <v>9.1641177820731404E-2</v>
      </c>
      <c r="G51">
        <v>16089.850649813799</v>
      </c>
      <c r="H51">
        <v>0.17560796476763901</v>
      </c>
      <c r="I51">
        <v>13482.081716517099</v>
      </c>
      <c r="J51">
        <v>38564.243296509601</v>
      </c>
      <c r="K51">
        <v>0.13534898540028401</v>
      </c>
      <c r="L51">
        <v>0.34581432555288599</v>
      </c>
    </row>
    <row r="52" spans="1:12" x14ac:dyDescent="0.25">
      <c r="A52" s="4">
        <v>38018</v>
      </c>
      <c r="B52">
        <v>0.33028333225555101</v>
      </c>
      <c r="C52">
        <v>0.30045562911305401</v>
      </c>
      <c r="D52">
        <v>6.8181533348916204E-2</v>
      </c>
      <c r="E52">
        <v>0.106491947407754</v>
      </c>
      <c r="F52">
        <v>8.8490936125380198E-2</v>
      </c>
      <c r="G52">
        <v>21249.6352888111</v>
      </c>
      <c r="H52">
        <v>0.17572534471640899</v>
      </c>
      <c r="I52">
        <v>13812.792673452999</v>
      </c>
      <c r="J52">
        <v>37945.444682881804</v>
      </c>
      <c r="K52">
        <v>0.120538960250343</v>
      </c>
      <c r="L52">
        <v>0.319713167929779</v>
      </c>
    </row>
    <row r="53" spans="1:12" x14ac:dyDescent="0.25">
      <c r="A53" s="4">
        <v>38047</v>
      </c>
      <c r="B53">
        <v>0.36655320515308998</v>
      </c>
      <c r="C53">
        <v>0.30909139957646298</v>
      </c>
      <c r="D53">
        <v>6.9367069984723403E-2</v>
      </c>
      <c r="E53">
        <v>0.11231834104989501</v>
      </c>
      <c r="F53">
        <v>8.9869663662614799E-2</v>
      </c>
      <c r="G53">
        <v>17270.314117417001</v>
      </c>
      <c r="H53">
        <v>0.17744260985107399</v>
      </c>
      <c r="I53">
        <v>11981.182146515601</v>
      </c>
      <c r="J53">
        <v>39589.155360306802</v>
      </c>
      <c r="K53">
        <v>0.11288403148151401</v>
      </c>
      <c r="L53">
        <v>0.33383679443789899</v>
      </c>
    </row>
    <row r="54" spans="1:12" x14ac:dyDescent="0.25">
      <c r="A54" s="4">
        <v>38078</v>
      </c>
      <c r="B54">
        <v>0.29434320875604297</v>
      </c>
      <c r="C54">
        <v>0.29929208401287899</v>
      </c>
      <c r="D54">
        <v>7.6562977013160796E-2</v>
      </c>
      <c r="E54">
        <v>0.111248377211037</v>
      </c>
      <c r="F54">
        <v>9.0488129041169693E-2</v>
      </c>
      <c r="G54">
        <v>16971.134999230799</v>
      </c>
      <c r="H54">
        <v>0.172142530286963</v>
      </c>
      <c r="I54">
        <v>15858.577793395099</v>
      </c>
      <c r="J54">
        <v>39004.382493304103</v>
      </c>
      <c r="K54">
        <v>0.143753324643145</v>
      </c>
      <c r="L54">
        <v>0.32888605997812298</v>
      </c>
    </row>
    <row r="55" spans="1:12" x14ac:dyDescent="0.25">
      <c r="A55" s="4">
        <v>38108</v>
      </c>
      <c r="B55">
        <v>0.28185702260251899</v>
      </c>
      <c r="C55">
        <v>0.30080667118939902</v>
      </c>
      <c r="D55">
        <v>7.5398327657918804E-2</v>
      </c>
      <c r="E55">
        <v>0.112933004143558</v>
      </c>
      <c r="F55">
        <v>9.0615313683552495E-2</v>
      </c>
      <c r="G55">
        <v>20967.337666267202</v>
      </c>
      <c r="H55">
        <v>0.17622335068382899</v>
      </c>
      <c r="I55">
        <v>16136.997491202899</v>
      </c>
      <c r="J55">
        <v>39386.6933376343</v>
      </c>
      <c r="K55">
        <v>0.139888875372295</v>
      </c>
      <c r="L55">
        <v>0.328131638332679</v>
      </c>
    </row>
    <row r="56" spans="1:12" x14ac:dyDescent="0.25">
      <c r="A56" s="4">
        <v>38139</v>
      </c>
      <c r="B56">
        <v>0.295780066353033</v>
      </c>
      <c r="C56">
        <v>0.29333145736663102</v>
      </c>
      <c r="D56">
        <v>7.5119203255505695E-2</v>
      </c>
      <c r="E56">
        <v>0.111950858764612</v>
      </c>
      <c r="F56">
        <v>9.1395926756028201E-2</v>
      </c>
      <c r="G56">
        <v>22418.3516728141</v>
      </c>
      <c r="H56">
        <v>0.176107411143966</v>
      </c>
      <c r="I56">
        <v>14592.5863373967</v>
      </c>
      <c r="J56">
        <v>39210.9578396746</v>
      </c>
      <c r="K56">
        <v>0.135657848647708</v>
      </c>
      <c r="L56">
        <v>0.32057083174330497</v>
      </c>
    </row>
    <row r="57" spans="1:12" x14ac:dyDescent="0.25">
      <c r="A57" s="4">
        <v>38169</v>
      </c>
      <c r="B57">
        <v>0.26185517711033102</v>
      </c>
      <c r="C57">
        <v>0.294888375976329</v>
      </c>
      <c r="D57">
        <v>7.4259711353211993E-2</v>
      </c>
      <c r="E57">
        <v>0.108299026485664</v>
      </c>
      <c r="F57">
        <v>8.5941534694276095E-2</v>
      </c>
      <c r="G57">
        <v>15893.862165217401</v>
      </c>
      <c r="H57">
        <v>0.17293264043631401</v>
      </c>
      <c r="I57">
        <v>16610.567041672599</v>
      </c>
      <c r="J57">
        <v>37743.599605974901</v>
      </c>
      <c r="K57">
        <v>0.146099895799812</v>
      </c>
      <c r="L57">
        <v>0.31619629671995497</v>
      </c>
    </row>
    <row r="58" spans="1:12" x14ac:dyDescent="0.25">
      <c r="A58" s="4">
        <v>38200</v>
      </c>
      <c r="B58">
        <v>0.28924605802000602</v>
      </c>
      <c r="C58">
        <v>0.29544595825596598</v>
      </c>
      <c r="D58">
        <v>7.6078614417919896E-2</v>
      </c>
      <c r="E58">
        <v>0.113714638680752</v>
      </c>
      <c r="F58">
        <v>9.2118020973789794E-2</v>
      </c>
      <c r="G58">
        <v>20238.950576762902</v>
      </c>
      <c r="H58">
        <v>0.17848595024071401</v>
      </c>
      <c r="I58">
        <v>15261.880159594401</v>
      </c>
      <c r="J58">
        <v>37528.279963179397</v>
      </c>
      <c r="K58">
        <v>0.14247265989701999</v>
      </c>
      <c r="L58">
        <v>0.32279266766979398</v>
      </c>
    </row>
    <row r="59" spans="1:12" x14ac:dyDescent="0.25">
      <c r="A59" s="4">
        <v>38231</v>
      </c>
      <c r="B59">
        <v>0.28724801317633902</v>
      </c>
      <c r="C59">
        <v>0.29548920491876002</v>
      </c>
      <c r="D59">
        <v>8.0502449013142199E-2</v>
      </c>
      <c r="E59">
        <v>0.11557552737146901</v>
      </c>
      <c r="F59">
        <v>8.8933676762151803E-2</v>
      </c>
      <c r="G59">
        <v>20281.211050895199</v>
      </c>
      <c r="H59">
        <v>0.17541102878801099</v>
      </c>
      <c r="I59">
        <v>15391.957601583401</v>
      </c>
      <c r="J59">
        <v>37012.783969538003</v>
      </c>
      <c r="K59">
        <v>0.15339715767082401</v>
      </c>
      <c r="L59">
        <v>0.32458738026437001</v>
      </c>
    </row>
    <row r="60" spans="1:12" x14ac:dyDescent="0.25">
      <c r="A60" s="4">
        <v>38261</v>
      </c>
      <c r="B60">
        <v>0.36004740666947199</v>
      </c>
      <c r="C60">
        <v>0.29475020757672499</v>
      </c>
      <c r="D60">
        <v>8.2312244012535896E-2</v>
      </c>
      <c r="E60">
        <v>0.11527271232924</v>
      </c>
      <c r="F60">
        <v>9.0776126564477796E-2</v>
      </c>
      <c r="G60">
        <v>19729.507539163598</v>
      </c>
      <c r="H60">
        <v>0.166469623093952</v>
      </c>
      <c r="I60">
        <v>15220.1107187733</v>
      </c>
      <c r="J60">
        <v>39897.416808798502</v>
      </c>
      <c r="K60">
        <v>0.14399935688399301</v>
      </c>
      <c r="L60">
        <v>0.33432942337649002</v>
      </c>
    </row>
    <row r="61" spans="1:12" x14ac:dyDescent="0.25">
      <c r="A61" s="4">
        <v>38292</v>
      </c>
      <c r="B61">
        <v>0.29406927802385102</v>
      </c>
      <c r="C61">
        <v>0.29223258642342598</v>
      </c>
      <c r="D61">
        <v>8.2781603096122702E-2</v>
      </c>
      <c r="E61">
        <v>0.113683132118304</v>
      </c>
      <c r="F61">
        <v>8.8255694600488793E-2</v>
      </c>
      <c r="G61">
        <v>21540.194644679701</v>
      </c>
      <c r="H61">
        <v>0.172167115126972</v>
      </c>
      <c r="I61">
        <v>13637.7687781121</v>
      </c>
      <c r="J61">
        <v>39405.752927358801</v>
      </c>
      <c r="K61">
        <v>0.127364671179375</v>
      </c>
      <c r="L61">
        <v>0.32200429801524599</v>
      </c>
    </row>
    <row r="62" spans="1:12" x14ac:dyDescent="0.25">
      <c r="A62" s="4">
        <v>38322</v>
      </c>
      <c r="B62">
        <v>0.29915343515029402</v>
      </c>
      <c r="C62">
        <v>0.29725825061575101</v>
      </c>
      <c r="D62">
        <v>8.9021743804735806E-2</v>
      </c>
      <c r="E62">
        <v>0.121267273915597</v>
      </c>
      <c r="F62">
        <v>9.6201327679153195E-2</v>
      </c>
      <c r="G62">
        <v>21729.586366754</v>
      </c>
      <c r="H62">
        <v>0.173125308687546</v>
      </c>
      <c r="I62">
        <v>16391.0429447571</v>
      </c>
      <c r="J62">
        <v>41733.244192290098</v>
      </c>
      <c r="K62">
        <v>0.15448324912386699</v>
      </c>
      <c r="L62">
        <v>0.34160154352295502</v>
      </c>
    </row>
    <row r="63" spans="1:12" x14ac:dyDescent="0.25">
      <c r="A63" s="4">
        <v>38353</v>
      </c>
      <c r="B63">
        <v>0.226954770347227</v>
      </c>
      <c r="C63">
        <v>0.28981216645305602</v>
      </c>
      <c r="D63">
        <v>8.7343982069776102E-2</v>
      </c>
      <c r="E63">
        <v>0.1169992268364</v>
      </c>
      <c r="F63">
        <v>9.3075528571706506E-2</v>
      </c>
      <c r="G63">
        <v>15484.609975916501</v>
      </c>
      <c r="H63">
        <v>0.16768002935079401</v>
      </c>
      <c r="I63">
        <v>17682.931371526302</v>
      </c>
      <c r="J63">
        <v>40173.321320911004</v>
      </c>
      <c r="K63">
        <v>0.16192067239972299</v>
      </c>
      <c r="L63">
        <v>0.332206892510369</v>
      </c>
    </row>
    <row r="64" spans="1:12" x14ac:dyDescent="0.25">
      <c r="A64" s="4">
        <v>38384</v>
      </c>
      <c r="B64">
        <v>0.25728243883554802</v>
      </c>
      <c r="C64">
        <v>0.299341055360835</v>
      </c>
      <c r="D64">
        <v>9.0375156199136802E-2</v>
      </c>
      <c r="E64">
        <v>0.122910718579719</v>
      </c>
      <c r="F64">
        <v>9.4562163298634899E-2</v>
      </c>
      <c r="G64">
        <v>16296.5739830158</v>
      </c>
      <c r="H64">
        <v>0.171425446456903</v>
      </c>
      <c r="I64">
        <v>18657.167659318198</v>
      </c>
      <c r="J64">
        <v>39892.327913351503</v>
      </c>
      <c r="K64">
        <v>0.17522242360634199</v>
      </c>
      <c r="L64">
        <v>0.34538849078228601</v>
      </c>
    </row>
    <row r="65" spans="1:12" x14ac:dyDescent="0.25">
      <c r="A65" s="4">
        <v>38412</v>
      </c>
      <c r="B65">
        <v>0.26922284469811902</v>
      </c>
      <c r="C65">
        <v>0.30126113273060401</v>
      </c>
      <c r="D65">
        <v>8.9674006647182905E-2</v>
      </c>
      <c r="E65">
        <v>0.124268956905856</v>
      </c>
      <c r="F65">
        <v>9.4001854189208395E-2</v>
      </c>
      <c r="G65">
        <v>15057.190028684299</v>
      </c>
      <c r="H65">
        <v>0.16525489399103899</v>
      </c>
      <c r="I65">
        <v>19764.165810263599</v>
      </c>
      <c r="J65">
        <v>41664.046817350601</v>
      </c>
      <c r="K65">
        <v>0.191408571599366</v>
      </c>
      <c r="L65">
        <v>0.35427704983462899</v>
      </c>
    </row>
    <row r="66" spans="1:12" x14ac:dyDescent="0.25">
      <c r="A66" s="4">
        <v>38443</v>
      </c>
      <c r="B66">
        <v>0.243423977424335</v>
      </c>
      <c r="C66">
        <v>0.28767709001027297</v>
      </c>
      <c r="D66">
        <v>9.3761107916957201E-2</v>
      </c>
      <c r="E66">
        <v>0.12132761302237</v>
      </c>
      <c r="F66">
        <v>9.2757647985107203E-2</v>
      </c>
      <c r="G66">
        <v>16087.2055544799</v>
      </c>
      <c r="H66">
        <v>0.178749681615269</v>
      </c>
      <c r="I66">
        <v>18313.845900632499</v>
      </c>
      <c r="J66">
        <v>36421.478739794198</v>
      </c>
      <c r="K66">
        <v>0.18082162252248599</v>
      </c>
      <c r="L66">
        <v>0.32301266940248202</v>
      </c>
    </row>
    <row r="67" spans="1:12" x14ac:dyDescent="0.25">
      <c r="A67" s="4">
        <v>38473</v>
      </c>
      <c r="B67">
        <v>0.22192297631235</v>
      </c>
      <c r="C67">
        <v>0.28457624742188098</v>
      </c>
      <c r="D67">
        <v>9.3517703396385904E-2</v>
      </c>
      <c r="E67">
        <v>0.122142908970158</v>
      </c>
      <c r="F67">
        <v>9.1475814765404603E-2</v>
      </c>
      <c r="G67">
        <v>15547.201035784699</v>
      </c>
      <c r="H67">
        <v>0.16838800593975001</v>
      </c>
      <c r="I67">
        <v>17649.061944680001</v>
      </c>
      <c r="J67">
        <v>37785.589735212801</v>
      </c>
      <c r="K67">
        <v>0.17507626716448499</v>
      </c>
      <c r="L67">
        <v>0.32980696521769298</v>
      </c>
    </row>
    <row r="68" spans="1:12" x14ac:dyDescent="0.25">
      <c r="A68" s="4">
        <v>38504</v>
      </c>
      <c r="B68">
        <v>0.20441309267683699</v>
      </c>
      <c r="C68">
        <v>0.28410006669729698</v>
      </c>
      <c r="D68">
        <v>9.8582136779370305E-2</v>
      </c>
      <c r="E68">
        <v>0.12330880838536599</v>
      </c>
      <c r="F68">
        <v>9.31520185411749E-2</v>
      </c>
      <c r="G68">
        <v>13021.0513929321</v>
      </c>
      <c r="H68">
        <v>0.16245157667655899</v>
      </c>
      <c r="I68">
        <v>20728.327095311801</v>
      </c>
      <c r="J68">
        <v>39433.767584352499</v>
      </c>
      <c r="K68">
        <v>0.19468792516093</v>
      </c>
      <c r="L68">
        <v>0.33810931694727903</v>
      </c>
    </row>
    <row r="69" spans="1:12" x14ac:dyDescent="0.25">
      <c r="A69" s="4">
        <v>38534</v>
      </c>
      <c r="B69">
        <v>0.19409613063601899</v>
      </c>
      <c r="C69">
        <v>0.28375047229948303</v>
      </c>
      <c r="D69">
        <v>9.6701790903726006E-2</v>
      </c>
      <c r="E69">
        <v>0.12169117741253201</v>
      </c>
      <c r="F69">
        <v>9.0964941485851603E-2</v>
      </c>
      <c r="G69">
        <v>15176.7229413552</v>
      </c>
      <c r="H69">
        <v>0.167045993604338</v>
      </c>
      <c r="I69">
        <v>20018.926654380099</v>
      </c>
      <c r="J69">
        <v>38032.310551562798</v>
      </c>
      <c r="K69">
        <v>0.19590664630282001</v>
      </c>
      <c r="L69">
        <v>0.32936059759352898</v>
      </c>
    </row>
    <row r="70" spans="1:12" x14ac:dyDescent="0.25">
      <c r="A70" s="4">
        <v>38565</v>
      </c>
      <c r="B70">
        <v>0.16879994226112999</v>
      </c>
      <c r="C70">
        <v>0.28027646609700202</v>
      </c>
      <c r="D70">
        <v>9.7987518645493002E-2</v>
      </c>
      <c r="E70">
        <v>0.12372497315639799</v>
      </c>
      <c r="F70">
        <v>9.2681249078427896E-2</v>
      </c>
      <c r="G70">
        <v>14953.2446896981</v>
      </c>
      <c r="H70">
        <v>0.16504007156382</v>
      </c>
      <c r="I70">
        <v>18398.7187423912</v>
      </c>
      <c r="J70">
        <v>37567.510993478303</v>
      </c>
      <c r="K70">
        <v>0.18413211868468099</v>
      </c>
      <c r="L70">
        <v>0.33164261676800799</v>
      </c>
    </row>
    <row r="71" spans="1:12" x14ac:dyDescent="0.25">
      <c r="A71" s="4">
        <v>38596</v>
      </c>
      <c r="B71">
        <v>0.19377120838825701</v>
      </c>
      <c r="C71">
        <v>0.28374478173308298</v>
      </c>
      <c r="D71">
        <v>9.8700896497087201E-2</v>
      </c>
      <c r="E71">
        <v>0.124164959333581</v>
      </c>
      <c r="F71">
        <v>9.1045509558347504E-2</v>
      </c>
      <c r="G71">
        <v>15002.8321824995</v>
      </c>
      <c r="H71">
        <v>0.173326029335965</v>
      </c>
      <c r="I71">
        <v>22981.356996988401</v>
      </c>
      <c r="J71">
        <v>36715.429590323598</v>
      </c>
      <c r="K71">
        <v>0.217354432941569</v>
      </c>
      <c r="L71">
        <v>0.32562922128904598</v>
      </c>
    </row>
    <row r="72" spans="1:12" x14ac:dyDescent="0.25">
      <c r="A72" s="4">
        <v>38626</v>
      </c>
      <c r="B72">
        <v>0.16375791222876701</v>
      </c>
      <c r="C72">
        <v>0.285804127350477</v>
      </c>
      <c r="D72">
        <v>0.10057951374262</v>
      </c>
      <c r="E72">
        <v>0.12483938168222999</v>
      </c>
      <c r="F72">
        <v>9.1900518518513399E-2</v>
      </c>
      <c r="G72">
        <v>15049.187801882101</v>
      </c>
      <c r="H72">
        <v>0.164725370939306</v>
      </c>
      <c r="I72">
        <v>19514.978271823202</v>
      </c>
      <c r="J72">
        <v>38374.805345829896</v>
      </c>
      <c r="K72">
        <v>0.20011929327438399</v>
      </c>
      <c r="L72">
        <v>0.33781865661191401</v>
      </c>
    </row>
    <row r="73" spans="1:12" x14ac:dyDescent="0.25">
      <c r="A73" s="4">
        <v>38657</v>
      </c>
      <c r="B73">
        <v>0.17264187770268899</v>
      </c>
      <c r="C73">
        <v>0.28576688421250801</v>
      </c>
      <c r="D73">
        <v>0.101140335791155</v>
      </c>
      <c r="E73">
        <v>0.122015901494294</v>
      </c>
      <c r="F73">
        <v>8.7697735694170706E-2</v>
      </c>
      <c r="G73">
        <v>14785.885305583201</v>
      </c>
      <c r="H73">
        <v>0.162941193195311</v>
      </c>
      <c r="I73">
        <v>21039.578439585101</v>
      </c>
      <c r="J73">
        <v>37972.432618537598</v>
      </c>
      <c r="K73">
        <v>0.20558994021316501</v>
      </c>
      <c r="L73">
        <v>0.33253932820566201</v>
      </c>
    </row>
    <row r="74" spans="1:12" x14ac:dyDescent="0.25">
      <c r="A74" s="4">
        <v>38687</v>
      </c>
      <c r="B74">
        <v>0.171806999879418</v>
      </c>
      <c r="C74">
        <v>0.27904965109826901</v>
      </c>
      <c r="D74">
        <v>0.10094216878531199</v>
      </c>
      <c r="E74">
        <v>0.118947295490688</v>
      </c>
      <c r="F74">
        <v>8.7506978434978205E-2</v>
      </c>
      <c r="G74">
        <v>13912.1931875556</v>
      </c>
      <c r="H74">
        <v>0.153808887449252</v>
      </c>
      <c r="I74">
        <v>20337.4182594341</v>
      </c>
      <c r="J74">
        <v>37878.354477391797</v>
      </c>
      <c r="K74">
        <v>0.20512778032460599</v>
      </c>
      <c r="L74">
        <v>0.33169503757468299</v>
      </c>
    </row>
    <row r="75" spans="1:12" x14ac:dyDescent="0.25">
      <c r="A75" s="4">
        <v>38718</v>
      </c>
      <c r="B75">
        <v>0.16991442353831601</v>
      </c>
      <c r="C75">
        <v>0.27485803412866699</v>
      </c>
      <c r="D75">
        <v>9.5686901040844402E-2</v>
      </c>
      <c r="E75">
        <v>0.11828404719419899</v>
      </c>
      <c r="F75">
        <v>8.6897450515109095E-2</v>
      </c>
      <c r="G75">
        <v>13665.1971689077</v>
      </c>
      <c r="H75">
        <v>0.15537676309158199</v>
      </c>
      <c r="I75">
        <v>21232.131853691499</v>
      </c>
      <c r="J75">
        <v>37500.231361743899</v>
      </c>
      <c r="K75">
        <v>0.20338040737061799</v>
      </c>
      <c r="L75">
        <v>0.32466276874639199</v>
      </c>
    </row>
    <row r="76" spans="1:12" x14ac:dyDescent="0.25">
      <c r="A76" s="4">
        <v>38749</v>
      </c>
      <c r="B76">
        <v>0.19567601268322601</v>
      </c>
      <c r="C76">
        <v>0.28507786158424497</v>
      </c>
      <c r="D76">
        <v>0.104458388233981</v>
      </c>
      <c r="E76">
        <v>0.12514041207342999</v>
      </c>
      <c r="F76">
        <v>9.2234752341422602E-2</v>
      </c>
      <c r="G76">
        <v>14217.8904567299</v>
      </c>
      <c r="H76">
        <v>0.15076439290625801</v>
      </c>
      <c r="I76">
        <v>24437.7016465493</v>
      </c>
      <c r="J76">
        <v>40935.901620327102</v>
      </c>
      <c r="K76">
        <v>0.23378443630523299</v>
      </c>
      <c r="L76">
        <v>0.35168863309283999</v>
      </c>
    </row>
    <row r="77" spans="1:12" x14ac:dyDescent="0.25">
      <c r="A77" s="4">
        <v>38777</v>
      </c>
      <c r="B77">
        <v>0.18821451476229001</v>
      </c>
      <c r="C77">
        <v>0.29007263720724802</v>
      </c>
      <c r="D77">
        <v>0.104476494413049</v>
      </c>
      <c r="E77">
        <v>0.128205620162123</v>
      </c>
      <c r="F77">
        <v>9.2102630301491295E-2</v>
      </c>
      <c r="G77">
        <v>15081.267404480601</v>
      </c>
      <c r="H77">
        <v>0.15989021096726999</v>
      </c>
      <c r="I77">
        <v>21936.1409622506</v>
      </c>
      <c r="J77">
        <v>37761.621698916599</v>
      </c>
      <c r="K77">
        <v>0.22465808707332999</v>
      </c>
      <c r="L77">
        <v>0.35049067670359202</v>
      </c>
    </row>
    <row r="78" spans="1:12" x14ac:dyDescent="0.25">
      <c r="A78" s="4">
        <v>38808</v>
      </c>
      <c r="B78">
        <v>0.147259592458857</v>
      </c>
      <c r="C78">
        <v>0.27533635987467397</v>
      </c>
      <c r="D78">
        <v>9.9639295418927007E-2</v>
      </c>
      <c r="E78">
        <v>0.11961219099519101</v>
      </c>
      <c r="F78">
        <v>9.0259707737144701E-2</v>
      </c>
      <c r="G78">
        <v>13959.110880479</v>
      </c>
      <c r="H78">
        <v>0.14873150382689099</v>
      </c>
      <c r="I78">
        <v>22272.734579813201</v>
      </c>
      <c r="J78">
        <v>41743.741914431601</v>
      </c>
      <c r="K78">
        <v>0.19814830188358401</v>
      </c>
      <c r="L78">
        <v>0.33647675478011901</v>
      </c>
    </row>
    <row r="79" spans="1:12" x14ac:dyDescent="0.25">
      <c r="A79" s="4">
        <v>38838</v>
      </c>
      <c r="B79">
        <v>0.193220775875727</v>
      </c>
      <c r="C79">
        <v>0.29580288499813501</v>
      </c>
      <c r="D79">
        <v>0.102244910929532</v>
      </c>
      <c r="E79">
        <v>0.12877892601416099</v>
      </c>
      <c r="F79">
        <v>9.1193617032957294E-2</v>
      </c>
      <c r="G79">
        <v>13927.9041295886</v>
      </c>
      <c r="H79">
        <v>0.15755448157174101</v>
      </c>
      <c r="I79">
        <v>23855.607965584899</v>
      </c>
      <c r="J79">
        <v>39652.970101163897</v>
      </c>
      <c r="K79">
        <v>0.236049412179024</v>
      </c>
      <c r="L79">
        <v>0.35822094647351299</v>
      </c>
    </row>
    <row r="80" spans="1:12" x14ac:dyDescent="0.25">
      <c r="A80" s="4">
        <v>38869</v>
      </c>
      <c r="B80">
        <v>0.16053610414425801</v>
      </c>
      <c r="C80">
        <v>0.28820070932560898</v>
      </c>
      <c r="D80">
        <v>0.101080508595038</v>
      </c>
      <c r="E80">
        <v>0.121943539749783</v>
      </c>
      <c r="F80">
        <v>8.8116764001605993E-2</v>
      </c>
      <c r="G80">
        <v>15204.596571629099</v>
      </c>
      <c r="H80">
        <v>0.15838156371347101</v>
      </c>
      <c r="I80">
        <v>20137.579790415701</v>
      </c>
      <c r="J80">
        <v>39131.929455408601</v>
      </c>
      <c r="K80">
        <v>0.19834134347590901</v>
      </c>
      <c r="L80">
        <v>0.33987944936352699</v>
      </c>
    </row>
    <row r="81" spans="1:12" x14ac:dyDescent="0.25">
      <c r="A81" s="4">
        <v>38899</v>
      </c>
      <c r="B81">
        <v>0.168092324832707</v>
      </c>
      <c r="C81">
        <v>0.288765710250034</v>
      </c>
      <c r="D81">
        <v>0.103476867301007</v>
      </c>
      <c r="E81">
        <v>0.11881516920975101</v>
      </c>
      <c r="F81">
        <v>8.9695557578176599E-2</v>
      </c>
      <c r="G81">
        <v>12324.0081915879</v>
      </c>
      <c r="H81">
        <v>0.14310153063813599</v>
      </c>
      <c r="I81">
        <v>25252.392123107202</v>
      </c>
      <c r="J81">
        <v>43845.244484883697</v>
      </c>
      <c r="K81">
        <v>0.219819260134653</v>
      </c>
      <c r="L81">
        <v>0.35417490639982602</v>
      </c>
    </row>
    <row r="82" spans="1:12" x14ac:dyDescent="0.25">
      <c r="A82" s="4">
        <v>38930</v>
      </c>
      <c r="B82">
        <v>0.16929896862020899</v>
      </c>
      <c r="C82">
        <v>0.30037035552553498</v>
      </c>
      <c r="D82">
        <v>0.10396867930230599</v>
      </c>
      <c r="E82">
        <v>0.121372164333771</v>
      </c>
      <c r="F82">
        <v>8.8087335417784601E-2</v>
      </c>
      <c r="G82">
        <v>13539.1268095712</v>
      </c>
      <c r="H82">
        <v>0.14620081520221501</v>
      </c>
      <c r="I82">
        <v>23708.396356385299</v>
      </c>
      <c r="J82">
        <v>43201.2314860728</v>
      </c>
      <c r="K82">
        <v>0.21873290118417299</v>
      </c>
      <c r="L82">
        <v>0.36362904007487501</v>
      </c>
    </row>
    <row r="83" spans="1:12" x14ac:dyDescent="0.25">
      <c r="A83" s="4">
        <v>38961</v>
      </c>
      <c r="B83">
        <v>0.195937669545454</v>
      </c>
      <c r="C83">
        <v>0.306728759334433</v>
      </c>
      <c r="D83">
        <v>0.104670343944004</v>
      </c>
      <c r="E83">
        <v>0.12318592964547501</v>
      </c>
      <c r="F83">
        <v>8.9334659401045596E-2</v>
      </c>
      <c r="G83">
        <v>14172.3676242643</v>
      </c>
      <c r="H83">
        <v>0.14906496161136501</v>
      </c>
      <c r="I83">
        <v>23924.317834223799</v>
      </c>
      <c r="J83">
        <v>42614.715814414099</v>
      </c>
      <c r="K83">
        <v>0.241303480537056</v>
      </c>
      <c r="L83">
        <v>0.37018438676958798</v>
      </c>
    </row>
    <row r="84" spans="1:12" x14ac:dyDescent="0.25">
      <c r="A84" s="4">
        <v>38991</v>
      </c>
      <c r="B84">
        <v>0.205109083804314</v>
      </c>
      <c r="C84">
        <v>0.31487152702760302</v>
      </c>
      <c r="D84">
        <v>0.105032927229726</v>
      </c>
      <c r="E84">
        <v>0.12711763455566999</v>
      </c>
      <c r="F84">
        <v>9.18593569144147E-2</v>
      </c>
      <c r="G84">
        <v>16105.8539105579</v>
      </c>
      <c r="H84">
        <v>0.155111966303252</v>
      </c>
      <c r="I84">
        <v>25361.536076855598</v>
      </c>
      <c r="J84">
        <v>43679.785098615299</v>
      </c>
      <c r="K84">
        <v>0.23642047035386299</v>
      </c>
      <c r="L84">
        <v>0.37873655219443503</v>
      </c>
    </row>
    <row r="85" spans="1:12" x14ac:dyDescent="0.25">
      <c r="A85" s="4">
        <v>39022</v>
      </c>
      <c r="B85">
        <v>0.20802441320586801</v>
      </c>
      <c r="C85">
        <v>0.31589193975894297</v>
      </c>
      <c r="D85">
        <v>0.10066318507983101</v>
      </c>
      <c r="E85">
        <v>0.120774687156131</v>
      </c>
      <c r="F85">
        <v>8.7416473533739797E-2</v>
      </c>
      <c r="G85">
        <v>15062.631143258999</v>
      </c>
      <c r="H85">
        <v>0.149733406513302</v>
      </c>
      <c r="I85">
        <v>26022.880261493301</v>
      </c>
      <c r="J85">
        <v>43449.901168170101</v>
      </c>
      <c r="K85">
        <v>0.245997627214702</v>
      </c>
      <c r="L85">
        <v>0.37434969393551099</v>
      </c>
    </row>
    <row r="86" spans="1:12" x14ac:dyDescent="0.25">
      <c r="A86" s="4">
        <v>39052</v>
      </c>
      <c r="B86">
        <v>0.16309406410663399</v>
      </c>
      <c r="C86">
        <v>0.31147224743712298</v>
      </c>
      <c r="D86">
        <v>0.104245796119177</v>
      </c>
      <c r="E86">
        <v>0.118721224470651</v>
      </c>
      <c r="F86">
        <v>8.66458164043305E-2</v>
      </c>
      <c r="G86">
        <v>15351.013506667699</v>
      </c>
      <c r="H86">
        <v>0.14174432915489399</v>
      </c>
      <c r="I86">
        <v>21917.650580537898</v>
      </c>
      <c r="J86">
        <v>46107.940001614697</v>
      </c>
      <c r="K86">
        <v>0.205580544305074</v>
      </c>
      <c r="L86">
        <v>0.37509495915720997</v>
      </c>
    </row>
    <row r="87" spans="1:12" x14ac:dyDescent="0.25">
      <c r="A87" s="4">
        <v>39083</v>
      </c>
      <c r="B87">
        <v>0.144569070093166</v>
      </c>
      <c r="C87">
        <v>0.30040880055119001</v>
      </c>
      <c r="D87">
        <v>8.6778575847445499E-2</v>
      </c>
      <c r="E87">
        <v>0.10508530259491999</v>
      </c>
      <c r="F87">
        <v>8.2155796985788496E-2</v>
      </c>
      <c r="G87">
        <v>11816.651716246701</v>
      </c>
      <c r="H87">
        <v>0.12766943235236</v>
      </c>
      <c r="I87">
        <v>22835.9947995738</v>
      </c>
      <c r="J87">
        <v>47360.464295422396</v>
      </c>
      <c r="K87">
        <v>0.20001130601815201</v>
      </c>
      <c r="L87">
        <v>0.35998046777953802</v>
      </c>
    </row>
    <row r="88" spans="1:12" x14ac:dyDescent="0.25">
      <c r="A88" s="4">
        <v>39114</v>
      </c>
      <c r="B88">
        <v>0.16530627044455901</v>
      </c>
      <c r="C88">
        <v>0.31594207167195898</v>
      </c>
      <c r="D88">
        <v>9.6074901695887394E-2</v>
      </c>
      <c r="E88">
        <v>0.111435211884647</v>
      </c>
      <c r="F88">
        <v>8.0862943412771393E-2</v>
      </c>
      <c r="G88">
        <v>12458.502859017301</v>
      </c>
      <c r="H88">
        <v>0.13564028674974599</v>
      </c>
      <c r="I88">
        <v>25057.612254129799</v>
      </c>
      <c r="J88">
        <v>46789.926588761002</v>
      </c>
      <c r="K88">
        <v>0.221082528894711</v>
      </c>
      <c r="L88">
        <v>0.372599940219631</v>
      </c>
    </row>
    <row r="89" spans="1:12" x14ac:dyDescent="0.25">
      <c r="A89" s="4">
        <v>39142</v>
      </c>
      <c r="B89">
        <v>0.19246702541019201</v>
      </c>
      <c r="C89">
        <v>0.32195530961511498</v>
      </c>
      <c r="D89">
        <v>9.7040807091383893E-2</v>
      </c>
      <c r="E89">
        <v>0.114787512482095</v>
      </c>
      <c r="F89">
        <v>8.4206349657722807E-2</v>
      </c>
      <c r="G89">
        <v>12125.222143929601</v>
      </c>
      <c r="H89">
        <v>0.132000598458973</v>
      </c>
      <c r="I89">
        <v>25686.700161757501</v>
      </c>
      <c r="J89">
        <v>47259.8163908602</v>
      </c>
      <c r="K89">
        <v>0.24068932117849001</v>
      </c>
      <c r="L89">
        <v>0.38894857329596</v>
      </c>
    </row>
    <row r="90" spans="1:12" x14ac:dyDescent="0.25">
      <c r="A90" s="4">
        <v>39173</v>
      </c>
      <c r="B90">
        <v>0.18850892872845801</v>
      </c>
      <c r="C90">
        <v>0.32534370579449101</v>
      </c>
      <c r="D90">
        <v>9.2523464138384207E-2</v>
      </c>
      <c r="E90">
        <v>0.11305297830743299</v>
      </c>
      <c r="F90">
        <v>8.4094269183758702E-2</v>
      </c>
      <c r="G90">
        <v>13848.140956489</v>
      </c>
      <c r="H90">
        <v>0.13637849257001</v>
      </c>
      <c r="I90">
        <v>25520.2701031871</v>
      </c>
      <c r="J90">
        <v>48779.391854323898</v>
      </c>
      <c r="K90">
        <v>0.23153904638009201</v>
      </c>
      <c r="L90">
        <v>0.38611246071567301</v>
      </c>
    </row>
    <row r="91" spans="1:12" x14ac:dyDescent="0.25">
      <c r="A91" s="4">
        <v>39203</v>
      </c>
      <c r="B91">
        <v>0.14509325802150899</v>
      </c>
      <c r="C91">
        <v>0.32045370518379801</v>
      </c>
      <c r="D91">
        <v>8.94758767983964E-2</v>
      </c>
      <c r="E91">
        <v>0.104528603052088</v>
      </c>
      <c r="F91">
        <v>7.9336413971546393E-2</v>
      </c>
      <c r="G91">
        <v>11908.6292143515</v>
      </c>
      <c r="H91">
        <v>0.12640955112112101</v>
      </c>
      <c r="I91">
        <v>22850.749988213502</v>
      </c>
      <c r="J91">
        <v>50918.096180281798</v>
      </c>
      <c r="K91">
        <v>0.19446750719427899</v>
      </c>
      <c r="L91">
        <v>0.377909171086312</v>
      </c>
    </row>
    <row r="92" spans="1:12" x14ac:dyDescent="0.25">
      <c r="A92" s="4">
        <v>39234</v>
      </c>
      <c r="B92">
        <v>0.16824986080079599</v>
      </c>
      <c r="C92">
        <v>0.328942094938449</v>
      </c>
      <c r="D92">
        <v>9.0020813645895606E-2</v>
      </c>
      <c r="E92">
        <v>0.109704112315581</v>
      </c>
      <c r="F92">
        <v>8.1107903171694098E-2</v>
      </c>
      <c r="G92">
        <v>13486.844811712899</v>
      </c>
      <c r="H92">
        <v>0.137974064556348</v>
      </c>
      <c r="I92">
        <v>23725.8796513134</v>
      </c>
      <c r="J92">
        <v>49555.488015358504</v>
      </c>
      <c r="K92">
        <v>0.21730071679652599</v>
      </c>
      <c r="L92">
        <v>0.38178004586937703</v>
      </c>
    </row>
    <row r="93" spans="1:12" x14ac:dyDescent="0.25">
      <c r="A93" s="4">
        <v>39264</v>
      </c>
      <c r="B93">
        <v>0.161869356159556</v>
      </c>
      <c r="C93">
        <v>0.33241696626794698</v>
      </c>
      <c r="D93">
        <v>9.1616310483789001E-2</v>
      </c>
      <c r="E93">
        <v>0.105336337782912</v>
      </c>
      <c r="F93">
        <v>7.7801299325168702E-2</v>
      </c>
      <c r="G93">
        <v>14163.250269086</v>
      </c>
      <c r="H93">
        <v>0.13114552556798001</v>
      </c>
      <c r="I93">
        <v>22567.8577944934</v>
      </c>
      <c r="J93">
        <v>51495.695255666396</v>
      </c>
      <c r="K93">
        <v>0.20556984291629701</v>
      </c>
      <c r="L93">
        <v>0.38440907780804701</v>
      </c>
    </row>
    <row r="94" spans="1:12" x14ac:dyDescent="0.25">
      <c r="A94" s="4">
        <v>39295</v>
      </c>
      <c r="B94">
        <v>0.19202908045882</v>
      </c>
      <c r="C94">
        <v>0.34201883594542398</v>
      </c>
      <c r="D94">
        <v>8.4965528747678598E-2</v>
      </c>
      <c r="E94">
        <v>0.101580630826693</v>
      </c>
      <c r="F94">
        <v>7.7833253045054895E-2</v>
      </c>
      <c r="G94">
        <v>12732.4399137214</v>
      </c>
      <c r="H94">
        <v>0.119178139330346</v>
      </c>
      <c r="I94">
        <v>27271.847296010299</v>
      </c>
      <c r="J94">
        <v>56534.402374623198</v>
      </c>
      <c r="K94">
        <v>0.23395440669620801</v>
      </c>
      <c r="L94">
        <v>0.402254580486826</v>
      </c>
    </row>
    <row r="95" spans="1:12" x14ac:dyDescent="0.25">
      <c r="A95" s="4">
        <v>39326</v>
      </c>
      <c r="B95">
        <v>0.21599533557258199</v>
      </c>
      <c r="C95">
        <v>0.356335425865138</v>
      </c>
      <c r="D95">
        <v>9.7937072005117004E-2</v>
      </c>
      <c r="E95">
        <v>0.112235556702382</v>
      </c>
      <c r="F95">
        <v>8.0671714704880895E-2</v>
      </c>
      <c r="G95">
        <v>14613.4562949018</v>
      </c>
      <c r="H95">
        <v>0.134658488517751</v>
      </c>
      <c r="I95">
        <v>28680.0113348866</v>
      </c>
      <c r="J95">
        <v>54093.587148398103</v>
      </c>
      <c r="K95">
        <v>0.25649666805619897</v>
      </c>
      <c r="L95">
        <v>0.41458420875464902</v>
      </c>
    </row>
    <row r="96" spans="1:12" x14ac:dyDescent="0.25">
      <c r="A96" s="4">
        <v>39356</v>
      </c>
      <c r="B96">
        <v>0.223837855531863</v>
      </c>
      <c r="C96">
        <v>0.36150812965015899</v>
      </c>
      <c r="D96">
        <v>8.92995586266363E-2</v>
      </c>
      <c r="E96">
        <v>0.104417464002222</v>
      </c>
      <c r="F96">
        <v>8.0046102511878395E-2</v>
      </c>
      <c r="G96">
        <v>16000.003535203299</v>
      </c>
      <c r="H96">
        <v>0.13439776183595301</v>
      </c>
      <c r="I96">
        <v>30941.3179053885</v>
      </c>
      <c r="J96">
        <v>56735.835223067603</v>
      </c>
      <c r="K96">
        <v>0.25274994633057302</v>
      </c>
      <c r="L96">
        <v>0.41157393432830702</v>
      </c>
    </row>
    <row r="97" spans="1:12" x14ac:dyDescent="0.25">
      <c r="A97" s="4">
        <v>39387</v>
      </c>
      <c r="B97">
        <v>0.23315891257753399</v>
      </c>
      <c r="C97">
        <v>0.36691856335624601</v>
      </c>
      <c r="D97">
        <v>8.6201505980063695E-2</v>
      </c>
      <c r="E97">
        <v>0.101016547497634</v>
      </c>
      <c r="F97">
        <v>7.7446695202639207E-2</v>
      </c>
      <c r="G97">
        <v>14646.541451139399</v>
      </c>
      <c r="H97">
        <v>0.117580365173462</v>
      </c>
      <c r="I97">
        <v>32174.56721515</v>
      </c>
      <c r="J97">
        <v>59436.838882020602</v>
      </c>
      <c r="K97">
        <v>0.26334120263284599</v>
      </c>
      <c r="L97">
        <v>0.42780144088305599</v>
      </c>
    </row>
    <row r="98" spans="1:12" x14ac:dyDescent="0.25">
      <c r="A98" s="4">
        <v>39417</v>
      </c>
      <c r="B98">
        <v>0.23125899093364499</v>
      </c>
      <c r="C98">
        <v>0.37527051047398902</v>
      </c>
      <c r="D98">
        <v>8.5123518882009794E-2</v>
      </c>
      <c r="E98">
        <v>9.9337820131036106E-2</v>
      </c>
      <c r="F98">
        <v>7.8023569770221499E-2</v>
      </c>
      <c r="G98">
        <v>15439.5370369865</v>
      </c>
      <c r="H98">
        <v>0.11485032089668901</v>
      </c>
      <c r="I98">
        <v>35266.029024308402</v>
      </c>
      <c r="J98">
        <v>65574.272876669507</v>
      </c>
      <c r="K98">
        <v>0.26330944823034602</v>
      </c>
      <c r="L98">
        <v>0.437781579478557</v>
      </c>
    </row>
    <row r="99" spans="1:12" x14ac:dyDescent="0.25">
      <c r="A99" s="4">
        <v>39448</v>
      </c>
      <c r="B99">
        <v>0.23316774657384901</v>
      </c>
      <c r="C99">
        <v>0.375947716776245</v>
      </c>
      <c r="D99">
        <v>8.0652001043674301E-2</v>
      </c>
      <c r="E99">
        <v>9.3094223104747006E-2</v>
      </c>
      <c r="F99">
        <v>7.4216742771058095E-2</v>
      </c>
      <c r="G99">
        <v>13972.4394741255</v>
      </c>
      <c r="H99">
        <v>0.10675844569177401</v>
      </c>
      <c r="I99">
        <v>36417.518441525397</v>
      </c>
      <c r="J99">
        <v>66517.396239775699</v>
      </c>
      <c r="K99">
        <v>0.26397897786447899</v>
      </c>
      <c r="L99">
        <v>0.43650023696027601</v>
      </c>
    </row>
    <row r="100" spans="1:12" x14ac:dyDescent="0.25">
      <c r="A100" s="4">
        <v>39479</v>
      </c>
      <c r="B100">
        <v>0.26306491715033398</v>
      </c>
      <c r="C100">
        <v>0.386357569542645</v>
      </c>
      <c r="D100">
        <v>7.8149539343282004E-2</v>
      </c>
      <c r="E100">
        <v>9.3566016650667397E-2</v>
      </c>
      <c r="F100">
        <v>7.5553738643693996E-2</v>
      </c>
      <c r="G100">
        <v>19201.210035169101</v>
      </c>
      <c r="H100">
        <v>0.135069683521056</v>
      </c>
      <c r="I100">
        <v>36790.4388674168</v>
      </c>
      <c r="J100">
        <v>65656.775420531194</v>
      </c>
      <c r="K100">
        <v>0.25391095295080601</v>
      </c>
      <c r="L100">
        <v>0.42040764131594999</v>
      </c>
    </row>
    <row r="101" spans="1:12" x14ac:dyDescent="0.25">
      <c r="A101" s="4">
        <v>39508</v>
      </c>
      <c r="B101">
        <v>0.259741587336141</v>
      </c>
      <c r="C101">
        <v>0.39035807693288799</v>
      </c>
      <c r="D101">
        <v>7.6891478035580801E-2</v>
      </c>
      <c r="E101">
        <v>9.0050786086106602E-2</v>
      </c>
      <c r="F101">
        <v>7.6081592792443906E-2</v>
      </c>
      <c r="G101">
        <v>18076.863082839001</v>
      </c>
      <c r="H101">
        <v>0.12500445612115901</v>
      </c>
      <c r="I101">
        <v>36564.123107821797</v>
      </c>
      <c r="J101">
        <v>70905.119289412105</v>
      </c>
      <c r="K101">
        <v>0.248042887598802</v>
      </c>
      <c r="L101">
        <v>0.43148599969027901</v>
      </c>
    </row>
    <row r="102" spans="1:12" x14ac:dyDescent="0.25">
      <c r="A102" s="4">
        <v>39539</v>
      </c>
      <c r="B102">
        <v>0.27268271397877802</v>
      </c>
      <c r="C102">
        <v>0.39489744430304102</v>
      </c>
      <c r="D102">
        <v>7.3624678820595799E-2</v>
      </c>
      <c r="E102">
        <v>8.6830276063884895E-2</v>
      </c>
      <c r="F102">
        <v>7.2295577343542902E-2</v>
      </c>
      <c r="G102">
        <v>17161.3142966942</v>
      </c>
      <c r="H102">
        <v>0.118543404113027</v>
      </c>
      <c r="I102">
        <v>40464.853925966599</v>
      </c>
      <c r="J102">
        <v>70295.1963452091</v>
      </c>
      <c r="K102">
        <v>0.26535722446752003</v>
      </c>
      <c r="L102">
        <v>0.43547989359744199</v>
      </c>
    </row>
    <row r="103" spans="1:12" x14ac:dyDescent="0.25">
      <c r="A103" s="4">
        <v>39569</v>
      </c>
      <c r="B103">
        <v>0.28013557372490899</v>
      </c>
      <c r="C103">
        <v>0.39817226617894602</v>
      </c>
      <c r="D103">
        <v>7.0798685452167401E-2</v>
      </c>
      <c r="E103">
        <v>8.3092550855500102E-2</v>
      </c>
      <c r="F103">
        <v>7.0648615706207202E-2</v>
      </c>
      <c r="G103">
        <v>15929.655906338299</v>
      </c>
      <c r="H103">
        <v>0.108815984828621</v>
      </c>
      <c r="I103">
        <v>43836.978688424198</v>
      </c>
      <c r="J103">
        <v>76049.909879558807</v>
      </c>
      <c r="K103">
        <v>0.26590190225749799</v>
      </c>
      <c r="L103">
        <v>0.44309744791203298</v>
      </c>
    </row>
    <row r="104" spans="1:12" x14ac:dyDescent="0.25">
      <c r="A104" s="4">
        <v>39600</v>
      </c>
      <c r="B104">
        <v>0.29232783784004601</v>
      </c>
      <c r="C104">
        <v>0.40248119927458198</v>
      </c>
      <c r="D104">
        <v>7.05478646251603E-2</v>
      </c>
      <c r="E104">
        <v>8.0318285676525797E-2</v>
      </c>
      <c r="F104">
        <v>7.2708445903011801E-2</v>
      </c>
      <c r="G104">
        <v>16706.223714538999</v>
      </c>
      <c r="H104">
        <v>0.113549278576871</v>
      </c>
      <c r="I104">
        <v>47053.345030317003</v>
      </c>
      <c r="J104">
        <v>78202.237909619696</v>
      </c>
      <c r="K104">
        <v>0.27095971824862602</v>
      </c>
      <c r="L104">
        <v>0.44195865227724901</v>
      </c>
    </row>
    <row r="105" spans="1:12" x14ac:dyDescent="0.25">
      <c r="A105" s="4">
        <v>39630</v>
      </c>
      <c r="B105">
        <v>0.29108059606171</v>
      </c>
      <c r="C105">
        <v>0.405829824586667</v>
      </c>
      <c r="D105">
        <v>6.9186172024719203E-2</v>
      </c>
      <c r="E105">
        <v>7.5696465928939596E-2</v>
      </c>
      <c r="F105">
        <v>6.9848060020786903E-2</v>
      </c>
      <c r="G105">
        <v>16315.920664077699</v>
      </c>
      <c r="H105">
        <v>0.109185271115208</v>
      </c>
      <c r="I105">
        <v>45203.094273456998</v>
      </c>
      <c r="J105">
        <v>79096.388219131099</v>
      </c>
      <c r="K105">
        <v>0.26135911241820697</v>
      </c>
      <c r="L105">
        <v>0.44218907942118602</v>
      </c>
    </row>
    <row r="106" spans="1:12" x14ac:dyDescent="0.25">
      <c r="A106" s="4">
        <v>39661</v>
      </c>
      <c r="B106">
        <v>0.289952973096959</v>
      </c>
      <c r="C106">
        <v>0.40702845119209402</v>
      </c>
      <c r="D106">
        <v>6.8710724783978994E-2</v>
      </c>
      <c r="E106">
        <v>7.3500801628798004E-2</v>
      </c>
      <c r="F106">
        <v>6.9152562707061202E-2</v>
      </c>
      <c r="G106">
        <v>17223.925186373901</v>
      </c>
      <c r="H106">
        <v>0.10962137973754101</v>
      </c>
      <c r="I106">
        <v>49133.980225031002</v>
      </c>
      <c r="J106">
        <v>80291.780491900703</v>
      </c>
      <c r="K106">
        <v>0.26838161211841599</v>
      </c>
      <c r="L106">
        <v>0.44006043579041199</v>
      </c>
    </row>
    <row r="107" spans="1:12" x14ac:dyDescent="0.25">
      <c r="A107" s="4">
        <v>39692</v>
      </c>
      <c r="B107">
        <v>0.301860667709899</v>
      </c>
      <c r="C107">
        <v>0.41286018905386801</v>
      </c>
      <c r="D107">
        <v>6.5216005720591302E-2</v>
      </c>
      <c r="E107">
        <v>7.1366319538534506E-2</v>
      </c>
      <c r="F107">
        <v>6.9760170987361994E-2</v>
      </c>
      <c r="G107">
        <v>14476.401364490201</v>
      </c>
      <c r="H107">
        <v>9.8633174123500506E-2</v>
      </c>
      <c r="I107">
        <v>49931.9299599898</v>
      </c>
      <c r="J107">
        <v>84448.526411445404</v>
      </c>
      <c r="K107">
        <v>0.27684978014181699</v>
      </c>
      <c r="L107">
        <v>0.45535350545626402</v>
      </c>
    </row>
    <row r="108" spans="1:12" x14ac:dyDescent="0.25">
      <c r="A108" s="4">
        <v>39722</v>
      </c>
      <c r="B108">
        <v>0.32128566374871698</v>
      </c>
      <c r="C108">
        <v>0.41867904074135598</v>
      </c>
      <c r="D108">
        <v>6.3245466328684399E-2</v>
      </c>
      <c r="E108">
        <v>6.8497021157663193E-2</v>
      </c>
      <c r="F108">
        <v>6.9800225158660495E-2</v>
      </c>
      <c r="G108">
        <v>15270.5716125157</v>
      </c>
      <c r="H108">
        <v>0.10266921817099001</v>
      </c>
      <c r="I108">
        <v>54482.427633365704</v>
      </c>
      <c r="J108">
        <v>87591.303743933502</v>
      </c>
      <c r="K108">
        <v>0.27951751575913902</v>
      </c>
      <c r="L108">
        <v>0.45430706888668998</v>
      </c>
    </row>
    <row r="109" spans="1:12" x14ac:dyDescent="0.25">
      <c r="A109" s="4">
        <v>39753</v>
      </c>
      <c r="B109">
        <v>0.33472417373019098</v>
      </c>
      <c r="C109">
        <v>0.42137392418223801</v>
      </c>
      <c r="D109">
        <v>6.3526730603211998E-2</v>
      </c>
      <c r="E109">
        <v>6.5110927582537101E-2</v>
      </c>
      <c r="F109">
        <v>6.7069271676729103E-2</v>
      </c>
      <c r="G109">
        <v>16854.103417711602</v>
      </c>
      <c r="H109">
        <v>0.107348654945627</v>
      </c>
      <c r="I109">
        <v>56434.866150962298</v>
      </c>
      <c r="J109">
        <v>87483.647747481897</v>
      </c>
      <c r="K109">
        <v>0.29266951793691998</v>
      </c>
      <c r="L109">
        <v>0.446205468495877</v>
      </c>
    </row>
    <row r="110" spans="1:12" x14ac:dyDescent="0.25">
      <c r="A110" s="4">
        <v>39783</v>
      </c>
      <c r="B110">
        <v>0.36617450260090501</v>
      </c>
      <c r="C110">
        <v>0.43309026603714501</v>
      </c>
      <c r="D110">
        <v>6.7953507059984694E-2</v>
      </c>
      <c r="E110">
        <v>6.9723035782194201E-2</v>
      </c>
      <c r="F110">
        <v>7.0211978298788794E-2</v>
      </c>
      <c r="G110">
        <v>16975.159743403899</v>
      </c>
      <c r="H110">
        <v>0.10851816723676901</v>
      </c>
      <c r="I110">
        <v>61674.3109369761</v>
      </c>
      <c r="J110">
        <v>90415.926630895003</v>
      </c>
      <c r="K110">
        <v>0.31637079199451401</v>
      </c>
      <c r="L110">
        <v>0.46450711288135998</v>
      </c>
    </row>
    <row r="111" spans="1:12" x14ac:dyDescent="0.25">
      <c r="A111" s="4">
        <v>39814</v>
      </c>
      <c r="B111">
        <v>0.38203825075235298</v>
      </c>
      <c r="C111">
        <v>0.43066133711287402</v>
      </c>
      <c r="D111">
        <v>6.7382306401641306E-2</v>
      </c>
      <c r="E111">
        <v>6.7217406043434499E-2</v>
      </c>
      <c r="F111">
        <v>7.1233415471327693E-2</v>
      </c>
      <c r="G111">
        <v>17037.4267696762</v>
      </c>
      <c r="H111">
        <v>0.108888281850492</v>
      </c>
      <c r="I111">
        <v>64761.031405264199</v>
      </c>
      <c r="J111">
        <v>92198.599569069906</v>
      </c>
      <c r="K111">
        <v>0.31788698236734902</v>
      </c>
      <c r="L111">
        <v>0.46022387677714399</v>
      </c>
    </row>
    <row r="112" spans="1:12" x14ac:dyDescent="0.25">
      <c r="A112" s="4">
        <v>39845</v>
      </c>
      <c r="B112">
        <v>0.37918585232750301</v>
      </c>
      <c r="C112">
        <v>0.43527818585309003</v>
      </c>
      <c r="D112">
        <v>6.5333000298725297E-2</v>
      </c>
      <c r="E112">
        <v>6.7622659186142395E-2</v>
      </c>
      <c r="F112">
        <v>7.2051192657155302E-2</v>
      </c>
      <c r="G112">
        <v>15593.586508435799</v>
      </c>
      <c r="H112">
        <v>0.10044518674361901</v>
      </c>
      <c r="I112">
        <v>68009.674425967794</v>
      </c>
      <c r="J112">
        <v>95061.636704308796</v>
      </c>
      <c r="K112">
        <v>0.33147405785695</v>
      </c>
      <c r="L112">
        <v>0.47450685095277001</v>
      </c>
    </row>
    <row r="113" spans="1:12" x14ac:dyDescent="0.25">
      <c r="A113" s="4">
        <v>39873</v>
      </c>
      <c r="B113">
        <v>0.39247802760380401</v>
      </c>
      <c r="C113">
        <v>0.43695897616143398</v>
      </c>
      <c r="D113">
        <v>6.7101032289091603E-2</v>
      </c>
      <c r="E113">
        <v>6.7986316633209407E-2</v>
      </c>
      <c r="F113">
        <v>7.3713029221198906E-2</v>
      </c>
      <c r="G113">
        <v>15549.041792973399</v>
      </c>
      <c r="H113">
        <v>9.9265948716161304E-2</v>
      </c>
      <c r="I113">
        <v>72466.616104129804</v>
      </c>
      <c r="J113">
        <v>98171.829946950602</v>
      </c>
      <c r="K113">
        <v>0.35229716710932302</v>
      </c>
      <c r="L113">
        <v>0.47939237329968098</v>
      </c>
    </row>
    <row r="114" spans="1:12" x14ac:dyDescent="0.25">
      <c r="A114" s="4">
        <v>39904</v>
      </c>
      <c r="B114">
        <v>0.38809664150738599</v>
      </c>
      <c r="C114">
        <v>0.43630306732964202</v>
      </c>
      <c r="D114">
        <v>6.2021203542780103E-2</v>
      </c>
      <c r="E114">
        <v>6.4177134545948297E-2</v>
      </c>
      <c r="F114">
        <v>7.11763890956435E-2</v>
      </c>
      <c r="G114">
        <v>14364.2413304359</v>
      </c>
      <c r="H114">
        <v>9.4718837083937898E-2</v>
      </c>
      <c r="I114">
        <v>71594.598806027701</v>
      </c>
      <c r="J114">
        <v>97653.638045984902</v>
      </c>
      <c r="K114">
        <v>0.34708824008454198</v>
      </c>
      <c r="L114">
        <v>0.47693775388729598</v>
      </c>
    </row>
    <row r="115" spans="1:12" x14ac:dyDescent="0.25">
      <c r="A115" s="4">
        <v>39934</v>
      </c>
      <c r="B115">
        <v>0.386353384916167</v>
      </c>
      <c r="C115">
        <v>0.43352294333917901</v>
      </c>
      <c r="D115">
        <v>6.0260782873116099E-2</v>
      </c>
      <c r="E115">
        <v>6.0146767109791298E-2</v>
      </c>
      <c r="F115">
        <v>7.0874975732094905E-2</v>
      </c>
      <c r="G115">
        <v>14913.7893837756</v>
      </c>
      <c r="H115">
        <v>9.5732900666824702E-2</v>
      </c>
      <c r="I115">
        <v>76727.100319661695</v>
      </c>
      <c r="J115">
        <v>99474.300600869305</v>
      </c>
      <c r="K115">
        <v>0.35483227830312802</v>
      </c>
      <c r="L115">
        <v>0.46881178551424002</v>
      </c>
    </row>
    <row r="116" spans="1:12" x14ac:dyDescent="0.25">
      <c r="A116" s="4">
        <v>39965</v>
      </c>
      <c r="B116">
        <v>0.39291844066993797</v>
      </c>
      <c r="C116">
        <v>0.43963053421466503</v>
      </c>
      <c r="D116">
        <v>6.0222065515046802E-2</v>
      </c>
      <c r="E116">
        <v>6.0484067941987699E-2</v>
      </c>
      <c r="F116">
        <v>7.1318518474024997E-2</v>
      </c>
      <c r="G116">
        <v>14682.532371740001</v>
      </c>
      <c r="H116">
        <v>9.6381169436620201E-2</v>
      </c>
      <c r="I116">
        <v>79204.159533915299</v>
      </c>
      <c r="J116">
        <v>100141.79128567901</v>
      </c>
      <c r="K116">
        <v>0.37027565408324298</v>
      </c>
      <c r="L116">
        <v>0.47505195119405802</v>
      </c>
    </row>
    <row r="117" spans="1:12" x14ac:dyDescent="0.25">
      <c r="A117" s="4">
        <v>39995</v>
      </c>
      <c r="B117">
        <v>0.38323806389896398</v>
      </c>
      <c r="C117">
        <v>0.43908557829726802</v>
      </c>
      <c r="D117">
        <v>5.6777226742088599E-2</v>
      </c>
      <c r="E117">
        <v>5.7224530860696399E-2</v>
      </c>
      <c r="F117">
        <v>6.9349224658458303E-2</v>
      </c>
      <c r="G117">
        <v>13924.1027018433</v>
      </c>
      <c r="H117">
        <v>9.3931825264117599E-2</v>
      </c>
      <c r="I117">
        <v>76557.934485621998</v>
      </c>
      <c r="J117">
        <v>100142.19193812201</v>
      </c>
      <c r="K117">
        <v>0.35252246163168099</v>
      </c>
      <c r="L117">
        <v>0.471727508552305</v>
      </c>
    </row>
    <row r="118" spans="1:12" x14ac:dyDescent="0.25">
      <c r="A118" s="4">
        <v>40026</v>
      </c>
      <c r="B118">
        <v>0.37998806732623203</v>
      </c>
      <c r="C118">
        <v>0.43938845535130999</v>
      </c>
      <c r="D118">
        <v>5.9899242269383299E-2</v>
      </c>
      <c r="E118">
        <v>5.9036701384580503E-2</v>
      </c>
      <c r="F118">
        <v>7.0349753369298398E-2</v>
      </c>
      <c r="G118">
        <v>14510.309949635701</v>
      </c>
      <c r="H118">
        <v>9.3395016984657103E-2</v>
      </c>
      <c r="I118">
        <v>79404.996403743906</v>
      </c>
      <c r="J118">
        <v>100523.286635205</v>
      </c>
      <c r="K118">
        <v>0.36601740361534901</v>
      </c>
      <c r="L118">
        <v>0.47537989312053203</v>
      </c>
    </row>
    <row r="119" spans="1:12" x14ac:dyDescent="0.25">
      <c r="A119" s="4">
        <v>40057</v>
      </c>
      <c r="B119">
        <v>0.40198180646780901</v>
      </c>
      <c r="C119">
        <v>0.44188623654825998</v>
      </c>
      <c r="D119">
        <v>5.9791980618970897E-2</v>
      </c>
      <c r="E119">
        <v>5.9789855318512802E-2</v>
      </c>
      <c r="F119">
        <v>7.0666714098649094E-2</v>
      </c>
      <c r="G119">
        <v>14489.547142040699</v>
      </c>
      <c r="H119">
        <v>9.3400601615014497E-2</v>
      </c>
      <c r="I119">
        <v>81895.599347097494</v>
      </c>
      <c r="J119">
        <v>100366.19556762</v>
      </c>
      <c r="K119">
        <v>0.38547820827005203</v>
      </c>
      <c r="L119">
        <v>0.47894220435040702</v>
      </c>
    </row>
    <row r="120" spans="1:12" x14ac:dyDescent="0.25">
      <c r="A120" s="4">
        <v>40087</v>
      </c>
      <c r="B120">
        <v>0.38172015689229699</v>
      </c>
      <c r="C120">
        <v>0.44105202695686002</v>
      </c>
      <c r="D120">
        <v>6.1523710245897402E-2</v>
      </c>
      <c r="E120">
        <v>6.15999598151728E-2</v>
      </c>
      <c r="F120">
        <v>7.1337512975960304E-2</v>
      </c>
      <c r="G120">
        <v>13773.9899353785</v>
      </c>
      <c r="H120">
        <v>8.9874955380834801E-2</v>
      </c>
      <c r="I120">
        <v>79831.646649537899</v>
      </c>
      <c r="J120">
        <v>100140.50158943</v>
      </c>
      <c r="K120">
        <v>0.37908919740447999</v>
      </c>
      <c r="L120">
        <v>0.48411454436715901</v>
      </c>
    </row>
    <row r="121" spans="1:12" x14ac:dyDescent="0.25">
      <c r="A121" s="4">
        <v>40118</v>
      </c>
      <c r="B121">
        <v>0.38132614381353602</v>
      </c>
      <c r="C121">
        <v>0.43470679824414798</v>
      </c>
      <c r="D121">
        <v>6.1224441824926298E-2</v>
      </c>
      <c r="E121">
        <v>6.0478408672227701E-2</v>
      </c>
      <c r="F121">
        <v>7.2742665632946804E-2</v>
      </c>
      <c r="G121">
        <v>15019.522847547199</v>
      </c>
      <c r="H121">
        <v>9.6643458457151193E-2</v>
      </c>
      <c r="I121">
        <v>78158.716660252903</v>
      </c>
      <c r="J121">
        <v>99948.445794971005</v>
      </c>
      <c r="K121">
        <v>0.36316199276746203</v>
      </c>
      <c r="L121">
        <v>0.47128441409217098</v>
      </c>
    </row>
    <row r="122" spans="1:12" x14ac:dyDescent="0.25">
      <c r="A122" s="4">
        <v>40148</v>
      </c>
      <c r="B122">
        <v>0.38991000290440903</v>
      </c>
      <c r="C122">
        <v>0.43180194984930398</v>
      </c>
      <c r="D122">
        <v>6.3981579852151499E-2</v>
      </c>
      <c r="E122">
        <v>6.16130707965893E-2</v>
      </c>
      <c r="F122">
        <v>7.4630348648098893E-2</v>
      </c>
      <c r="G122">
        <v>14953.608240626299</v>
      </c>
      <c r="H122">
        <v>9.2621213823430304E-2</v>
      </c>
      <c r="I122">
        <v>81020.112665491601</v>
      </c>
      <c r="J122">
        <v>101008.84029996701</v>
      </c>
      <c r="K122">
        <v>0.37525024533568702</v>
      </c>
      <c r="L122">
        <v>0.47542415547056199</v>
      </c>
    </row>
    <row r="123" spans="1:12" x14ac:dyDescent="0.25">
      <c r="A123" s="4">
        <v>40179</v>
      </c>
      <c r="B123">
        <v>0.39092776977077998</v>
      </c>
      <c r="C123">
        <v>0.429620042977508</v>
      </c>
      <c r="D123">
        <v>5.9961186171858E-2</v>
      </c>
      <c r="E123">
        <v>6.0150634843051699E-2</v>
      </c>
      <c r="F123">
        <v>7.34895006437878E-2</v>
      </c>
      <c r="G123">
        <v>13791.280286213299</v>
      </c>
      <c r="H123">
        <v>8.6326629231692695E-2</v>
      </c>
      <c r="I123">
        <v>82784.960009943301</v>
      </c>
      <c r="J123">
        <v>101433.14456546</v>
      </c>
      <c r="K123">
        <v>0.38435498731022</v>
      </c>
      <c r="L123">
        <v>0.47693354923265502</v>
      </c>
    </row>
    <row r="124" spans="1:12" x14ac:dyDescent="0.25">
      <c r="A124" s="4">
        <v>40210</v>
      </c>
      <c r="B124">
        <v>0.40147937375109299</v>
      </c>
      <c r="C124">
        <v>0.42863217705290002</v>
      </c>
      <c r="D124">
        <v>6.2766899145239904E-2</v>
      </c>
      <c r="E124">
        <v>6.3873424711177906E-2</v>
      </c>
      <c r="F124">
        <v>7.6540422953867399E-2</v>
      </c>
      <c r="G124">
        <v>14900.7661980304</v>
      </c>
      <c r="H124">
        <v>9.4675560244668402E-2</v>
      </c>
      <c r="I124">
        <v>83134.528619958102</v>
      </c>
      <c r="J124">
        <v>100869.18736344999</v>
      </c>
      <c r="K124">
        <v>0.38733432595501999</v>
      </c>
      <c r="L124">
        <v>0.47437046447327602</v>
      </c>
    </row>
    <row r="125" spans="1:12" x14ac:dyDescent="0.25">
      <c r="A125" s="4">
        <v>40238</v>
      </c>
      <c r="B125">
        <v>0.38236745417103601</v>
      </c>
      <c r="C125">
        <v>0.42644116142195598</v>
      </c>
      <c r="D125">
        <v>6.3562274194514101E-2</v>
      </c>
      <c r="E125">
        <v>6.5470089127132994E-2</v>
      </c>
      <c r="F125">
        <v>7.7893149507857903E-2</v>
      </c>
      <c r="G125">
        <v>14270.422398381001</v>
      </c>
      <c r="H125">
        <v>8.9449984516817696E-2</v>
      </c>
      <c r="I125">
        <v>84150.787298187599</v>
      </c>
      <c r="J125">
        <v>101970.029675064</v>
      </c>
      <c r="K125">
        <v>0.39108372444932799</v>
      </c>
      <c r="L125">
        <v>0.48035441554012998</v>
      </c>
    </row>
    <row r="126" spans="1:12" x14ac:dyDescent="0.25">
      <c r="A126" s="4">
        <v>40269</v>
      </c>
      <c r="B126">
        <v>0.39001014825181701</v>
      </c>
      <c r="C126">
        <v>0.417410945195342</v>
      </c>
      <c r="D126">
        <v>6.2587359609034304E-2</v>
      </c>
      <c r="E126">
        <v>6.53234878964285E-2</v>
      </c>
      <c r="F126">
        <v>7.7853676512737502E-2</v>
      </c>
      <c r="G126">
        <v>13956.855265321101</v>
      </c>
      <c r="H126">
        <v>8.5011301080229001E-2</v>
      </c>
      <c r="I126">
        <v>88105.483191313906</v>
      </c>
      <c r="J126">
        <v>101485.715492353</v>
      </c>
      <c r="K126">
        <v>0.40521351166305603</v>
      </c>
      <c r="L126">
        <v>0.47557680852428003</v>
      </c>
    </row>
    <row r="127" spans="1:12" x14ac:dyDescent="0.25">
      <c r="A127" s="4">
        <v>40299</v>
      </c>
      <c r="B127">
        <v>0.38612153556689</v>
      </c>
      <c r="C127">
        <v>0.41470740084687602</v>
      </c>
      <c r="D127">
        <v>6.2623645445805204E-2</v>
      </c>
      <c r="E127">
        <v>6.7312299688805602E-2</v>
      </c>
      <c r="F127">
        <v>7.9290654940882305E-2</v>
      </c>
      <c r="G127">
        <v>14017.99455299</v>
      </c>
      <c r="H127">
        <v>8.6430330896971899E-2</v>
      </c>
      <c r="I127">
        <v>84747.436790257401</v>
      </c>
      <c r="J127">
        <v>100501.046843693</v>
      </c>
      <c r="K127">
        <v>0.39499470772058598</v>
      </c>
      <c r="L127">
        <v>0.474880024579592</v>
      </c>
    </row>
    <row r="128" spans="1:12" x14ac:dyDescent="0.25">
      <c r="A128" s="4">
        <v>40330</v>
      </c>
      <c r="B128">
        <v>0.39313682855834398</v>
      </c>
      <c r="C128">
        <v>0.40251075962402999</v>
      </c>
      <c r="D128">
        <v>5.7947615993954399E-2</v>
      </c>
      <c r="E128">
        <v>6.1419840789859403E-2</v>
      </c>
      <c r="F128">
        <v>7.7496466292744801E-2</v>
      </c>
      <c r="G128">
        <v>13938.0072683242</v>
      </c>
      <c r="H128">
        <v>8.1755021518681498E-2</v>
      </c>
      <c r="I128">
        <v>91286.398155742994</v>
      </c>
      <c r="J128">
        <v>100818.679715238</v>
      </c>
      <c r="K128">
        <v>0.40795863935496202</v>
      </c>
      <c r="L128">
        <v>0.45967204518795202</v>
      </c>
    </row>
    <row r="129" spans="1:12" x14ac:dyDescent="0.25">
      <c r="A129" s="4">
        <v>40360</v>
      </c>
      <c r="B129">
        <v>0.40716655595659201</v>
      </c>
      <c r="C129">
        <v>0.40565633532101297</v>
      </c>
      <c r="D129">
        <v>6.2131618366370801E-2</v>
      </c>
      <c r="E129">
        <v>6.5252659385843598E-2</v>
      </c>
      <c r="F129">
        <v>8.0501909689528695E-2</v>
      </c>
      <c r="G129">
        <v>12964.522377642499</v>
      </c>
      <c r="H129">
        <v>7.8267093425817696E-2</v>
      </c>
      <c r="I129">
        <v>94551.542778951305</v>
      </c>
      <c r="J129">
        <v>103486.313218246</v>
      </c>
      <c r="K129">
        <v>0.42536013945248902</v>
      </c>
      <c r="L129">
        <v>0.47314381097056701</v>
      </c>
    </row>
    <row r="130" spans="1:12" x14ac:dyDescent="0.25">
      <c r="A130" s="4">
        <v>40391</v>
      </c>
      <c r="B130">
        <v>0.41165261188721602</v>
      </c>
      <c r="C130">
        <v>0.40332122320597802</v>
      </c>
      <c r="D130">
        <v>6.3217445228312005E-2</v>
      </c>
      <c r="E130">
        <v>6.6537691703575805E-2</v>
      </c>
      <c r="F130">
        <v>8.1370762407946995E-2</v>
      </c>
      <c r="G130">
        <v>13285.2440395709</v>
      </c>
      <c r="H130">
        <v>7.8373156426117196E-2</v>
      </c>
      <c r="I130">
        <v>92833.810205497197</v>
      </c>
      <c r="J130">
        <v>101756.22532172799</v>
      </c>
      <c r="K130">
        <v>0.42695124824448899</v>
      </c>
      <c r="L130">
        <v>0.47285652089138303</v>
      </c>
    </row>
    <row r="131" spans="1:12" x14ac:dyDescent="0.25">
      <c r="A131" s="4">
        <v>40422</v>
      </c>
      <c r="B131">
        <v>0.42287373084041902</v>
      </c>
      <c r="C131">
        <v>0.40274762069056103</v>
      </c>
      <c r="D131">
        <v>6.5080589093054406E-2</v>
      </c>
      <c r="E131">
        <v>6.8499314017835697E-2</v>
      </c>
      <c r="F131">
        <v>8.2253407480572999E-2</v>
      </c>
      <c r="G131">
        <v>12854.494766824901</v>
      </c>
      <c r="H131">
        <v>7.7315381265370006E-2</v>
      </c>
      <c r="I131">
        <v>94518.698839001707</v>
      </c>
      <c r="J131">
        <v>102447.56226343699</v>
      </c>
      <c r="K131">
        <v>0.43802416486463602</v>
      </c>
      <c r="L131">
        <v>0.47618496092360002</v>
      </c>
    </row>
    <row r="132" spans="1:12" x14ac:dyDescent="0.25">
      <c r="A132" s="4">
        <v>40452</v>
      </c>
      <c r="B132">
        <v>0.41970270495744399</v>
      </c>
      <c r="C132">
        <v>0.39866094105644201</v>
      </c>
      <c r="D132">
        <v>6.4564507234711299E-2</v>
      </c>
      <c r="E132">
        <v>6.7067074165323495E-2</v>
      </c>
      <c r="F132">
        <v>8.1096355709684695E-2</v>
      </c>
      <c r="G132">
        <v>13659.4304270424</v>
      </c>
      <c r="H132">
        <v>7.8913154859664006E-2</v>
      </c>
      <c r="I132">
        <v>93929.165125812404</v>
      </c>
      <c r="J132">
        <v>101670.81633240799</v>
      </c>
      <c r="K132">
        <v>0.42796507393312999</v>
      </c>
      <c r="L132">
        <v>0.46791121607178598</v>
      </c>
    </row>
    <row r="133" spans="1:12" x14ac:dyDescent="0.25">
      <c r="A133" s="4">
        <v>40483</v>
      </c>
      <c r="B133">
        <v>0.42614674757202498</v>
      </c>
      <c r="C133">
        <v>0.39520624363427298</v>
      </c>
      <c r="D133">
        <v>6.4710005618136501E-2</v>
      </c>
      <c r="E133">
        <v>6.7474148453929503E-2</v>
      </c>
      <c r="F133">
        <v>8.1035208668738895E-2</v>
      </c>
      <c r="G133">
        <v>13323.3650480631</v>
      </c>
      <c r="H133">
        <v>7.8375282792909007E-2</v>
      </c>
      <c r="I133">
        <v>94603.9567531106</v>
      </c>
      <c r="J133">
        <v>100677.618621124</v>
      </c>
      <c r="K133">
        <v>0.43436719620650399</v>
      </c>
      <c r="L133">
        <v>0.46534031796403202</v>
      </c>
    </row>
    <row r="134" spans="1:12" x14ac:dyDescent="0.25">
      <c r="A134" s="4">
        <v>40513</v>
      </c>
      <c r="B134">
        <v>0.41822121147818597</v>
      </c>
      <c r="C134">
        <v>0.389899801375788</v>
      </c>
      <c r="D134">
        <v>7.1942775655328903E-2</v>
      </c>
      <c r="E134">
        <v>7.3617511155503093E-2</v>
      </c>
      <c r="F134">
        <v>8.5812580053968607E-2</v>
      </c>
      <c r="G134">
        <v>14994.354864504499</v>
      </c>
      <c r="H134">
        <v>8.3092229841636195E-2</v>
      </c>
      <c r="I134">
        <v>97446.939224293601</v>
      </c>
      <c r="J134">
        <v>100189.61477667499</v>
      </c>
      <c r="K134">
        <v>0.44776967926857802</v>
      </c>
      <c r="L134">
        <v>0.46623766274362399</v>
      </c>
    </row>
    <row r="135" spans="1:12" x14ac:dyDescent="0.25">
      <c r="A135" s="4">
        <v>40544</v>
      </c>
      <c r="B135">
        <v>0.43039504413810398</v>
      </c>
      <c r="C135">
        <v>0.39133842954332998</v>
      </c>
      <c r="D135">
        <v>7.3393834116338597E-2</v>
      </c>
      <c r="E135">
        <v>7.7182452927063105E-2</v>
      </c>
      <c r="F135">
        <v>8.8524688604363896E-2</v>
      </c>
      <c r="G135">
        <v>14190.8587914736</v>
      </c>
      <c r="H135">
        <v>8.2822578633699295E-2</v>
      </c>
      <c r="I135">
        <v>99224.916849425805</v>
      </c>
      <c r="J135">
        <v>100927.193789877</v>
      </c>
      <c r="K135">
        <v>0.46173866946178099</v>
      </c>
      <c r="L135">
        <v>0.47422299244105698</v>
      </c>
    </row>
    <row r="136" spans="1:12" x14ac:dyDescent="0.25">
      <c r="A136" s="4">
        <v>40575</v>
      </c>
      <c r="B136">
        <v>0.42471635756113901</v>
      </c>
      <c r="C136">
        <v>0.394425336406446</v>
      </c>
      <c r="D136">
        <v>7.6554398407111701E-2</v>
      </c>
      <c r="E136">
        <v>7.8821962595658504E-2</v>
      </c>
      <c r="F136">
        <v>8.9719047692403894E-2</v>
      </c>
      <c r="G136">
        <v>14421.590203923401</v>
      </c>
      <c r="H136">
        <v>8.1469163102914993E-2</v>
      </c>
      <c r="I136">
        <v>100589.475240249</v>
      </c>
      <c r="J136">
        <v>102236.870946633</v>
      </c>
      <c r="K136">
        <v>0.47015161820177298</v>
      </c>
      <c r="L136">
        <v>0.48149718359159399</v>
      </c>
    </row>
    <row r="137" spans="1:12" x14ac:dyDescent="0.25">
      <c r="A137" s="4">
        <v>40603</v>
      </c>
      <c r="B137">
        <v>0.41885259340068498</v>
      </c>
      <c r="C137">
        <v>0.39717149041921201</v>
      </c>
      <c r="D137">
        <v>7.7335440840400005E-2</v>
      </c>
      <c r="E137">
        <v>7.9378842434027194E-2</v>
      </c>
      <c r="F137">
        <v>9.1863993612662995E-2</v>
      </c>
      <c r="G137">
        <v>14293.718264585499</v>
      </c>
      <c r="H137">
        <v>8.0112426025130898E-2</v>
      </c>
      <c r="I137">
        <v>103276.52308001999</v>
      </c>
      <c r="J137">
        <v>105223.557384356</v>
      </c>
      <c r="K137">
        <v>0.47344944654426502</v>
      </c>
      <c r="L137">
        <v>0.48830190044077099</v>
      </c>
    </row>
    <row r="138" spans="1:12" x14ac:dyDescent="0.25">
      <c r="A138" s="4">
        <v>40634</v>
      </c>
      <c r="B138">
        <v>0.40815825619945001</v>
      </c>
      <c r="C138">
        <v>0.38940927484853699</v>
      </c>
      <c r="D138">
        <v>7.34858046950458E-2</v>
      </c>
      <c r="E138">
        <v>7.5429508452841604E-2</v>
      </c>
      <c r="F138">
        <v>9.0134385589293195E-2</v>
      </c>
      <c r="G138">
        <v>13108.4139026743</v>
      </c>
      <c r="H138">
        <v>7.5882451296378703E-2</v>
      </c>
      <c r="I138">
        <v>103466.120158177</v>
      </c>
      <c r="J138">
        <v>104586.771553078</v>
      </c>
      <c r="K138">
        <v>0.46962112625006203</v>
      </c>
      <c r="L138">
        <v>0.479090717594293</v>
      </c>
    </row>
    <row r="139" spans="1:12" x14ac:dyDescent="0.25">
      <c r="A139" s="4">
        <v>40664</v>
      </c>
      <c r="B139">
        <v>0.41209091896800798</v>
      </c>
      <c r="C139">
        <v>0.38642126851181402</v>
      </c>
      <c r="D139">
        <v>7.4006651451845706E-2</v>
      </c>
      <c r="E139">
        <v>7.4839503279442304E-2</v>
      </c>
      <c r="F139">
        <v>8.9216926243560896E-2</v>
      </c>
      <c r="G139">
        <v>12909.077547488399</v>
      </c>
      <c r="H139">
        <v>7.3911919541835999E-2</v>
      </c>
      <c r="I139">
        <v>104185.64035576599</v>
      </c>
      <c r="J139">
        <v>104226.450544173</v>
      </c>
      <c r="K139">
        <v>0.47034188673594901</v>
      </c>
      <c r="L139">
        <v>0.47656577849298198</v>
      </c>
    </row>
    <row r="140" spans="1:12" x14ac:dyDescent="0.25">
      <c r="A140" s="4">
        <v>40695</v>
      </c>
      <c r="B140">
        <v>0.41182682715478502</v>
      </c>
      <c r="C140">
        <v>0.38226796213444297</v>
      </c>
      <c r="D140">
        <v>7.3982973479231398E-2</v>
      </c>
      <c r="E140">
        <v>7.4771578890178506E-2</v>
      </c>
      <c r="F140">
        <v>8.9204771731559496E-2</v>
      </c>
      <c r="G140">
        <v>13626.7331869109</v>
      </c>
      <c r="H140">
        <v>7.7452183632489194E-2</v>
      </c>
      <c r="I140">
        <v>102853.46999653699</v>
      </c>
      <c r="J140">
        <v>101828.75860784401</v>
      </c>
      <c r="K140">
        <v>0.46861231183382002</v>
      </c>
      <c r="L140">
        <v>0.468792129123691</v>
      </c>
    </row>
    <row r="141" spans="1:12" x14ac:dyDescent="0.25">
      <c r="A141" s="4">
        <v>40725</v>
      </c>
      <c r="B141">
        <v>0.41381568945245001</v>
      </c>
      <c r="C141">
        <v>0.38146053286822101</v>
      </c>
      <c r="D141">
        <v>7.4069232290286294E-2</v>
      </c>
      <c r="E141">
        <v>7.4377668729656399E-2</v>
      </c>
      <c r="F141">
        <v>9.0082053987021404E-2</v>
      </c>
      <c r="G141">
        <v>13063.6448433112</v>
      </c>
      <c r="H141">
        <v>7.2397940206574404E-2</v>
      </c>
      <c r="I141">
        <v>105277.739176492</v>
      </c>
      <c r="J141">
        <v>103340.89329895</v>
      </c>
      <c r="K141">
        <v>0.476834740325773</v>
      </c>
      <c r="L141">
        <v>0.47352231537832401</v>
      </c>
    </row>
    <row r="142" spans="1:12" x14ac:dyDescent="0.25">
      <c r="A142" s="4">
        <v>40756</v>
      </c>
      <c r="B142">
        <v>0.413693577586978</v>
      </c>
      <c r="C142">
        <v>0.37905428179411499</v>
      </c>
      <c r="D142">
        <v>7.4453219084593E-2</v>
      </c>
      <c r="E142">
        <v>7.4002166187006696E-2</v>
      </c>
      <c r="F142">
        <v>8.9065059899808494E-2</v>
      </c>
      <c r="G142">
        <v>12654.8136377808</v>
      </c>
      <c r="H142">
        <v>7.4433612608279506E-2</v>
      </c>
      <c r="I142">
        <v>103871.164416297</v>
      </c>
      <c r="J142">
        <v>101276.96483881499</v>
      </c>
      <c r="K142">
        <v>0.47600245821649101</v>
      </c>
      <c r="L142">
        <v>0.46768789527265098</v>
      </c>
    </row>
    <row r="143" spans="1:12" x14ac:dyDescent="0.25">
      <c r="A143" s="4">
        <v>40787</v>
      </c>
      <c r="B143">
        <v>0.41303612143991397</v>
      </c>
      <c r="C143">
        <v>0.37613366490147299</v>
      </c>
      <c r="D143">
        <v>7.6234843881446898E-2</v>
      </c>
      <c r="E143">
        <v>7.5382112618747096E-2</v>
      </c>
      <c r="F143">
        <v>9.0849222130942597E-2</v>
      </c>
      <c r="G143">
        <v>13484.3601629679</v>
      </c>
      <c r="H143">
        <v>7.8096352106818104E-2</v>
      </c>
      <c r="I143">
        <v>106219.531384218</v>
      </c>
      <c r="J143">
        <v>101651.17356560301</v>
      </c>
      <c r="K143">
        <v>0.477204909588403</v>
      </c>
      <c r="L143">
        <v>0.46426864754434499</v>
      </c>
    </row>
    <row r="144" spans="1:12" x14ac:dyDescent="0.25">
      <c r="A144" s="4">
        <v>40817</v>
      </c>
      <c r="B144">
        <v>0.40889122465768302</v>
      </c>
      <c r="C144">
        <v>0.37915551226062399</v>
      </c>
      <c r="D144">
        <v>7.76822792881426E-2</v>
      </c>
      <c r="E144">
        <v>7.5513553576608397E-2</v>
      </c>
      <c r="F144">
        <v>9.2053211454075606E-2</v>
      </c>
      <c r="G144">
        <v>13562.2331360643</v>
      </c>
      <c r="H144">
        <v>7.6894828087009801E-2</v>
      </c>
      <c r="I144">
        <v>105123.75256569601</v>
      </c>
      <c r="J144">
        <v>102649.271952348</v>
      </c>
      <c r="K144">
        <v>0.47564220296717602</v>
      </c>
      <c r="L144">
        <v>0.46982744920429798</v>
      </c>
    </row>
    <row r="145" spans="1:12" x14ac:dyDescent="0.25">
      <c r="A145" s="4">
        <v>40848</v>
      </c>
      <c r="B145">
        <v>0.40847468228439798</v>
      </c>
      <c r="C145">
        <v>0.37808165972111801</v>
      </c>
      <c r="D145">
        <v>7.9394413931869398E-2</v>
      </c>
      <c r="E145">
        <v>7.5934296683873304E-2</v>
      </c>
      <c r="F145">
        <v>9.2841204863424703E-2</v>
      </c>
      <c r="G145">
        <v>13278.092492981499</v>
      </c>
      <c r="H145">
        <v>7.5553134635245101E-2</v>
      </c>
      <c r="I145">
        <v>106431.480429552</v>
      </c>
      <c r="J145">
        <v>103087.047412574</v>
      </c>
      <c r="K145">
        <v>0.478546569954311</v>
      </c>
      <c r="L145">
        <v>0.471304026633171</v>
      </c>
    </row>
    <row r="146" spans="1:12" x14ac:dyDescent="0.25">
      <c r="A146" s="4">
        <v>40878</v>
      </c>
      <c r="B146">
        <v>0.40520982348763501</v>
      </c>
      <c r="C146">
        <v>0.37658392840420202</v>
      </c>
      <c r="D146">
        <v>7.9630815638469493E-2</v>
      </c>
      <c r="E146">
        <v>7.6037154419844599E-2</v>
      </c>
      <c r="F146">
        <v>9.2422036188577403E-2</v>
      </c>
      <c r="G146">
        <v>13518.6346275793</v>
      </c>
      <c r="H146">
        <v>7.6440365542559702E-2</v>
      </c>
      <c r="I146">
        <v>104207.934723813</v>
      </c>
      <c r="J146">
        <v>102036.724084107</v>
      </c>
      <c r="K146">
        <v>0.47295112181208199</v>
      </c>
      <c r="L146">
        <v>0.46860275347006403</v>
      </c>
    </row>
    <row r="147" spans="1:12" x14ac:dyDescent="0.25">
      <c r="A147" s="4">
        <v>40909</v>
      </c>
      <c r="B147">
        <v>0.41429579215561602</v>
      </c>
      <c r="C147">
        <v>0.37731537710353602</v>
      </c>
      <c r="D147">
        <v>8.27455727547457E-2</v>
      </c>
      <c r="E147">
        <v>7.9788334205580097E-2</v>
      </c>
      <c r="F147">
        <v>9.6473215802283102E-2</v>
      </c>
      <c r="G147">
        <v>12569.9285319065</v>
      </c>
      <c r="H147">
        <v>7.4903783700109194E-2</v>
      </c>
      <c r="I147">
        <v>107297.532234039</v>
      </c>
      <c r="J147">
        <v>102890.42698128</v>
      </c>
      <c r="K147">
        <v>0.49401478573541402</v>
      </c>
      <c r="L147">
        <v>0.47867314341129003</v>
      </c>
    </row>
    <row r="148" spans="1:12" x14ac:dyDescent="0.25">
      <c r="A148" s="4">
        <v>40940</v>
      </c>
      <c r="B148">
        <v>0.40495531017716302</v>
      </c>
      <c r="C148">
        <v>0.37131214404678903</v>
      </c>
      <c r="D148">
        <v>8.4283936221790298E-2</v>
      </c>
      <c r="E148">
        <v>8.0687232047916793E-2</v>
      </c>
      <c r="F148">
        <v>9.6447861898819806E-2</v>
      </c>
      <c r="G148">
        <v>14123.060829444001</v>
      </c>
      <c r="H148">
        <v>8.04807961982347E-2</v>
      </c>
      <c r="I148">
        <v>103945.291658984</v>
      </c>
      <c r="J148">
        <v>100546.73080711599</v>
      </c>
      <c r="K148">
        <v>0.48262741232398798</v>
      </c>
      <c r="L148">
        <v>0.46796644179529101</v>
      </c>
    </row>
    <row r="149" spans="1:12" x14ac:dyDescent="0.25">
      <c r="A149" s="4">
        <v>40969</v>
      </c>
      <c r="B149">
        <v>0.39111996894177697</v>
      </c>
      <c r="C149">
        <v>0.37105601157073798</v>
      </c>
      <c r="D149">
        <v>8.7011778148640501E-2</v>
      </c>
      <c r="E149">
        <v>8.2701091306292801E-2</v>
      </c>
      <c r="F149">
        <v>9.6940274872524698E-2</v>
      </c>
      <c r="G149">
        <v>12946.1322064793</v>
      </c>
      <c r="H149">
        <v>7.6501082366421905E-2</v>
      </c>
      <c r="I149">
        <v>102048.34380145599</v>
      </c>
      <c r="J149">
        <v>100381.950550415</v>
      </c>
      <c r="K149">
        <v>0.477421075953192</v>
      </c>
      <c r="L149">
        <v>0.47419629538313302</v>
      </c>
    </row>
    <row r="150" spans="1:12" x14ac:dyDescent="0.25">
      <c r="A150" s="4">
        <v>41000</v>
      </c>
      <c r="B150">
        <v>0.38647037177752203</v>
      </c>
      <c r="C150">
        <v>0.35967986050330503</v>
      </c>
      <c r="D150">
        <v>8.6098178292816199E-2</v>
      </c>
      <c r="E150">
        <v>8.3144385056374601E-2</v>
      </c>
      <c r="F150">
        <v>9.7390624739268905E-2</v>
      </c>
      <c r="G150">
        <v>13804.7164896466</v>
      </c>
      <c r="H150">
        <v>7.9396814021960804E-2</v>
      </c>
      <c r="I150">
        <v>99717.490460325702</v>
      </c>
      <c r="J150">
        <v>97476.192732408497</v>
      </c>
      <c r="K150">
        <v>0.46722431790173702</v>
      </c>
      <c r="L150">
        <v>0.46081805627698802</v>
      </c>
    </row>
    <row r="151" spans="1:12" x14ac:dyDescent="0.25">
      <c r="A151" s="4">
        <v>41030</v>
      </c>
      <c r="B151">
        <v>0.36971992639569601</v>
      </c>
      <c r="C151">
        <v>0.35169563834790801</v>
      </c>
      <c r="D151">
        <v>8.6566181797243999E-2</v>
      </c>
      <c r="E151">
        <v>8.24797996975173E-2</v>
      </c>
      <c r="F151">
        <v>9.7904847055074296E-2</v>
      </c>
      <c r="G151">
        <v>12657.733463848799</v>
      </c>
      <c r="H151">
        <v>7.4432265335134098E-2</v>
      </c>
      <c r="I151">
        <v>98802.519334873898</v>
      </c>
      <c r="J151">
        <v>97434.246870658098</v>
      </c>
      <c r="K151">
        <v>0.45855758029111499</v>
      </c>
      <c r="L151">
        <v>0.45764801976536501</v>
      </c>
    </row>
    <row r="152" spans="1:12" x14ac:dyDescent="0.25">
      <c r="A152" s="4">
        <v>41061</v>
      </c>
      <c r="B152">
        <v>0.37175877891403097</v>
      </c>
      <c r="C152">
        <v>0.346584287320503</v>
      </c>
      <c r="D152">
        <v>8.6165767685703498E-2</v>
      </c>
      <c r="E152">
        <v>8.3277206868187403E-2</v>
      </c>
      <c r="F152">
        <v>9.9575664813803103E-2</v>
      </c>
      <c r="G152">
        <v>12479.305350623799</v>
      </c>
      <c r="H152">
        <v>7.4370557749932495E-2</v>
      </c>
      <c r="I152">
        <v>100620.072215165</v>
      </c>
      <c r="J152">
        <v>97417.557930728799</v>
      </c>
      <c r="K152">
        <v>0.46506674352670502</v>
      </c>
      <c r="L152">
        <v>0.45506660125256099</v>
      </c>
    </row>
    <row r="153" spans="1:12" x14ac:dyDescent="0.25">
      <c r="A153" s="4">
        <v>41091</v>
      </c>
      <c r="B153">
        <v>0.369356890740627</v>
      </c>
      <c r="C153">
        <v>0.34676479850573599</v>
      </c>
      <c r="D153">
        <v>8.5101496797993198E-2</v>
      </c>
      <c r="E153">
        <v>8.1935911648506096E-2</v>
      </c>
      <c r="F153">
        <v>9.9415998265844796E-2</v>
      </c>
      <c r="G153">
        <v>12753.991763870201</v>
      </c>
      <c r="H153">
        <v>7.6222624031973704E-2</v>
      </c>
      <c r="I153">
        <v>98782.173083631802</v>
      </c>
      <c r="J153">
        <v>96956.206135268905</v>
      </c>
      <c r="K153">
        <v>0.45783569421503001</v>
      </c>
      <c r="L153">
        <v>0.45189408438811302</v>
      </c>
    </row>
    <row r="154" spans="1:12" x14ac:dyDescent="0.25">
      <c r="A154" s="4">
        <v>41122</v>
      </c>
      <c r="B154">
        <v>0.36778943119520502</v>
      </c>
      <c r="C154">
        <v>0.34164873299120302</v>
      </c>
      <c r="D154">
        <v>8.6564572240657195E-2</v>
      </c>
      <c r="E154">
        <v>8.3137454621383805E-2</v>
      </c>
      <c r="F154">
        <v>9.8794760937616202E-2</v>
      </c>
      <c r="G154">
        <v>13172.453986774701</v>
      </c>
      <c r="H154">
        <v>7.8305379263550204E-2</v>
      </c>
      <c r="I154">
        <v>95884.221893505804</v>
      </c>
      <c r="J154">
        <v>93410.918345851795</v>
      </c>
      <c r="K154">
        <v>0.45407687254649098</v>
      </c>
      <c r="L154">
        <v>0.44527556928665302</v>
      </c>
    </row>
    <row r="155" spans="1:12" x14ac:dyDescent="0.25">
      <c r="A155" s="4">
        <v>41153</v>
      </c>
      <c r="B155">
        <v>0.36111432750398298</v>
      </c>
      <c r="C155">
        <v>0.33543246337301202</v>
      </c>
      <c r="D155">
        <v>8.7891826719893804E-2</v>
      </c>
      <c r="E155">
        <v>8.5021240143359905E-2</v>
      </c>
      <c r="F155">
        <v>0.100159508162602</v>
      </c>
      <c r="G155">
        <v>13003.441929549401</v>
      </c>
      <c r="H155">
        <v>7.7800585837589198E-2</v>
      </c>
      <c r="I155">
        <v>94281.814494277904</v>
      </c>
      <c r="J155">
        <v>93144.243489528497</v>
      </c>
      <c r="K155">
        <v>0.447982460362706</v>
      </c>
      <c r="L155">
        <v>0.44281262584138498</v>
      </c>
    </row>
    <row r="156" spans="1:12" x14ac:dyDescent="0.25">
      <c r="A156" s="4">
        <v>41183</v>
      </c>
      <c r="B156">
        <v>0.35990451285286301</v>
      </c>
      <c r="C156">
        <v>0.332097786946355</v>
      </c>
      <c r="D156">
        <v>8.8583560738202102E-2</v>
      </c>
      <c r="E156">
        <v>8.5008956513126496E-2</v>
      </c>
      <c r="F156">
        <v>0.10074695146738701</v>
      </c>
      <c r="G156">
        <v>12943.391689308301</v>
      </c>
      <c r="H156">
        <v>7.5992738777138399E-2</v>
      </c>
      <c r="I156">
        <v>96029.224475384006</v>
      </c>
      <c r="J156">
        <v>93111.611210522606</v>
      </c>
      <c r="K156">
        <v>0.45423266740197998</v>
      </c>
      <c r="L156">
        <v>0.44186095614973098</v>
      </c>
    </row>
    <row r="157" spans="1:12" x14ac:dyDescent="0.25">
      <c r="A157" s="4">
        <v>41214</v>
      </c>
      <c r="B157">
        <v>0.35119574095877398</v>
      </c>
      <c r="C157">
        <v>0.32759630441237902</v>
      </c>
      <c r="D157">
        <v>9.1666445650864098E-2</v>
      </c>
      <c r="E157">
        <v>8.5538006006271594E-2</v>
      </c>
      <c r="F157">
        <v>9.9548458504585893E-2</v>
      </c>
      <c r="G157">
        <v>13234.0326787052</v>
      </c>
      <c r="H157">
        <v>8.05415606406409E-2</v>
      </c>
      <c r="I157">
        <v>92554.136891513102</v>
      </c>
      <c r="J157">
        <v>89684.153125668701</v>
      </c>
      <c r="K157">
        <v>0.44195051851779599</v>
      </c>
      <c r="L157">
        <v>0.432141208282595</v>
      </c>
    </row>
    <row r="158" spans="1:12" x14ac:dyDescent="0.25">
      <c r="A158" s="4">
        <v>41244</v>
      </c>
      <c r="B158">
        <v>0.34981423775013798</v>
      </c>
      <c r="C158">
        <v>0.32048256211147502</v>
      </c>
      <c r="D158">
        <v>9.08348284235755E-2</v>
      </c>
      <c r="E158">
        <v>8.5173800982613304E-2</v>
      </c>
      <c r="F158">
        <v>9.9362752762347101E-2</v>
      </c>
      <c r="G158">
        <v>13982.6050880157</v>
      </c>
      <c r="H158">
        <v>8.2284750212716307E-2</v>
      </c>
      <c r="I158">
        <v>91463.433111021004</v>
      </c>
      <c r="J158">
        <v>87823.123863696805</v>
      </c>
      <c r="K158">
        <v>0.43730214549842</v>
      </c>
      <c r="L158">
        <v>0.42273436564371902</v>
      </c>
    </row>
    <row r="159" spans="1:12" x14ac:dyDescent="0.25">
      <c r="A159" s="4">
        <v>41275</v>
      </c>
      <c r="B159">
        <v>0.34726938926901202</v>
      </c>
      <c r="C159">
        <v>0.31675129158250598</v>
      </c>
      <c r="D159">
        <v>0.100375905991307</v>
      </c>
      <c r="E159">
        <v>9.3250591915885001E-2</v>
      </c>
      <c r="F159">
        <v>0.10739596139049699</v>
      </c>
      <c r="G159">
        <v>13591.3115098209</v>
      </c>
      <c r="H159">
        <v>8.1327821734717795E-2</v>
      </c>
      <c r="I159">
        <v>94816.152897712105</v>
      </c>
      <c r="J159">
        <v>90868.2454894119</v>
      </c>
      <c r="K159">
        <v>0.453579417747066</v>
      </c>
      <c r="L159">
        <v>0.43607002315417098</v>
      </c>
    </row>
    <row r="160" spans="1:12" x14ac:dyDescent="0.25">
      <c r="A160" s="4">
        <v>41306</v>
      </c>
      <c r="B160">
        <v>0.33828173470325001</v>
      </c>
      <c r="C160">
        <v>0.308134848972616</v>
      </c>
      <c r="D160">
        <v>9.81274613357839E-2</v>
      </c>
      <c r="E160">
        <v>9.1593760612273603E-2</v>
      </c>
      <c r="F160">
        <v>0.10439424853408701</v>
      </c>
      <c r="G160">
        <v>13819.168710169501</v>
      </c>
      <c r="H160">
        <v>8.16201530083666E-2</v>
      </c>
      <c r="I160">
        <v>91025.598801405402</v>
      </c>
      <c r="J160">
        <v>86433.408367264899</v>
      </c>
      <c r="K160">
        <v>0.44008615705189602</v>
      </c>
      <c r="L160">
        <v>0.422502705110609</v>
      </c>
    </row>
    <row r="161" spans="1:12" x14ac:dyDescent="0.25">
      <c r="A161" s="4">
        <v>41334</v>
      </c>
      <c r="B161">
        <v>0.32517197293848898</v>
      </c>
      <c r="C161">
        <v>0.30025590683364001</v>
      </c>
      <c r="D161">
        <v>0.104774380354322</v>
      </c>
      <c r="E161">
        <v>9.8031367932190999E-2</v>
      </c>
      <c r="F161">
        <v>0.109735504634298</v>
      </c>
      <c r="G161">
        <v>13997.553422039</v>
      </c>
      <c r="H161">
        <v>8.1736559779513204E-2</v>
      </c>
      <c r="I161">
        <v>91200.640823019101</v>
      </c>
      <c r="J161">
        <v>87694.647298492899</v>
      </c>
      <c r="K161">
        <v>0.44039993756868401</v>
      </c>
      <c r="L161">
        <v>0.42628621962061503</v>
      </c>
    </row>
    <row r="162" spans="1:12" x14ac:dyDescent="0.25">
      <c r="A162" s="4">
        <v>41365</v>
      </c>
      <c r="B162">
        <v>0.317736039770181</v>
      </c>
      <c r="C162">
        <v>0.28442901409854698</v>
      </c>
      <c r="D162">
        <v>0.109462047491482</v>
      </c>
      <c r="E162">
        <v>0.102543686499057</v>
      </c>
      <c r="F162">
        <v>0.112675951832507</v>
      </c>
      <c r="G162">
        <v>14353.2490063521</v>
      </c>
      <c r="H162">
        <v>8.4356407554795801E-2</v>
      </c>
      <c r="I162">
        <v>89199.091120379104</v>
      </c>
      <c r="J162">
        <v>83538.858437171104</v>
      </c>
      <c r="K162">
        <v>0.43941525444092</v>
      </c>
      <c r="L162">
        <v>0.41529224487531502</v>
      </c>
    </row>
    <row r="163" spans="1:12" x14ac:dyDescent="0.25">
      <c r="A163" s="4">
        <v>41395</v>
      </c>
      <c r="B163">
        <v>0.31276726130535798</v>
      </c>
      <c r="C163">
        <v>0.28139138062665803</v>
      </c>
      <c r="D163">
        <v>0.115607969179447</v>
      </c>
      <c r="E163">
        <v>0.10752248930559501</v>
      </c>
      <c r="F163">
        <v>0.115816632391427</v>
      </c>
      <c r="G163">
        <v>13800.583450153001</v>
      </c>
      <c r="H163">
        <v>8.3284384660553504E-2</v>
      </c>
      <c r="I163">
        <v>88901.895212952601</v>
      </c>
      <c r="J163">
        <v>83423.2037058321</v>
      </c>
      <c r="K163">
        <v>0.445146750062267</v>
      </c>
      <c r="L163">
        <v>0.42144611766312601</v>
      </c>
    </row>
    <row r="164" spans="1:12" x14ac:dyDescent="0.25">
      <c r="A164" s="4">
        <v>41426</v>
      </c>
      <c r="B164">
        <v>0.29489084075542699</v>
      </c>
      <c r="C164">
        <v>0.27228574320126903</v>
      </c>
      <c r="D164">
        <v>0.1182753770853</v>
      </c>
      <c r="E164">
        <v>0.108710393548865</v>
      </c>
      <c r="F164">
        <v>0.117044857927635</v>
      </c>
      <c r="G164">
        <v>12832.5530936417</v>
      </c>
      <c r="H164">
        <v>7.8223907802780795E-2</v>
      </c>
      <c r="I164">
        <v>88581.693764076801</v>
      </c>
      <c r="J164">
        <v>84013.175466834</v>
      </c>
      <c r="K164">
        <v>0.43932883313055798</v>
      </c>
      <c r="L164">
        <v>0.41981708687498898</v>
      </c>
    </row>
    <row r="165" spans="1:12" x14ac:dyDescent="0.25">
      <c r="A165" s="4">
        <v>41456</v>
      </c>
      <c r="B165">
        <v>0.29519866371491099</v>
      </c>
      <c r="C165">
        <v>0.27288491954459798</v>
      </c>
      <c r="D165">
        <v>0.119940312817592</v>
      </c>
      <c r="E165">
        <v>0.11183826275445501</v>
      </c>
      <c r="F165">
        <v>0.119659872297513</v>
      </c>
      <c r="G165">
        <v>13165.2388571511</v>
      </c>
      <c r="H165">
        <v>7.9992039161222106E-2</v>
      </c>
      <c r="I165">
        <v>87352.207383969901</v>
      </c>
      <c r="J165">
        <v>84839.650529026199</v>
      </c>
      <c r="K165">
        <v>0.43629065302617198</v>
      </c>
      <c r="L165">
        <v>0.42439101543534302</v>
      </c>
    </row>
    <row r="166" spans="1:12" x14ac:dyDescent="0.25">
      <c r="A166" s="4">
        <v>41487</v>
      </c>
      <c r="B166">
        <v>0.28846046416319399</v>
      </c>
      <c r="C166">
        <v>0.273011831083942</v>
      </c>
      <c r="D166">
        <v>0.12949546812297799</v>
      </c>
      <c r="E166">
        <v>0.117579449143842</v>
      </c>
      <c r="F166">
        <v>0.124208390446162</v>
      </c>
      <c r="G166">
        <v>12930.519786987799</v>
      </c>
      <c r="H166">
        <v>8.01597465238226E-2</v>
      </c>
      <c r="I166">
        <v>89466.556261905702</v>
      </c>
      <c r="J166">
        <v>87270.051867071597</v>
      </c>
      <c r="K166">
        <v>0.44392267810443098</v>
      </c>
      <c r="L166">
        <v>0.43463992415012398</v>
      </c>
    </row>
    <row r="167" spans="1:12" x14ac:dyDescent="0.25">
      <c r="A167" s="4">
        <v>41518</v>
      </c>
      <c r="B167">
        <v>0.28237712976260698</v>
      </c>
      <c r="C167">
        <v>0.26969067294646598</v>
      </c>
      <c r="D167">
        <v>0.13553800846424599</v>
      </c>
      <c r="E167">
        <v>0.12216324554793399</v>
      </c>
      <c r="F167">
        <v>0.124536397963376</v>
      </c>
      <c r="G167">
        <v>14304.562578524599</v>
      </c>
      <c r="H167">
        <v>8.4180118410835406E-2</v>
      </c>
      <c r="I167">
        <v>87361.478670499797</v>
      </c>
      <c r="J167">
        <v>83939.193619146899</v>
      </c>
      <c r="K167">
        <v>0.4449358126047</v>
      </c>
      <c r="L167">
        <v>0.432210198046941</v>
      </c>
    </row>
    <row r="168" spans="1:12" x14ac:dyDescent="0.25">
      <c r="A168" s="4">
        <v>41548</v>
      </c>
      <c r="B168">
        <v>0.28097923887347998</v>
      </c>
      <c r="C168">
        <v>0.27311864800235303</v>
      </c>
      <c r="D168">
        <v>0.14759400921396701</v>
      </c>
      <c r="E168">
        <v>0.13080197122163201</v>
      </c>
      <c r="F168">
        <v>0.13112063515403699</v>
      </c>
      <c r="G168">
        <v>13177.518530732999</v>
      </c>
      <c r="H168">
        <v>8.4188088651497503E-2</v>
      </c>
      <c r="I168">
        <v>88856.765925902</v>
      </c>
      <c r="J168">
        <v>86487.557270054196</v>
      </c>
      <c r="K168">
        <v>0.46339124119261899</v>
      </c>
      <c r="L168">
        <v>0.45085316572652401</v>
      </c>
    </row>
    <row r="169" spans="1:12" x14ac:dyDescent="0.25">
      <c r="A169" s="4">
        <v>41579</v>
      </c>
      <c r="B169">
        <v>0.286062596709452</v>
      </c>
      <c r="C169">
        <v>0.27209311379550799</v>
      </c>
      <c r="D169">
        <v>0.148053907147736</v>
      </c>
      <c r="E169">
        <v>0.13105692685248799</v>
      </c>
      <c r="F169">
        <v>0.12967842348973499</v>
      </c>
      <c r="G169">
        <v>14373.104757400601</v>
      </c>
      <c r="H169">
        <v>8.8732191545726993E-2</v>
      </c>
      <c r="I169">
        <v>88262.614150064401</v>
      </c>
      <c r="J169">
        <v>84955.054928384998</v>
      </c>
      <c r="K169">
        <v>0.458753257271448</v>
      </c>
      <c r="L169">
        <v>0.44409627259200402</v>
      </c>
    </row>
    <row r="170" spans="1:12" x14ac:dyDescent="0.25">
      <c r="A170" s="4">
        <v>41609</v>
      </c>
      <c r="B170">
        <v>0.27548247475258097</v>
      </c>
      <c r="C170">
        <v>0.27067388089559602</v>
      </c>
      <c r="D170">
        <v>0.15698183349563899</v>
      </c>
      <c r="E170">
        <v>0.13605786016296401</v>
      </c>
      <c r="F170">
        <v>0.13469285577026399</v>
      </c>
      <c r="G170">
        <v>13376.272305570001</v>
      </c>
      <c r="H170">
        <v>8.1841205006300502E-2</v>
      </c>
      <c r="I170">
        <v>92861.145638022499</v>
      </c>
      <c r="J170">
        <v>91269.318755741595</v>
      </c>
      <c r="K170">
        <v>0.46564174153014498</v>
      </c>
      <c r="L170">
        <v>0.459583391822524</v>
      </c>
    </row>
    <row r="171" spans="1:12" x14ac:dyDescent="0.25">
      <c r="A171" s="4">
        <v>41640</v>
      </c>
      <c r="B171">
        <v>0.27092638478400999</v>
      </c>
      <c r="C171">
        <v>0.27129479642756099</v>
      </c>
      <c r="D171">
        <v>0.16768588796776801</v>
      </c>
      <c r="E171">
        <v>0.14582317639473499</v>
      </c>
      <c r="F171">
        <v>0.14441401039564999</v>
      </c>
      <c r="G171">
        <v>11640.306081701799</v>
      </c>
      <c r="H171">
        <v>7.7434309368440396E-2</v>
      </c>
      <c r="I171">
        <v>93554.024479076106</v>
      </c>
      <c r="J171">
        <v>93739.717653471904</v>
      </c>
      <c r="K171">
        <v>0.48751093327370798</v>
      </c>
      <c r="L171">
        <v>0.48409767384950603</v>
      </c>
    </row>
    <row r="172" spans="1:12" x14ac:dyDescent="0.25">
      <c r="A172" s="4">
        <v>41671</v>
      </c>
      <c r="B172">
        <v>0.278140968602137</v>
      </c>
      <c r="C172">
        <v>0.26974240664729698</v>
      </c>
      <c r="D172">
        <v>0.16779922444734299</v>
      </c>
      <c r="E172">
        <v>0.147039876465476</v>
      </c>
      <c r="F172">
        <v>0.14254468872661599</v>
      </c>
      <c r="G172">
        <v>12338.3657288962</v>
      </c>
      <c r="H172">
        <v>8.1722442576742493E-2</v>
      </c>
      <c r="I172">
        <v>93862.234066322693</v>
      </c>
      <c r="J172">
        <v>90960.751747949806</v>
      </c>
      <c r="K172">
        <v>0.49122021053574899</v>
      </c>
      <c r="L172">
        <v>0.47760452926264602</v>
      </c>
    </row>
    <row r="173" spans="1:12" x14ac:dyDescent="0.25">
      <c r="A173" s="4">
        <v>41699</v>
      </c>
      <c r="B173">
        <v>0.25566836168044099</v>
      </c>
      <c r="C173">
        <v>0.26482621196512002</v>
      </c>
      <c r="D173">
        <v>0.17645301665211099</v>
      </c>
      <c r="E173">
        <v>0.15155233307638699</v>
      </c>
      <c r="F173">
        <v>0.143596860071911</v>
      </c>
      <c r="G173">
        <v>11927.8011017755</v>
      </c>
      <c r="H173">
        <v>7.8721930850957203E-2</v>
      </c>
      <c r="I173">
        <v>90789.073748742696</v>
      </c>
      <c r="J173">
        <v>90721.204297878605</v>
      </c>
      <c r="K173">
        <v>0.48475563946415501</v>
      </c>
      <c r="L173">
        <v>0.48125347426246001</v>
      </c>
    </row>
    <row r="174" spans="1:12" x14ac:dyDescent="0.25">
      <c r="A174" s="4">
        <v>41730</v>
      </c>
      <c r="B174">
        <v>0.25455210128307099</v>
      </c>
      <c r="C174">
        <v>0.25946392909006699</v>
      </c>
      <c r="D174">
        <v>0.173811597552504</v>
      </c>
      <c r="E174">
        <v>0.15142162917396801</v>
      </c>
      <c r="F174">
        <v>0.14550054163210399</v>
      </c>
      <c r="G174">
        <v>12605.7170438883</v>
      </c>
      <c r="H174">
        <v>7.9556104884090303E-2</v>
      </c>
      <c r="I174">
        <v>90591.899720362606</v>
      </c>
      <c r="J174">
        <v>91822.998993387097</v>
      </c>
      <c r="K174">
        <v>0.47716415676011298</v>
      </c>
      <c r="L174">
        <v>0.47682999501204898</v>
      </c>
    </row>
    <row r="175" spans="1:12" x14ac:dyDescent="0.25">
      <c r="A175" s="4">
        <v>41760</v>
      </c>
      <c r="B175">
        <v>0.25312195577076102</v>
      </c>
      <c r="C175">
        <v>0.258035782704709</v>
      </c>
      <c r="D175">
        <v>0.16432778596509301</v>
      </c>
      <c r="E175">
        <v>0.14863015071079599</v>
      </c>
      <c r="F175">
        <v>0.14825991317071199</v>
      </c>
      <c r="G175">
        <v>11210.428168103301</v>
      </c>
      <c r="H175">
        <v>7.3432671758531895E-2</v>
      </c>
      <c r="I175">
        <v>95387.015921022801</v>
      </c>
      <c r="J175">
        <v>95503.729713434805</v>
      </c>
      <c r="K175">
        <v>0.48348106201653401</v>
      </c>
      <c r="L175">
        <v>0.481493174827685</v>
      </c>
    </row>
    <row r="176" spans="1:12" x14ac:dyDescent="0.25">
      <c r="A176" s="4">
        <v>41791</v>
      </c>
      <c r="B176">
        <v>0.261076186810491</v>
      </c>
      <c r="C176">
        <v>0.25990504724816399</v>
      </c>
      <c r="D176">
        <v>0.158479938456209</v>
      </c>
      <c r="E176">
        <v>0.15042149734513</v>
      </c>
      <c r="F176">
        <v>0.15130995241408399</v>
      </c>
      <c r="G176">
        <v>11636.5487713598</v>
      </c>
      <c r="H176">
        <v>8.1654797591000097E-2</v>
      </c>
      <c r="I176">
        <v>94402.886724386306</v>
      </c>
      <c r="J176">
        <v>93833.914662964598</v>
      </c>
      <c r="K176">
        <v>0.48563867947353301</v>
      </c>
      <c r="L176">
        <v>0.47998169941637903</v>
      </c>
    </row>
    <row r="177" spans="1:12" x14ac:dyDescent="0.25">
      <c r="A177" s="4">
        <v>41821</v>
      </c>
      <c r="B177">
        <v>0.26648279416787102</v>
      </c>
      <c r="C177">
        <v>0.26277971491739699</v>
      </c>
      <c r="D177">
        <v>0.15635995326982999</v>
      </c>
      <c r="E177">
        <v>0.153431354479588</v>
      </c>
      <c r="F177">
        <v>0.15140634809557801</v>
      </c>
      <c r="G177">
        <v>8578.7882061883593</v>
      </c>
      <c r="H177">
        <v>6.9416053019257601E-2</v>
      </c>
      <c r="I177">
        <v>99261.470700063102</v>
      </c>
      <c r="J177">
        <v>99180.054187183501</v>
      </c>
      <c r="K177">
        <v>0.50188818166105098</v>
      </c>
      <c r="L177">
        <v>0.49820136447330499</v>
      </c>
    </row>
    <row r="178" spans="1:12" x14ac:dyDescent="0.25">
      <c r="A178" s="4">
        <v>41852</v>
      </c>
      <c r="B178">
        <v>0.25945043596790601</v>
      </c>
      <c r="C178">
        <v>0.27700350164590998</v>
      </c>
      <c r="D178">
        <v>0.12691432391656499</v>
      </c>
      <c r="E178">
        <v>0.141316400137599</v>
      </c>
      <c r="F178">
        <v>0.17176526927835201</v>
      </c>
      <c r="G178">
        <v>6185.5825668555399</v>
      </c>
      <c r="H178">
        <v>5.1272674953066297E-2</v>
      </c>
      <c r="I178">
        <v>111399.73934645799</v>
      </c>
      <c r="J178">
        <v>120014.290791537</v>
      </c>
      <c r="K178">
        <v>0.51097853777758395</v>
      </c>
      <c r="L178">
        <v>0.538812496108795</v>
      </c>
    </row>
    <row r="179" spans="1:12" x14ac:dyDescent="0.25">
      <c r="A179" s="4">
        <v>41883</v>
      </c>
      <c r="B179">
        <v>0.32535734703423802</v>
      </c>
      <c r="C179">
        <v>0.26262702161044998</v>
      </c>
      <c r="D179">
        <v>0.145342671964691</v>
      </c>
      <c r="E179">
        <v>0.16989563614057099</v>
      </c>
      <c r="F179">
        <v>0.15618060920464599</v>
      </c>
      <c r="G179">
        <v>10088.785023762201</v>
      </c>
      <c r="H179">
        <v>8.3115359695556598E-2</v>
      </c>
      <c r="I179">
        <v>111357.852488731</v>
      </c>
      <c r="J179">
        <v>99789.599342810398</v>
      </c>
      <c r="K179">
        <v>0.55379384906204099</v>
      </c>
      <c r="L179">
        <v>0.50558790726011105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D179"/>
  <sheetViews>
    <sheetView topLeftCell="K22" workbookViewId="0">
      <selection activeCell="AP39" sqref="AP39"/>
    </sheetView>
  </sheetViews>
  <sheetFormatPr defaultRowHeight="15" x14ac:dyDescent="0.25"/>
  <cols>
    <col min="1" max="1" width="11.28515625" bestFit="1" customWidth="1"/>
    <col min="2" max="2" width="18.42578125" bestFit="1" customWidth="1"/>
    <col min="3" max="3" width="16.5703125" bestFit="1" customWidth="1"/>
    <col min="4" max="4" width="18.140625" bestFit="1" customWidth="1"/>
    <col min="5" max="5" width="17.42578125" bestFit="1" customWidth="1"/>
    <col min="6" max="6" width="16" bestFit="1" customWidth="1"/>
    <col min="7" max="7" width="22" bestFit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30" x14ac:dyDescent="0.25">
      <c r="B1" t="s">
        <v>113</v>
      </c>
      <c r="D1" t="s">
        <v>114</v>
      </c>
      <c r="F1" t="s">
        <v>115</v>
      </c>
      <c r="G1" t="s">
        <v>116</v>
      </c>
      <c r="I1" t="s">
        <v>117</v>
      </c>
      <c r="K1" s="6" t="s">
        <v>43</v>
      </c>
      <c r="L1" s="6"/>
    </row>
    <row r="2" spans="1:30" x14ac:dyDescent="0.25">
      <c r="A2" s="3"/>
      <c r="B2" t="s">
        <v>89</v>
      </c>
      <c r="C2" t="s">
        <v>90</v>
      </c>
      <c r="D2" t="s">
        <v>11</v>
      </c>
      <c r="E2" t="s">
        <v>12</v>
      </c>
      <c r="F2" t="s">
        <v>91</v>
      </c>
      <c r="G2" t="s">
        <v>98</v>
      </c>
      <c r="H2" t="s">
        <v>92</v>
      </c>
      <c r="I2" t="s">
        <v>93</v>
      </c>
      <c r="J2" t="s">
        <v>94</v>
      </c>
      <c r="K2" t="s">
        <v>95</v>
      </c>
      <c r="L2" t="s">
        <v>96</v>
      </c>
    </row>
    <row r="3" spans="1:30" x14ac:dyDescent="0.25">
      <c r="A3" s="4">
        <v>36526</v>
      </c>
      <c r="B3">
        <v>6.24178925709577E-2</v>
      </c>
      <c r="C3">
        <v>0.19099305930234101</v>
      </c>
      <c r="D3">
        <v>1.35109223349288E-2</v>
      </c>
      <c r="E3">
        <v>2.4659560005549599E-2</v>
      </c>
      <c r="F3">
        <v>2.8735888529796302E-2</v>
      </c>
      <c r="G3">
        <v>9780.3156791042893</v>
      </c>
      <c r="H3">
        <v>0.18258212542118701</v>
      </c>
      <c r="I3">
        <v>0</v>
      </c>
      <c r="J3">
        <v>1829.74670157223</v>
      </c>
      <c r="K3">
        <v>0</v>
      </c>
      <c r="L3">
        <v>6.18063824165003E-2</v>
      </c>
    </row>
    <row r="4" spans="1:30" x14ac:dyDescent="0.25">
      <c r="A4" s="4">
        <v>36557</v>
      </c>
      <c r="B4">
        <v>6.2851903751876697E-4</v>
      </c>
      <c r="C4">
        <v>0.20338416083161601</v>
      </c>
      <c r="D4">
        <v>5.9352041411455496E-3</v>
      </c>
      <c r="E4">
        <v>2.8182112134924799E-2</v>
      </c>
      <c r="F4">
        <v>4.1841917000973797E-2</v>
      </c>
      <c r="G4">
        <v>3419.7997482208102</v>
      </c>
      <c r="H4">
        <v>6.3233189924606095E-2</v>
      </c>
      <c r="I4">
        <v>7.4391989302171101E-3</v>
      </c>
      <c r="J4">
        <v>23573.541720237001</v>
      </c>
      <c r="K4">
        <v>0</v>
      </c>
      <c r="L4">
        <v>0.21017500004290901</v>
      </c>
    </row>
    <row r="5" spans="1:30" x14ac:dyDescent="0.25">
      <c r="A5" s="4">
        <v>36586</v>
      </c>
      <c r="B5">
        <v>3.0927682356931298E-2</v>
      </c>
      <c r="C5">
        <v>0.20587346787588201</v>
      </c>
      <c r="D5">
        <v>1.57032855816088E-2</v>
      </c>
      <c r="E5">
        <v>2.0190788719132099E-2</v>
      </c>
      <c r="F5">
        <v>4.4554449995565099E-2</v>
      </c>
      <c r="G5">
        <v>13175.7689699728</v>
      </c>
      <c r="H5">
        <v>0.13329704269786</v>
      </c>
      <c r="I5">
        <v>333.78215160281098</v>
      </c>
      <c r="J5">
        <v>15544.958309747601</v>
      </c>
      <c r="K5">
        <v>3.9524640122287902E-3</v>
      </c>
      <c r="L5">
        <v>0.13732166389271899</v>
      </c>
      <c r="O5" t="s">
        <v>18</v>
      </c>
      <c r="AD5" t="s">
        <v>19</v>
      </c>
    </row>
    <row r="6" spans="1:30" x14ac:dyDescent="0.25">
      <c r="A6" s="4">
        <v>36617</v>
      </c>
      <c r="B6">
        <v>5.4367389951673298E-2</v>
      </c>
      <c r="C6">
        <v>0.21291887063860601</v>
      </c>
      <c r="D6">
        <v>1.9977633751716101E-2</v>
      </c>
      <c r="E6">
        <v>1.9148307995932999E-2</v>
      </c>
      <c r="F6">
        <v>4.4576340434401597E-2</v>
      </c>
      <c r="G6">
        <v>5222.1803824943499</v>
      </c>
      <c r="H6">
        <v>0.13893145421221101</v>
      </c>
      <c r="I6">
        <v>16724.159828293399</v>
      </c>
      <c r="J6">
        <v>27739.019144011199</v>
      </c>
      <c r="K6">
        <v>7.7745600229165504E-2</v>
      </c>
      <c r="L6">
        <v>0.13771206485672999</v>
      </c>
    </row>
    <row r="7" spans="1:30" x14ac:dyDescent="0.25">
      <c r="A7" s="4">
        <v>36647</v>
      </c>
      <c r="B7">
        <v>2.2652221104446299E-2</v>
      </c>
      <c r="C7">
        <v>0.200702843906229</v>
      </c>
      <c r="D7">
        <v>1.33288060254964E-2</v>
      </c>
      <c r="E7">
        <v>2.1498557761448999E-2</v>
      </c>
      <c r="F7">
        <v>4.43407430212822E-2</v>
      </c>
      <c r="G7">
        <v>11615.5942860502</v>
      </c>
      <c r="H7">
        <v>0.16004191775978599</v>
      </c>
      <c r="I7">
        <v>318.25196230232302</v>
      </c>
      <c r="J7">
        <v>10311.5996905105</v>
      </c>
      <c r="K7">
        <v>4.8923126326804204E-3</v>
      </c>
      <c r="L7">
        <v>0.10650022692917401</v>
      </c>
    </row>
    <row r="8" spans="1:30" x14ac:dyDescent="0.25">
      <c r="A8" s="4">
        <v>36678</v>
      </c>
      <c r="B8">
        <v>6.6172055849868405E-2</v>
      </c>
      <c r="C8">
        <v>0.202904995936668</v>
      </c>
      <c r="D8">
        <v>1.5402988705647399E-2</v>
      </c>
      <c r="E8">
        <v>2.7199407498950199E-2</v>
      </c>
      <c r="F8">
        <v>4.4579187432238501E-2</v>
      </c>
      <c r="G8">
        <v>12922.002297794599</v>
      </c>
      <c r="H8">
        <v>0.16497083926131301</v>
      </c>
      <c r="I8">
        <v>4503.9623873051396</v>
      </c>
      <c r="J8">
        <v>6895.73844602791</v>
      </c>
      <c r="K8">
        <v>3.9469605347216601E-2</v>
      </c>
      <c r="L8">
        <v>0.10971275160654299</v>
      </c>
    </row>
    <row r="9" spans="1:30" x14ac:dyDescent="0.25">
      <c r="A9" s="4">
        <v>36708</v>
      </c>
      <c r="B9">
        <v>-3.1542447637987997E-2</v>
      </c>
      <c r="C9">
        <v>0.20090528401699301</v>
      </c>
      <c r="D9">
        <v>6.9777018301337302E-3</v>
      </c>
      <c r="E9">
        <v>2.5296588666977499E-2</v>
      </c>
      <c r="F9">
        <v>4.18105388874839E-2</v>
      </c>
      <c r="G9">
        <v>863.98685804529305</v>
      </c>
      <c r="H9">
        <v>0.14977589131739999</v>
      </c>
      <c r="I9">
        <v>222.807062060238</v>
      </c>
      <c r="J9">
        <v>10545.8749607556</v>
      </c>
      <c r="K9">
        <v>7.3134432481454801E-3</v>
      </c>
      <c r="L9">
        <v>0.118236520254054</v>
      </c>
    </row>
    <row r="10" spans="1:30" x14ac:dyDescent="0.25">
      <c r="A10" s="4">
        <v>36739</v>
      </c>
      <c r="B10">
        <v>0.10138896976949199</v>
      </c>
      <c r="C10">
        <v>0.19644726183715999</v>
      </c>
      <c r="D10">
        <v>1.6471461148669399E-2</v>
      </c>
      <c r="E10">
        <v>2.19393362701059E-2</v>
      </c>
      <c r="F10">
        <v>4.0605500981350399E-2</v>
      </c>
      <c r="G10">
        <v>12561.7629764171</v>
      </c>
      <c r="H10">
        <v>0.24528983747016</v>
      </c>
      <c r="I10">
        <v>10789.1996889987</v>
      </c>
      <c r="J10">
        <v>-2686.20204665355</v>
      </c>
      <c r="K10">
        <v>7.0625053685688693E-2</v>
      </c>
      <c r="L10">
        <v>1.3702261618456099E-2</v>
      </c>
    </row>
    <row r="11" spans="1:30" x14ac:dyDescent="0.25">
      <c r="A11" s="4">
        <v>36770</v>
      </c>
      <c r="B11">
        <v>7.2064188348388E-2</v>
      </c>
      <c r="C11">
        <v>0.189838411936292</v>
      </c>
      <c r="D11">
        <v>1.12465530029632E-2</v>
      </c>
      <c r="E11">
        <v>1.6788670370039099E-2</v>
      </c>
      <c r="F11">
        <v>3.5177554102620398E-2</v>
      </c>
      <c r="G11">
        <v>13961.5388594459</v>
      </c>
      <c r="H11">
        <v>0.27499782476433898</v>
      </c>
      <c r="I11">
        <v>2235.1755529530501</v>
      </c>
      <c r="J11">
        <v>-6774.3817183290103</v>
      </c>
      <c r="K11">
        <v>1.6544454198470601E-2</v>
      </c>
      <c r="L11">
        <v>-3.3193188355388099E-2</v>
      </c>
    </row>
    <row r="12" spans="1:30" x14ac:dyDescent="0.25">
      <c r="A12" s="4">
        <v>36800</v>
      </c>
      <c r="B12">
        <v>3.3111243835466701E-2</v>
      </c>
      <c r="C12">
        <v>0.193408825747584</v>
      </c>
      <c r="D12">
        <v>1.0965854555857499E-2</v>
      </c>
      <c r="E12">
        <v>2.0595973014779102E-2</v>
      </c>
      <c r="F12">
        <v>4.9208368533220297E-2</v>
      </c>
      <c r="G12">
        <v>12803.5944057341</v>
      </c>
      <c r="H12">
        <v>0.18666944459180801</v>
      </c>
      <c r="I12">
        <v>2118.8270743599901</v>
      </c>
      <c r="J12">
        <v>11554.6426679997</v>
      </c>
      <c r="K12">
        <v>1.40597698177034E-2</v>
      </c>
      <c r="L12">
        <v>7.65437227037747E-2</v>
      </c>
    </row>
    <row r="13" spans="1:30" x14ac:dyDescent="0.25">
      <c r="A13" s="4">
        <v>36831</v>
      </c>
      <c r="B13">
        <v>7.82784294450493E-2</v>
      </c>
      <c r="C13">
        <v>0.18950465921770199</v>
      </c>
      <c r="D13">
        <v>3.3513044722183902E-2</v>
      </c>
      <c r="E13">
        <v>2.1010632034998401E-2</v>
      </c>
      <c r="F13">
        <v>4.3445279863514798E-2</v>
      </c>
      <c r="G13">
        <v>17089.369655526902</v>
      </c>
      <c r="H13">
        <v>0.21545273495627201</v>
      </c>
      <c r="I13">
        <v>4361.0243712506999</v>
      </c>
      <c r="J13">
        <v>3445.1204364939999</v>
      </c>
      <c r="K13">
        <v>3.0020691825772199E-2</v>
      </c>
      <c r="L13">
        <v>3.8507836159942299E-2</v>
      </c>
    </row>
    <row r="14" spans="1:30" x14ac:dyDescent="0.25">
      <c r="A14" s="4">
        <v>36861</v>
      </c>
      <c r="B14">
        <v>6.0740731940742802E-2</v>
      </c>
      <c r="C14">
        <v>0.19700556957714799</v>
      </c>
      <c r="D14">
        <v>2.4332233884680799E-2</v>
      </c>
      <c r="E14">
        <v>2.2914362816731499E-2</v>
      </c>
      <c r="F14">
        <v>4.29555655623131E-2</v>
      </c>
      <c r="G14">
        <v>14255.2143456789</v>
      </c>
      <c r="H14">
        <v>0.173123663138781</v>
      </c>
      <c r="I14">
        <v>1574.53188511813</v>
      </c>
      <c r="J14">
        <v>12501.2408089031</v>
      </c>
      <c r="K14">
        <v>1.2376108302289E-2</v>
      </c>
      <c r="L14">
        <v>8.9751834817412293E-2</v>
      </c>
    </row>
    <row r="15" spans="1:30" x14ac:dyDescent="0.25">
      <c r="A15" s="4">
        <v>36892</v>
      </c>
      <c r="B15">
        <v>3.1169783425797501E-2</v>
      </c>
      <c r="C15">
        <v>0.18591729447361599</v>
      </c>
      <c r="D15">
        <v>1.0774986452754E-2</v>
      </c>
      <c r="E15">
        <v>1.9853507685456399E-2</v>
      </c>
      <c r="F15">
        <v>3.8312413182089902E-2</v>
      </c>
      <c r="G15">
        <v>7012.0807373646103</v>
      </c>
      <c r="H15">
        <v>0.154450953858112</v>
      </c>
      <c r="I15">
        <v>4350.8472922938799</v>
      </c>
      <c r="J15">
        <v>9000.6635294509906</v>
      </c>
      <c r="K15">
        <v>3.63018365067274E-2</v>
      </c>
      <c r="L15">
        <v>8.9632261483049994E-2</v>
      </c>
    </row>
    <row r="16" spans="1:30" x14ac:dyDescent="0.25">
      <c r="A16" s="4">
        <v>36923</v>
      </c>
      <c r="B16">
        <v>3.5487748835100197E-2</v>
      </c>
      <c r="C16">
        <v>0.20058836035757699</v>
      </c>
      <c r="D16">
        <v>2.23963015985881E-2</v>
      </c>
      <c r="E16">
        <v>2.2345954980036099E-2</v>
      </c>
      <c r="F16">
        <v>4.3668541073459299E-2</v>
      </c>
      <c r="G16">
        <v>7857.3790732467796</v>
      </c>
      <c r="H16">
        <v>0.18679698064247799</v>
      </c>
      <c r="I16">
        <v>3957.6913966120801</v>
      </c>
      <c r="J16">
        <v>9444.4161416204697</v>
      </c>
      <c r="K16">
        <v>3.7855039511069097E-2</v>
      </c>
      <c r="L16">
        <v>7.9805875768593798E-2</v>
      </c>
    </row>
    <row r="17" spans="1:12" x14ac:dyDescent="0.25">
      <c r="A17" s="4">
        <v>36951</v>
      </c>
      <c r="B17">
        <v>3.7344752966918998E-2</v>
      </c>
      <c r="C17">
        <v>0.19690730545459401</v>
      </c>
      <c r="D17">
        <v>1.6733131347189699E-2</v>
      </c>
      <c r="E17">
        <v>2.3826371074367799E-2</v>
      </c>
      <c r="F17">
        <v>5.2465921517081703E-2</v>
      </c>
      <c r="G17">
        <v>12261.351385612699</v>
      </c>
      <c r="H17">
        <v>0.19929742828141001</v>
      </c>
      <c r="I17">
        <v>4827.6853704138703</v>
      </c>
      <c r="J17">
        <v>10042.0984861745</v>
      </c>
      <c r="K17">
        <v>2.7813938075748602E-2</v>
      </c>
      <c r="L17">
        <v>7.3902169764633693E-2</v>
      </c>
    </row>
    <row r="18" spans="1:12" x14ac:dyDescent="0.25">
      <c r="A18" s="4">
        <v>36982</v>
      </c>
      <c r="B18">
        <v>5.7841945262272002E-2</v>
      </c>
      <c r="C18">
        <v>0.18481688306452401</v>
      </c>
      <c r="D18">
        <v>1.8003701224668399E-2</v>
      </c>
      <c r="E18">
        <v>2.4218027645753998E-2</v>
      </c>
      <c r="F18">
        <v>4.4659220387368102E-2</v>
      </c>
      <c r="G18">
        <v>10238.2158282171</v>
      </c>
      <c r="H18">
        <v>0.19250693485726</v>
      </c>
      <c r="I18">
        <v>4630.9157173919903</v>
      </c>
      <c r="J18">
        <v>2924.9075849514702</v>
      </c>
      <c r="K18">
        <v>4.4198778264783599E-2</v>
      </c>
      <c r="L18">
        <v>6.1187196240386599E-2</v>
      </c>
    </row>
    <row r="19" spans="1:12" x14ac:dyDescent="0.25">
      <c r="A19" s="4">
        <v>37012</v>
      </c>
      <c r="B19">
        <v>-5.4368152029689396E-4</v>
      </c>
      <c r="C19">
        <v>0.19708616922604799</v>
      </c>
      <c r="D19">
        <v>1.44351471339174E-2</v>
      </c>
      <c r="E19">
        <v>2.72816085767708E-2</v>
      </c>
      <c r="F19">
        <v>5.4430183476483603E-2</v>
      </c>
      <c r="G19">
        <v>5612.3174458413896</v>
      </c>
      <c r="H19">
        <v>0.13313390704255501</v>
      </c>
      <c r="I19">
        <v>2566.3326442299499</v>
      </c>
      <c r="J19">
        <v>16357.663972918601</v>
      </c>
      <c r="K19">
        <v>2.2916251426928502E-2</v>
      </c>
      <c r="L19">
        <v>0.145664054236748</v>
      </c>
    </row>
    <row r="20" spans="1:12" x14ac:dyDescent="0.25">
      <c r="A20" s="4">
        <v>37043</v>
      </c>
      <c r="B20">
        <v>-6.4391897559487599E-3</v>
      </c>
      <c r="C20">
        <v>0.197790783108999</v>
      </c>
      <c r="D20">
        <v>1.6513759766172802E-2</v>
      </c>
      <c r="E20">
        <v>2.3210808240253001E-2</v>
      </c>
      <c r="F20">
        <v>5.2504915702686401E-2</v>
      </c>
      <c r="G20">
        <v>7182.4318926670703</v>
      </c>
      <c r="H20">
        <v>0.17951274591493299</v>
      </c>
      <c r="I20">
        <v>2517.4904472235298</v>
      </c>
      <c r="J20">
        <v>12310.0610352812</v>
      </c>
      <c r="K20">
        <v>1.53740086405382E-2</v>
      </c>
      <c r="L20">
        <v>9.3993761137005694E-2</v>
      </c>
    </row>
    <row r="21" spans="1:12" x14ac:dyDescent="0.25">
      <c r="A21" s="4">
        <v>37073</v>
      </c>
      <c r="B21">
        <v>4.53514120069387E-2</v>
      </c>
      <c r="C21">
        <v>0.20390999371742999</v>
      </c>
      <c r="D21">
        <v>2.1435602763707699E-2</v>
      </c>
      <c r="E21">
        <v>2.2860613038350901E-2</v>
      </c>
      <c r="F21">
        <v>4.7156358379661298E-2</v>
      </c>
      <c r="G21">
        <v>6589.7600749985104</v>
      </c>
      <c r="H21">
        <v>0.182151738923475</v>
      </c>
      <c r="I21">
        <v>8566.99996782376</v>
      </c>
      <c r="J21">
        <v>10695.754333516899</v>
      </c>
      <c r="K21">
        <v>6.3177151418114599E-2</v>
      </c>
      <c r="L21">
        <v>9.1775226211967001E-2</v>
      </c>
    </row>
    <row r="22" spans="1:12" x14ac:dyDescent="0.25">
      <c r="A22" s="4">
        <v>37104</v>
      </c>
      <c r="B22">
        <v>4.51997997996815E-2</v>
      </c>
      <c r="C22">
        <v>0.192329898636517</v>
      </c>
      <c r="D22">
        <v>2.05910081782128E-2</v>
      </c>
      <c r="E22">
        <v>2.4689269214808601E-2</v>
      </c>
      <c r="F22">
        <v>4.9420618596932801E-2</v>
      </c>
      <c r="G22">
        <v>7281.3910839987902</v>
      </c>
      <c r="H22">
        <v>0.174921907492987</v>
      </c>
      <c r="I22">
        <v>8011.6086150476704</v>
      </c>
      <c r="J22">
        <v>11835.3905540531</v>
      </c>
      <c r="K22">
        <v>5.16936102481542E-2</v>
      </c>
      <c r="L22">
        <v>9.1517878955271997E-2</v>
      </c>
    </row>
    <row r="23" spans="1:12" x14ac:dyDescent="0.25">
      <c r="A23" s="4">
        <v>37135</v>
      </c>
      <c r="B23">
        <v>3.1172410397323099E-2</v>
      </c>
      <c r="C23">
        <v>0.185883743098156</v>
      </c>
      <c r="D23">
        <v>1.44297085130493E-2</v>
      </c>
      <c r="E23">
        <v>2.6741591767101398E-2</v>
      </c>
      <c r="F23">
        <v>5.1928364518903501E-2</v>
      </c>
      <c r="G23">
        <v>7364.75629178075</v>
      </c>
      <c r="H23">
        <v>0.13406365314236299</v>
      </c>
      <c r="I23">
        <v>2970.70991339086</v>
      </c>
      <c r="J23">
        <v>17753.847660875199</v>
      </c>
      <c r="K23">
        <v>2.80391162359808E-2</v>
      </c>
      <c r="L23">
        <v>0.130490046241798</v>
      </c>
    </row>
    <row r="24" spans="1:12" x14ac:dyDescent="0.25">
      <c r="A24" s="4">
        <v>37165</v>
      </c>
      <c r="B24">
        <v>3.0435787422768101E-2</v>
      </c>
      <c r="C24">
        <v>0.19573024661527599</v>
      </c>
      <c r="D24">
        <v>1.7829773968119401E-2</v>
      </c>
      <c r="E24">
        <v>2.9768948154880698E-2</v>
      </c>
      <c r="F24">
        <v>5.78935129055917E-2</v>
      </c>
      <c r="G24">
        <v>7943.6995821045703</v>
      </c>
      <c r="H24">
        <v>0.148363142248225</v>
      </c>
      <c r="I24">
        <v>5705.1197766717196</v>
      </c>
      <c r="J24">
        <v>15801.435864486901</v>
      </c>
      <c r="K24">
        <v>5.0678848102676602E-2</v>
      </c>
      <c r="L24">
        <v>0.13502956542752301</v>
      </c>
    </row>
    <row r="25" spans="1:12" x14ac:dyDescent="0.25">
      <c r="A25" s="4">
        <v>37196</v>
      </c>
      <c r="B25">
        <v>5.8460148904284401E-2</v>
      </c>
      <c r="C25">
        <v>0.19651369634566601</v>
      </c>
      <c r="D25">
        <v>1.34992074748558E-2</v>
      </c>
      <c r="E25">
        <v>2.64830386742992E-2</v>
      </c>
      <c r="F25">
        <v>5.5519862222442803E-2</v>
      </c>
      <c r="G25">
        <v>7814.5158416595204</v>
      </c>
      <c r="H25">
        <v>0.14039948175084799</v>
      </c>
      <c r="I25">
        <v>8167.0542921474798</v>
      </c>
      <c r="J25">
        <v>15236.634203327199</v>
      </c>
      <c r="K25">
        <v>6.25149087998772E-2</v>
      </c>
      <c r="L25">
        <v>0.138117115491559</v>
      </c>
    </row>
    <row r="26" spans="1:12" x14ac:dyDescent="0.25">
      <c r="A26" s="4">
        <v>37226</v>
      </c>
      <c r="B26">
        <v>3.9874150554194496E-3</v>
      </c>
      <c r="C26">
        <v>0.19830405218984001</v>
      </c>
      <c r="D26">
        <v>2.9784264653932802E-2</v>
      </c>
      <c r="E26">
        <v>2.4949414616542199E-2</v>
      </c>
      <c r="F26">
        <v>5.4141627528483498E-2</v>
      </c>
      <c r="G26">
        <v>5921.3434742303098</v>
      </c>
      <c r="H26">
        <v>0.175850078366621</v>
      </c>
      <c r="I26">
        <v>6118.8010347180698</v>
      </c>
      <c r="J26">
        <v>12652.386307163901</v>
      </c>
      <c r="K26">
        <v>3.5836587307024402E-2</v>
      </c>
      <c r="L26">
        <v>0.101545015968245</v>
      </c>
    </row>
    <row r="27" spans="1:12" x14ac:dyDescent="0.25">
      <c r="A27" s="4">
        <v>37257</v>
      </c>
      <c r="B27">
        <v>2.2683775571720698E-2</v>
      </c>
      <c r="C27">
        <v>0.19634619803756201</v>
      </c>
      <c r="D27">
        <v>1.6113934337120099E-2</v>
      </c>
      <c r="E27">
        <v>2.30736236623224E-2</v>
      </c>
      <c r="F27">
        <v>5.0842004718583203E-2</v>
      </c>
      <c r="G27">
        <v>10304.9455155534</v>
      </c>
      <c r="H27">
        <v>0.16375576315660101</v>
      </c>
      <c r="I27">
        <v>3604.2383420215301</v>
      </c>
      <c r="J27">
        <v>13445.679358928801</v>
      </c>
      <c r="K27">
        <v>2.3147452495258399E-2</v>
      </c>
      <c r="L27">
        <v>0.106506063261867</v>
      </c>
    </row>
    <row r="28" spans="1:12" x14ac:dyDescent="0.25">
      <c r="A28" s="4">
        <v>37288</v>
      </c>
      <c r="B28">
        <v>8.7368276056095408E-3</v>
      </c>
      <c r="C28">
        <v>0.19866944316065199</v>
      </c>
      <c r="D28">
        <v>2.42995326548349E-2</v>
      </c>
      <c r="E28">
        <v>2.6625947405250299E-2</v>
      </c>
      <c r="F28">
        <v>5.8341785652008801E-2</v>
      </c>
      <c r="G28">
        <v>7757.4072262786503</v>
      </c>
      <c r="H28">
        <v>0.19357863528091199</v>
      </c>
      <c r="I28">
        <v>5969.9972329826396</v>
      </c>
      <c r="J28">
        <v>10792.939464459399</v>
      </c>
      <c r="K28">
        <v>3.4295964177282902E-2</v>
      </c>
      <c r="L28">
        <v>9.0058540936998693E-2</v>
      </c>
    </row>
    <row r="29" spans="1:12" x14ac:dyDescent="0.25">
      <c r="A29" s="4">
        <v>37316</v>
      </c>
      <c r="B29">
        <v>3.3551272603986998E-3</v>
      </c>
      <c r="C29">
        <v>0.19996039341695099</v>
      </c>
      <c r="D29">
        <v>1.45871405092933E-2</v>
      </c>
      <c r="E29">
        <v>2.3818520964027201E-2</v>
      </c>
      <c r="F29">
        <v>5.1701470780724602E-2</v>
      </c>
      <c r="G29">
        <v>5855.6867551188197</v>
      </c>
      <c r="H29">
        <v>0.157473967412468</v>
      </c>
      <c r="I29">
        <v>2580.33338493676</v>
      </c>
      <c r="J29">
        <v>17838.176313710101</v>
      </c>
      <c r="K29">
        <v>2.29719083270612E-2</v>
      </c>
      <c r="L29">
        <v>0.118006417749235</v>
      </c>
    </row>
    <row r="30" spans="1:12" x14ac:dyDescent="0.25">
      <c r="A30" s="4">
        <v>37347</v>
      </c>
      <c r="B30">
        <v>1.8916493544738001E-2</v>
      </c>
      <c r="C30">
        <v>0.19223413784499199</v>
      </c>
      <c r="D30">
        <v>1.40211648826784E-2</v>
      </c>
      <c r="E30">
        <v>2.43543835713179E-2</v>
      </c>
      <c r="F30">
        <v>5.2186130953000599E-2</v>
      </c>
      <c r="G30">
        <v>8185.1557517422198</v>
      </c>
      <c r="H30">
        <v>0.182540771647421</v>
      </c>
      <c r="I30">
        <v>3672.8556713010298</v>
      </c>
      <c r="J30">
        <v>9518.0447870606095</v>
      </c>
      <c r="K30">
        <v>2.84044703655289E-2</v>
      </c>
      <c r="L30">
        <v>8.6233880721889297E-2</v>
      </c>
    </row>
    <row r="31" spans="1:12" x14ac:dyDescent="0.25">
      <c r="A31" s="4">
        <v>37377</v>
      </c>
      <c r="B31">
        <v>2.4023804120354E-2</v>
      </c>
      <c r="C31">
        <v>0.191239309582839</v>
      </c>
      <c r="D31">
        <v>1.4748392295807501E-2</v>
      </c>
      <c r="E31">
        <v>2.7061708439316198E-2</v>
      </c>
      <c r="F31">
        <v>5.5013100809024301E-2</v>
      </c>
      <c r="G31">
        <v>8249.3964017175495</v>
      </c>
      <c r="H31">
        <v>0.15705126665865099</v>
      </c>
      <c r="I31">
        <v>3622.8771764990802</v>
      </c>
      <c r="J31">
        <v>14261.599335437901</v>
      </c>
      <c r="K31">
        <v>3.1020096395890099E-2</v>
      </c>
      <c r="L31">
        <v>0.11626285217252801</v>
      </c>
    </row>
    <row r="32" spans="1:12" x14ac:dyDescent="0.25">
      <c r="A32" s="4">
        <v>37408</v>
      </c>
      <c r="B32">
        <v>3.7465184832588198E-2</v>
      </c>
      <c r="C32">
        <v>0.19149170936879201</v>
      </c>
      <c r="D32">
        <v>1.4525479058528801E-2</v>
      </c>
      <c r="E32">
        <v>2.55185720662463E-2</v>
      </c>
      <c r="F32">
        <v>5.7794134122844398E-2</v>
      </c>
      <c r="G32">
        <v>9228.9387670796405</v>
      </c>
      <c r="H32">
        <v>0.13612896751435799</v>
      </c>
      <c r="I32">
        <v>7197.2906476910402</v>
      </c>
      <c r="J32">
        <v>19496.503453010198</v>
      </c>
      <c r="K32">
        <v>4.9497717965307303E-2</v>
      </c>
      <c r="L32">
        <v>0.138675448043525</v>
      </c>
    </row>
    <row r="33" spans="1:12" x14ac:dyDescent="0.25">
      <c r="A33" s="4">
        <v>37438</v>
      </c>
      <c r="B33">
        <v>2.4723092124575099E-2</v>
      </c>
      <c r="C33">
        <v>0.19226701070200899</v>
      </c>
      <c r="D33">
        <v>7.9376859600688195E-3</v>
      </c>
      <c r="E33">
        <v>2.8241557626936802E-2</v>
      </c>
      <c r="F33">
        <v>6.4886418798438997E-2</v>
      </c>
      <c r="G33">
        <v>8971.1661746917798</v>
      </c>
      <c r="H33">
        <v>0.191497402212466</v>
      </c>
      <c r="I33">
        <v>4312.6264414834004</v>
      </c>
      <c r="J33">
        <v>12733.6102716073</v>
      </c>
      <c r="K33">
        <v>3.0554329546083701E-2</v>
      </c>
      <c r="L33">
        <v>9.3897584914917995E-2</v>
      </c>
    </row>
    <row r="34" spans="1:12" x14ac:dyDescent="0.25">
      <c r="A34" s="4">
        <v>37469</v>
      </c>
      <c r="B34">
        <v>3.9686331318156798E-2</v>
      </c>
      <c r="C34">
        <v>0.19452438128031199</v>
      </c>
      <c r="D34">
        <v>1.6003916013416299E-2</v>
      </c>
      <c r="E34">
        <v>2.7803228022742599E-2</v>
      </c>
      <c r="F34">
        <v>5.9371521890633903E-2</v>
      </c>
      <c r="G34">
        <v>11567.9018632274</v>
      </c>
      <c r="H34">
        <v>0.167581024876264</v>
      </c>
      <c r="I34">
        <v>4673.2354734698501</v>
      </c>
      <c r="J34">
        <v>16890.182157761701</v>
      </c>
      <c r="K34">
        <v>3.7516240676310299E-2</v>
      </c>
      <c r="L34">
        <v>0.114118106317425</v>
      </c>
    </row>
    <row r="35" spans="1:12" x14ac:dyDescent="0.25">
      <c r="A35" s="4">
        <v>37500</v>
      </c>
      <c r="B35">
        <v>8.7013556106300908E-3</v>
      </c>
      <c r="C35">
        <v>0.19746306915886999</v>
      </c>
      <c r="D35">
        <v>1.7099826637462401E-2</v>
      </c>
      <c r="E35">
        <v>2.7811167653110001E-2</v>
      </c>
      <c r="F35">
        <v>5.3286693086439803E-2</v>
      </c>
      <c r="G35">
        <v>7725.1679069011197</v>
      </c>
      <c r="H35">
        <v>0.17802901345969099</v>
      </c>
      <c r="I35">
        <v>2779.5873397334999</v>
      </c>
      <c r="J35">
        <v>10773.542967654799</v>
      </c>
      <c r="K35">
        <v>2.3381105473516101E-2</v>
      </c>
      <c r="L35">
        <v>0.100531916438729</v>
      </c>
    </row>
    <row r="36" spans="1:12" x14ac:dyDescent="0.25">
      <c r="A36" s="4">
        <v>37530</v>
      </c>
      <c r="B36">
        <v>5.71968773193402E-2</v>
      </c>
      <c r="C36">
        <v>0.19585830082806399</v>
      </c>
      <c r="D36">
        <v>6.2158408111532403E-3</v>
      </c>
      <c r="E36">
        <v>2.37143383203288E-2</v>
      </c>
      <c r="F36">
        <v>5.1566078655293897E-2</v>
      </c>
      <c r="G36">
        <v>9660.5378091433995</v>
      </c>
      <c r="H36">
        <v>0.16867880504758001</v>
      </c>
      <c r="I36">
        <v>6748.6544198446099</v>
      </c>
      <c r="J36">
        <v>11090.6481336119</v>
      </c>
      <c r="K36">
        <v>4.9897828468604903E-2</v>
      </c>
      <c r="L36">
        <v>0.102459912756106</v>
      </c>
    </row>
    <row r="37" spans="1:12" x14ac:dyDescent="0.25">
      <c r="A37" s="4">
        <v>37561</v>
      </c>
      <c r="B37">
        <v>2.94453706046281E-2</v>
      </c>
      <c r="C37">
        <v>0.19346921868679701</v>
      </c>
      <c r="D37">
        <v>1.70463623602959E-2</v>
      </c>
      <c r="E37">
        <v>2.6908851164064398E-2</v>
      </c>
      <c r="F37">
        <v>5.7671748859411703E-2</v>
      </c>
      <c r="G37">
        <v>7847.1381376003701</v>
      </c>
      <c r="H37">
        <v>0.169447571349857</v>
      </c>
      <c r="I37">
        <v>7908.3651153835599</v>
      </c>
      <c r="J37">
        <v>15102.381590130501</v>
      </c>
      <c r="K37">
        <v>5.0063222154705399E-2</v>
      </c>
      <c r="L37">
        <v>0.108602247360416</v>
      </c>
    </row>
    <row r="38" spans="1:12" x14ac:dyDescent="0.25">
      <c r="A38" s="4">
        <v>37591</v>
      </c>
      <c r="B38">
        <v>3.2756815235992602E-2</v>
      </c>
      <c r="C38">
        <v>0.19114633128467201</v>
      </c>
      <c r="D38">
        <v>1.43528143649448E-2</v>
      </c>
      <c r="E38">
        <v>2.4349511826297899E-2</v>
      </c>
      <c r="F38">
        <v>5.32782543073013E-2</v>
      </c>
      <c r="G38">
        <v>9150.9697150158609</v>
      </c>
      <c r="H38">
        <v>0.151183847948335</v>
      </c>
      <c r="I38">
        <v>4335.1723874897098</v>
      </c>
      <c r="J38">
        <v>17657.441403220299</v>
      </c>
      <c r="K38">
        <v>3.0603178606840999E-2</v>
      </c>
      <c r="L38">
        <v>0.117590249469936</v>
      </c>
    </row>
    <row r="39" spans="1:12" x14ac:dyDescent="0.25">
      <c r="A39" s="4">
        <v>37622</v>
      </c>
      <c r="B39">
        <v>3.2857692248482402E-2</v>
      </c>
      <c r="C39">
        <v>0.18866225917346699</v>
      </c>
      <c r="D39">
        <v>1.40445733974173E-2</v>
      </c>
      <c r="E39">
        <v>2.4973011374986299E-2</v>
      </c>
      <c r="F39">
        <v>5.4133544098422699E-2</v>
      </c>
      <c r="G39">
        <v>6499.2572330123003</v>
      </c>
      <c r="H39">
        <v>0.160472733970382</v>
      </c>
      <c r="I39">
        <v>8079.5744742985798</v>
      </c>
      <c r="J39">
        <v>15647.3123006309</v>
      </c>
      <c r="K39">
        <v>4.7913845075667198E-2</v>
      </c>
      <c r="L39">
        <v>0.107296080676494</v>
      </c>
    </row>
    <row r="40" spans="1:12" x14ac:dyDescent="0.25">
      <c r="A40" s="4">
        <v>37653</v>
      </c>
      <c r="B40">
        <v>2.5624982277739499E-2</v>
      </c>
      <c r="C40">
        <v>0.194401928497728</v>
      </c>
      <c r="D40">
        <v>1.62330310374314E-2</v>
      </c>
      <c r="E40">
        <v>2.7538796251592501E-2</v>
      </c>
      <c r="F40">
        <v>5.82802797726669E-2</v>
      </c>
      <c r="G40">
        <v>7298.0251067243798</v>
      </c>
      <c r="H40">
        <v>0.18655389184445101</v>
      </c>
      <c r="I40">
        <v>5271.5208023080704</v>
      </c>
      <c r="J40">
        <v>10990.956427962699</v>
      </c>
      <c r="K40">
        <v>3.2234837888276399E-2</v>
      </c>
      <c r="L40">
        <v>9.3667112677536593E-2</v>
      </c>
    </row>
    <row r="41" spans="1:12" x14ac:dyDescent="0.25">
      <c r="A41" s="4">
        <v>37681</v>
      </c>
      <c r="B41">
        <v>3.3026066573697999E-2</v>
      </c>
      <c r="C41">
        <v>0.19458427192893299</v>
      </c>
      <c r="D41">
        <v>1.4081820500581399E-2</v>
      </c>
      <c r="E41">
        <v>2.8401278539611701E-2</v>
      </c>
      <c r="F41">
        <v>5.7471697088907002E-2</v>
      </c>
      <c r="G41">
        <v>6172.0345018316202</v>
      </c>
      <c r="H41">
        <v>0.167713594190533</v>
      </c>
      <c r="I41">
        <v>7925.9018802698101</v>
      </c>
      <c r="J41">
        <v>15940.5669847872</v>
      </c>
      <c r="K41">
        <v>5.5599174551802098E-2</v>
      </c>
      <c r="L41">
        <v>0.11274365336691899</v>
      </c>
    </row>
    <row r="42" spans="1:12" x14ac:dyDescent="0.25">
      <c r="A42" s="4">
        <v>37712</v>
      </c>
      <c r="B42">
        <v>2.8429139230974201E-2</v>
      </c>
      <c r="C42">
        <v>0.187858484199143</v>
      </c>
      <c r="D42">
        <v>1.6255769068215801E-2</v>
      </c>
      <c r="E42">
        <v>2.4388564500821101E-2</v>
      </c>
      <c r="F42">
        <v>5.2509811365362001E-2</v>
      </c>
      <c r="G42">
        <v>11306.4392033805</v>
      </c>
      <c r="H42">
        <v>0.18265945202408099</v>
      </c>
      <c r="I42">
        <v>3883.74881970263</v>
      </c>
      <c r="J42">
        <v>8874.4108087995501</v>
      </c>
      <c r="K42">
        <v>2.26785763149089E-2</v>
      </c>
      <c r="L42">
        <v>8.2097408041244394E-2</v>
      </c>
    </row>
    <row r="43" spans="1:12" x14ac:dyDescent="0.25">
      <c r="A43" s="4">
        <v>37742</v>
      </c>
      <c r="B43">
        <v>1.9434795415218298E-2</v>
      </c>
      <c r="C43">
        <v>0.188291697342542</v>
      </c>
      <c r="D43">
        <v>1.3651526328778E-2</v>
      </c>
      <c r="E43">
        <v>2.5446109453090799E-2</v>
      </c>
      <c r="F43">
        <v>5.5061017810170698E-2</v>
      </c>
      <c r="G43">
        <v>8804.1987976291603</v>
      </c>
      <c r="H43">
        <v>0.18111235687522001</v>
      </c>
      <c r="I43">
        <v>5281.6717527648698</v>
      </c>
      <c r="J43">
        <v>13091.180937913899</v>
      </c>
      <c r="K43">
        <v>2.9248805890781798E-2</v>
      </c>
      <c r="L43">
        <v>8.7686467730582904E-2</v>
      </c>
    </row>
    <row r="44" spans="1:12" x14ac:dyDescent="0.25">
      <c r="A44" s="4">
        <v>37773</v>
      </c>
      <c r="B44">
        <v>2.8066844959695698E-2</v>
      </c>
      <c r="C44">
        <v>0.19663523494827201</v>
      </c>
      <c r="D44">
        <v>2.5205078887212899E-2</v>
      </c>
      <c r="E44">
        <v>2.7633434188291901E-2</v>
      </c>
      <c r="F44">
        <v>5.8607922412242698E-2</v>
      </c>
      <c r="G44">
        <v>8973.7243700885301</v>
      </c>
      <c r="H44">
        <v>0.16185519357757699</v>
      </c>
      <c r="I44">
        <v>7131.2649686667801</v>
      </c>
      <c r="J44">
        <v>16744.8093893433</v>
      </c>
      <c r="K44">
        <v>4.75961881217732E-2</v>
      </c>
      <c r="L44">
        <v>0.121021397971229</v>
      </c>
    </row>
    <row r="45" spans="1:12" x14ac:dyDescent="0.25">
      <c r="A45" s="4">
        <v>37803</v>
      </c>
      <c r="B45">
        <v>3.6038606227247999E-2</v>
      </c>
      <c r="C45">
        <v>0.19224037183744699</v>
      </c>
      <c r="D45">
        <v>1.8997865843560099E-2</v>
      </c>
      <c r="E45">
        <v>2.63680704980752E-2</v>
      </c>
      <c r="F45">
        <v>5.5082099849889599E-2</v>
      </c>
      <c r="G45">
        <v>9841.0762251134493</v>
      </c>
      <c r="H45">
        <v>0.168683756310921</v>
      </c>
      <c r="I45">
        <v>6827.7691089724203</v>
      </c>
      <c r="J45">
        <v>15004.855872749</v>
      </c>
      <c r="K45">
        <v>4.4213339059968999E-2</v>
      </c>
      <c r="L45">
        <v>0.105006785874491</v>
      </c>
    </row>
    <row r="46" spans="1:12" x14ac:dyDescent="0.25">
      <c r="A46" s="4">
        <v>37834</v>
      </c>
      <c r="B46">
        <v>2.7890248672873701E-2</v>
      </c>
      <c r="C46">
        <v>0.18498098232628199</v>
      </c>
      <c r="D46">
        <v>1.5700212121287398E-2</v>
      </c>
      <c r="E46">
        <v>2.52109120004648E-2</v>
      </c>
      <c r="F46">
        <v>5.20610345331535E-2</v>
      </c>
      <c r="G46">
        <v>6995.1737827125098</v>
      </c>
      <c r="H46">
        <v>0.15213999363547501</v>
      </c>
      <c r="I46">
        <v>5360.4223994071199</v>
      </c>
      <c r="J46">
        <v>15593.8917215779</v>
      </c>
      <c r="K46">
        <v>4.0661008150622999E-2</v>
      </c>
      <c r="L46">
        <v>0.110112935224425</v>
      </c>
    </row>
    <row r="47" spans="1:12" x14ac:dyDescent="0.25">
      <c r="A47" s="4">
        <v>37865</v>
      </c>
      <c r="B47">
        <v>3.4595244206767399E-2</v>
      </c>
      <c r="C47">
        <v>0.191995593136744</v>
      </c>
      <c r="D47">
        <v>1.87682819684734E-2</v>
      </c>
      <c r="E47">
        <v>3.07182002816263E-2</v>
      </c>
      <c r="F47">
        <v>6.3018328328031101E-2</v>
      </c>
      <c r="G47">
        <v>11256.647023527499</v>
      </c>
      <c r="H47">
        <v>0.16766656266545599</v>
      </c>
      <c r="I47">
        <v>6508.9907085785298</v>
      </c>
      <c r="J47">
        <v>16382.055883163301</v>
      </c>
      <c r="K47">
        <v>4.2781654611134999E-2</v>
      </c>
      <c r="L47">
        <v>0.118065559080945</v>
      </c>
    </row>
    <row r="48" spans="1:12" x14ac:dyDescent="0.25">
      <c r="A48" s="4">
        <v>37895</v>
      </c>
      <c r="B48">
        <v>3.79997238565788E-2</v>
      </c>
      <c r="C48">
        <v>0.187795305929472</v>
      </c>
      <c r="D48">
        <v>1.7038489989306401E-2</v>
      </c>
      <c r="E48">
        <v>2.7870339507726299E-2</v>
      </c>
      <c r="F48">
        <v>5.9025836075207602E-2</v>
      </c>
      <c r="G48">
        <v>6985.9294946620203</v>
      </c>
      <c r="H48">
        <v>0.147026081860963</v>
      </c>
      <c r="I48">
        <v>5950.1730278565101</v>
      </c>
      <c r="J48">
        <v>18857.957870070099</v>
      </c>
      <c r="K48">
        <v>3.81513129021109E-2</v>
      </c>
      <c r="L48">
        <v>0.127665399651443</v>
      </c>
    </row>
    <row r="49" spans="1:12" x14ac:dyDescent="0.25">
      <c r="A49" s="4">
        <v>37926</v>
      </c>
      <c r="B49">
        <v>3.4683995751358998E-2</v>
      </c>
      <c r="C49">
        <v>0.187992145018718</v>
      </c>
      <c r="D49">
        <v>1.8799169988345101E-2</v>
      </c>
      <c r="E49">
        <v>2.68045488001253E-2</v>
      </c>
      <c r="F49">
        <v>5.4498881973905497E-2</v>
      </c>
      <c r="G49">
        <v>10268.431552972201</v>
      </c>
      <c r="H49">
        <v>0.16867955994029701</v>
      </c>
      <c r="I49">
        <v>4149.0634302988201</v>
      </c>
      <c r="J49">
        <v>13878.0377018812</v>
      </c>
      <c r="K49">
        <v>3.1203403402976299E-2</v>
      </c>
      <c r="L49">
        <v>0.100616015852452</v>
      </c>
    </row>
    <row r="50" spans="1:12" x14ac:dyDescent="0.25">
      <c r="A50" s="4">
        <v>37956</v>
      </c>
      <c r="B50">
        <v>4.4142270621642499E-2</v>
      </c>
      <c r="C50">
        <v>0.18644412157458201</v>
      </c>
      <c r="D50">
        <v>1.9350798591593998E-2</v>
      </c>
      <c r="E50">
        <v>2.4854715053417201E-2</v>
      </c>
      <c r="F50">
        <v>5.2112106141516103E-2</v>
      </c>
      <c r="G50">
        <v>10036.317973213299</v>
      </c>
      <c r="H50">
        <v>0.166292388174546</v>
      </c>
      <c r="I50">
        <v>7085.24411811348</v>
      </c>
      <c r="J50">
        <v>11636.2850423084</v>
      </c>
      <c r="K50">
        <v>4.3277484142987703E-2</v>
      </c>
      <c r="L50">
        <v>9.711855459497E-2</v>
      </c>
    </row>
    <row r="51" spans="1:12" x14ac:dyDescent="0.25">
      <c r="A51" s="4">
        <v>37987</v>
      </c>
      <c r="B51">
        <v>3.9398835142070203E-2</v>
      </c>
      <c r="C51">
        <v>0.181199791041288</v>
      </c>
      <c r="D51">
        <v>1.6879203894994699E-2</v>
      </c>
      <c r="E51">
        <v>2.65969459842441E-2</v>
      </c>
      <c r="F51">
        <v>5.5309379887916697E-2</v>
      </c>
      <c r="G51">
        <v>8553.4330408397509</v>
      </c>
      <c r="H51">
        <v>0.16945864875576</v>
      </c>
      <c r="I51">
        <v>6187.7799393302803</v>
      </c>
      <c r="J51">
        <v>12652.811551846</v>
      </c>
      <c r="K51">
        <v>4.0703552557285999E-2</v>
      </c>
      <c r="L51">
        <v>9.3647468157688304E-2</v>
      </c>
    </row>
    <row r="52" spans="1:12" x14ac:dyDescent="0.25">
      <c r="A52" s="4">
        <v>38018</v>
      </c>
      <c r="B52">
        <v>5.96407107226773E-2</v>
      </c>
      <c r="C52">
        <v>0.18252275666575701</v>
      </c>
      <c r="D52">
        <v>1.3934251757669601E-2</v>
      </c>
      <c r="E52">
        <v>2.4562433369138E-2</v>
      </c>
      <c r="F52">
        <v>5.2338432811843499E-2</v>
      </c>
      <c r="G52">
        <v>10608.4822016042</v>
      </c>
      <c r="H52">
        <v>0.16087412309972199</v>
      </c>
      <c r="I52">
        <v>7673.02980405582</v>
      </c>
      <c r="J52">
        <v>12503.3325654811</v>
      </c>
      <c r="K52">
        <v>4.97559131537198E-2</v>
      </c>
      <c r="L52">
        <v>9.8549499747016198E-2</v>
      </c>
    </row>
    <row r="53" spans="1:12" x14ac:dyDescent="0.25">
      <c r="A53" s="4">
        <v>38047</v>
      </c>
      <c r="B53">
        <v>5.6520219836827097E-2</v>
      </c>
      <c r="C53">
        <v>0.18457408470021699</v>
      </c>
      <c r="D53">
        <v>1.7382119265776898E-2</v>
      </c>
      <c r="E53">
        <v>2.76299027603213E-2</v>
      </c>
      <c r="F53">
        <v>5.3721815870261501E-2</v>
      </c>
      <c r="G53">
        <v>7292.1536053209602</v>
      </c>
      <c r="H53">
        <v>0.14106515758509999</v>
      </c>
      <c r="I53">
        <v>5998.7166031438801</v>
      </c>
      <c r="J53">
        <v>16483.404539871401</v>
      </c>
      <c r="K53">
        <v>5.1943711923213898E-2</v>
      </c>
      <c r="L53">
        <v>0.12486064574569999</v>
      </c>
    </row>
    <row r="54" spans="1:12" x14ac:dyDescent="0.25">
      <c r="A54" s="4">
        <v>38078</v>
      </c>
      <c r="B54">
        <v>7.3029799978641605E-2</v>
      </c>
      <c r="C54">
        <v>0.18188959352476</v>
      </c>
      <c r="D54">
        <v>2.42042985652151E-2</v>
      </c>
      <c r="E54">
        <v>3.02761157545532E-2</v>
      </c>
      <c r="F54">
        <v>5.81384780171431E-2</v>
      </c>
      <c r="G54">
        <v>10194.682227371401</v>
      </c>
      <c r="H54">
        <v>0.168290229544028</v>
      </c>
      <c r="I54">
        <v>7821.3916738408498</v>
      </c>
      <c r="J54">
        <v>12184.685730339501</v>
      </c>
      <c r="K54">
        <v>5.7144885320972699E-2</v>
      </c>
      <c r="L54">
        <v>0.102013957752428</v>
      </c>
    </row>
    <row r="55" spans="1:12" x14ac:dyDescent="0.25">
      <c r="A55" s="4">
        <v>38108</v>
      </c>
      <c r="B55">
        <v>5.2170093511940699E-2</v>
      </c>
      <c r="C55">
        <v>0.17587201146235101</v>
      </c>
      <c r="D55">
        <v>1.7060354264176101E-2</v>
      </c>
      <c r="E55">
        <v>2.7074639120921201E-2</v>
      </c>
      <c r="F55">
        <v>5.2590634496946599E-2</v>
      </c>
      <c r="G55">
        <v>9182.1026606078503</v>
      </c>
      <c r="H55">
        <v>0.17061327584988401</v>
      </c>
      <c r="I55">
        <v>7236.3299994888803</v>
      </c>
      <c r="J55">
        <v>9216.7446030044393</v>
      </c>
      <c r="K55">
        <v>4.8651890470381202E-2</v>
      </c>
      <c r="L55">
        <v>8.4924009230335107E-2</v>
      </c>
    </row>
    <row r="56" spans="1:12" x14ac:dyDescent="0.25">
      <c r="A56" s="4">
        <v>38139</v>
      </c>
      <c r="B56">
        <v>3.6208865114465603E-2</v>
      </c>
      <c r="C56">
        <v>0.17526626168664799</v>
      </c>
      <c r="D56">
        <v>1.9903214563689001E-2</v>
      </c>
      <c r="E56">
        <v>3.0650986625335001E-2</v>
      </c>
      <c r="F56">
        <v>5.8827024943059102E-2</v>
      </c>
      <c r="G56">
        <v>8855.1609069059505</v>
      </c>
      <c r="H56">
        <v>0.14671934801631301</v>
      </c>
      <c r="I56">
        <v>4303.2982198296104</v>
      </c>
      <c r="J56">
        <v>16860.820769115599</v>
      </c>
      <c r="K56">
        <v>3.7002673437263801E-2</v>
      </c>
      <c r="L56">
        <v>0.118024925238729</v>
      </c>
    </row>
    <row r="57" spans="1:12" x14ac:dyDescent="0.25">
      <c r="A57" s="4">
        <v>38169</v>
      </c>
      <c r="B57">
        <v>4.8424894631303103E-2</v>
      </c>
      <c r="C57">
        <v>0.17397400497393301</v>
      </c>
      <c r="D57">
        <v>1.9843208903207999E-2</v>
      </c>
      <c r="E57">
        <v>2.8029011807370802E-2</v>
      </c>
      <c r="F57">
        <v>5.3400648971430299E-2</v>
      </c>
      <c r="G57">
        <v>8658.9749632621206</v>
      </c>
      <c r="H57">
        <v>0.14925737335883399</v>
      </c>
      <c r="I57">
        <v>7041.1123764575104</v>
      </c>
      <c r="J57">
        <v>13808.3079947798</v>
      </c>
      <c r="K57">
        <v>5.3701857422488099E-2</v>
      </c>
      <c r="L57">
        <v>0.1061462923939</v>
      </c>
    </row>
    <row r="58" spans="1:12" x14ac:dyDescent="0.25">
      <c r="A58" s="4">
        <v>38200</v>
      </c>
      <c r="B58">
        <v>3.2429215900169402E-2</v>
      </c>
      <c r="C58">
        <v>0.173096257778319</v>
      </c>
      <c r="D58">
        <v>1.76971142069938E-2</v>
      </c>
      <c r="E58">
        <v>2.95657343349978E-2</v>
      </c>
      <c r="F58">
        <v>5.7875113642798397E-2</v>
      </c>
      <c r="G58">
        <v>10697.685376571901</v>
      </c>
      <c r="H58">
        <v>0.17404934520632301</v>
      </c>
      <c r="I58">
        <v>4683.7907027252004</v>
      </c>
      <c r="J58">
        <v>10268.8265456482</v>
      </c>
      <c r="K58">
        <v>3.1026826294748799E-2</v>
      </c>
      <c r="L58">
        <v>8.6487760549791598E-2</v>
      </c>
    </row>
    <row r="59" spans="1:12" x14ac:dyDescent="0.25">
      <c r="A59" s="4">
        <v>38231</v>
      </c>
      <c r="B59">
        <v>7.0570641424572797E-2</v>
      </c>
      <c r="C59">
        <v>0.17334635636694801</v>
      </c>
      <c r="D59">
        <v>1.5945321511094099E-2</v>
      </c>
      <c r="E59">
        <v>2.8415895702133501E-2</v>
      </c>
      <c r="F59">
        <v>5.2972513878346998E-2</v>
      </c>
      <c r="G59">
        <v>8255.5780569011695</v>
      </c>
      <c r="H59">
        <v>0.14152507395900399</v>
      </c>
      <c r="I59">
        <v>7672.9987661620498</v>
      </c>
      <c r="J59">
        <v>15193.732009826201</v>
      </c>
      <c r="K59">
        <v>6.0127479942072098E-2</v>
      </c>
      <c r="L59">
        <v>0.113209691988425</v>
      </c>
    </row>
    <row r="60" spans="1:12" x14ac:dyDescent="0.25">
      <c r="A60" s="4">
        <v>38261</v>
      </c>
      <c r="B60">
        <v>4.9797855786564198E-2</v>
      </c>
      <c r="C60">
        <v>0.17400844001878299</v>
      </c>
      <c r="D60">
        <v>2.2056077923222901E-2</v>
      </c>
      <c r="E60">
        <v>2.9003766353557E-2</v>
      </c>
      <c r="F60">
        <v>5.6460045856169198E-2</v>
      </c>
      <c r="G60">
        <v>8747.2436211234199</v>
      </c>
      <c r="H60">
        <v>0.14513593153436999</v>
      </c>
      <c r="I60">
        <v>6460.2904190953204</v>
      </c>
      <c r="J60">
        <v>16597.533232285699</v>
      </c>
      <c r="K60">
        <v>4.9293647116747802E-2</v>
      </c>
      <c r="L60">
        <v>0.114336320694139</v>
      </c>
    </row>
    <row r="61" spans="1:12" x14ac:dyDescent="0.25">
      <c r="A61" s="4">
        <v>38292</v>
      </c>
      <c r="B61">
        <v>4.3234752561956802E-2</v>
      </c>
      <c r="C61">
        <v>0.17328283946555001</v>
      </c>
      <c r="D61">
        <v>1.89490395901971E-2</v>
      </c>
      <c r="E61">
        <v>2.9068917305165001E-2</v>
      </c>
      <c r="F61">
        <v>5.5022366906808999E-2</v>
      </c>
      <c r="G61">
        <v>8634.3798491680791</v>
      </c>
      <c r="H61">
        <v>0.133349689924666</v>
      </c>
      <c r="I61">
        <v>5210.2202798419803</v>
      </c>
      <c r="J61">
        <v>16381.670968444099</v>
      </c>
      <c r="K61">
        <v>4.29781457921765E-2</v>
      </c>
      <c r="L61">
        <v>0.124024433752858</v>
      </c>
    </row>
    <row r="62" spans="1:12" x14ac:dyDescent="0.25">
      <c r="A62" s="4">
        <v>38322</v>
      </c>
      <c r="B62">
        <v>5.7926274349506097E-2</v>
      </c>
      <c r="C62">
        <v>0.17353180115118799</v>
      </c>
      <c r="D62">
        <v>1.9745384744471E-2</v>
      </c>
      <c r="E62">
        <v>3.0966824558954699E-2</v>
      </c>
      <c r="F62">
        <v>6.0573028033051597E-2</v>
      </c>
      <c r="G62">
        <v>8579.5979967145395</v>
      </c>
      <c r="H62">
        <v>0.14854710754432601</v>
      </c>
      <c r="I62">
        <v>6549.6507349733301</v>
      </c>
      <c r="J62">
        <v>14753.8197222571</v>
      </c>
      <c r="K62">
        <v>6.40773454915501E-2</v>
      </c>
      <c r="L62">
        <v>0.116524546198868</v>
      </c>
    </row>
    <row r="63" spans="1:12" x14ac:dyDescent="0.25">
      <c r="A63" s="4">
        <v>38353</v>
      </c>
      <c r="B63">
        <v>2.52498707745611E-2</v>
      </c>
      <c r="C63">
        <v>0.17360750033294201</v>
      </c>
      <c r="D63">
        <v>1.78833160977994E-2</v>
      </c>
      <c r="E63">
        <v>3.2249809240550903E-2</v>
      </c>
      <c r="F63">
        <v>6.1630183651538502E-2</v>
      </c>
      <c r="G63">
        <v>4546.02250838705</v>
      </c>
      <c r="H63">
        <v>0.13525233728761199</v>
      </c>
      <c r="I63">
        <v>5205.2794298577801</v>
      </c>
      <c r="J63">
        <v>19056.988333742102</v>
      </c>
      <c r="K63">
        <v>4.7498573427278298E-2</v>
      </c>
      <c r="L63">
        <v>0.132235155937419</v>
      </c>
    </row>
    <row r="64" spans="1:12" x14ac:dyDescent="0.25">
      <c r="A64" s="4">
        <v>38384</v>
      </c>
      <c r="B64">
        <v>1.5643151596960399E-2</v>
      </c>
      <c r="C64">
        <v>0.17179813341890801</v>
      </c>
      <c r="D64">
        <v>2.29332923571707E-2</v>
      </c>
      <c r="E64">
        <v>3.2175260512323299E-2</v>
      </c>
      <c r="F64">
        <v>5.8628496588875798E-2</v>
      </c>
      <c r="G64">
        <v>6325.4208262963602</v>
      </c>
      <c r="H64">
        <v>0.15093108488276399</v>
      </c>
      <c r="I64">
        <v>4140.1847921667604</v>
      </c>
      <c r="J64">
        <v>13877.820961093599</v>
      </c>
      <c r="K64">
        <v>3.6305282364585398E-2</v>
      </c>
      <c r="L64">
        <v>0.111670805637343</v>
      </c>
    </row>
    <row r="65" spans="1:12" x14ac:dyDescent="0.25">
      <c r="A65" s="4">
        <v>38412</v>
      </c>
      <c r="B65">
        <v>4.1909995582035599E-2</v>
      </c>
      <c r="C65">
        <v>0.17655583510217099</v>
      </c>
      <c r="D65">
        <v>1.98193789701895E-2</v>
      </c>
      <c r="E65">
        <v>3.0358257813307199E-2</v>
      </c>
      <c r="F65">
        <v>5.6471370380790399E-2</v>
      </c>
      <c r="G65">
        <v>6935.7227484759796</v>
      </c>
      <c r="H65">
        <v>0.13338758729219899</v>
      </c>
      <c r="I65">
        <v>6128.6316697953598</v>
      </c>
      <c r="J65">
        <v>16594.846628190098</v>
      </c>
      <c r="K65">
        <v>5.5297130456258899E-2</v>
      </c>
      <c r="L65">
        <v>0.12999787600406901</v>
      </c>
    </row>
    <row r="66" spans="1:12" x14ac:dyDescent="0.25">
      <c r="A66" s="4">
        <v>38443</v>
      </c>
      <c r="B66">
        <v>3.41111483324259E-2</v>
      </c>
      <c r="C66">
        <v>0.165411095838329</v>
      </c>
      <c r="D66">
        <v>2.4133624619768899E-2</v>
      </c>
      <c r="E66">
        <v>3.1208478498104202E-2</v>
      </c>
      <c r="F66">
        <v>6.0173567394545699E-2</v>
      </c>
      <c r="G66">
        <v>7572.2763603240401</v>
      </c>
      <c r="H66">
        <v>0.14748971075554301</v>
      </c>
      <c r="I66">
        <v>8055.6801177082498</v>
      </c>
      <c r="J66">
        <v>15260.2257613037</v>
      </c>
      <c r="K66">
        <v>5.49508346698011E-2</v>
      </c>
      <c r="L66">
        <v>0.109303430975436</v>
      </c>
    </row>
    <row r="67" spans="1:12" x14ac:dyDescent="0.25">
      <c r="A67" s="4">
        <v>38473</v>
      </c>
      <c r="B67">
        <v>2.4725135175292502E-2</v>
      </c>
      <c r="C67">
        <v>0.16039536007462901</v>
      </c>
      <c r="D67">
        <v>1.8698798464608601E-2</v>
      </c>
      <c r="E67">
        <v>3.2315588546763897E-2</v>
      </c>
      <c r="F67">
        <v>5.80899541464618E-2</v>
      </c>
      <c r="G67">
        <v>6999.0411683294196</v>
      </c>
      <c r="H67">
        <v>0.116292352414841</v>
      </c>
      <c r="I67">
        <v>5270.8707431569201</v>
      </c>
      <c r="J67">
        <v>17113.770724823698</v>
      </c>
      <c r="K67">
        <v>4.8430472688507101E-2</v>
      </c>
      <c r="L67">
        <v>0.13450855035301301</v>
      </c>
    </row>
    <row r="68" spans="1:12" x14ac:dyDescent="0.25">
      <c r="A68" s="4">
        <v>38504</v>
      </c>
      <c r="B68">
        <v>3.8457084376209899E-2</v>
      </c>
      <c r="C68">
        <v>0.161097701676605</v>
      </c>
      <c r="D68">
        <v>2.0404979468465301E-2</v>
      </c>
      <c r="E68">
        <v>3.12495876650664E-2</v>
      </c>
      <c r="F68">
        <v>5.6344625082521402E-2</v>
      </c>
      <c r="G68">
        <v>6614.7339462419604</v>
      </c>
      <c r="H68">
        <v>0.13892561254222099</v>
      </c>
      <c r="I68">
        <v>5478.7063213203901</v>
      </c>
      <c r="J68">
        <v>14464.797012807099</v>
      </c>
      <c r="K68">
        <v>4.69436059623482E-2</v>
      </c>
      <c r="L68">
        <v>0.10976630188197101</v>
      </c>
    </row>
    <row r="69" spans="1:12" x14ac:dyDescent="0.25">
      <c r="A69" s="4">
        <v>38534</v>
      </c>
      <c r="B69">
        <v>2.2042446763161999E-2</v>
      </c>
      <c r="C69">
        <v>0.16448308814708801</v>
      </c>
      <c r="D69">
        <v>1.67338965912147E-2</v>
      </c>
      <c r="E69">
        <v>3.18334537839223E-2</v>
      </c>
      <c r="F69">
        <v>5.5496156195765103E-2</v>
      </c>
      <c r="G69">
        <v>4374.0097947965196</v>
      </c>
      <c r="H69">
        <v>0.121024540426333</v>
      </c>
      <c r="I69">
        <v>6181.1993511729897</v>
      </c>
      <c r="J69">
        <v>18020.5711484694</v>
      </c>
      <c r="K69">
        <v>4.8580113102356402E-2</v>
      </c>
      <c r="L69">
        <v>0.130788157700442</v>
      </c>
    </row>
    <row r="70" spans="1:12" x14ac:dyDescent="0.25">
      <c r="A70" s="4">
        <v>38565</v>
      </c>
      <c r="B70">
        <v>2.7104461970094001E-2</v>
      </c>
      <c r="C70">
        <v>0.16593788434774501</v>
      </c>
      <c r="D70">
        <v>2.36361938393615E-2</v>
      </c>
      <c r="E70">
        <v>3.5604738830066297E-2</v>
      </c>
      <c r="F70">
        <v>6.38051264168292E-2</v>
      </c>
      <c r="G70">
        <v>7152.95936026051</v>
      </c>
      <c r="H70">
        <v>0.149124744155405</v>
      </c>
      <c r="I70">
        <v>5341.6847708976502</v>
      </c>
      <c r="J70">
        <v>16894.823608598301</v>
      </c>
      <c r="K70">
        <v>4.6594358416231003E-2</v>
      </c>
      <c r="L70">
        <v>0.116223005439236</v>
      </c>
    </row>
    <row r="71" spans="1:12" x14ac:dyDescent="0.25">
      <c r="A71" s="4">
        <v>38596</v>
      </c>
      <c r="B71">
        <v>6.8482112877686602E-2</v>
      </c>
      <c r="C71">
        <v>0.15550777190316101</v>
      </c>
      <c r="D71">
        <v>2.4883269295932299E-2</v>
      </c>
      <c r="E71">
        <v>3.3673133949496198E-2</v>
      </c>
      <c r="F71">
        <v>6.085673084643E-2</v>
      </c>
      <c r="G71">
        <v>9883.1056835065901</v>
      </c>
      <c r="H71">
        <v>0.148765637025224</v>
      </c>
      <c r="I71">
        <v>8609.1743171644903</v>
      </c>
      <c r="J71">
        <v>12848.2937826616</v>
      </c>
      <c r="K71">
        <v>7.2912065464615497E-2</v>
      </c>
      <c r="L71">
        <v>0.10127199967386299</v>
      </c>
    </row>
    <row r="72" spans="1:12" x14ac:dyDescent="0.25">
      <c r="A72" s="4">
        <v>38626</v>
      </c>
      <c r="B72">
        <v>1.9803640941869999E-2</v>
      </c>
      <c r="C72">
        <v>0.164275379552909</v>
      </c>
      <c r="D72">
        <v>2.2930627144310101E-2</v>
      </c>
      <c r="E72">
        <v>3.48256677037731E-2</v>
      </c>
      <c r="F72">
        <v>6.2468487515009198E-2</v>
      </c>
      <c r="G72">
        <v>4027.1868569174299</v>
      </c>
      <c r="H72">
        <v>0.117839544774619</v>
      </c>
      <c r="I72">
        <v>5026.7104186467504</v>
      </c>
      <c r="J72">
        <v>19625.498280373598</v>
      </c>
      <c r="K72">
        <v>5.02271932520547E-2</v>
      </c>
      <c r="L72">
        <v>0.14372998999707201</v>
      </c>
    </row>
    <row r="73" spans="1:12" x14ac:dyDescent="0.25">
      <c r="A73" s="4">
        <v>38657</v>
      </c>
      <c r="B73">
        <v>2.13130608519322E-2</v>
      </c>
      <c r="C73">
        <v>0.159473805107712</v>
      </c>
      <c r="D73">
        <v>1.42698360026947E-2</v>
      </c>
      <c r="E73">
        <v>2.9197788350892099E-2</v>
      </c>
      <c r="F73">
        <v>5.19546898503397E-2</v>
      </c>
      <c r="G73">
        <v>5074.7412823017403</v>
      </c>
      <c r="H73">
        <v>0.12203382319155</v>
      </c>
      <c r="I73">
        <v>4224.8053692945005</v>
      </c>
      <c r="J73">
        <v>17153.375985285798</v>
      </c>
      <c r="K73">
        <v>3.6371135977923998E-2</v>
      </c>
      <c r="L73">
        <v>0.11859246011739299</v>
      </c>
    </row>
    <row r="74" spans="1:12" x14ac:dyDescent="0.25">
      <c r="A74" s="4">
        <v>38687</v>
      </c>
      <c r="B74">
        <v>4.5181515044206803E-2</v>
      </c>
      <c r="C74">
        <v>0.16517115689808101</v>
      </c>
      <c r="D74">
        <v>2.0484689152612499E-2</v>
      </c>
      <c r="E74">
        <v>3.16476344222777E-2</v>
      </c>
      <c r="F74">
        <v>5.6558942060469797E-2</v>
      </c>
      <c r="G74">
        <v>6241.5227382541198</v>
      </c>
      <c r="H74">
        <v>0.122963006640659</v>
      </c>
      <c r="I74">
        <v>6818.9817229562104</v>
      </c>
      <c r="J74">
        <v>20624.670410660401</v>
      </c>
      <c r="K74">
        <v>6.06540993892873E-2</v>
      </c>
      <c r="L74">
        <v>0.13041472674016999</v>
      </c>
    </row>
    <row r="75" spans="1:12" x14ac:dyDescent="0.25">
      <c r="A75" s="4">
        <v>38718</v>
      </c>
      <c r="B75">
        <v>6.1341962595643701E-2</v>
      </c>
      <c r="C75">
        <v>0.16095269365859799</v>
      </c>
      <c r="D75">
        <v>1.9107246061740201E-2</v>
      </c>
      <c r="E75">
        <v>3.0587770916745902E-2</v>
      </c>
      <c r="F75">
        <v>5.27361835928618E-2</v>
      </c>
      <c r="G75">
        <v>5346.1705036235799</v>
      </c>
      <c r="H75">
        <v>0.122035110425363</v>
      </c>
      <c r="I75">
        <v>6697.9754233522899</v>
      </c>
      <c r="J75">
        <v>16114.98124521</v>
      </c>
      <c r="K75">
        <v>4.86057658495338E-2</v>
      </c>
      <c r="L75">
        <v>0.12224153774284301</v>
      </c>
    </row>
    <row r="76" spans="1:12" x14ac:dyDescent="0.25">
      <c r="A76" s="4">
        <v>38749</v>
      </c>
      <c r="B76">
        <v>6.6977085953819696E-2</v>
      </c>
      <c r="C76">
        <v>0.164471162324311</v>
      </c>
      <c r="D76">
        <v>1.87389929715054E-2</v>
      </c>
      <c r="E76">
        <v>2.9779596594900801E-2</v>
      </c>
      <c r="F76">
        <v>5.4820487304389598E-2</v>
      </c>
      <c r="G76">
        <v>5414.6855936905404</v>
      </c>
      <c r="H76">
        <v>0.11540280268127801</v>
      </c>
      <c r="I76">
        <v>6334.1095000243604</v>
      </c>
      <c r="J76">
        <v>19821.836714941899</v>
      </c>
      <c r="K76">
        <v>5.1067366563163401E-2</v>
      </c>
      <c r="L76">
        <v>0.13366844354232299</v>
      </c>
    </row>
    <row r="77" spans="1:12" x14ac:dyDescent="0.25">
      <c r="A77" s="4">
        <v>38777</v>
      </c>
      <c r="B77">
        <v>7.5277394219126506E-2</v>
      </c>
      <c r="C77">
        <v>0.16351076377889401</v>
      </c>
      <c r="D77">
        <v>2.26617197118958E-2</v>
      </c>
      <c r="E77">
        <v>2.8986996838792502E-2</v>
      </c>
      <c r="F77">
        <v>5.0570135378167298E-2</v>
      </c>
      <c r="G77">
        <v>6740.7806400910604</v>
      </c>
      <c r="H77">
        <v>0.14505329439162701</v>
      </c>
      <c r="I77">
        <v>7853.6831264637603</v>
      </c>
      <c r="J77">
        <v>12237.681339467899</v>
      </c>
      <c r="K77">
        <v>5.7008471158252902E-2</v>
      </c>
      <c r="L77">
        <v>9.80146016042268E-2</v>
      </c>
    </row>
    <row r="78" spans="1:12" x14ac:dyDescent="0.25">
      <c r="A78" s="4">
        <v>38808</v>
      </c>
      <c r="B78">
        <v>7.4303399561849504E-2</v>
      </c>
      <c r="C78">
        <v>0.16881240400362299</v>
      </c>
      <c r="D78">
        <v>2.5891710913485699E-2</v>
      </c>
      <c r="E78">
        <v>3.32957428545008E-2</v>
      </c>
      <c r="F78">
        <v>5.7807145073964297E-2</v>
      </c>
      <c r="G78">
        <v>5165.20442489585</v>
      </c>
      <c r="H78">
        <v>0.122179808975004</v>
      </c>
      <c r="I78">
        <v>8259.1756744338109</v>
      </c>
      <c r="J78">
        <v>18631.271970069702</v>
      </c>
      <c r="K78">
        <v>7.7531265230450203E-2</v>
      </c>
      <c r="L78">
        <v>0.13773548295708499</v>
      </c>
    </row>
    <row r="79" spans="1:12" x14ac:dyDescent="0.25">
      <c r="A79" s="4">
        <v>38838</v>
      </c>
      <c r="B79">
        <v>4.9302602488895203E-2</v>
      </c>
      <c r="C79">
        <v>0.17808452287809501</v>
      </c>
      <c r="D79">
        <v>2.11060882733957E-2</v>
      </c>
      <c r="E79">
        <v>3.6140961623512199E-2</v>
      </c>
      <c r="F79">
        <v>6.0254597549451699E-2</v>
      </c>
      <c r="G79">
        <v>4399.4148890946599</v>
      </c>
      <c r="H79">
        <v>0.129525327493547</v>
      </c>
      <c r="I79">
        <v>5821.57114811476</v>
      </c>
      <c r="J79">
        <v>16588.555065494402</v>
      </c>
      <c r="K79">
        <v>5.87879105261154E-2</v>
      </c>
      <c r="L79">
        <v>0.144954754557512</v>
      </c>
    </row>
    <row r="80" spans="1:12" x14ac:dyDescent="0.25">
      <c r="A80" s="4">
        <v>38869</v>
      </c>
      <c r="B80">
        <v>4.9920701572246297E-2</v>
      </c>
      <c r="C80">
        <v>0.175091822033136</v>
      </c>
      <c r="D80">
        <v>1.80458781078877E-2</v>
      </c>
      <c r="E80">
        <v>3.44512954594694E-2</v>
      </c>
      <c r="F80">
        <v>5.6705021646187202E-2</v>
      </c>
      <c r="G80">
        <v>4074.3813945771199</v>
      </c>
      <c r="H80">
        <v>0.123193794209041</v>
      </c>
      <c r="I80">
        <v>3987.61863046091</v>
      </c>
      <c r="J80">
        <v>18014.453805534398</v>
      </c>
      <c r="K80">
        <v>3.8137881713362E-2</v>
      </c>
      <c r="L80">
        <v>0.143054344929752</v>
      </c>
    </row>
    <row r="81" spans="1:12" x14ac:dyDescent="0.25">
      <c r="A81" s="4">
        <v>38899</v>
      </c>
      <c r="B81">
        <v>0.1033589799674</v>
      </c>
      <c r="C81">
        <v>0.17678586086325099</v>
      </c>
      <c r="D81">
        <v>1.9292455137063399E-2</v>
      </c>
      <c r="E81">
        <v>3.2905135625217699E-2</v>
      </c>
      <c r="F81">
        <v>5.4873920485623902E-2</v>
      </c>
      <c r="G81">
        <v>5958.8736108135299</v>
      </c>
      <c r="H81">
        <v>0.117497356257084</v>
      </c>
      <c r="I81">
        <v>11071.6245910462</v>
      </c>
      <c r="J81">
        <v>22458.263050267698</v>
      </c>
      <c r="K81">
        <v>6.4631083499387093E-2</v>
      </c>
      <c r="L81">
        <v>0.14706756071700899</v>
      </c>
    </row>
    <row r="82" spans="1:12" x14ac:dyDescent="0.25">
      <c r="A82" s="4">
        <v>38930</v>
      </c>
      <c r="B82">
        <v>3.8017405233650201E-2</v>
      </c>
      <c r="C82">
        <v>0.19641949577882001</v>
      </c>
      <c r="D82">
        <v>1.9841639053832801E-2</v>
      </c>
      <c r="E82">
        <v>3.7430262740029002E-2</v>
      </c>
      <c r="F82">
        <v>6.5019555503484705E-2</v>
      </c>
      <c r="G82">
        <v>5152.6083870951297</v>
      </c>
      <c r="H82">
        <v>0.105884180958758</v>
      </c>
      <c r="I82">
        <v>9976.4644634828292</v>
      </c>
      <c r="J82">
        <v>25158.444566721599</v>
      </c>
      <c r="K82">
        <v>6.6540639796995593E-2</v>
      </c>
      <c r="L82">
        <v>0.19298513306357701</v>
      </c>
    </row>
    <row r="83" spans="1:12" x14ac:dyDescent="0.25">
      <c r="A83" s="4">
        <v>38961</v>
      </c>
      <c r="B83">
        <v>6.6168258399736196E-2</v>
      </c>
      <c r="C83">
        <v>0.19816763711288901</v>
      </c>
      <c r="D83">
        <v>1.9821899448682699E-2</v>
      </c>
      <c r="E83">
        <v>3.12472977535086E-2</v>
      </c>
      <c r="F83">
        <v>5.2774125045537697E-2</v>
      </c>
      <c r="G83">
        <v>5873.5324028313098</v>
      </c>
      <c r="H83">
        <v>0.115217051423112</v>
      </c>
      <c r="I83">
        <v>6536.55226778618</v>
      </c>
      <c r="J83">
        <v>25884.782999849001</v>
      </c>
      <c r="K83">
        <v>5.2066790615623901E-2</v>
      </c>
      <c r="L83">
        <v>0.16697200848882299</v>
      </c>
    </row>
    <row r="84" spans="1:12" x14ac:dyDescent="0.25">
      <c r="A84" s="4">
        <v>38991</v>
      </c>
      <c r="B84">
        <v>7.4825077432183404E-2</v>
      </c>
      <c r="C84">
        <v>0.20248677405186699</v>
      </c>
      <c r="D84">
        <v>2.03409526748492E-2</v>
      </c>
      <c r="E84">
        <v>3.6641010432837601E-2</v>
      </c>
      <c r="F84">
        <v>6.1886328363727601E-2</v>
      </c>
      <c r="G84">
        <v>4857.1796647525698</v>
      </c>
      <c r="H84">
        <v>0.116432429253455</v>
      </c>
      <c r="I84">
        <v>8759.2829490525492</v>
      </c>
      <c r="J84">
        <v>24212.386112555501</v>
      </c>
      <c r="K84">
        <v>6.0287193403847E-2</v>
      </c>
      <c r="L84">
        <v>0.18458168359497801</v>
      </c>
    </row>
    <row r="85" spans="1:12" x14ac:dyDescent="0.25">
      <c r="A85" s="4">
        <v>39022</v>
      </c>
      <c r="B85">
        <v>6.9370865018120301E-2</v>
      </c>
      <c r="C85">
        <v>0.20381456886849</v>
      </c>
      <c r="D85">
        <v>1.55244973647535E-2</v>
      </c>
      <c r="E85">
        <v>2.9791672305391401E-2</v>
      </c>
      <c r="F85">
        <v>5.10447607332635E-2</v>
      </c>
      <c r="G85">
        <v>8630.6984895951191</v>
      </c>
      <c r="H85">
        <v>0.11655209108431699</v>
      </c>
      <c r="I85">
        <v>6962.5431161049601</v>
      </c>
      <c r="J85">
        <v>23572.2547252357</v>
      </c>
      <c r="K85">
        <v>5.1979211068448002E-2</v>
      </c>
      <c r="L85">
        <v>0.16809891082282699</v>
      </c>
    </row>
    <row r="86" spans="1:12" x14ac:dyDescent="0.25">
      <c r="A86" s="4">
        <v>39052</v>
      </c>
      <c r="B86">
        <v>5.4493986756263102E-2</v>
      </c>
      <c r="C86">
        <v>0.20781359706944699</v>
      </c>
      <c r="D86">
        <v>1.6028194297268102E-2</v>
      </c>
      <c r="E86">
        <v>2.6584585889752901E-2</v>
      </c>
      <c r="F86">
        <v>4.8118259790375699E-2</v>
      </c>
      <c r="G86">
        <v>5564.1965804069196</v>
      </c>
      <c r="H86">
        <v>9.5139085093517206E-2</v>
      </c>
      <c r="I86">
        <v>5236.1517982482601</v>
      </c>
      <c r="J86">
        <v>29524.3986166129</v>
      </c>
      <c r="K86">
        <v>4.0184057146876902E-2</v>
      </c>
      <c r="L86">
        <v>0.18737735765605801</v>
      </c>
    </row>
    <row r="87" spans="1:12" x14ac:dyDescent="0.25">
      <c r="A87" s="4">
        <v>39083</v>
      </c>
      <c r="B87">
        <v>2.4823284926095601E-2</v>
      </c>
      <c r="C87">
        <v>0.21123684619223601</v>
      </c>
      <c r="D87">
        <v>1.7063468766480901E-2</v>
      </c>
      <c r="E87">
        <v>2.7704161498663699E-2</v>
      </c>
      <c r="F87">
        <v>5.1081250791658102E-2</v>
      </c>
      <c r="G87">
        <v>4007.8204183724501</v>
      </c>
      <c r="H87">
        <v>0.10123391243261801</v>
      </c>
      <c r="I87">
        <v>6479.0009768718301</v>
      </c>
      <c r="J87">
        <v>31855.5097663126</v>
      </c>
      <c r="K87">
        <v>4.8395956127405299E-2</v>
      </c>
      <c r="L87">
        <v>0.18878834604993999</v>
      </c>
    </row>
    <row r="88" spans="1:12" x14ac:dyDescent="0.25">
      <c r="A88" s="4">
        <v>39114</v>
      </c>
      <c r="B88">
        <v>3.4011403148910699E-2</v>
      </c>
      <c r="C88">
        <v>0.21591092024175301</v>
      </c>
      <c r="D88">
        <v>1.7257071840283002E-2</v>
      </c>
      <c r="E88">
        <v>2.5678833091650501E-2</v>
      </c>
      <c r="F88">
        <v>4.6229280030690399E-2</v>
      </c>
      <c r="G88">
        <v>6418.7795746826596</v>
      </c>
      <c r="H88">
        <v>0.103341110065948</v>
      </c>
      <c r="I88">
        <v>8612.1767653566403</v>
      </c>
      <c r="J88">
        <v>30192.089355651999</v>
      </c>
      <c r="K88">
        <v>4.65019338301789E-2</v>
      </c>
      <c r="L88">
        <v>0.184477923298145</v>
      </c>
    </row>
    <row r="89" spans="1:12" x14ac:dyDescent="0.25">
      <c r="A89" s="4">
        <v>39142</v>
      </c>
      <c r="B89">
        <v>8.7693904077909293E-2</v>
      </c>
      <c r="C89">
        <v>0.22392312432910499</v>
      </c>
      <c r="D89">
        <v>1.9985878373102201E-2</v>
      </c>
      <c r="E89">
        <v>2.8066848554755899E-2</v>
      </c>
      <c r="F89">
        <v>5.0072700522218697E-2</v>
      </c>
      <c r="G89">
        <v>4995.2182268014103</v>
      </c>
      <c r="H89">
        <v>0.102454550697371</v>
      </c>
      <c r="I89">
        <v>8609.5732208714307</v>
      </c>
      <c r="J89">
        <v>31418.065832967699</v>
      </c>
      <c r="K89">
        <v>7.4326008579827699E-2</v>
      </c>
      <c r="L89">
        <v>0.19960812270870901</v>
      </c>
    </row>
    <row r="90" spans="1:12" x14ac:dyDescent="0.25">
      <c r="A90" s="4">
        <v>39173</v>
      </c>
      <c r="B90">
        <v>5.6669777665624699E-2</v>
      </c>
      <c r="C90">
        <v>0.22340559448840699</v>
      </c>
      <c r="D90">
        <v>2.1698193647803201E-2</v>
      </c>
      <c r="E90">
        <v>2.8237747765648E-2</v>
      </c>
      <c r="F90">
        <v>4.8445102290880199E-2</v>
      </c>
      <c r="G90">
        <v>4651.2616653129498</v>
      </c>
      <c r="H90">
        <v>9.5249486888485099E-2</v>
      </c>
      <c r="I90">
        <v>7502.3441578101401</v>
      </c>
      <c r="J90">
        <v>32830.704572357303</v>
      </c>
      <c r="K90">
        <v>6.81626703642811E-2</v>
      </c>
      <c r="L90">
        <v>0.20483895765644999</v>
      </c>
    </row>
    <row r="91" spans="1:12" x14ac:dyDescent="0.25">
      <c r="A91" s="4">
        <v>39203</v>
      </c>
      <c r="B91">
        <v>5.5560886053368203E-2</v>
      </c>
      <c r="C91">
        <v>0.23688948712712801</v>
      </c>
      <c r="D91">
        <v>1.70062962185159E-2</v>
      </c>
      <c r="E91">
        <v>3.0555309318219499E-2</v>
      </c>
      <c r="F91">
        <v>5.0543367091258902E-2</v>
      </c>
      <c r="G91">
        <v>4394.6460860541201</v>
      </c>
      <c r="H91">
        <v>9.9065678480620603E-2</v>
      </c>
      <c r="I91">
        <v>8149.4746727664797</v>
      </c>
      <c r="J91">
        <v>36188.135998638099</v>
      </c>
      <c r="K91">
        <v>6.1091241634790301E-2</v>
      </c>
      <c r="L91">
        <v>0.21892248505598599</v>
      </c>
    </row>
    <row r="92" spans="1:12" x14ac:dyDescent="0.25">
      <c r="A92" s="4">
        <v>39234</v>
      </c>
      <c r="B92">
        <v>3.6529820304592099E-2</v>
      </c>
      <c r="C92">
        <v>0.233671022515719</v>
      </c>
      <c r="D92">
        <v>1.44765495537518E-2</v>
      </c>
      <c r="E92">
        <v>2.6886365771125301E-2</v>
      </c>
      <c r="F92">
        <v>4.8449317453305198E-2</v>
      </c>
      <c r="G92">
        <v>3880.7828710836802</v>
      </c>
      <c r="H92">
        <v>8.34293970325585E-2</v>
      </c>
      <c r="I92">
        <v>7799.66725790488</v>
      </c>
      <c r="J92">
        <v>37622.383806932099</v>
      </c>
      <c r="K92">
        <v>6.5290261678544403E-2</v>
      </c>
      <c r="L92">
        <v>0.22557730870759099</v>
      </c>
    </row>
    <row r="93" spans="1:12" x14ac:dyDescent="0.25">
      <c r="A93" s="4">
        <v>39264</v>
      </c>
      <c r="B93">
        <v>3.9602036997951597E-2</v>
      </c>
      <c r="C93">
        <v>0.23594798047784701</v>
      </c>
      <c r="D93">
        <v>2.16529225221469E-2</v>
      </c>
      <c r="E93">
        <v>2.82171805409922E-2</v>
      </c>
      <c r="F93">
        <v>4.92410944706047E-2</v>
      </c>
      <c r="G93">
        <v>4169.3612966213104</v>
      </c>
      <c r="H93">
        <v>6.7418873467343807E-2</v>
      </c>
      <c r="I93">
        <v>8941.2147586861993</v>
      </c>
      <c r="J93">
        <v>43560.5274721116</v>
      </c>
      <c r="K93">
        <v>7.2572992685094706E-2</v>
      </c>
      <c r="L93">
        <v>0.24598738202209999</v>
      </c>
    </row>
    <row r="94" spans="1:12" x14ac:dyDescent="0.25">
      <c r="A94" s="4">
        <v>39295</v>
      </c>
      <c r="B94">
        <v>7.6217393165332506E-2</v>
      </c>
      <c r="C94">
        <v>0.25866340331238802</v>
      </c>
      <c r="D94">
        <v>1.9402978086895499E-2</v>
      </c>
      <c r="E94">
        <v>2.90871815490184E-2</v>
      </c>
      <c r="F94">
        <v>4.9131643682074198E-2</v>
      </c>
      <c r="G94">
        <v>4863.0717502576099</v>
      </c>
      <c r="H94">
        <v>7.0494670837648293E-2</v>
      </c>
      <c r="I94">
        <v>10101.5513786176</v>
      </c>
      <c r="J94">
        <v>44807.105944918403</v>
      </c>
      <c r="K94">
        <v>9.67332477653009E-2</v>
      </c>
      <c r="L94">
        <v>0.266387557705832</v>
      </c>
    </row>
    <row r="95" spans="1:12" x14ac:dyDescent="0.25">
      <c r="A95" s="4">
        <v>39326</v>
      </c>
      <c r="B95">
        <v>6.1252637478752599E-2</v>
      </c>
      <c r="C95">
        <v>0.26224920799498103</v>
      </c>
      <c r="D95">
        <v>1.9190373778439199E-2</v>
      </c>
      <c r="E95">
        <v>3.04600467600568E-2</v>
      </c>
      <c r="F95">
        <v>4.9773880567477599E-2</v>
      </c>
      <c r="G95">
        <v>2743.1245319711002</v>
      </c>
      <c r="H95">
        <v>7.3708731440170802E-2</v>
      </c>
      <c r="I95">
        <v>9208.9997630695598</v>
      </c>
      <c r="J95">
        <v>44529.797384675599</v>
      </c>
      <c r="K95">
        <v>7.7875180880225006E-2</v>
      </c>
      <c r="L95">
        <v>0.26877440388234503</v>
      </c>
    </row>
    <row r="96" spans="1:12" x14ac:dyDescent="0.25">
      <c r="A96" s="4">
        <v>39356</v>
      </c>
      <c r="B96">
        <v>9.1737714636436707E-2</v>
      </c>
      <c r="C96">
        <v>0.27526502184875201</v>
      </c>
      <c r="D96">
        <v>1.9012351441911199E-2</v>
      </c>
      <c r="E96">
        <v>2.8215354818295301E-2</v>
      </c>
      <c r="F96">
        <v>4.8336280954665502E-2</v>
      </c>
      <c r="G96">
        <v>5509.9365377397098</v>
      </c>
      <c r="H96">
        <v>8.1580511827782795E-2</v>
      </c>
      <c r="I96">
        <v>15523.5723252549</v>
      </c>
      <c r="J96">
        <v>47734.419105837602</v>
      </c>
      <c r="K96">
        <v>9.5855148529664702E-2</v>
      </c>
      <c r="L96">
        <v>0.27023614579393002</v>
      </c>
    </row>
    <row r="97" spans="1:12" x14ac:dyDescent="0.25">
      <c r="A97" s="4">
        <v>39387</v>
      </c>
      <c r="B97">
        <v>0.114262095605216</v>
      </c>
      <c r="C97">
        <v>0.28312345765853503</v>
      </c>
      <c r="D97">
        <v>1.9643545634167901E-2</v>
      </c>
      <c r="E97">
        <v>2.6714385357025701E-2</v>
      </c>
      <c r="F97">
        <v>4.4890099768768503E-2</v>
      </c>
      <c r="G97">
        <v>8451.5858602741991</v>
      </c>
      <c r="H97">
        <v>8.5318145218845995E-2</v>
      </c>
      <c r="I97">
        <v>17152.6446347981</v>
      </c>
      <c r="J97">
        <v>47355.471554617703</v>
      </c>
      <c r="K97">
        <v>0.108247056041872</v>
      </c>
      <c r="L97">
        <v>0.269409797565484</v>
      </c>
    </row>
    <row r="98" spans="1:12" x14ac:dyDescent="0.25">
      <c r="A98" s="4">
        <v>39417</v>
      </c>
      <c r="B98">
        <v>7.2883822011996502E-2</v>
      </c>
      <c r="C98">
        <v>0.293230416025902</v>
      </c>
      <c r="D98">
        <v>1.68113727523874E-2</v>
      </c>
      <c r="E98">
        <v>2.3341495796836899E-2</v>
      </c>
      <c r="F98">
        <v>4.4325264724506798E-2</v>
      </c>
      <c r="G98">
        <v>6268.8125871605598</v>
      </c>
      <c r="H98">
        <v>6.1834621389260602E-2</v>
      </c>
      <c r="I98">
        <v>14039.9004783825</v>
      </c>
      <c r="J98">
        <v>58501.041323983103</v>
      </c>
      <c r="K98">
        <v>8.5249966413916606E-2</v>
      </c>
      <c r="L98">
        <v>0.29906255515798502</v>
      </c>
    </row>
    <row r="99" spans="1:12" x14ac:dyDescent="0.25">
      <c r="A99" s="4">
        <v>39448</v>
      </c>
      <c r="B99">
        <v>8.1707902064427407E-2</v>
      </c>
      <c r="C99">
        <v>0.30321333398427902</v>
      </c>
      <c r="D99">
        <v>1.7793643181024402E-2</v>
      </c>
      <c r="E99">
        <v>2.3283136214601902E-2</v>
      </c>
      <c r="F99">
        <v>4.3194371871303802E-2</v>
      </c>
      <c r="G99">
        <v>5579.00514256319</v>
      </c>
      <c r="H99">
        <v>6.09039742170943E-2</v>
      </c>
      <c r="I99">
        <v>16081.2755803236</v>
      </c>
      <c r="J99">
        <v>57788.824063511798</v>
      </c>
      <c r="K99">
        <v>9.3272474531295904E-2</v>
      </c>
      <c r="L99">
        <v>0.30878686785309101</v>
      </c>
    </row>
    <row r="100" spans="1:12" x14ac:dyDescent="0.25">
      <c r="A100" s="4">
        <v>39479</v>
      </c>
      <c r="B100">
        <v>0.108068945842447</v>
      </c>
      <c r="C100">
        <v>0.31380053828350501</v>
      </c>
      <c r="D100">
        <v>2.0965388998141501E-2</v>
      </c>
      <c r="E100">
        <v>2.6729306287419801E-2</v>
      </c>
      <c r="F100">
        <v>4.8303348852110399E-2</v>
      </c>
      <c r="G100">
        <v>11829.710991873901</v>
      </c>
      <c r="H100">
        <v>9.9838991066829696E-2</v>
      </c>
      <c r="I100">
        <v>22557.566777817101</v>
      </c>
      <c r="J100">
        <v>57396.450274173701</v>
      </c>
      <c r="K100">
        <v>0.10789188414760501</v>
      </c>
      <c r="L100">
        <v>0.28899420235620599</v>
      </c>
    </row>
    <row r="101" spans="1:12" x14ac:dyDescent="0.25">
      <c r="A101" s="4">
        <v>39508</v>
      </c>
      <c r="B101">
        <v>8.5240871741074295E-2</v>
      </c>
      <c r="C101">
        <v>0.32169024397537899</v>
      </c>
      <c r="D101">
        <v>1.9296396536943001E-2</v>
      </c>
      <c r="E101">
        <v>2.24111186964789E-2</v>
      </c>
      <c r="F101">
        <v>4.3742052651532401E-2</v>
      </c>
      <c r="G101">
        <v>6534.2730445970201</v>
      </c>
      <c r="H101">
        <v>7.9563020409052804E-2</v>
      </c>
      <c r="I101">
        <v>21626.194391834</v>
      </c>
      <c r="J101">
        <v>66479.847932407603</v>
      </c>
      <c r="K101">
        <v>9.7852084402199904E-2</v>
      </c>
      <c r="L101">
        <v>0.30828039491433801</v>
      </c>
    </row>
    <row r="102" spans="1:12" x14ac:dyDescent="0.25">
      <c r="A102" s="4">
        <v>39539</v>
      </c>
      <c r="B102">
        <v>0.13503025071376401</v>
      </c>
      <c r="C102">
        <v>0.32911063167876897</v>
      </c>
      <c r="D102">
        <v>1.8657513900187599E-2</v>
      </c>
      <c r="E102">
        <v>2.4924163777069599E-2</v>
      </c>
      <c r="F102">
        <v>4.27742739823984E-2</v>
      </c>
      <c r="G102">
        <v>8379.7864050396802</v>
      </c>
      <c r="H102">
        <v>8.9700717069727806E-2</v>
      </c>
      <c r="I102">
        <v>26692.458132539599</v>
      </c>
      <c r="J102">
        <v>56246.269118636199</v>
      </c>
      <c r="K102">
        <v>0.13686433961288899</v>
      </c>
      <c r="L102">
        <v>0.30710835236850897</v>
      </c>
    </row>
    <row r="103" spans="1:12" x14ac:dyDescent="0.25">
      <c r="A103" s="4">
        <v>39569</v>
      </c>
      <c r="B103">
        <v>0.14649161082124601</v>
      </c>
      <c r="C103">
        <v>0.330103127364065</v>
      </c>
      <c r="D103">
        <v>1.8080408536392999E-2</v>
      </c>
      <c r="E103">
        <v>2.1290653393893799E-2</v>
      </c>
      <c r="F103">
        <v>4.2038721181406599E-2</v>
      </c>
      <c r="G103">
        <v>7393.8941280626204</v>
      </c>
      <c r="H103">
        <v>7.6573914243343894E-2</v>
      </c>
      <c r="I103">
        <v>33442.8679272425</v>
      </c>
      <c r="J103">
        <v>67873.0920413063</v>
      </c>
      <c r="K103">
        <v>0.14472737550256701</v>
      </c>
      <c r="L103">
        <v>0.31685858769602199</v>
      </c>
    </row>
    <row r="104" spans="1:12" x14ac:dyDescent="0.25">
      <c r="A104" s="4">
        <v>39600</v>
      </c>
      <c r="B104">
        <v>0.14758330170720699</v>
      </c>
      <c r="C104">
        <v>0.34444421695446698</v>
      </c>
      <c r="D104">
        <v>1.8430385037472401E-2</v>
      </c>
      <c r="E104">
        <v>2.1743526180699999E-2</v>
      </c>
      <c r="F104">
        <v>4.3352061262266997E-2</v>
      </c>
      <c r="G104">
        <v>10144.5929078361</v>
      </c>
      <c r="H104">
        <v>7.9664263970765203E-2</v>
      </c>
      <c r="I104">
        <v>31710.092619275201</v>
      </c>
      <c r="J104">
        <v>67900.690122625005</v>
      </c>
      <c r="K104">
        <v>0.14829112273591899</v>
      </c>
      <c r="L104">
        <v>0.329875540426669</v>
      </c>
    </row>
    <row r="105" spans="1:12" x14ac:dyDescent="0.25">
      <c r="A105" s="4">
        <v>39630</v>
      </c>
      <c r="B105">
        <v>0.172249537701125</v>
      </c>
      <c r="C105">
        <v>0.352131806860637</v>
      </c>
      <c r="D105">
        <v>1.8679443722320901E-2</v>
      </c>
      <c r="E105">
        <v>2.2092314188950499E-2</v>
      </c>
      <c r="F105">
        <v>4.43131248407884E-2</v>
      </c>
      <c r="G105">
        <v>8831.0119662930592</v>
      </c>
      <c r="H105">
        <v>7.6243651564920495E-2</v>
      </c>
      <c r="I105">
        <v>37065.610818763802</v>
      </c>
      <c r="J105">
        <v>72867.006795692607</v>
      </c>
      <c r="K105">
        <v>0.16733004406957799</v>
      </c>
      <c r="L105">
        <v>0.34229359432545498</v>
      </c>
    </row>
    <row r="106" spans="1:12" x14ac:dyDescent="0.25">
      <c r="A106" s="4">
        <v>39661</v>
      </c>
      <c r="B106">
        <v>0.18270833722202401</v>
      </c>
      <c r="C106">
        <v>0.35795013677570298</v>
      </c>
      <c r="D106">
        <v>1.78511407757285E-2</v>
      </c>
      <c r="E106">
        <v>2.1117704357168199E-2</v>
      </c>
      <c r="F106">
        <v>4.1806635229391403E-2</v>
      </c>
      <c r="G106">
        <v>10480.5013184666</v>
      </c>
      <c r="H106">
        <v>7.6082508392204803E-2</v>
      </c>
      <c r="I106">
        <v>38126.704562839499</v>
      </c>
      <c r="J106">
        <v>73813.466139291704</v>
      </c>
      <c r="K106">
        <v>0.16410836570111301</v>
      </c>
      <c r="L106">
        <v>0.34479196797005701</v>
      </c>
    </row>
    <row r="107" spans="1:12" x14ac:dyDescent="0.25">
      <c r="A107" s="4">
        <v>39692</v>
      </c>
      <c r="B107">
        <v>0.17966515906491601</v>
      </c>
      <c r="C107">
        <v>0.36397621757222698</v>
      </c>
      <c r="D107">
        <v>1.8262255540317001E-2</v>
      </c>
      <c r="E107">
        <v>2.2270814960706101E-2</v>
      </c>
      <c r="F107">
        <v>4.4239307288255703E-2</v>
      </c>
      <c r="G107">
        <v>8393.4581785245191</v>
      </c>
      <c r="H107">
        <v>5.9726576221537798E-2</v>
      </c>
      <c r="I107">
        <v>42162.533160125102</v>
      </c>
      <c r="J107">
        <v>80072.003141333204</v>
      </c>
      <c r="K107">
        <v>0.18406812912687601</v>
      </c>
      <c r="L107">
        <v>0.37075976359965201</v>
      </c>
    </row>
    <row r="108" spans="1:12" x14ac:dyDescent="0.25">
      <c r="A108" s="4">
        <v>39722</v>
      </c>
      <c r="B108">
        <v>0.21864338856071699</v>
      </c>
      <c r="C108">
        <v>0.37702458953548101</v>
      </c>
      <c r="D108">
        <v>1.98436923880583E-2</v>
      </c>
      <c r="E108">
        <v>2.0810127110680601E-2</v>
      </c>
      <c r="F108">
        <v>4.6017330650038102E-2</v>
      </c>
      <c r="G108">
        <v>10528.3892240205</v>
      </c>
      <c r="H108">
        <v>6.9634980778423894E-2</v>
      </c>
      <c r="I108">
        <v>53792.180824923598</v>
      </c>
      <c r="J108">
        <v>87677.021652304305</v>
      </c>
      <c r="K108">
        <v>0.21968233131506501</v>
      </c>
      <c r="L108">
        <v>0.37421706651777598</v>
      </c>
    </row>
    <row r="109" spans="1:12" x14ac:dyDescent="0.25">
      <c r="A109" s="4">
        <v>39753</v>
      </c>
      <c r="B109">
        <v>0.21363995144070699</v>
      </c>
      <c r="C109">
        <v>0.37707242824441001</v>
      </c>
      <c r="D109">
        <v>1.79315010087664E-2</v>
      </c>
      <c r="E109">
        <v>1.6956031130492901E-2</v>
      </c>
      <c r="F109">
        <v>4.0646826102956599E-2</v>
      </c>
      <c r="G109">
        <v>10893.3615931773</v>
      </c>
      <c r="H109">
        <v>6.5149622362530996E-2</v>
      </c>
      <c r="I109">
        <v>48870.129450556102</v>
      </c>
      <c r="J109">
        <v>89116.795820252999</v>
      </c>
      <c r="K109">
        <v>0.20212504950553301</v>
      </c>
      <c r="L109">
        <v>0.36952566311532897</v>
      </c>
    </row>
    <row r="110" spans="1:12" x14ac:dyDescent="0.25">
      <c r="A110" s="4">
        <v>39783</v>
      </c>
      <c r="B110">
        <v>0.26016645198513599</v>
      </c>
      <c r="C110">
        <v>0.38538448919138102</v>
      </c>
      <c r="D110">
        <v>2.0735362407259601E-2</v>
      </c>
      <c r="E110">
        <v>1.7471914875927301E-2</v>
      </c>
      <c r="F110">
        <v>4.0749891684848001E-2</v>
      </c>
      <c r="G110">
        <v>14771.5688410238</v>
      </c>
      <c r="H110">
        <v>8.6780545752793703E-2</v>
      </c>
      <c r="I110">
        <v>59193.2285783279</v>
      </c>
      <c r="J110">
        <v>88115.201518956601</v>
      </c>
      <c r="K110">
        <v>0.24069210457516699</v>
      </c>
      <c r="L110">
        <v>0.35682574999936201</v>
      </c>
    </row>
    <row r="111" spans="1:12" x14ac:dyDescent="0.25">
      <c r="A111" s="4">
        <v>39814</v>
      </c>
      <c r="B111">
        <v>0.26162996575049002</v>
      </c>
      <c r="C111">
        <v>0.388534011982901</v>
      </c>
      <c r="D111">
        <v>1.9741307391220601E-2</v>
      </c>
      <c r="E111">
        <v>1.86251049960513E-2</v>
      </c>
      <c r="F111">
        <v>3.9968434039862603E-2</v>
      </c>
      <c r="G111">
        <v>10865.907368582</v>
      </c>
      <c r="H111">
        <v>6.7480338375052296E-2</v>
      </c>
      <c r="I111">
        <v>62695.920020676698</v>
      </c>
      <c r="J111">
        <v>89929.130500965693</v>
      </c>
      <c r="K111">
        <v>0.260508899103087</v>
      </c>
      <c r="L111">
        <v>0.379647212643762</v>
      </c>
    </row>
    <row r="112" spans="1:12" x14ac:dyDescent="0.25">
      <c r="A112" s="4">
        <v>39845</v>
      </c>
      <c r="B112">
        <v>0.257727740797427</v>
      </c>
      <c r="C112">
        <v>0.39426867920615699</v>
      </c>
      <c r="D112">
        <v>2.0967311846598901E-2</v>
      </c>
      <c r="E112">
        <v>2.01158637727991E-2</v>
      </c>
      <c r="F112">
        <v>4.63143481051888E-2</v>
      </c>
      <c r="G112">
        <v>12493.358469573101</v>
      </c>
      <c r="H112">
        <v>7.0846719909476497E-2</v>
      </c>
      <c r="I112">
        <v>63463.906677767001</v>
      </c>
      <c r="J112">
        <v>91927.955863101102</v>
      </c>
      <c r="K112">
        <v>0.25399600162229002</v>
      </c>
      <c r="L112">
        <v>0.38985217117466903</v>
      </c>
    </row>
    <row r="113" spans="1:12" x14ac:dyDescent="0.25">
      <c r="A113" s="4">
        <v>39873</v>
      </c>
      <c r="B113">
        <v>0.27753330904724099</v>
      </c>
      <c r="C113">
        <v>0.39508760229017098</v>
      </c>
      <c r="D113">
        <v>2.1829910674042399E-2</v>
      </c>
      <c r="E113">
        <v>1.86292975878888E-2</v>
      </c>
      <c r="F113">
        <v>4.38274289382194E-2</v>
      </c>
      <c r="G113">
        <v>11517.9394671473</v>
      </c>
      <c r="H113">
        <v>6.8369630230277395E-2</v>
      </c>
      <c r="I113">
        <v>70253.345268915</v>
      </c>
      <c r="J113">
        <v>97381.349697189304</v>
      </c>
      <c r="K113">
        <v>0.27537018694571602</v>
      </c>
      <c r="L113">
        <v>0.38917469858600201</v>
      </c>
    </row>
    <row r="114" spans="1:12" x14ac:dyDescent="0.25">
      <c r="A114" s="4">
        <v>39904</v>
      </c>
      <c r="B114">
        <v>0.29332546024439998</v>
      </c>
      <c r="C114">
        <v>0.39964188185704103</v>
      </c>
      <c r="D114">
        <v>2.0808731522529999E-2</v>
      </c>
      <c r="E114">
        <v>1.9474019305971701E-2</v>
      </c>
      <c r="F114">
        <v>4.6764583317503897E-2</v>
      </c>
      <c r="G114">
        <v>11579.933587047401</v>
      </c>
      <c r="H114">
        <v>6.2848646461398705E-2</v>
      </c>
      <c r="I114">
        <v>71979.579115304194</v>
      </c>
      <c r="J114">
        <v>99089.091790223101</v>
      </c>
      <c r="K114">
        <v>0.29069994102622798</v>
      </c>
      <c r="L114">
        <v>0.40303183801911802</v>
      </c>
    </row>
    <row r="115" spans="1:12" x14ac:dyDescent="0.25">
      <c r="A115" s="4">
        <v>39934</v>
      </c>
      <c r="B115">
        <v>0.30841406811928201</v>
      </c>
      <c r="C115">
        <v>0.40581637529242398</v>
      </c>
      <c r="D115">
        <v>2.1382959872722599E-2</v>
      </c>
      <c r="E115">
        <v>2.09288911160526E-2</v>
      </c>
      <c r="F115">
        <v>4.7413460432591897E-2</v>
      </c>
      <c r="G115">
        <v>11617.8427628933</v>
      </c>
      <c r="H115">
        <v>6.3955076713888295E-2</v>
      </c>
      <c r="I115">
        <v>75915.636164605705</v>
      </c>
      <c r="J115">
        <v>100541.87217352699</v>
      </c>
      <c r="K115">
        <v>0.30685115410876002</v>
      </c>
      <c r="L115">
        <v>0.41020365012718002</v>
      </c>
    </row>
    <row r="116" spans="1:12" x14ac:dyDescent="0.25">
      <c r="A116" s="4">
        <v>39965</v>
      </c>
      <c r="B116">
        <v>0.30965826300944299</v>
      </c>
      <c r="C116">
        <v>0.41104976143243499</v>
      </c>
      <c r="D116">
        <v>2.1637594281710699E-2</v>
      </c>
      <c r="E116">
        <v>2.06307740614592E-2</v>
      </c>
      <c r="F116">
        <v>4.8190691070105297E-2</v>
      </c>
      <c r="G116">
        <v>12775.451845244101</v>
      </c>
      <c r="H116">
        <v>6.8530601508704006E-2</v>
      </c>
      <c r="I116">
        <v>76016.377752804896</v>
      </c>
      <c r="J116">
        <v>100548.26369524399</v>
      </c>
      <c r="K116">
        <v>0.30759741255193501</v>
      </c>
      <c r="L116">
        <v>0.41134062505529501</v>
      </c>
    </row>
    <row r="117" spans="1:12" x14ac:dyDescent="0.25">
      <c r="A117" s="4">
        <v>39995</v>
      </c>
      <c r="B117">
        <v>0.32271687268737498</v>
      </c>
      <c r="C117">
        <v>0.41049982798579199</v>
      </c>
      <c r="D117">
        <v>1.9341223939419401E-2</v>
      </c>
      <c r="E117">
        <v>2.06966005255751E-2</v>
      </c>
      <c r="F117">
        <v>4.7471166995132798E-2</v>
      </c>
      <c r="G117">
        <v>11647.932894039501</v>
      </c>
      <c r="H117">
        <v>6.3082948790798204E-2</v>
      </c>
      <c r="I117">
        <v>78044.903182274196</v>
      </c>
      <c r="J117">
        <v>100870.835955478</v>
      </c>
      <c r="K117">
        <v>0.315505370665635</v>
      </c>
      <c r="L117">
        <v>0.415584646715702</v>
      </c>
    </row>
    <row r="118" spans="1:12" x14ac:dyDescent="0.25">
      <c r="A118" s="4">
        <v>40026</v>
      </c>
      <c r="B118">
        <v>0.32595633977548899</v>
      </c>
      <c r="C118">
        <v>0.41267013096810301</v>
      </c>
      <c r="D118">
        <v>1.9709179088129799E-2</v>
      </c>
      <c r="E118">
        <v>2.0307806258685598E-2</v>
      </c>
      <c r="F118">
        <v>4.84338640971963E-2</v>
      </c>
      <c r="G118">
        <v>12453.8194009585</v>
      </c>
      <c r="H118">
        <v>6.7158587234307607E-2</v>
      </c>
      <c r="I118">
        <v>80931.202421968206</v>
      </c>
      <c r="J118">
        <v>100562.158886515</v>
      </c>
      <c r="K118">
        <v>0.32591078226263498</v>
      </c>
      <c r="L118">
        <v>0.41425321408967702</v>
      </c>
    </row>
    <row r="119" spans="1:12" x14ac:dyDescent="0.25">
      <c r="A119" s="4">
        <v>40057</v>
      </c>
      <c r="B119">
        <v>0.33938730031792802</v>
      </c>
      <c r="C119">
        <v>0.410119596797556</v>
      </c>
      <c r="D119">
        <v>2.0733272797489401E-2</v>
      </c>
      <c r="E119">
        <v>2.1115024148125699E-2</v>
      </c>
      <c r="F119">
        <v>4.9903734804357801E-2</v>
      </c>
      <c r="G119">
        <v>10692.832752410901</v>
      </c>
      <c r="H119">
        <v>5.8076527314275102E-2</v>
      </c>
      <c r="I119">
        <v>88019.882056647999</v>
      </c>
      <c r="J119">
        <v>104035.838969309</v>
      </c>
      <c r="K119">
        <v>0.35029343258972201</v>
      </c>
      <c r="L119">
        <v>0.42306182843576501</v>
      </c>
    </row>
    <row r="120" spans="1:12" x14ac:dyDescent="0.25">
      <c r="A120" s="4">
        <v>40087</v>
      </c>
      <c r="B120">
        <v>0.330594355180514</v>
      </c>
      <c r="C120">
        <v>0.41188349336852997</v>
      </c>
      <c r="D120">
        <v>2.2107218756112799E-2</v>
      </c>
      <c r="E120">
        <v>2.20984913554861E-2</v>
      </c>
      <c r="F120">
        <v>5.1287808161726497E-2</v>
      </c>
      <c r="G120">
        <v>11372.5084015841</v>
      </c>
      <c r="H120">
        <v>6.2751429791080102E-2</v>
      </c>
      <c r="I120">
        <v>80678.571681858899</v>
      </c>
      <c r="J120">
        <v>102267.692009188</v>
      </c>
      <c r="K120">
        <v>0.33388663047117001</v>
      </c>
      <c r="L120">
        <v>0.42251836309466201</v>
      </c>
    </row>
    <row r="121" spans="1:12" x14ac:dyDescent="0.25">
      <c r="A121" s="4">
        <v>40118</v>
      </c>
      <c r="B121">
        <v>0.31411054032758901</v>
      </c>
      <c r="C121">
        <v>0.407485309592168</v>
      </c>
      <c r="D121">
        <v>2.31141776016421E-2</v>
      </c>
      <c r="E121">
        <v>2.3327967194910901E-2</v>
      </c>
      <c r="F121">
        <v>5.3579335011657098E-2</v>
      </c>
      <c r="G121">
        <v>12061.808938469299</v>
      </c>
      <c r="H121">
        <v>6.58668502275888E-2</v>
      </c>
      <c r="I121">
        <v>79473.7199028139</v>
      </c>
      <c r="J121">
        <v>102692.857950861</v>
      </c>
      <c r="K121">
        <v>0.32461076391725302</v>
      </c>
      <c r="L121">
        <v>0.41852576157114801</v>
      </c>
    </row>
    <row r="122" spans="1:12" x14ac:dyDescent="0.25">
      <c r="A122" s="4">
        <v>40148</v>
      </c>
      <c r="B122">
        <v>0.323935811758715</v>
      </c>
      <c r="C122">
        <v>0.40572766056018</v>
      </c>
      <c r="D122">
        <v>2.4724630782618901E-2</v>
      </c>
      <c r="E122">
        <v>2.2752638039909501E-2</v>
      </c>
      <c r="F122">
        <v>5.2821217942599703E-2</v>
      </c>
      <c r="G122">
        <v>14224.350678504299</v>
      </c>
      <c r="H122">
        <v>7.2810581761390797E-2</v>
      </c>
      <c r="I122">
        <v>77396.776095494395</v>
      </c>
      <c r="J122">
        <v>98138.887196070005</v>
      </c>
      <c r="K122">
        <v>0.32635101525765497</v>
      </c>
      <c r="L122">
        <v>0.408490934781299</v>
      </c>
    </row>
    <row r="123" spans="1:12" x14ac:dyDescent="0.25">
      <c r="A123" s="4">
        <v>40179</v>
      </c>
      <c r="B123">
        <v>0.32175443219241801</v>
      </c>
      <c r="C123">
        <v>0.402819899878959</v>
      </c>
      <c r="D123">
        <v>2.3076894823124E-2</v>
      </c>
      <c r="E123">
        <v>2.2307784496068399E-2</v>
      </c>
      <c r="F123">
        <v>5.3694834469785999E-2</v>
      </c>
      <c r="G123">
        <v>12609.1515954677</v>
      </c>
      <c r="H123">
        <v>6.5824716186734702E-2</v>
      </c>
      <c r="I123">
        <v>81489.174527692201</v>
      </c>
      <c r="J123">
        <v>101673.558034879</v>
      </c>
      <c r="K123">
        <v>0.33423276626690102</v>
      </c>
      <c r="L123">
        <v>0.41299780265807901</v>
      </c>
    </row>
    <row r="124" spans="1:12" x14ac:dyDescent="0.25">
      <c r="A124" s="4">
        <v>40210</v>
      </c>
      <c r="B124">
        <v>0.34365014532232302</v>
      </c>
      <c r="C124">
        <v>0.40292046466133802</v>
      </c>
      <c r="D124">
        <v>2.4409145627264699E-2</v>
      </c>
      <c r="E124">
        <v>2.4321081703397501E-2</v>
      </c>
      <c r="F124">
        <v>5.5801759667092797E-2</v>
      </c>
      <c r="G124">
        <v>13533.2438846929</v>
      </c>
      <c r="H124">
        <v>7.1970342154587599E-2</v>
      </c>
      <c r="I124">
        <v>84772.595339961306</v>
      </c>
      <c r="J124">
        <v>100079.098323389</v>
      </c>
      <c r="K124">
        <v>0.35130467851825398</v>
      </c>
      <c r="L124">
        <v>0.41107296387724102</v>
      </c>
    </row>
    <row r="125" spans="1:12" x14ac:dyDescent="0.25">
      <c r="A125" s="4">
        <v>40238</v>
      </c>
      <c r="B125">
        <v>0.342341245718011</v>
      </c>
      <c r="C125">
        <v>0.40074349580715601</v>
      </c>
      <c r="D125">
        <v>2.4109807184346899E-2</v>
      </c>
      <c r="E125">
        <v>2.4817017220975599E-2</v>
      </c>
      <c r="F125">
        <v>5.7956307783041699E-2</v>
      </c>
      <c r="G125">
        <v>12535.3830194403</v>
      </c>
      <c r="H125">
        <v>6.46153010910855E-2</v>
      </c>
      <c r="I125">
        <v>87757.611844130806</v>
      </c>
      <c r="J125">
        <v>104278.12825774599</v>
      </c>
      <c r="K125">
        <v>0.35653353594228698</v>
      </c>
      <c r="L125">
        <v>0.41890151972008799</v>
      </c>
    </row>
    <row r="126" spans="1:12" x14ac:dyDescent="0.25">
      <c r="A126" s="4">
        <v>40269</v>
      </c>
      <c r="B126">
        <v>0.35342987817701699</v>
      </c>
      <c r="C126">
        <v>0.39241668688423398</v>
      </c>
      <c r="D126">
        <v>2.4451148730672799E-2</v>
      </c>
      <c r="E126">
        <v>2.5705888135756201E-2</v>
      </c>
      <c r="F126">
        <v>5.9395273443290902E-2</v>
      </c>
      <c r="G126">
        <v>11340.2784298489</v>
      </c>
      <c r="H126">
        <v>6.1194234511118703E-2</v>
      </c>
      <c r="I126">
        <v>92088.205037471198</v>
      </c>
      <c r="J126">
        <v>103552.17629793601</v>
      </c>
      <c r="K126">
        <v>0.37211472408686003</v>
      </c>
      <c r="L126">
        <v>0.416323613952162</v>
      </c>
    </row>
    <row r="127" spans="1:12" x14ac:dyDescent="0.25">
      <c r="A127" s="4">
        <v>40299</v>
      </c>
      <c r="B127">
        <v>0.337167710782037</v>
      </c>
      <c r="C127">
        <v>0.38605419923013401</v>
      </c>
      <c r="D127">
        <v>2.2462398226296799E-2</v>
      </c>
      <c r="E127">
        <v>2.54091979885268E-2</v>
      </c>
      <c r="F127">
        <v>5.9978330483298398E-2</v>
      </c>
      <c r="G127">
        <v>10955.4884688896</v>
      </c>
      <c r="H127">
        <v>6.2899325729538394E-2</v>
      </c>
      <c r="I127">
        <v>88198.504481930402</v>
      </c>
      <c r="J127">
        <v>101870.572228176</v>
      </c>
      <c r="K127">
        <v>0.35369926288883702</v>
      </c>
      <c r="L127">
        <v>0.40854240197242098</v>
      </c>
    </row>
    <row r="128" spans="1:12" x14ac:dyDescent="0.25">
      <c r="A128" s="4">
        <v>40330</v>
      </c>
      <c r="B128">
        <v>0.35836187573214701</v>
      </c>
      <c r="C128">
        <v>0.379677270031544</v>
      </c>
      <c r="D128">
        <v>2.35371336751138E-2</v>
      </c>
      <c r="E128">
        <v>2.5007265998255101E-2</v>
      </c>
      <c r="F128">
        <v>6.0159433023155101E-2</v>
      </c>
      <c r="G128">
        <v>11909.184146133999</v>
      </c>
      <c r="H128">
        <v>5.9907474879723303E-2</v>
      </c>
      <c r="I128">
        <v>96021.853711131203</v>
      </c>
      <c r="J128">
        <v>101744.43909029799</v>
      </c>
      <c r="K128">
        <v>0.37970802015823002</v>
      </c>
      <c r="L128">
        <v>0.40493649417323102</v>
      </c>
    </row>
    <row r="129" spans="1:12" x14ac:dyDescent="0.25">
      <c r="A129" s="4">
        <v>40360</v>
      </c>
      <c r="B129">
        <v>0.37029164785400098</v>
      </c>
      <c r="C129">
        <v>0.383686951128693</v>
      </c>
      <c r="D129">
        <v>2.43861699644486E-2</v>
      </c>
      <c r="E129">
        <v>2.55428584704596E-2</v>
      </c>
      <c r="F129">
        <v>6.24867004308855E-2</v>
      </c>
      <c r="G129">
        <v>9713.3483018202096</v>
      </c>
      <c r="H129">
        <v>5.2132914550380598E-2</v>
      </c>
      <c r="I129">
        <v>101725.04406092</v>
      </c>
      <c r="J129">
        <v>106564.527073009</v>
      </c>
      <c r="K129">
        <v>0.40154525470452102</v>
      </c>
      <c r="L129">
        <v>0.41958359547965801</v>
      </c>
    </row>
    <row r="130" spans="1:12" x14ac:dyDescent="0.25">
      <c r="A130" s="4">
        <v>40391</v>
      </c>
      <c r="B130">
        <v>0.36683091420505298</v>
      </c>
      <c r="C130">
        <v>0.379685018729711</v>
      </c>
      <c r="D130">
        <v>2.50179030658234E-2</v>
      </c>
      <c r="E130">
        <v>2.6717884035088402E-2</v>
      </c>
      <c r="F130">
        <v>6.2885410097237304E-2</v>
      </c>
      <c r="G130">
        <v>9951.8546628277909</v>
      </c>
      <c r="H130">
        <v>4.97021648419229E-2</v>
      </c>
      <c r="I130">
        <v>97522.539720476896</v>
      </c>
      <c r="J130">
        <v>104324.92793497699</v>
      </c>
      <c r="K130">
        <v>0.39415435129280502</v>
      </c>
      <c r="L130">
        <v>0.41958614802011401</v>
      </c>
    </row>
    <row r="131" spans="1:12" x14ac:dyDescent="0.25">
      <c r="A131" s="4">
        <v>40422</v>
      </c>
      <c r="B131">
        <v>0.37493922989631301</v>
      </c>
      <c r="C131">
        <v>0.37855752364980999</v>
      </c>
      <c r="D131">
        <v>2.4970903364224299E-2</v>
      </c>
      <c r="E131">
        <v>2.72448843194186E-2</v>
      </c>
      <c r="F131">
        <v>6.3107518268453802E-2</v>
      </c>
      <c r="G131">
        <v>10387.0466734774</v>
      </c>
      <c r="H131">
        <v>5.2970797886248297E-2</v>
      </c>
      <c r="I131">
        <v>99624.363596320298</v>
      </c>
      <c r="J131">
        <v>103692.203153892</v>
      </c>
      <c r="K131">
        <v>0.405175772548927</v>
      </c>
      <c r="L131">
        <v>0.41593912835143398</v>
      </c>
    </row>
    <row r="132" spans="1:12" x14ac:dyDescent="0.25">
      <c r="A132" s="4">
        <v>40452</v>
      </c>
      <c r="B132">
        <v>0.38439102597105601</v>
      </c>
      <c r="C132">
        <v>0.37623498598330801</v>
      </c>
      <c r="D132">
        <v>2.30791155796055E-2</v>
      </c>
      <c r="E132">
        <v>2.5083862712297199E-2</v>
      </c>
      <c r="F132">
        <v>6.0147548541436703E-2</v>
      </c>
      <c r="G132">
        <v>11859.0017246405</v>
      </c>
      <c r="H132">
        <v>5.7073986873907301E-2</v>
      </c>
      <c r="I132">
        <v>99311.619503448397</v>
      </c>
      <c r="J132">
        <v>101556.302664042</v>
      </c>
      <c r="K132">
        <v>0.40247367018519398</v>
      </c>
      <c r="L132">
        <v>0.404392410363135</v>
      </c>
    </row>
    <row r="133" spans="1:12" x14ac:dyDescent="0.25">
      <c r="A133" s="4">
        <v>40483</v>
      </c>
      <c r="B133">
        <v>0.377212631554804</v>
      </c>
      <c r="C133">
        <v>0.37208453086099402</v>
      </c>
      <c r="D133">
        <v>2.4567687368986901E-2</v>
      </c>
      <c r="E133">
        <v>2.4788402905833399E-2</v>
      </c>
      <c r="F133">
        <v>5.9258789717921E-2</v>
      </c>
      <c r="G133">
        <v>10722.436112679499</v>
      </c>
      <c r="H133">
        <v>5.5171606226047797E-2</v>
      </c>
      <c r="I133">
        <v>97605.782640997902</v>
      </c>
      <c r="J133">
        <v>100118.02534532901</v>
      </c>
      <c r="K133">
        <v>0.397976982711438</v>
      </c>
      <c r="L133">
        <v>0.40096011725870101</v>
      </c>
    </row>
    <row r="134" spans="1:12" x14ac:dyDescent="0.25">
      <c r="A134" s="4">
        <v>40513</v>
      </c>
      <c r="B134">
        <v>0.383378900563564</v>
      </c>
      <c r="C134">
        <v>0.36744644156343398</v>
      </c>
      <c r="D134">
        <v>2.6081055465054199E-2</v>
      </c>
      <c r="E134">
        <v>2.56271751251669E-2</v>
      </c>
      <c r="F134">
        <v>6.18831354387053E-2</v>
      </c>
      <c r="G134">
        <v>11364.866168159</v>
      </c>
      <c r="H134">
        <v>5.5697028910496403E-2</v>
      </c>
      <c r="I134">
        <v>101172.054634734</v>
      </c>
      <c r="J134">
        <v>100117.080543424</v>
      </c>
      <c r="K134">
        <v>0.40841279313314199</v>
      </c>
      <c r="L134">
        <v>0.39925972321681003</v>
      </c>
    </row>
    <row r="135" spans="1:12" x14ac:dyDescent="0.25">
      <c r="A135" s="4">
        <v>40544</v>
      </c>
      <c r="B135">
        <v>0.38675087770875599</v>
      </c>
      <c r="C135">
        <v>0.36664053906805499</v>
      </c>
      <c r="D135">
        <v>2.6517890046535601E-2</v>
      </c>
      <c r="E135">
        <v>2.6361256353516601E-2</v>
      </c>
      <c r="F135">
        <v>6.48822538798456E-2</v>
      </c>
      <c r="G135">
        <v>10817.171523773601</v>
      </c>
      <c r="H135">
        <v>5.3793595748254798E-2</v>
      </c>
      <c r="I135">
        <v>104306.23309393</v>
      </c>
      <c r="J135">
        <v>103352.353380478</v>
      </c>
      <c r="K135">
        <v>0.41726598513935098</v>
      </c>
      <c r="L135">
        <v>0.40409045355316298</v>
      </c>
    </row>
    <row r="136" spans="1:12" x14ac:dyDescent="0.25">
      <c r="A136" s="4">
        <v>40575</v>
      </c>
      <c r="B136">
        <v>0.38365468440345801</v>
      </c>
      <c r="C136">
        <v>0.37106527700210101</v>
      </c>
      <c r="D136">
        <v>2.57436726807901E-2</v>
      </c>
      <c r="E136">
        <v>2.6150381331393999E-2</v>
      </c>
      <c r="F136">
        <v>6.2077026553163502E-2</v>
      </c>
      <c r="G136">
        <v>10732.7810606005</v>
      </c>
      <c r="H136">
        <v>5.3745764257236803E-2</v>
      </c>
      <c r="I136">
        <v>101066.53473466801</v>
      </c>
      <c r="J136">
        <v>101478.828776526</v>
      </c>
      <c r="K136">
        <v>0.41313286379401198</v>
      </c>
      <c r="L136">
        <v>0.40554692062942199</v>
      </c>
    </row>
    <row r="137" spans="1:12" x14ac:dyDescent="0.25">
      <c r="A137" s="4">
        <v>40603</v>
      </c>
      <c r="B137">
        <v>0.39584071546129801</v>
      </c>
      <c r="C137">
        <v>0.37848836556239601</v>
      </c>
      <c r="D137">
        <v>2.7229121192297999E-2</v>
      </c>
      <c r="E137">
        <v>2.7861847437195102E-2</v>
      </c>
      <c r="F137">
        <v>6.6305309465620105E-2</v>
      </c>
      <c r="G137">
        <v>9824.9671711513893</v>
      </c>
      <c r="H137">
        <v>4.83635959251702E-2</v>
      </c>
      <c r="I137">
        <v>108770.737599431</v>
      </c>
      <c r="J137">
        <v>108034.623539222</v>
      </c>
      <c r="K137">
        <v>0.43348947006989103</v>
      </c>
      <c r="L137">
        <v>0.424291926540041</v>
      </c>
    </row>
    <row r="138" spans="1:12" x14ac:dyDescent="0.25">
      <c r="A138" s="4">
        <v>40634</v>
      </c>
      <c r="B138">
        <v>0.38880282729202498</v>
      </c>
      <c r="C138">
        <v>0.37293648172824401</v>
      </c>
      <c r="D138">
        <v>2.8784092217394801E-2</v>
      </c>
      <c r="E138">
        <v>2.8638553478324998E-2</v>
      </c>
      <c r="F138">
        <v>6.7662982197272098E-2</v>
      </c>
      <c r="G138">
        <v>9452.3431823330193</v>
      </c>
      <c r="H138">
        <v>4.976188154116E-2</v>
      </c>
      <c r="I138">
        <v>108286.43820097399</v>
      </c>
      <c r="J138">
        <v>106805.66645751199</v>
      </c>
      <c r="K138">
        <v>0.43226164044146498</v>
      </c>
      <c r="L138">
        <v>0.41947613586268101</v>
      </c>
    </row>
    <row r="139" spans="1:12" x14ac:dyDescent="0.25">
      <c r="A139" s="4">
        <v>40664</v>
      </c>
      <c r="B139">
        <v>0.39867230510757001</v>
      </c>
      <c r="C139">
        <v>0.36980335642217399</v>
      </c>
      <c r="D139">
        <v>2.86195043876145E-2</v>
      </c>
      <c r="E139">
        <v>2.82275301064451E-2</v>
      </c>
      <c r="F139">
        <v>6.5383970016912998E-2</v>
      </c>
      <c r="G139">
        <v>9084.9564472305701</v>
      </c>
      <c r="H139">
        <v>4.7391408861340398E-2</v>
      </c>
      <c r="I139">
        <v>109218.421648831</v>
      </c>
      <c r="J139">
        <v>104832.72311367599</v>
      </c>
      <c r="K139">
        <v>0.44027221608363698</v>
      </c>
      <c r="L139">
        <v>0.41602344768419097</v>
      </c>
    </row>
    <row r="140" spans="1:12" x14ac:dyDescent="0.25">
      <c r="A140" s="4">
        <v>40695</v>
      </c>
      <c r="B140">
        <v>0.40060580416316499</v>
      </c>
      <c r="C140">
        <v>0.36822294103535602</v>
      </c>
      <c r="D140">
        <v>2.92070891384398E-2</v>
      </c>
      <c r="E140">
        <v>2.91872210170043E-2</v>
      </c>
      <c r="F140">
        <v>6.7063944096588599E-2</v>
      </c>
      <c r="G140">
        <v>10426.0964331822</v>
      </c>
      <c r="H140">
        <v>5.4968976172312403E-2</v>
      </c>
      <c r="I140">
        <v>106931.24169999899</v>
      </c>
      <c r="J140">
        <v>101776.889131453</v>
      </c>
      <c r="K140">
        <v>0.43761137982474102</v>
      </c>
      <c r="L140">
        <v>0.40950512997663602</v>
      </c>
    </row>
    <row r="141" spans="1:12" x14ac:dyDescent="0.25">
      <c r="A141" s="4">
        <v>40725</v>
      </c>
      <c r="B141">
        <v>0.400631139227002</v>
      </c>
      <c r="C141">
        <v>0.36731362109279397</v>
      </c>
      <c r="D141">
        <v>2.93194102016529E-2</v>
      </c>
      <c r="E141">
        <v>2.9447913332477E-2</v>
      </c>
      <c r="F141">
        <v>6.7351484943124998E-2</v>
      </c>
      <c r="G141">
        <v>9191.6256382503198</v>
      </c>
      <c r="H141">
        <v>4.5665762069595897E-2</v>
      </c>
      <c r="I141">
        <v>108940.853785025</v>
      </c>
      <c r="J141">
        <v>103644.35637351401</v>
      </c>
      <c r="K141">
        <v>0.44525004345792202</v>
      </c>
      <c r="L141">
        <v>0.4184472572988</v>
      </c>
    </row>
    <row r="142" spans="1:12" x14ac:dyDescent="0.25">
      <c r="A142" s="4">
        <v>40756</v>
      </c>
      <c r="B142">
        <v>0.40033938160981303</v>
      </c>
      <c r="C142">
        <v>0.36481675453701901</v>
      </c>
      <c r="D142">
        <v>2.9202283309526501E-2</v>
      </c>
      <c r="E142">
        <v>2.9320835028028899E-2</v>
      </c>
      <c r="F142">
        <v>6.6071451934412398E-2</v>
      </c>
      <c r="G142">
        <v>8922.57814116589</v>
      </c>
      <c r="H142">
        <v>5.18766600841295E-2</v>
      </c>
      <c r="I142">
        <v>105747.397833273</v>
      </c>
      <c r="J142">
        <v>99781.722853417799</v>
      </c>
      <c r="K142">
        <v>0.44107968312408802</v>
      </c>
      <c r="L142">
        <v>0.40833238141533001</v>
      </c>
    </row>
    <row r="143" spans="1:12" x14ac:dyDescent="0.25">
      <c r="A143" s="4">
        <v>40787</v>
      </c>
      <c r="B143">
        <v>0.40175173888052401</v>
      </c>
      <c r="C143">
        <v>0.36184022741591099</v>
      </c>
      <c r="D143">
        <v>2.8353998310881898E-2</v>
      </c>
      <c r="E143">
        <v>2.9617253760025799E-2</v>
      </c>
      <c r="F143">
        <v>6.6108650018680895E-2</v>
      </c>
      <c r="G143">
        <v>10433.696218663599</v>
      </c>
      <c r="H143">
        <v>5.5317493726169099E-2</v>
      </c>
      <c r="I143">
        <v>107326.783624367</v>
      </c>
      <c r="J143">
        <v>99563.033182116094</v>
      </c>
      <c r="K143">
        <v>0.43710288839460498</v>
      </c>
      <c r="L143">
        <v>0.40224863746844902</v>
      </c>
    </row>
    <row r="144" spans="1:12" x14ac:dyDescent="0.25">
      <c r="A144" s="4">
        <v>40817</v>
      </c>
      <c r="B144">
        <v>0.403497852532547</v>
      </c>
      <c r="C144">
        <v>0.36618353950202598</v>
      </c>
      <c r="D144">
        <v>3.0637109684286901E-2</v>
      </c>
      <c r="E144">
        <v>3.1202724379833999E-2</v>
      </c>
      <c r="F144">
        <v>6.9937957973240802E-2</v>
      </c>
      <c r="G144">
        <v>10300.2019973735</v>
      </c>
      <c r="H144">
        <v>5.38178204415889E-2</v>
      </c>
      <c r="I144">
        <v>109189.62367830701</v>
      </c>
      <c r="J144">
        <v>101767.665179157</v>
      </c>
      <c r="K144">
        <v>0.44722591941897999</v>
      </c>
      <c r="L144">
        <v>0.41350640141351203</v>
      </c>
    </row>
    <row r="145" spans="1:12" x14ac:dyDescent="0.25">
      <c r="A145" s="4">
        <v>40848</v>
      </c>
      <c r="B145">
        <v>0.40134416146530799</v>
      </c>
      <c r="C145">
        <v>0.36509698097142701</v>
      </c>
      <c r="D145">
        <v>3.2181576365119403E-2</v>
      </c>
      <c r="E145">
        <v>3.1190010718350099E-2</v>
      </c>
      <c r="F145">
        <v>6.9730908518130005E-2</v>
      </c>
      <c r="G145">
        <v>10878.824170702799</v>
      </c>
      <c r="H145">
        <v>5.4647137578239198E-2</v>
      </c>
      <c r="I145">
        <v>107747.520764135</v>
      </c>
      <c r="J145">
        <v>101170.606297312</v>
      </c>
      <c r="K145">
        <v>0.44130885639169398</v>
      </c>
      <c r="L145">
        <v>0.41137076262966799</v>
      </c>
    </row>
    <row r="146" spans="1:12" x14ac:dyDescent="0.25">
      <c r="A146" s="4">
        <v>40878</v>
      </c>
      <c r="B146">
        <v>0.39680529062901798</v>
      </c>
      <c r="C146">
        <v>0.36422067999517599</v>
      </c>
      <c r="D146">
        <v>3.3024716542870099E-2</v>
      </c>
      <c r="E146">
        <v>3.10060540095713E-2</v>
      </c>
      <c r="F146">
        <v>6.9569937166212001E-2</v>
      </c>
      <c r="G146">
        <v>11473.356056390299</v>
      </c>
      <c r="H146">
        <v>5.6093634567797701E-2</v>
      </c>
      <c r="I146">
        <v>107705.18000229201</v>
      </c>
      <c r="J146">
        <v>101298.458431254</v>
      </c>
      <c r="K146">
        <v>0.43946636877088102</v>
      </c>
      <c r="L146">
        <v>0.40870303660316198</v>
      </c>
    </row>
    <row r="147" spans="1:12" x14ac:dyDescent="0.25">
      <c r="A147" s="4">
        <v>40909</v>
      </c>
      <c r="B147">
        <v>0.40911300398350098</v>
      </c>
      <c r="C147">
        <v>0.36619722683205902</v>
      </c>
      <c r="D147">
        <v>3.5451626755603101E-2</v>
      </c>
      <c r="E147">
        <v>3.4380927989623201E-2</v>
      </c>
      <c r="F147">
        <v>7.4586328773548996E-2</v>
      </c>
      <c r="G147">
        <v>9441.3717148222604</v>
      </c>
      <c r="H147">
        <v>5.2516832323368699E-2</v>
      </c>
      <c r="I147">
        <v>110105.2898593</v>
      </c>
      <c r="J147">
        <v>102449.114856659</v>
      </c>
      <c r="K147">
        <v>0.46164213226984402</v>
      </c>
      <c r="L147">
        <v>0.42264765127186199</v>
      </c>
    </row>
    <row r="148" spans="1:12" x14ac:dyDescent="0.25">
      <c r="A148" s="4">
        <v>40940</v>
      </c>
      <c r="B148">
        <v>0.39748589794869998</v>
      </c>
      <c r="C148">
        <v>0.36124009363777698</v>
      </c>
      <c r="D148">
        <v>3.4139051698745697E-2</v>
      </c>
      <c r="E148">
        <v>3.3465493679674801E-2</v>
      </c>
      <c r="F148">
        <v>7.30726631496567E-2</v>
      </c>
      <c r="G148">
        <v>11279.7108190419</v>
      </c>
      <c r="H148">
        <v>5.8499768325700897E-2</v>
      </c>
      <c r="I148">
        <v>104907.270445524</v>
      </c>
      <c r="J148">
        <v>99343.104442391093</v>
      </c>
      <c r="K148">
        <v>0.44302901231296898</v>
      </c>
      <c r="L148">
        <v>0.409278482141408</v>
      </c>
    </row>
    <row r="149" spans="1:12" x14ac:dyDescent="0.25">
      <c r="A149" s="4">
        <v>40969</v>
      </c>
      <c r="B149">
        <v>0.39064909499542899</v>
      </c>
      <c r="C149">
        <v>0.36087748245005202</v>
      </c>
      <c r="D149">
        <v>3.6086126554691997E-2</v>
      </c>
      <c r="E149">
        <v>3.5644815532555101E-2</v>
      </c>
      <c r="F149">
        <v>7.4837085360246303E-2</v>
      </c>
      <c r="G149">
        <v>9904.0078937339003</v>
      </c>
      <c r="H149">
        <v>5.3387429081277499E-2</v>
      </c>
      <c r="I149">
        <v>103979.03483271301</v>
      </c>
      <c r="J149">
        <v>98935.829002253799</v>
      </c>
      <c r="K149">
        <v>0.44385322842268299</v>
      </c>
      <c r="L149">
        <v>0.41797195426157602</v>
      </c>
    </row>
    <row r="150" spans="1:12" x14ac:dyDescent="0.25">
      <c r="A150" s="4">
        <v>41000</v>
      </c>
      <c r="B150">
        <v>0.38157017858273101</v>
      </c>
      <c r="C150">
        <v>0.34615917237292798</v>
      </c>
      <c r="D150">
        <v>3.6268155220803198E-2</v>
      </c>
      <c r="E150">
        <v>3.5271586153622102E-2</v>
      </c>
      <c r="F150">
        <v>7.4955274565256996E-2</v>
      </c>
      <c r="G150">
        <v>11482.9178088547</v>
      </c>
      <c r="H150">
        <v>6.0029331364829498E-2</v>
      </c>
      <c r="I150">
        <v>100384.93821748599</v>
      </c>
      <c r="J150">
        <v>94661.264238499702</v>
      </c>
      <c r="K150">
        <v>0.42531504065733799</v>
      </c>
      <c r="L150">
        <v>0.39635670172697701</v>
      </c>
    </row>
    <row r="151" spans="1:12" x14ac:dyDescent="0.25">
      <c r="A151" s="4">
        <v>41030</v>
      </c>
      <c r="B151">
        <v>0.36961974212812398</v>
      </c>
      <c r="C151">
        <v>0.33994003165797299</v>
      </c>
      <c r="D151">
        <v>3.6970825308527903E-2</v>
      </c>
      <c r="E151">
        <v>3.5316719829033297E-2</v>
      </c>
      <c r="F151">
        <v>7.5340305099960203E-2</v>
      </c>
      <c r="G151">
        <v>10938.372471884501</v>
      </c>
      <c r="H151">
        <v>5.6020912165551502E-2</v>
      </c>
      <c r="I151">
        <v>98849.018536219402</v>
      </c>
      <c r="J151">
        <v>94082.990258662103</v>
      </c>
      <c r="K151">
        <v>0.420448963191069</v>
      </c>
      <c r="L151">
        <v>0.39457614442141498</v>
      </c>
    </row>
    <row r="152" spans="1:12" x14ac:dyDescent="0.25">
      <c r="A152" s="4">
        <v>41061</v>
      </c>
      <c r="B152">
        <v>0.373958842754471</v>
      </c>
      <c r="C152">
        <v>0.33571054673227202</v>
      </c>
      <c r="D152">
        <v>3.7462746574692701E-2</v>
      </c>
      <c r="E152">
        <v>3.6184006937404298E-2</v>
      </c>
      <c r="F152">
        <v>7.7254091943643299E-2</v>
      </c>
      <c r="G152">
        <v>10496.0613341396</v>
      </c>
      <c r="H152">
        <v>5.6068674201742601E-2</v>
      </c>
      <c r="I152">
        <v>100870.95724374701</v>
      </c>
      <c r="J152">
        <v>93930.457973690704</v>
      </c>
      <c r="K152">
        <v>0.42876635278381398</v>
      </c>
      <c r="L152">
        <v>0.39307997141157702</v>
      </c>
    </row>
    <row r="153" spans="1:12" x14ac:dyDescent="0.25">
      <c r="A153" s="4">
        <v>41091</v>
      </c>
      <c r="B153">
        <v>0.36939153423251397</v>
      </c>
      <c r="C153">
        <v>0.33722958843370399</v>
      </c>
      <c r="D153">
        <v>3.8289018157747601E-2</v>
      </c>
      <c r="E153">
        <v>3.6538635581671697E-2</v>
      </c>
      <c r="F153">
        <v>7.78028298870313E-2</v>
      </c>
      <c r="G153">
        <v>10841.3622580711</v>
      </c>
      <c r="H153">
        <v>5.9185792598211003E-2</v>
      </c>
      <c r="I153">
        <v>100288.764412455</v>
      </c>
      <c r="J153">
        <v>94049.1039059717</v>
      </c>
      <c r="K153">
        <v>0.42468720807786597</v>
      </c>
      <c r="L153">
        <v>0.39238526130419599</v>
      </c>
    </row>
    <row r="154" spans="1:12" x14ac:dyDescent="0.25">
      <c r="A154" s="4">
        <v>41122</v>
      </c>
      <c r="B154">
        <v>0.37058455233641202</v>
      </c>
      <c r="C154">
        <v>0.33128333271523303</v>
      </c>
      <c r="D154">
        <v>3.8040721571174302E-2</v>
      </c>
      <c r="E154">
        <v>3.6100418599520401E-2</v>
      </c>
      <c r="F154">
        <v>7.5785477785576399E-2</v>
      </c>
      <c r="G154">
        <v>11291.203596379401</v>
      </c>
      <c r="H154">
        <v>5.9697764439108902E-2</v>
      </c>
      <c r="I154">
        <v>97213.093449834196</v>
      </c>
      <c r="J154">
        <v>89929.2178415175</v>
      </c>
      <c r="K154">
        <v>0.41910480318557503</v>
      </c>
      <c r="L154">
        <v>0.38347146466122101</v>
      </c>
    </row>
    <row r="155" spans="1:12" x14ac:dyDescent="0.25">
      <c r="A155" s="4">
        <v>41153</v>
      </c>
      <c r="B155">
        <v>0.35291918627142299</v>
      </c>
      <c r="C155">
        <v>0.32402576345686201</v>
      </c>
      <c r="D155">
        <v>4.02091413596848E-2</v>
      </c>
      <c r="E155">
        <v>3.7259523849218101E-2</v>
      </c>
      <c r="F155">
        <v>7.7624841927871599E-2</v>
      </c>
      <c r="G155">
        <v>10136.3238024854</v>
      </c>
      <c r="H155">
        <v>5.8945129983684202E-2</v>
      </c>
      <c r="I155">
        <v>94743.4213501208</v>
      </c>
      <c r="J155">
        <v>89247.151673365195</v>
      </c>
      <c r="K155">
        <v>0.40947872344918401</v>
      </c>
      <c r="L155">
        <v>0.379964999250267</v>
      </c>
    </row>
    <row r="156" spans="1:12" x14ac:dyDescent="0.25">
      <c r="A156" s="4">
        <v>41183</v>
      </c>
      <c r="B156">
        <v>0.35889504883706203</v>
      </c>
      <c r="C156">
        <v>0.32046442613630399</v>
      </c>
      <c r="D156">
        <v>4.0021229775074801E-2</v>
      </c>
      <c r="E156">
        <v>3.84847257392242E-2</v>
      </c>
      <c r="F156">
        <v>7.8877767338962304E-2</v>
      </c>
      <c r="G156">
        <v>10506.3727233266</v>
      </c>
      <c r="H156">
        <v>5.6945388778164199E-2</v>
      </c>
      <c r="I156">
        <v>96707.2374640895</v>
      </c>
      <c r="J156">
        <v>88952.305018632702</v>
      </c>
      <c r="K156">
        <v>0.41822876721021202</v>
      </c>
      <c r="L156">
        <v>0.380881530436326</v>
      </c>
    </row>
    <row r="157" spans="1:12" x14ac:dyDescent="0.25">
      <c r="A157" s="4">
        <v>41214</v>
      </c>
      <c r="B157">
        <v>0.35076772606151901</v>
      </c>
      <c r="C157">
        <v>0.31517565196111202</v>
      </c>
      <c r="D157">
        <v>4.2482206262607299E-2</v>
      </c>
      <c r="E157">
        <v>3.7513341970957001E-2</v>
      </c>
      <c r="F157">
        <v>7.6776167884173796E-2</v>
      </c>
      <c r="G157">
        <v>11499.838742304801</v>
      </c>
      <c r="H157">
        <v>6.4137425099591694E-2</v>
      </c>
      <c r="I157">
        <v>93440.483172404303</v>
      </c>
      <c r="J157">
        <v>85152.471402038194</v>
      </c>
      <c r="K157">
        <v>0.40250569674786102</v>
      </c>
      <c r="L157">
        <v>0.36532773671665097</v>
      </c>
    </row>
    <row r="158" spans="1:12" x14ac:dyDescent="0.25">
      <c r="A158" s="4">
        <v>41244</v>
      </c>
      <c r="B158">
        <v>0.34776115681750303</v>
      </c>
      <c r="C158">
        <v>0.306970490912433</v>
      </c>
      <c r="D158">
        <v>4.11257596323341E-2</v>
      </c>
      <c r="E158">
        <v>3.6663077825116498E-2</v>
      </c>
      <c r="F158">
        <v>7.5290375228023704E-2</v>
      </c>
      <c r="G158">
        <v>13148.439730915799</v>
      </c>
      <c r="H158">
        <v>6.9355916290674002E-2</v>
      </c>
      <c r="I158">
        <v>92029.0821947027</v>
      </c>
      <c r="J158">
        <v>81958.770878572905</v>
      </c>
      <c r="K158">
        <v>0.39601875417822402</v>
      </c>
      <c r="L158">
        <v>0.34956802767489897</v>
      </c>
    </row>
    <row r="159" spans="1:12" x14ac:dyDescent="0.25">
      <c r="A159" s="4">
        <v>41275</v>
      </c>
      <c r="B159">
        <v>0.335471343799495</v>
      </c>
      <c r="C159">
        <v>0.304992287970835</v>
      </c>
      <c r="D159">
        <v>4.9415951439297702E-2</v>
      </c>
      <c r="E159">
        <v>4.2879219481433202E-2</v>
      </c>
      <c r="F159">
        <v>8.6567759063524694E-2</v>
      </c>
      <c r="G159">
        <v>11438.372088050201</v>
      </c>
      <c r="H159">
        <v>6.3583709929109999E-2</v>
      </c>
      <c r="I159">
        <v>96008.8218760983</v>
      </c>
      <c r="J159">
        <v>88249.065602517294</v>
      </c>
      <c r="K159">
        <v>0.40561581470359298</v>
      </c>
      <c r="L159">
        <v>0.37085555658668301</v>
      </c>
    </row>
    <row r="160" spans="1:12" x14ac:dyDescent="0.25">
      <c r="A160" s="4">
        <v>41306</v>
      </c>
      <c r="B160">
        <v>0.324636545506301</v>
      </c>
      <c r="C160">
        <v>0.29409867760421998</v>
      </c>
      <c r="D160">
        <v>4.5755496852130602E-2</v>
      </c>
      <c r="E160">
        <v>4.1295776483037797E-2</v>
      </c>
      <c r="F160">
        <v>8.3034615424491101E-2</v>
      </c>
      <c r="G160">
        <v>11624.9333514276</v>
      </c>
      <c r="H160">
        <v>6.4480902167171505E-2</v>
      </c>
      <c r="I160">
        <v>91412.065761643695</v>
      </c>
      <c r="J160">
        <v>83031.547804592105</v>
      </c>
      <c r="K160">
        <v>0.388590384196418</v>
      </c>
      <c r="L160">
        <v>0.35394816734457801</v>
      </c>
    </row>
    <row r="161" spans="1:12" x14ac:dyDescent="0.25">
      <c r="A161" s="4">
        <v>41334</v>
      </c>
      <c r="B161">
        <v>0.32048755745316099</v>
      </c>
      <c r="C161">
        <v>0.287045901547551</v>
      </c>
      <c r="D161">
        <v>4.6163518111210597E-2</v>
      </c>
      <c r="E161">
        <v>4.3591274155730601E-2</v>
      </c>
      <c r="F161">
        <v>8.6293199462674497E-2</v>
      </c>
      <c r="G161">
        <v>11630.484078797101</v>
      </c>
      <c r="H161">
        <v>6.6436458062963596E-2</v>
      </c>
      <c r="I161">
        <v>89566.542364175402</v>
      </c>
      <c r="J161">
        <v>81214.745649836899</v>
      </c>
      <c r="K161">
        <v>0.38734310441683101</v>
      </c>
      <c r="L161">
        <v>0.35049391710299299</v>
      </c>
    </row>
    <row r="162" spans="1:12" x14ac:dyDescent="0.25">
      <c r="A162" s="4">
        <v>41365</v>
      </c>
      <c r="B162">
        <v>0.31239990757015901</v>
      </c>
      <c r="C162">
        <v>0.26921077647765002</v>
      </c>
      <c r="D162">
        <v>5.0436566931483399E-2</v>
      </c>
      <c r="E162">
        <v>4.65332904393626E-2</v>
      </c>
      <c r="F162">
        <v>9.2379888732848497E-2</v>
      </c>
      <c r="G162">
        <v>12941.286405811499</v>
      </c>
      <c r="H162">
        <v>7.0091907097518197E-2</v>
      </c>
      <c r="I162">
        <v>89299.826293273494</v>
      </c>
      <c r="J162">
        <v>78655.760054860802</v>
      </c>
      <c r="K162">
        <v>0.38359202453685598</v>
      </c>
      <c r="L162">
        <v>0.33803204855234298</v>
      </c>
    </row>
    <row r="163" spans="1:12" x14ac:dyDescent="0.25">
      <c r="A163" s="4">
        <v>41395</v>
      </c>
      <c r="B163">
        <v>0.317171360088985</v>
      </c>
      <c r="C163">
        <v>0.265950654909266</v>
      </c>
      <c r="D163">
        <v>5.2616944431396501E-2</v>
      </c>
      <c r="E163">
        <v>4.8615683614174898E-2</v>
      </c>
      <c r="F163">
        <v>9.3896794846175899E-2</v>
      </c>
      <c r="G163">
        <v>14233.7779051693</v>
      </c>
      <c r="H163">
        <v>7.4769035167699296E-2</v>
      </c>
      <c r="I163">
        <v>88182.476358220796</v>
      </c>
      <c r="J163">
        <v>76124.062565442902</v>
      </c>
      <c r="K163">
        <v>0.38616590733207201</v>
      </c>
      <c r="L163">
        <v>0.33369409820191798</v>
      </c>
    </row>
    <row r="164" spans="1:12" x14ac:dyDescent="0.25">
      <c r="A164" s="4">
        <v>41426</v>
      </c>
      <c r="B164">
        <v>0.309463165943893</v>
      </c>
      <c r="C164">
        <v>0.25756326716720401</v>
      </c>
      <c r="D164">
        <v>5.1705045347007698E-2</v>
      </c>
      <c r="E164">
        <v>4.8096851110071101E-2</v>
      </c>
      <c r="F164">
        <v>9.4031595897946602E-2</v>
      </c>
      <c r="G164">
        <v>11688.672206330401</v>
      </c>
      <c r="H164">
        <v>6.5527588396608105E-2</v>
      </c>
      <c r="I164">
        <v>88322.521536941596</v>
      </c>
      <c r="J164">
        <v>76643.753337803297</v>
      </c>
      <c r="K164">
        <v>0.38763115414344002</v>
      </c>
      <c r="L164">
        <v>0.33416412577861299</v>
      </c>
    </row>
    <row r="165" spans="1:12" x14ac:dyDescent="0.25">
      <c r="A165" s="4">
        <v>41456</v>
      </c>
      <c r="B165">
        <v>0.29398655291478398</v>
      </c>
      <c r="C165">
        <v>0.25608136850345298</v>
      </c>
      <c r="D165">
        <v>4.86408427966986E-2</v>
      </c>
      <c r="E165">
        <v>4.8613673441165302E-2</v>
      </c>
      <c r="F165">
        <v>9.30356660682604E-2</v>
      </c>
      <c r="G165">
        <v>12997.5670921321</v>
      </c>
      <c r="H165">
        <v>7.0367768850079296E-2</v>
      </c>
      <c r="I165">
        <v>82586.627759358395</v>
      </c>
      <c r="J165">
        <v>75091.720950287607</v>
      </c>
      <c r="K165">
        <v>0.36274747505188099</v>
      </c>
      <c r="L165">
        <v>0.32736293916279902</v>
      </c>
    </row>
    <row r="166" spans="1:12" x14ac:dyDescent="0.25">
      <c r="A166" s="4">
        <v>41487</v>
      </c>
      <c r="B166">
        <v>0.28977130861518602</v>
      </c>
      <c r="C166">
        <v>0.25633092262388402</v>
      </c>
      <c r="D166">
        <v>5.4210950116419701E-2</v>
      </c>
      <c r="E166">
        <v>5.1394304756663199E-2</v>
      </c>
      <c r="F166">
        <v>9.9902734516468694E-2</v>
      </c>
      <c r="G166">
        <v>12517.305766661801</v>
      </c>
      <c r="H166">
        <v>6.9109207967537403E-2</v>
      </c>
      <c r="I166">
        <v>89346.825650818399</v>
      </c>
      <c r="J166">
        <v>81516.734945328106</v>
      </c>
      <c r="K166">
        <v>0.37623378023633602</v>
      </c>
      <c r="L166">
        <v>0.338518753929478</v>
      </c>
    </row>
    <row r="167" spans="1:12" x14ac:dyDescent="0.25">
      <c r="A167" s="4">
        <v>41518</v>
      </c>
      <c r="B167">
        <v>0.285163950624927</v>
      </c>
      <c r="C167">
        <v>0.25101784179302999</v>
      </c>
      <c r="D167">
        <v>5.2683270230053397E-2</v>
      </c>
      <c r="E167">
        <v>5.0410273675992497E-2</v>
      </c>
      <c r="F167">
        <v>9.6557875345114896E-2</v>
      </c>
      <c r="G167">
        <v>13620.0481124202</v>
      </c>
      <c r="H167">
        <v>7.2301988987203705E-2</v>
      </c>
      <c r="I167">
        <v>84913.919169946093</v>
      </c>
      <c r="J167">
        <v>75566.187809156196</v>
      </c>
      <c r="K167">
        <v>0.36395295917711401</v>
      </c>
      <c r="L167">
        <v>0.32568400182693302</v>
      </c>
    </row>
    <row r="168" spans="1:12" x14ac:dyDescent="0.25">
      <c r="A168" s="4">
        <v>41548</v>
      </c>
      <c r="B168">
        <v>0.28219676614995698</v>
      </c>
      <c r="C168">
        <v>0.25454457431504002</v>
      </c>
      <c r="D168">
        <v>5.5111333686031501E-2</v>
      </c>
      <c r="E168">
        <v>5.2798563640566197E-2</v>
      </c>
      <c r="F168">
        <v>9.87537309952944E-2</v>
      </c>
      <c r="G168">
        <v>12142.6477628427</v>
      </c>
      <c r="H168">
        <v>7.0416390200076506E-2</v>
      </c>
      <c r="I168">
        <v>82487.489658929102</v>
      </c>
      <c r="J168">
        <v>74693.276403860596</v>
      </c>
      <c r="K168">
        <v>0.36845050923772199</v>
      </c>
      <c r="L168">
        <v>0.33568047875082502</v>
      </c>
    </row>
    <row r="169" spans="1:12" x14ac:dyDescent="0.25">
      <c r="A169" s="4">
        <v>41579</v>
      </c>
      <c r="B169">
        <v>0.28381224214603401</v>
      </c>
      <c r="C169">
        <v>0.25437260543884099</v>
      </c>
      <c r="D169">
        <v>5.5362479218561599E-2</v>
      </c>
      <c r="E169">
        <v>5.28609696228644E-2</v>
      </c>
      <c r="F169">
        <v>9.9017603204130694E-2</v>
      </c>
      <c r="G169">
        <v>13363.306825226</v>
      </c>
      <c r="H169">
        <v>7.69242274141404E-2</v>
      </c>
      <c r="I169">
        <v>83525.675447239802</v>
      </c>
      <c r="J169">
        <v>75165.664594016198</v>
      </c>
      <c r="K169">
        <v>0.36217291593527801</v>
      </c>
      <c r="L169">
        <v>0.329326950851695</v>
      </c>
    </row>
    <row r="170" spans="1:12" x14ac:dyDescent="0.25">
      <c r="A170" s="4">
        <v>41609</v>
      </c>
      <c r="B170">
        <v>0.26948271653474798</v>
      </c>
      <c r="C170">
        <v>0.25326780454037801</v>
      </c>
      <c r="D170">
        <v>5.9486567708335901E-2</v>
      </c>
      <c r="E170">
        <v>5.3740589902035403E-2</v>
      </c>
      <c r="F170">
        <v>0.10257105145188999</v>
      </c>
      <c r="G170">
        <v>11536.451536546499</v>
      </c>
      <c r="H170">
        <v>6.9446778139774096E-2</v>
      </c>
      <c r="I170">
        <v>88939.360728456697</v>
      </c>
      <c r="J170">
        <v>82855.4965284231</v>
      </c>
      <c r="K170">
        <v>0.36308564178439101</v>
      </c>
      <c r="L170">
        <v>0.34013266775452899</v>
      </c>
    </row>
    <row r="171" spans="1:12" x14ac:dyDescent="0.25">
      <c r="A171" s="4">
        <v>41640</v>
      </c>
      <c r="B171">
        <v>0.25303740908866501</v>
      </c>
      <c r="C171">
        <v>0.25880173836986098</v>
      </c>
      <c r="D171">
        <v>7.1452097259463498E-2</v>
      </c>
      <c r="E171">
        <v>6.3101904168252801E-2</v>
      </c>
      <c r="F171">
        <v>0.11739916703473199</v>
      </c>
      <c r="G171">
        <v>8033.2192066714397</v>
      </c>
      <c r="H171">
        <v>5.3163277448560399E-2</v>
      </c>
      <c r="I171">
        <v>86094.894833992294</v>
      </c>
      <c r="J171">
        <v>86808.715958400397</v>
      </c>
      <c r="K171">
        <v>0.387453488492081</v>
      </c>
      <c r="L171">
        <v>0.38613953212428598</v>
      </c>
    </row>
    <row r="172" spans="1:12" x14ac:dyDescent="0.25">
      <c r="A172" s="4">
        <v>41671</v>
      </c>
      <c r="B172">
        <v>0.262652829643852</v>
      </c>
      <c r="C172">
        <v>0.25402461416744898</v>
      </c>
      <c r="D172">
        <v>6.84240759310423E-2</v>
      </c>
      <c r="E172">
        <v>6.1397103729684301E-2</v>
      </c>
      <c r="F172">
        <v>0.11283217602168399</v>
      </c>
      <c r="G172">
        <v>9200.338498907</v>
      </c>
      <c r="H172">
        <v>6.3071725979314305E-2</v>
      </c>
      <c r="I172">
        <v>87781.848374310794</v>
      </c>
      <c r="J172">
        <v>82378.471351043394</v>
      </c>
      <c r="K172">
        <v>0.38688622976475801</v>
      </c>
      <c r="L172">
        <v>0.36518216793950298</v>
      </c>
    </row>
    <row r="173" spans="1:12" x14ac:dyDescent="0.25">
      <c r="A173" s="4">
        <v>41699</v>
      </c>
      <c r="B173">
        <v>0.238556529337759</v>
      </c>
      <c r="C173">
        <v>0.25102445433287701</v>
      </c>
      <c r="D173">
        <v>6.8201773215659206E-2</v>
      </c>
      <c r="E173">
        <v>6.1353629709164102E-2</v>
      </c>
      <c r="F173">
        <v>0.109979454202078</v>
      </c>
      <c r="G173">
        <v>7493.4393503338397</v>
      </c>
      <c r="H173">
        <v>5.8608090913659899E-2</v>
      </c>
      <c r="I173">
        <v>74276.356949262001</v>
      </c>
      <c r="J173">
        <v>75623.959011676896</v>
      </c>
      <c r="K173">
        <v>0.36563543957134098</v>
      </c>
      <c r="L173">
        <v>0.363749447330459</v>
      </c>
    </row>
    <row r="174" spans="1:12" x14ac:dyDescent="0.25">
      <c r="A174" s="4">
        <v>41730</v>
      </c>
      <c r="B174">
        <v>0.247235952797004</v>
      </c>
      <c r="C174">
        <v>0.24511806263049701</v>
      </c>
      <c r="D174">
        <v>6.9226287813916904E-2</v>
      </c>
      <c r="E174">
        <v>6.1255367623643399E-2</v>
      </c>
      <c r="F174">
        <v>0.111816535061616</v>
      </c>
      <c r="G174">
        <v>8896.5147586457606</v>
      </c>
      <c r="H174">
        <v>6.0118850365635398E-2</v>
      </c>
      <c r="I174">
        <v>80005.373791663806</v>
      </c>
      <c r="J174">
        <v>79450.884317793898</v>
      </c>
      <c r="K174">
        <v>0.372084533888355</v>
      </c>
      <c r="L174">
        <v>0.35807111495012001</v>
      </c>
    </row>
    <row r="175" spans="1:12" x14ac:dyDescent="0.25">
      <c r="A175" s="4">
        <v>41760</v>
      </c>
      <c r="B175">
        <v>0.255178328471861</v>
      </c>
      <c r="C175">
        <v>0.24750269746388501</v>
      </c>
      <c r="D175">
        <v>6.8250537265566805E-2</v>
      </c>
      <c r="E175">
        <v>6.3239485365526399E-2</v>
      </c>
      <c r="F175">
        <v>0.115820542922747</v>
      </c>
      <c r="G175">
        <v>7907.4531431184896</v>
      </c>
      <c r="H175">
        <v>5.9018431255922502E-2</v>
      </c>
      <c r="I175">
        <v>86116.686184154096</v>
      </c>
      <c r="J175">
        <v>82391.8310497403</v>
      </c>
      <c r="K175">
        <v>0.38986696235094498</v>
      </c>
      <c r="L175">
        <v>0.36754429449623599</v>
      </c>
    </row>
    <row r="176" spans="1:12" x14ac:dyDescent="0.25">
      <c r="A176" s="4">
        <v>41791</v>
      </c>
      <c r="B176">
        <v>0.27918002244020801</v>
      </c>
      <c r="C176">
        <v>0.251632477119339</v>
      </c>
      <c r="D176">
        <v>6.2792780485323094E-2</v>
      </c>
      <c r="E176">
        <v>6.7214284171232902E-2</v>
      </c>
      <c r="F176">
        <v>0.12070559435229999</v>
      </c>
      <c r="G176">
        <v>6667.4681238632302</v>
      </c>
      <c r="H176">
        <v>6.2946790075067996E-2</v>
      </c>
      <c r="I176">
        <v>90899.846196025101</v>
      </c>
      <c r="J176">
        <v>83036.091187125698</v>
      </c>
      <c r="K176">
        <v>0.422055553282489</v>
      </c>
      <c r="L176">
        <v>0.376605565567804</v>
      </c>
    </row>
    <row r="177" spans="1:12" x14ac:dyDescent="0.25">
      <c r="A177" s="4">
        <v>41821</v>
      </c>
      <c r="B177">
        <v>0.289885276831574</v>
      </c>
      <c r="C177">
        <v>0.25362934522977498</v>
      </c>
      <c r="D177">
        <v>4.9608065650049701E-2</v>
      </c>
      <c r="E177">
        <v>6.5532478479641401E-2</v>
      </c>
      <c r="F177">
        <v>0.117511222625659</v>
      </c>
      <c r="G177">
        <v>2488.9363244445999</v>
      </c>
      <c r="H177">
        <v>5.6390677780712301E-2</v>
      </c>
      <c r="I177">
        <v>95839.853326902899</v>
      </c>
      <c r="J177">
        <v>85550.183530418799</v>
      </c>
      <c r="K177">
        <v>0.43573346880206498</v>
      </c>
      <c r="L177">
        <v>0.38028236855436298</v>
      </c>
    </row>
    <row r="178" spans="1:12" x14ac:dyDescent="0.25">
      <c r="A178" s="4">
        <v>41852</v>
      </c>
      <c r="B178">
        <v>0.244108162421657</v>
      </c>
      <c r="C178">
        <v>0.28521166221072197</v>
      </c>
      <c r="D178">
        <v>7.3241353863651396E-2</v>
      </c>
      <c r="E178">
        <v>9.5179177953229305E-2</v>
      </c>
      <c r="F178">
        <v>0.17490885983778301</v>
      </c>
      <c r="G178">
        <v>617.06407764507901</v>
      </c>
      <c r="H178">
        <v>2.2434528404488199E-2</v>
      </c>
      <c r="I178">
        <v>119907.07268193401</v>
      </c>
      <c r="J178">
        <v>133677.805863213</v>
      </c>
      <c r="K178">
        <v>0.48790065554212603</v>
      </c>
      <c r="L178">
        <v>0.532865171597246</v>
      </c>
    </row>
    <row r="179" spans="1:12" x14ac:dyDescent="0.25">
      <c r="A179" s="4">
        <v>41883</v>
      </c>
      <c r="B179">
        <v>0.46349301977998503</v>
      </c>
      <c r="C179">
        <v>0.24297163094579399</v>
      </c>
      <c r="D179">
        <v>5.5193248881207297E-3</v>
      </c>
      <c r="E179">
        <v>5.1046007200538999E-2</v>
      </c>
      <c r="F179">
        <v>8.8564711105830807E-2</v>
      </c>
      <c r="G179">
        <v>1337.65787027529</v>
      </c>
      <c r="H179">
        <v>7.5297681471210701E-2</v>
      </c>
      <c r="I179">
        <v>128621.776777935</v>
      </c>
      <c r="J179">
        <v>72639.663945706707</v>
      </c>
      <c r="K179">
        <v>0.54856763566639799</v>
      </c>
      <c r="L179">
        <v>0.30728466778095298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79"/>
  <sheetViews>
    <sheetView topLeftCell="A19" workbookViewId="0">
      <selection activeCell="P77" sqref="P77"/>
    </sheetView>
  </sheetViews>
  <sheetFormatPr defaultRowHeight="15" x14ac:dyDescent="0.25"/>
  <cols>
    <col min="1" max="1" width="11.28515625" bestFit="1" customWidth="1"/>
    <col min="2" max="2" width="18.42578125" bestFit="1" customWidth="1"/>
    <col min="3" max="3" width="16.5703125" bestFit="1" customWidth="1"/>
    <col min="4" max="4" width="18.140625" bestFit="1" customWidth="1"/>
    <col min="5" max="5" width="17.42578125" bestFit="1" customWidth="1"/>
    <col min="6" max="6" width="16" bestFit="1" customWidth="1"/>
    <col min="7" max="7" width="22" bestFit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2" x14ac:dyDescent="0.25">
      <c r="B1" t="s">
        <v>113</v>
      </c>
      <c r="D1" t="s">
        <v>114</v>
      </c>
      <c r="F1" t="s">
        <v>115</v>
      </c>
      <c r="G1" t="s">
        <v>116</v>
      </c>
      <c r="I1" t="s">
        <v>117</v>
      </c>
      <c r="K1" s="6" t="s">
        <v>43</v>
      </c>
      <c r="L1" s="6"/>
    </row>
    <row r="2" spans="1:12" x14ac:dyDescent="0.25">
      <c r="A2" s="3"/>
      <c r="B2" t="s">
        <v>89</v>
      </c>
      <c r="C2" t="s">
        <v>90</v>
      </c>
      <c r="D2" t="s">
        <v>11</v>
      </c>
      <c r="E2" t="s">
        <v>12</v>
      </c>
      <c r="F2" t="s">
        <v>91</v>
      </c>
      <c r="G2" t="s">
        <v>98</v>
      </c>
      <c r="H2" t="s">
        <v>92</v>
      </c>
      <c r="I2" t="s">
        <v>93</v>
      </c>
      <c r="J2" t="s">
        <v>94</v>
      </c>
      <c r="K2" t="s">
        <v>95</v>
      </c>
      <c r="L2" t="s">
        <v>96</v>
      </c>
    </row>
    <row r="3" spans="1:12" x14ac:dyDescent="0.25">
      <c r="A3" s="4">
        <v>36526</v>
      </c>
      <c r="B3">
        <v>0.12470087065131499</v>
      </c>
      <c r="C3">
        <v>0.37884019837308103</v>
      </c>
      <c r="D3">
        <v>3.1992065212852201E-2</v>
      </c>
      <c r="E3">
        <v>9.25638951542406E-2</v>
      </c>
      <c r="F3">
        <v>4.8750000000000002E-2</v>
      </c>
      <c r="G3">
        <v>21762</v>
      </c>
      <c r="H3">
        <v>0</v>
      </c>
      <c r="I3">
        <v>10870.21</v>
      </c>
      <c r="J3">
        <v>88187.9861309728</v>
      </c>
      <c r="K3">
        <v>0.06</v>
      </c>
      <c r="L3">
        <v>0.520154093527321</v>
      </c>
    </row>
    <row r="4" spans="1:12" x14ac:dyDescent="0.25">
      <c r="A4" s="4">
        <v>36557</v>
      </c>
      <c r="B4">
        <v>0.63322554612399395</v>
      </c>
      <c r="C4">
        <v>0.38070720425778298</v>
      </c>
      <c r="D4">
        <v>4.3878748689312401E-2</v>
      </c>
      <c r="E4">
        <v>0.117571836542345</v>
      </c>
      <c r="F4">
        <v>6.0962127434591201E-2</v>
      </c>
      <c r="G4">
        <v>67098.569431391894</v>
      </c>
      <c r="H4">
        <v>0.15234804986582001</v>
      </c>
      <c r="I4">
        <v>1419.1673227008</v>
      </c>
      <c r="J4">
        <v>42624.426013745702</v>
      </c>
      <c r="K4">
        <v>1.4123963130669E-2</v>
      </c>
      <c r="L4">
        <v>0.40689311836889802</v>
      </c>
    </row>
    <row r="5" spans="1:12" x14ac:dyDescent="0.25">
      <c r="A5" s="4">
        <v>36586</v>
      </c>
      <c r="B5">
        <v>0.79642577673433301</v>
      </c>
      <c r="C5">
        <v>0.38313828861869997</v>
      </c>
      <c r="D5">
        <v>8.4116315109908898E-2</v>
      </c>
      <c r="E5">
        <v>0.115976128135321</v>
      </c>
      <c r="F5">
        <v>5.2799457429975598E-2</v>
      </c>
      <c r="G5">
        <v>81664.162217427394</v>
      </c>
      <c r="H5">
        <v>0.24999976982398101</v>
      </c>
      <c r="I5">
        <v>3530.11094442583</v>
      </c>
      <c r="J5">
        <v>23985.753624630099</v>
      </c>
      <c r="K5">
        <v>7.4921196348930894E-2</v>
      </c>
      <c r="L5">
        <v>0.30191410436001598</v>
      </c>
    </row>
    <row r="6" spans="1:12" x14ac:dyDescent="0.25">
      <c r="A6" s="4">
        <v>36617</v>
      </c>
      <c r="B6">
        <v>0.82878991643559696</v>
      </c>
      <c r="C6">
        <v>0.33839418767256102</v>
      </c>
      <c r="D6">
        <v>8.6009930493333303E-2</v>
      </c>
      <c r="E6">
        <v>0.1219594441229</v>
      </c>
      <c r="F6">
        <v>6.2248740984092402E-2</v>
      </c>
      <c r="G6">
        <v>78721.899196284299</v>
      </c>
      <c r="H6">
        <v>0.24898559806700399</v>
      </c>
      <c r="I6">
        <v>8075.25161655173</v>
      </c>
      <c r="J6">
        <v>24230.239228607399</v>
      </c>
      <c r="K6">
        <v>0.10115648092634801</v>
      </c>
      <c r="L6">
        <v>0.27361677471255003</v>
      </c>
    </row>
    <row r="7" spans="1:12" x14ac:dyDescent="0.25">
      <c r="A7" s="4">
        <v>36647</v>
      </c>
      <c r="B7">
        <v>0.14592291640513</v>
      </c>
      <c r="C7">
        <v>0.36360879830293502</v>
      </c>
      <c r="D7">
        <v>6.3363090915666706E-2</v>
      </c>
      <c r="E7">
        <v>0.112941677054554</v>
      </c>
      <c r="F7">
        <v>7.2445408490841703E-2</v>
      </c>
      <c r="G7">
        <v>16414.949576683</v>
      </c>
      <c r="H7">
        <v>0.19946376144201</v>
      </c>
      <c r="I7">
        <v>10148.227296966599</v>
      </c>
      <c r="J7">
        <v>48515.3747797088</v>
      </c>
      <c r="K7">
        <v>9.8568896811942502E-2</v>
      </c>
      <c r="L7">
        <v>0.34953212240632098</v>
      </c>
    </row>
    <row r="8" spans="1:12" x14ac:dyDescent="0.25">
      <c r="A8" s="4">
        <v>36678</v>
      </c>
      <c r="B8">
        <v>3.0431222655516899E-2</v>
      </c>
      <c r="C8">
        <v>0.38029003483179402</v>
      </c>
      <c r="D8">
        <v>6.1665943579084899E-2</v>
      </c>
      <c r="E8">
        <v>0.120616807287629</v>
      </c>
      <c r="F8">
        <v>6.9948397609692195E-2</v>
      </c>
      <c r="G8">
        <v>7371.6147114355599</v>
      </c>
      <c r="H8">
        <v>6.26282883678176E-2</v>
      </c>
      <c r="I8">
        <v>8367.8165182751</v>
      </c>
      <c r="J8">
        <v>58396.956938073599</v>
      </c>
      <c r="K8">
        <v>7.7774587659401595E-2</v>
      </c>
      <c r="L8">
        <v>0.50822695136129703</v>
      </c>
    </row>
    <row r="9" spans="1:12" x14ac:dyDescent="0.25">
      <c r="A9" s="4">
        <v>36708</v>
      </c>
      <c r="B9">
        <v>0.58014185514777294</v>
      </c>
      <c r="C9">
        <v>0.339005236633181</v>
      </c>
      <c r="D9">
        <v>7.2645308034162498E-2</v>
      </c>
      <c r="E9">
        <v>0.11063584068252</v>
      </c>
      <c r="F9">
        <v>6.6943864534760603E-2</v>
      </c>
      <c r="G9">
        <v>84877.308896558796</v>
      </c>
      <c r="H9">
        <v>0.241223741542999</v>
      </c>
      <c r="I9">
        <v>12141.049250013701</v>
      </c>
      <c r="J9">
        <v>27129.800411773798</v>
      </c>
      <c r="K9">
        <v>0.13236312204984399</v>
      </c>
      <c r="L9">
        <v>0.27536120030746197</v>
      </c>
    </row>
    <row r="10" spans="1:12" x14ac:dyDescent="0.25">
      <c r="A10" s="4">
        <v>36739</v>
      </c>
      <c r="B10">
        <v>0.218960762596563</v>
      </c>
      <c r="C10">
        <v>0.34335231324513898</v>
      </c>
      <c r="D10">
        <v>7.1316832638665104E-2</v>
      </c>
      <c r="E10">
        <v>9.6868226512601699E-2</v>
      </c>
      <c r="F10">
        <v>7.2264972877864E-2</v>
      </c>
      <c r="G10">
        <v>39143.465605100399</v>
      </c>
      <c r="H10">
        <v>0.235216793826479</v>
      </c>
      <c r="I10">
        <v>16098.919176855101</v>
      </c>
      <c r="J10">
        <v>34611.324722411096</v>
      </c>
      <c r="K10">
        <v>0.11621577606738601</v>
      </c>
      <c r="L10">
        <v>0.27726871880912601</v>
      </c>
    </row>
    <row r="11" spans="1:12" x14ac:dyDescent="0.25">
      <c r="A11" s="4">
        <v>36770</v>
      </c>
      <c r="B11">
        <v>0.267498120150297</v>
      </c>
      <c r="C11">
        <v>0.35108053668968398</v>
      </c>
      <c r="D11">
        <v>6.6279969052437507E-2</v>
      </c>
      <c r="E11">
        <v>0.11051550233848</v>
      </c>
      <c r="F11">
        <v>7.1671474667784799E-2</v>
      </c>
      <c r="G11">
        <v>43872.286028871698</v>
      </c>
      <c r="H11">
        <v>0.19500230577737901</v>
      </c>
      <c r="I11">
        <v>11942.083423780399</v>
      </c>
      <c r="J11">
        <v>40901.610992292801</v>
      </c>
      <c r="K11">
        <v>0.114184805617653</v>
      </c>
      <c r="L11">
        <v>0.33826520791856901</v>
      </c>
    </row>
    <row r="12" spans="1:12" x14ac:dyDescent="0.25">
      <c r="A12" s="4">
        <v>36800</v>
      </c>
      <c r="B12">
        <v>0.25162937576100702</v>
      </c>
      <c r="C12">
        <v>0.36139844703525398</v>
      </c>
      <c r="D12">
        <v>7.6371243316170206E-2</v>
      </c>
      <c r="E12">
        <v>0.11052093995890599</v>
      </c>
      <c r="F12">
        <v>7.43402789470336E-2</v>
      </c>
      <c r="G12">
        <v>20238.2874061927</v>
      </c>
      <c r="H12">
        <v>0.118997706695846</v>
      </c>
      <c r="I12">
        <v>31078.050821168199</v>
      </c>
      <c r="J12">
        <v>55626.650023974398</v>
      </c>
      <c r="K12">
        <v>0.23349021191535099</v>
      </c>
      <c r="L12">
        <v>0.42726195924534799</v>
      </c>
    </row>
    <row r="13" spans="1:12" x14ac:dyDescent="0.25">
      <c r="A13" s="4">
        <v>36831</v>
      </c>
      <c r="B13">
        <v>0.29306535490769298</v>
      </c>
      <c r="C13">
        <v>0.36590126427370601</v>
      </c>
      <c r="D13">
        <v>7.8640805836103E-2</v>
      </c>
      <c r="E13">
        <v>0.112843877137243</v>
      </c>
      <c r="F13">
        <v>7.3580792135768805E-2</v>
      </c>
      <c r="G13">
        <v>38766.3673446947</v>
      </c>
      <c r="H13">
        <v>0.172369148903943</v>
      </c>
      <c r="I13">
        <v>15828.931420919</v>
      </c>
      <c r="J13">
        <v>47390.040589495897</v>
      </c>
      <c r="K13">
        <v>0.128572622549362</v>
      </c>
      <c r="L13">
        <v>0.37995678464277399</v>
      </c>
    </row>
    <row r="14" spans="1:12" x14ac:dyDescent="0.25">
      <c r="A14" s="4">
        <v>36861</v>
      </c>
      <c r="B14">
        <v>0.29685413907605401</v>
      </c>
      <c r="C14">
        <v>0.35101478619903398</v>
      </c>
      <c r="D14">
        <v>8.8931041715192005E-2</v>
      </c>
      <c r="E14">
        <v>0.12694050483941499</v>
      </c>
      <c r="F14">
        <v>9.1081878943255506E-2</v>
      </c>
      <c r="G14">
        <v>44531.523812253399</v>
      </c>
      <c r="H14">
        <v>0.19263785070491099</v>
      </c>
      <c r="I14">
        <v>13257.207265794899</v>
      </c>
      <c r="J14">
        <v>44655.372173649797</v>
      </c>
      <c r="K14">
        <v>0.128033163751889</v>
      </c>
      <c r="L14">
        <v>0.37639931927679399</v>
      </c>
    </row>
    <row r="15" spans="1:12" x14ac:dyDescent="0.25">
      <c r="A15" s="4">
        <v>36892</v>
      </c>
      <c r="B15">
        <v>0.29605607551865198</v>
      </c>
      <c r="C15">
        <v>0.35643811955038002</v>
      </c>
      <c r="D15">
        <v>6.5673414446583103E-2</v>
      </c>
      <c r="E15">
        <v>0.11773557109883601</v>
      </c>
      <c r="F15">
        <v>8.1404493730230496E-2</v>
      </c>
      <c r="G15">
        <v>41209.040603087997</v>
      </c>
      <c r="H15">
        <v>0.19740207605503701</v>
      </c>
      <c r="I15">
        <v>14875.3140228347</v>
      </c>
      <c r="J15">
        <v>41661.130014387403</v>
      </c>
      <c r="K15">
        <v>0.13194210725574901</v>
      </c>
      <c r="L15">
        <v>0.35817610832440999</v>
      </c>
    </row>
    <row r="16" spans="1:12" x14ac:dyDescent="0.25">
      <c r="A16" s="4">
        <v>36923</v>
      </c>
      <c r="B16">
        <v>0.239018112811578</v>
      </c>
      <c r="C16">
        <v>0.36854359305814599</v>
      </c>
      <c r="D16">
        <v>8.6224450079362205E-2</v>
      </c>
      <c r="E16">
        <v>0.133179126626226</v>
      </c>
      <c r="F16">
        <v>9.0137956034922598E-2</v>
      </c>
      <c r="G16">
        <v>30815.225432975702</v>
      </c>
      <c r="H16">
        <v>0.167866278211108</v>
      </c>
      <c r="I16">
        <v>8664.6065824393609</v>
      </c>
      <c r="J16">
        <v>46797.038658691403</v>
      </c>
      <c r="K16">
        <v>8.9529310777492696E-2</v>
      </c>
      <c r="L16">
        <v>0.42399439750818702</v>
      </c>
    </row>
    <row r="17" spans="1:12" x14ac:dyDescent="0.25">
      <c r="A17" s="4">
        <v>36951</v>
      </c>
      <c r="B17">
        <v>0.35534291464224999</v>
      </c>
      <c r="C17">
        <v>0.34660128332486001</v>
      </c>
      <c r="D17">
        <v>7.5440980746395894E-2</v>
      </c>
      <c r="E17">
        <v>0.116027707580887</v>
      </c>
      <c r="F17">
        <v>8.4469384362312605E-2</v>
      </c>
      <c r="G17">
        <v>51793.111862272097</v>
      </c>
      <c r="H17">
        <v>0.21963032731791199</v>
      </c>
      <c r="I17">
        <v>7439.5872593821596</v>
      </c>
      <c r="J17">
        <v>42591.931576713898</v>
      </c>
      <c r="K17">
        <v>5.57950012676387E-2</v>
      </c>
      <c r="L17">
        <v>0.327468047950148</v>
      </c>
    </row>
    <row r="18" spans="1:12" x14ac:dyDescent="0.25">
      <c r="A18" s="4">
        <v>36982</v>
      </c>
      <c r="B18">
        <v>0.29844895996651399</v>
      </c>
      <c r="C18">
        <v>0.35471311012194501</v>
      </c>
      <c r="D18">
        <v>6.6764524487619006E-2</v>
      </c>
      <c r="E18">
        <v>0.11872972298081499</v>
      </c>
      <c r="F18">
        <v>8.3550317947628294E-2</v>
      </c>
      <c r="G18">
        <v>29930.787973675</v>
      </c>
      <c r="H18">
        <v>0.1818130132438</v>
      </c>
      <c r="I18">
        <v>8450.9332337191299</v>
      </c>
      <c r="J18">
        <v>45271.337775780798</v>
      </c>
      <c r="K18">
        <v>7.5736930295606394E-2</v>
      </c>
      <c r="L18">
        <v>0.37518013780658899</v>
      </c>
    </row>
    <row r="19" spans="1:12" x14ac:dyDescent="0.25">
      <c r="A19" s="4">
        <v>37012</v>
      </c>
      <c r="B19">
        <v>0.34397395751195697</v>
      </c>
      <c r="C19">
        <v>0.35069833132408601</v>
      </c>
      <c r="D19">
        <v>8.4864413744287701E-2</v>
      </c>
      <c r="E19">
        <v>0.121677010537401</v>
      </c>
      <c r="F19">
        <v>8.8697658475643301E-2</v>
      </c>
      <c r="G19">
        <v>33749.711490129499</v>
      </c>
      <c r="H19">
        <v>0.190575260514105</v>
      </c>
      <c r="I19">
        <v>16452.8369663747</v>
      </c>
      <c r="J19">
        <v>44267.190838922797</v>
      </c>
      <c r="K19">
        <v>0.116334704674042</v>
      </c>
      <c r="L19">
        <v>0.37049773982302497</v>
      </c>
    </row>
    <row r="20" spans="1:12" x14ac:dyDescent="0.25">
      <c r="A20" s="4">
        <v>37043</v>
      </c>
      <c r="B20">
        <v>0.33587173038954599</v>
      </c>
      <c r="C20">
        <v>0.36418485730932898</v>
      </c>
      <c r="D20">
        <v>7.8651587523674502E-2</v>
      </c>
      <c r="E20">
        <v>0.12842639394240399</v>
      </c>
      <c r="F20">
        <v>9.2333728767007503E-2</v>
      </c>
      <c r="G20">
        <v>34706.985089865702</v>
      </c>
      <c r="H20">
        <v>0.19354429316918401</v>
      </c>
      <c r="I20">
        <v>12749.2248922491</v>
      </c>
      <c r="J20">
        <v>45130.712785728298</v>
      </c>
      <c r="K20">
        <v>0.140359404264808</v>
      </c>
      <c r="L20">
        <v>0.39140068684955698</v>
      </c>
    </row>
    <row r="21" spans="1:12" x14ac:dyDescent="0.25">
      <c r="A21" s="4">
        <v>37073</v>
      </c>
      <c r="B21">
        <v>0.40588880789155501</v>
      </c>
      <c r="C21">
        <v>0.36192259143119898</v>
      </c>
      <c r="D21">
        <v>7.7468091349408394E-2</v>
      </c>
      <c r="E21">
        <v>0.12691720338512899</v>
      </c>
      <c r="F21">
        <v>8.9690841390832499E-2</v>
      </c>
      <c r="G21">
        <v>19908.2262494442</v>
      </c>
      <c r="H21">
        <v>0.16848085015053099</v>
      </c>
      <c r="I21">
        <v>13712.4146447244</v>
      </c>
      <c r="J21">
        <v>45872.548497834301</v>
      </c>
      <c r="K21">
        <v>0.139609246621061</v>
      </c>
      <c r="L21">
        <v>0.41004978605662901</v>
      </c>
    </row>
    <row r="22" spans="1:12" x14ac:dyDescent="0.25">
      <c r="A22" s="4">
        <v>37104</v>
      </c>
      <c r="B22">
        <v>0.43239201884575501</v>
      </c>
      <c r="C22">
        <v>0.351092027632183</v>
      </c>
      <c r="D22">
        <v>7.4781620010379898E-2</v>
      </c>
      <c r="E22">
        <v>0.11988482564752501</v>
      </c>
      <c r="F22">
        <v>9.4236261078819106E-2</v>
      </c>
      <c r="G22">
        <v>28492.744853053999</v>
      </c>
      <c r="H22">
        <v>0.162019954933981</v>
      </c>
      <c r="I22">
        <v>14688.8544002382</v>
      </c>
      <c r="J22">
        <v>53755.159508617202</v>
      </c>
      <c r="K22">
        <v>0.126192875658513</v>
      </c>
      <c r="L22">
        <v>0.40319315942454698</v>
      </c>
    </row>
    <row r="23" spans="1:12" x14ac:dyDescent="0.25">
      <c r="A23" s="4">
        <v>37135</v>
      </c>
      <c r="B23">
        <v>0.246418288448879</v>
      </c>
      <c r="C23">
        <v>0.35569455022895602</v>
      </c>
      <c r="D23">
        <v>9.5530828124561706E-2</v>
      </c>
      <c r="E23">
        <v>0.12608987787381301</v>
      </c>
      <c r="F23">
        <v>9.9393825061595997E-2</v>
      </c>
      <c r="G23">
        <v>19275.987067999198</v>
      </c>
      <c r="H23">
        <v>0.13338410854502999</v>
      </c>
      <c r="I23">
        <v>15412.6432173458</v>
      </c>
      <c r="J23">
        <v>57904.922886919201</v>
      </c>
      <c r="K23">
        <v>0.14448914126160101</v>
      </c>
      <c r="L23">
        <v>0.44779414461933498</v>
      </c>
    </row>
    <row r="24" spans="1:12" x14ac:dyDescent="0.25">
      <c r="A24" s="4">
        <v>37165</v>
      </c>
      <c r="B24">
        <v>0.44122103406455598</v>
      </c>
      <c r="C24">
        <v>0.36013770643683102</v>
      </c>
      <c r="D24">
        <v>7.2816238109551207E-2</v>
      </c>
      <c r="E24">
        <v>0.12020391142969999</v>
      </c>
      <c r="F24">
        <v>9.6542911958328398E-2</v>
      </c>
      <c r="G24">
        <v>26288.988132151298</v>
      </c>
      <c r="H24">
        <v>0.18258088688177301</v>
      </c>
      <c r="I24">
        <v>13410.467142457999</v>
      </c>
      <c r="J24">
        <v>52331.647693483501</v>
      </c>
      <c r="K24">
        <v>0.11360058835192401</v>
      </c>
      <c r="L24">
        <v>0.39430364294308701</v>
      </c>
    </row>
    <row r="25" spans="1:12" x14ac:dyDescent="0.25">
      <c r="A25" s="4">
        <v>37196</v>
      </c>
      <c r="B25">
        <v>0.31935564861718002</v>
      </c>
      <c r="C25">
        <v>0.36065691014800799</v>
      </c>
      <c r="D25">
        <v>8.2866164681739199E-2</v>
      </c>
      <c r="E25">
        <v>0.13052404512356799</v>
      </c>
      <c r="F25">
        <v>9.48036573688886E-2</v>
      </c>
      <c r="G25">
        <v>14554.456559009899</v>
      </c>
      <c r="H25">
        <v>0.156958647025982</v>
      </c>
      <c r="I25">
        <v>15250.865617568001</v>
      </c>
      <c r="J25">
        <v>49646.331715421104</v>
      </c>
      <c r="K25">
        <v>0.14839530313005</v>
      </c>
      <c r="L25">
        <v>0.42902596561448297</v>
      </c>
    </row>
    <row r="26" spans="1:12" x14ac:dyDescent="0.25">
      <c r="A26" s="4">
        <v>37226</v>
      </c>
      <c r="B26">
        <v>0.34240411814986998</v>
      </c>
      <c r="C26">
        <v>0.35726882840285601</v>
      </c>
      <c r="D26">
        <v>8.2129967577333707E-2</v>
      </c>
      <c r="E26">
        <v>0.12815176001098899</v>
      </c>
      <c r="F26">
        <v>9.6562486374058606E-2</v>
      </c>
      <c r="G26">
        <v>25555.724342670601</v>
      </c>
      <c r="H26">
        <v>0.14675979724873101</v>
      </c>
      <c r="I26">
        <v>14981.889187704701</v>
      </c>
      <c r="J26">
        <v>51878.903088183797</v>
      </c>
      <c r="K26">
        <v>0.146078236907208</v>
      </c>
      <c r="L26">
        <v>0.435223277539174</v>
      </c>
    </row>
    <row r="27" spans="1:12" x14ac:dyDescent="0.25">
      <c r="A27" s="4">
        <v>37257</v>
      </c>
      <c r="B27">
        <v>0.38686712346930902</v>
      </c>
      <c r="C27">
        <v>0.35597633243891103</v>
      </c>
      <c r="D27">
        <v>7.8094183886472698E-2</v>
      </c>
      <c r="E27">
        <v>0.123116225394537</v>
      </c>
      <c r="F27">
        <v>9.6098817230855602E-2</v>
      </c>
      <c r="G27">
        <v>35467.6761466401</v>
      </c>
      <c r="H27">
        <v>0.184090404663702</v>
      </c>
      <c r="I27">
        <v>15749.818914188199</v>
      </c>
      <c r="J27">
        <v>46395.823841076497</v>
      </c>
      <c r="K27">
        <v>0.133968508156288</v>
      </c>
      <c r="L27">
        <v>0.39110097040060199</v>
      </c>
    </row>
    <row r="28" spans="1:12" x14ac:dyDescent="0.25">
      <c r="A28" s="4">
        <v>37288</v>
      </c>
      <c r="B28">
        <v>0.38416124482180503</v>
      </c>
      <c r="C28">
        <v>0.34347548039581399</v>
      </c>
      <c r="D28">
        <v>8.2368453159010105E-2</v>
      </c>
      <c r="E28">
        <v>0.12856059445656601</v>
      </c>
      <c r="F28">
        <v>9.9590112738122405E-2</v>
      </c>
      <c r="G28">
        <v>25656.724754822</v>
      </c>
      <c r="H28">
        <v>0.17129137967168401</v>
      </c>
      <c r="I28">
        <v>13626.565009792301</v>
      </c>
      <c r="J28">
        <v>50091.929985660798</v>
      </c>
      <c r="K28">
        <v>0.12516154595769499</v>
      </c>
      <c r="L28">
        <v>0.40033480791881798</v>
      </c>
    </row>
    <row r="29" spans="1:12" x14ac:dyDescent="0.25">
      <c r="A29" s="4">
        <v>37316</v>
      </c>
      <c r="B29">
        <v>0.32308991166267897</v>
      </c>
      <c r="C29">
        <v>0.352711497856186</v>
      </c>
      <c r="D29">
        <v>8.7972470845556497E-2</v>
      </c>
      <c r="E29">
        <v>0.128327369390145</v>
      </c>
      <c r="F29">
        <v>9.7323078608522906E-2</v>
      </c>
      <c r="G29">
        <v>29626.241364813999</v>
      </c>
      <c r="H29">
        <v>0.169092871853671</v>
      </c>
      <c r="I29">
        <v>14792.547464040201</v>
      </c>
      <c r="J29">
        <v>48545.569699453103</v>
      </c>
      <c r="K29">
        <v>0.14053856966626699</v>
      </c>
      <c r="L29">
        <v>0.40926907400118301</v>
      </c>
    </row>
    <row r="30" spans="1:12" x14ac:dyDescent="0.25">
      <c r="A30" s="4">
        <v>37347</v>
      </c>
      <c r="B30">
        <v>0.35348679999677801</v>
      </c>
      <c r="C30">
        <v>0.352441260045251</v>
      </c>
      <c r="D30">
        <v>8.6016378664665105E-2</v>
      </c>
      <c r="E30">
        <v>0.12573716455155601</v>
      </c>
      <c r="F30">
        <v>9.9308677350312194E-2</v>
      </c>
      <c r="G30">
        <v>20491.998088573499</v>
      </c>
      <c r="H30">
        <v>0.17946810779733999</v>
      </c>
      <c r="I30">
        <v>9520.4286658245092</v>
      </c>
      <c r="J30">
        <v>49347.228343064999</v>
      </c>
      <c r="K30">
        <v>9.9219628569583704E-2</v>
      </c>
      <c r="L30">
        <v>0.39801899414977898</v>
      </c>
    </row>
    <row r="31" spans="1:12" x14ac:dyDescent="0.25">
      <c r="A31" s="4">
        <v>37377</v>
      </c>
      <c r="B31">
        <v>0.34859434474335999</v>
      </c>
      <c r="C31">
        <v>0.36311806942453301</v>
      </c>
      <c r="D31">
        <v>8.3564676140112898E-2</v>
      </c>
      <c r="E31">
        <v>0.13359496295437201</v>
      </c>
      <c r="F31">
        <v>9.9988698959335195E-2</v>
      </c>
      <c r="G31">
        <v>26150.2386064235</v>
      </c>
      <c r="H31">
        <v>0.17871171098177199</v>
      </c>
      <c r="I31">
        <v>13380.8422125501</v>
      </c>
      <c r="J31">
        <v>47028.031353333303</v>
      </c>
      <c r="K31">
        <v>0.13689851005048601</v>
      </c>
      <c r="L31">
        <v>0.41799002035646898</v>
      </c>
    </row>
    <row r="32" spans="1:12" x14ac:dyDescent="0.25">
      <c r="A32" s="4">
        <v>37408</v>
      </c>
      <c r="B32">
        <v>0.37541326552677701</v>
      </c>
      <c r="C32">
        <v>0.35951107977557001</v>
      </c>
      <c r="D32">
        <v>8.7784272782599607E-2</v>
      </c>
      <c r="E32">
        <v>0.135577006878458</v>
      </c>
      <c r="F32">
        <v>0.101709036844621</v>
      </c>
      <c r="G32">
        <v>23323.212808218701</v>
      </c>
      <c r="H32">
        <v>0.17824024772474101</v>
      </c>
      <c r="I32">
        <v>13361.396823449601</v>
      </c>
      <c r="J32">
        <v>45855.450696925203</v>
      </c>
      <c r="K32">
        <v>0.14172139038897399</v>
      </c>
      <c r="L32">
        <v>0.41855687577390799</v>
      </c>
    </row>
    <row r="33" spans="1:12" x14ac:dyDescent="0.25">
      <c r="A33" s="4">
        <v>37438</v>
      </c>
      <c r="B33">
        <v>0.37662958176629602</v>
      </c>
      <c r="C33">
        <v>0.35119773725925801</v>
      </c>
      <c r="D33">
        <v>9.0644478507280496E-2</v>
      </c>
      <c r="E33">
        <v>0.12991798185123099</v>
      </c>
      <c r="F33">
        <v>0.10334074530717199</v>
      </c>
      <c r="G33">
        <v>31431.036143174599</v>
      </c>
      <c r="H33">
        <v>0.16630547776462601</v>
      </c>
      <c r="I33">
        <v>14012.8810189261</v>
      </c>
      <c r="J33">
        <v>50815.053689141299</v>
      </c>
      <c r="K33">
        <v>0.12921455860474201</v>
      </c>
      <c r="L33">
        <v>0.41815098665303402</v>
      </c>
    </row>
    <row r="34" spans="1:12" x14ac:dyDescent="0.25">
      <c r="A34" s="4">
        <v>37469</v>
      </c>
      <c r="B34">
        <v>0.35210798070099902</v>
      </c>
      <c r="C34">
        <v>0.35313640762210202</v>
      </c>
      <c r="D34">
        <v>8.7689187159901705E-2</v>
      </c>
      <c r="E34">
        <v>0.13268913872959301</v>
      </c>
      <c r="F34">
        <v>0.10273151677119401</v>
      </c>
      <c r="G34">
        <v>21421.910230402598</v>
      </c>
      <c r="H34">
        <v>0.15587125504254501</v>
      </c>
      <c r="I34">
        <v>15995.3084592999</v>
      </c>
      <c r="J34">
        <v>50309.103053590603</v>
      </c>
      <c r="K34">
        <v>0.15732438730253501</v>
      </c>
      <c r="L34">
        <v>0.43268580808034501</v>
      </c>
    </row>
    <row r="35" spans="1:12" x14ac:dyDescent="0.25">
      <c r="A35" s="4">
        <v>37500</v>
      </c>
      <c r="B35">
        <v>0.42443637096600501</v>
      </c>
      <c r="C35">
        <v>0.35206853527252502</v>
      </c>
      <c r="D35">
        <v>8.4989719646085302E-2</v>
      </c>
      <c r="E35">
        <v>0.12795720669600699</v>
      </c>
      <c r="F35">
        <v>9.9373596676400902E-2</v>
      </c>
      <c r="G35">
        <v>26467.750084035801</v>
      </c>
      <c r="H35">
        <v>0.15592420087439199</v>
      </c>
      <c r="I35">
        <v>12875.0967764017</v>
      </c>
      <c r="J35">
        <v>52955.590090603502</v>
      </c>
      <c r="K35">
        <v>0.13037521233611901</v>
      </c>
      <c r="L35">
        <v>0.42347513777054102</v>
      </c>
    </row>
    <row r="36" spans="1:12" x14ac:dyDescent="0.25">
      <c r="A36" s="4">
        <v>37530</v>
      </c>
      <c r="B36">
        <v>0.37558535416039002</v>
      </c>
      <c r="C36">
        <v>0.35199058722897297</v>
      </c>
      <c r="D36">
        <v>8.35169529832335E-2</v>
      </c>
      <c r="E36">
        <v>0.12779530864358199</v>
      </c>
      <c r="F36">
        <v>9.93594371337852E-2</v>
      </c>
      <c r="G36">
        <v>26101.308918299099</v>
      </c>
      <c r="H36">
        <v>0.154918702045722</v>
      </c>
      <c r="I36">
        <v>15855.808515540401</v>
      </c>
      <c r="J36">
        <v>52800.255617645598</v>
      </c>
      <c r="K36">
        <v>0.14538516557514999</v>
      </c>
      <c r="L36">
        <v>0.42422663096061802</v>
      </c>
    </row>
    <row r="37" spans="1:12" x14ac:dyDescent="0.25">
      <c r="A37" s="4">
        <v>37561</v>
      </c>
      <c r="B37">
        <v>0.35661965277593299</v>
      </c>
      <c r="C37">
        <v>0.35470454182498601</v>
      </c>
      <c r="D37">
        <v>8.6317091287026596E-2</v>
      </c>
      <c r="E37">
        <v>0.13438796511198201</v>
      </c>
      <c r="F37">
        <v>0.103437399907851</v>
      </c>
      <c r="G37">
        <v>22179.091441413901</v>
      </c>
      <c r="H37">
        <v>0.17519977743836801</v>
      </c>
      <c r="I37">
        <v>16173.3572212454</v>
      </c>
      <c r="J37">
        <v>48035.426251279299</v>
      </c>
      <c r="K37">
        <v>0.15980020012971199</v>
      </c>
      <c r="L37">
        <v>0.41733012940645098</v>
      </c>
    </row>
    <row r="38" spans="1:12" x14ac:dyDescent="0.25">
      <c r="A38" s="4">
        <v>37591</v>
      </c>
      <c r="B38">
        <v>0.344935575071877</v>
      </c>
      <c r="C38">
        <v>0.350964173091174</v>
      </c>
      <c r="D38">
        <v>8.6400755060208598E-2</v>
      </c>
      <c r="E38">
        <v>0.13405016419090501</v>
      </c>
      <c r="F38">
        <v>0.101085026351816</v>
      </c>
      <c r="G38">
        <v>25109.4877381898</v>
      </c>
      <c r="H38">
        <v>0.17315484935127801</v>
      </c>
      <c r="I38">
        <v>12435.463969926899</v>
      </c>
      <c r="J38">
        <v>47729.954286309199</v>
      </c>
      <c r="K38">
        <v>0.129918181546989</v>
      </c>
      <c r="L38">
        <v>0.41294451428261703</v>
      </c>
    </row>
    <row r="39" spans="1:12" x14ac:dyDescent="0.25">
      <c r="A39" s="4">
        <v>37622</v>
      </c>
      <c r="B39">
        <v>0.365092234332205</v>
      </c>
      <c r="C39">
        <v>0.35749363203798801</v>
      </c>
      <c r="D39">
        <v>8.6285445916606404E-2</v>
      </c>
      <c r="E39">
        <v>0.136582761647453</v>
      </c>
      <c r="F39">
        <v>0.104747881065031</v>
      </c>
      <c r="G39">
        <v>22106.993450752001</v>
      </c>
      <c r="H39">
        <v>0.16585010740223899</v>
      </c>
      <c r="I39">
        <v>15809.8675122559</v>
      </c>
      <c r="J39">
        <v>50664.803424030397</v>
      </c>
      <c r="K39">
        <v>0.14339093130415001</v>
      </c>
      <c r="L39">
        <v>0.43297416734823402</v>
      </c>
    </row>
    <row r="40" spans="1:12" x14ac:dyDescent="0.25">
      <c r="A40" s="4">
        <v>37653</v>
      </c>
      <c r="B40">
        <v>0.42722914431369502</v>
      </c>
      <c r="C40">
        <v>0.35278242614681998</v>
      </c>
      <c r="D40">
        <v>7.8634413287655205E-2</v>
      </c>
      <c r="E40">
        <v>0.13315155751475</v>
      </c>
      <c r="F40">
        <v>0.104389426503823</v>
      </c>
      <c r="G40">
        <v>20760.024645050598</v>
      </c>
      <c r="H40">
        <v>0.15993610718809501</v>
      </c>
      <c r="I40">
        <v>14746.1446322703</v>
      </c>
      <c r="J40">
        <v>50010.782016751597</v>
      </c>
      <c r="K40">
        <v>0.14062665137646599</v>
      </c>
      <c r="L40">
        <v>0.43038730297729799</v>
      </c>
    </row>
    <row r="41" spans="1:12" x14ac:dyDescent="0.25">
      <c r="A41" s="4">
        <v>37681</v>
      </c>
      <c r="B41">
        <v>0.448885445052082</v>
      </c>
      <c r="C41">
        <v>0.35049165405650801</v>
      </c>
      <c r="D41">
        <v>7.8537034516235296E-2</v>
      </c>
      <c r="E41">
        <v>0.13040776771110901</v>
      </c>
      <c r="F41">
        <v>9.9365186635000893E-2</v>
      </c>
      <c r="G41">
        <v>25918.921313580599</v>
      </c>
      <c r="H41">
        <v>0.17026783784695901</v>
      </c>
      <c r="I41">
        <v>12607.372588661099</v>
      </c>
      <c r="J41">
        <v>48534.499892044601</v>
      </c>
      <c r="K41">
        <v>0.113971091372288</v>
      </c>
      <c r="L41">
        <v>0.40999677055565897</v>
      </c>
    </row>
    <row r="42" spans="1:12" x14ac:dyDescent="0.25">
      <c r="A42" s="4">
        <v>37712</v>
      </c>
      <c r="B42">
        <v>0.37324815944566803</v>
      </c>
      <c r="C42">
        <v>0.35289398794486398</v>
      </c>
      <c r="D42">
        <v>8.1578904960612306E-2</v>
      </c>
      <c r="E42">
        <v>0.131109747159842</v>
      </c>
      <c r="F42">
        <v>9.8307360213483796E-2</v>
      </c>
      <c r="G42">
        <v>17747.3210777963</v>
      </c>
      <c r="H42">
        <v>0.164099814364914</v>
      </c>
      <c r="I42">
        <v>12287.143340307999</v>
      </c>
      <c r="J42">
        <v>50737.119148492398</v>
      </c>
      <c r="K42">
        <v>0.11736476657440301</v>
      </c>
      <c r="L42">
        <v>0.41821128095327598</v>
      </c>
    </row>
    <row r="43" spans="1:12" x14ac:dyDescent="0.25">
      <c r="A43" s="4">
        <v>37742</v>
      </c>
      <c r="B43">
        <v>0.36766584644223199</v>
      </c>
      <c r="C43">
        <v>0.34383018045139202</v>
      </c>
      <c r="D43">
        <v>7.9782423573221406E-2</v>
      </c>
      <c r="E43">
        <v>0.12758574811635801</v>
      </c>
      <c r="F43">
        <v>9.8350627821282094E-2</v>
      </c>
      <c r="G43">
        <v>23716.6924049222</v>
      </c>
      <c r="H43">
        <v>0.18755401218811901</v>
      </c>
      <c r="I43">
        <v>13152.3196406035</v>
      </c>
      <c r="J43">
        <v>47002.166254202602</v>
      </c>
      <c r="K43">
        <v>0.124265030523669</v>
      </c>
      <c r="L43">
        <v>0.382212544200914</v>
      </c>
    </row>
    <row r="44" spans="1:12" x14ac:dyDescent="0.25">
      <c r="A44" s="4">
        <v>37773</v>
      </c>
      <c r="B44">
        <v>0.34086416600188402</v>
      </c>
      <c r="C44">
        <v>0.34740055184734397</v>
      </c>
      <c r="D44">
        <v>8.6992524928074494E-2</v>
      </c>
      <c r="E44">
        <v>0.13312234627593</v>
      </c>
      <c r="F44">
        <v>0.100501450616427</v>
      </c>
      <c r="G44">
        <v>20894.811192450401</v>
      </c>
      <c r="H44">
        <v>0.17977422641843899</v>
      </c>
      <c r="I44">
        <v>14978.1908575589</v>
      </c>
      <c r="J44">
        <v>46511.606604399603</v>
      </c>
      <c r="K44">
        <v>0.14338334956427301</v>
      </c>
      <c r="L44">
        <v>0.401250122321262</v>
      </c>
    </row>
    <row r="45" spans="1:12" x14ac:dyDescent="0.25">
      <c r="A45" s="4">
        <v>37803</v>
      </c>
      <c r="B45">
        <v>0.39248685908445802</v>
      </c>
      <c r="C45">
        <v>0.34799710671090101</v>
      </c>
      <c r="D45">
        <v>8.5027794479384106E-2</v>
      </c>
      <c r="E45">
        <v>0.133929812581179</v>
      </c>
      <c r="F45">
        <v>9.8807133004970807E-2</v>
      </c>
      <c r="G45">
        <v>21886.4624041034</v>
      </c>
      <c r="H45">
        <v>0.17355635972793701</v>
      </c>
      <c r="I45">
        <v>15732.201297515099</v>
      </c>
      <c r="J45">
        <v>46713.917977985497</v>
      </c>
      <c r="K45">
        <v>0.149971036226411</v>
      </c>
      <c r="L45">
        <v>0.40717769256911401</v>
      </c>
    </row>
    <row r="46" spans="1:12" x14ac:dyDescent="0.25">
      <c r="A46" s="4">
        <v>37834</v>
      </c>
      <c r="B46">
        <v>0.361699051848554</v>
      </c>
      <c r="C46">
        <v>0.34513584963454202</v>
      </c>
      <c r="D46">
        <v>9.0702911162827193E-2</v>
      </c>
      <c r="E46">
        <v>0.13144927082939101</v>
      </c>
      <c r="F46">
        <v>9.9520165470894401E-2</v>
      </c>
      <c r="G46">
        <v>21557.3925928647</v>
      </c>
      <c r="H46">
        <v>0.17013522039194001</v>
      </c>
      <c r="I46">
        <v>16745.615510293599</v>
      </c>
      <c r="J46">
        <v>48495.243335577099</v>
      </c>
      <c r="K46">
        <v>0.15793418336996701</v>
      </c>
      <c r="L46">
        <v>0.405970065542888</v>
      </c>
    </row>
    <row r="47" spans="1:12" x14ac:dyDescent="0.25">
      <c r="A47" s="4">
        <v>37865</v>
      </c>
      <c r="B47">
        <v>0.35750693942456502</v>
      </c>
      <c r="C47">
        <v>0.347722235468994</v>
      </c>
      <c r="D47">
        <v>9.1171854845756697E-2</v>
      </c>
      <c r="E47">
        <v>0.135140471562682</v>
      </c>
      <c r="F47">
        <v>0.10101377158743501</v>
      </c>
      <c r="G47">
        <v>23920.244987550599</v>
      </c>
      <c r="H47">
        <v>0.172153182877154</v>
      </c>
      <c r="I47">
        <v>16823.839419149401</v>
      </c>
      <c r="J47">
        <v>46984.921337375999</v>
      </c>
      <c r="K47">
        <v>0.16616319628892401</v>
      </c>
      <c r="L47">
        <v>0.41172329574195698</v>
      </c>
    </row>
    <row r="48" spans="1:12" x14ac:dyDescent="0.25">
      <c r="A48" s="4">
        <v>37895</v>
      </c>
      <c r="B48">
        <v>0.40155113901063499</v>
      </c>
      <c r="C48">
        <v>0.34217968722585201</v>
      </c>
      <c r="D48">
        <v>8.7527381458752607E-2</v>
      </c>
      <c r="E48">
        <v>0.13129891646714101</v>
      </c>
      <c r="F48">
        <v>9.8044528614556203E-2</v>
      </c>
      <c r="G48">
        <v>20937.615702154799</v>
      </c>
      <c r="H48">
        <v>0.180336753219283</v>
      </c>
      <c r="I48">
        <v>14761.5903960905</v>
      </c>
      <c r="J48">
        <v>47569.4443188765</v>
      </c>
      <c r="K48">
        <v>0.13920490785341999</v>
      </c>
      <c r="L48">
        <v>0.39118637908826598</v>
      </c>
    </row>
    <row r="49" spans="1:12" x14ac:dyDescent="0.25">
      <c r="A49" s="4">
        <v>37926</v>
      </c>
      <c r="B49">
        <v>0.47662947305304798</v>
      </c>
      <c r="C49">
        <v>0.35180568689298802</v>
      </c>
      <c r="D49">
        <v>8.3525151098817099E-2</v>
      </c>
      <c r="E49">
        <v>0.13893382051376099</v>
      </c>
      <c r="F49">
        <v>0.101618132646207</v>
      </c>
      <c r="G49">
        <v>18159.401354948201</v>
      </c>
      <c r="H49">
        <v>0.177296608092462</v>
      </c>
      <c r="I49">
        <v>15485.145794132</v>
      </c>
      <c r="J49">
        <v>45679.695839154701</v>
      </c>
      <c r="K49">
        <v>0.161339254576018</v>
      </c>
      <c r="L49">
        <v>0.41506103196049399</v>
      </c>
    </row>
    <row r="50" spans="1:12" x14ac:dyDescent="0.25">
      <c r="A50" s="4">
        <v>37956</v>
      </c>
      <c r="B50">
        <v>0.42081630334196801</v>
      </c>
      <c r="C50">
        <v>0.33990548838110801</v>
      </c>
      <c r="D50">
        <v>8.6327853200538096E-2</v>
      </c>
      <c r="E50">
        <v>0.13389828231380799</v>
      </c>
      <c r="F50">
        <v>0.10058435111910299</v>
      </c>
      <c r="G50">
        <v>24809.219508450398</v>
      </c>
      <c r="H50">
        <v>0.180693243747265</v>
      </c>
      <c r="I50">
        <v>15866.6117326401</v>
      </c>
      <c r="J50">
        <v>46456.1145384138</v>
      </c>
      <c r="K50">
        <v>0.144216677824582</v>
      </c>
      <c r="L50">
        <v>0.39369487806675302</v>
      </c>
    </row>
    <row r="51" spans="1:12" x14ac:dyDescent="0.25">
      <c r="A51" s="4">
        <v>37987</v>
      </c>
      <c r="B51">
        <v>0.448838217055334</v>
      </c>
      <c r="C51">
        <v>0.34213920165525102</v>
      </c>
      <c r="D51">
        <v>8.3164254449733105E-2</v>
      </c>
      <c r="E51">
        <v>0.13479526925652199</v>
      </c>
      <c r="F51">
        <v>9.9463565688233502E-2</v>
      </c>
      <c r="G51">
        <v>19918.590576332499</v>
      </c>
      <c r="H51">
        <v>0.187097450575926</v>
      </c>
      <c r="I51">
        <v>13568.9720648656</v>
      </c>
      <c r="J51">
        <v>45721.589879589897</v>
      </c>
      <c r="K51">
        <v>0.12905803604772501</v>
      </c>
      <c r="L51">
        <v>0.38930058602408102</v>
      </c>
    </row>
    <row r="52" spans="1:12" x14ac:dyDescent="0.25">
      <c r="A52" s="4">
        <v>38018</v>
      </c>
      <c r="B52">
        <v>0.36318026895732702</v>
      </c>
      <c r="C52">
        <v>0.33580881542177399</v>
      </c>
      <c r="D52">
        <v>9.2848558263260397E-2</v>
      </c>
      <c r="E52">
        <v>0.13643389338606601</v>
      </c>
      <c r="F52">
        <v>0.10055012613087699</v>
      </c>
      <c r="G52">
        <v>19078.8748329109</v>
      </c>
      <c r="H52">
        <v>0.173340745341441</v>
      </c>
      <c r="I52">
        <v>18358.454632385699</v>
      </c>
      <c r="J52">
        <v>47346.349167854998</v>
      </c>
      <c r="K52">
        <v>0.17069191089733801</v>
      </c>
      <c r="L52">
        <v>0.39945208959727702</v>
      </c>
    </row>
    <row r="53" spans="1:12" x14ac:dyDescent="0.25">
      <c r="A53" s="4">
        <v>38047</v>
      </c>
      <c r="B53">
        <v>0.34390914005984602</v>
      </c>
      <c r="C53">
        <v>0.334558962669671</v>
      </c>
      <c r="D53">
        <v>9.1158888311430805E-2</v>
      </c>
      <c r="E53">
        <v>0.13612846142174601</v>
      </c>
      <c r="F53">
        <v>0.10088804391033</v>
      </c>
      <c r="G53">
        <v>24151.231454777</v>
      </c>
      <c r="H53">
        <v>0.177738965977737</v>
      </c>
      <c r="I53">
        <v>18541.597817530801</v>
      </c>
      <c r="J53">
        <v>47537.393118310698</v>
      </c>
      <c r="K53">
        <v>0.16453741817793899</v>
      </c>
      <c r="L53">
        <v>0.39383650202400999</v>
      </c>
    </row>
    <row r="54" spans="1:12" x14ac:dyDescent="0.25">
      <c r="A54" s="4">
        <v>38078</v>
      </c>
      <c r="B54">
        <v>0.375614699788753</v>
      </c>
      <c r="C54">
        <v>0.32964400503621999</v>
      </c>
      <c r="D54">
        <v>9.2101627330164804E-2</v>
      </c>
      <c r="E54">
        <v>0.136955733957391</v>
      </c>
      <c r="F54">
        <v>0.101412932977194</v>
      </c>
      <c r="G54">
        <v>26589.894424276001</v>
      </c>
      <c r="H54">
        <v>0.185146107409141</v>
      </c>
      <c r="I54">
        <v>17757.1960524225</v>
      </c>
      <c r="J54">
        <v>46085.044763617399</v>
      </c>
      <c r="K54">
        <v>0.166000582016745</v>
      </c>
      <c r="L54">
        <v>0.38286656456166401</v>
      </c>
    </row>
    <row r="55" spans="1:12" x14ac:dyDescent="0.25">
      <c r="A55" s="4">
        <v>38108</v>
      </c>
      <c r="B55">
        <v>0.32867823823447001</v>
      </c>
      <c r="C55">
        <v>0.33274555495969899</v>
      </c>
      <c r="D55">
        <v>9.1297018464192303E-2</v>
      </c>
      <c r="E55">
        <v>0.13343083081530499</v>
      </c>
      <c r="F55">
        <v>9.6129787131720199E-2</v>
      </c>
      <c r="G55">
        <v>18159.038896968301</v>
      </c>
      <c r="H55">
        <v>0.18034514910506</v>
      </c>
      <c r="I55">
        <v>19606.675403573801</v>
      </c>
      <c r="J55">
        <v>45237.519567947202</v>
      </c>
      <c r="K55">
        <v>0.175028872955831</v>
      </c>
      <c r="L55">
        <v>0.38196102380166502</v>
      </c>
    </row>
    <row r="56" spans="1:12" x14ac:dyDescent="0.25">
      <c r="A56" s="4">
        <v>38139</v>
      </c>
      <c r="B56">
        <v>0.367507110667324</v>
      </c>
      <c r="C56">
        <v>0.33273018101732499</v>
      </c>
      <c r="D56">
        <v>9.3869494579528007E-2</v>
      </c>
      <c r="E56">
        <v>0.13935774595852199</v>
      </c>
      <c r="F56">
        <v>0.10255302964108499</v>
      </c>
      <c r="G56">
        <v>23146.506997091899</v>
      </c>
      <c r="H56">
        <v>0.17983793859671901</v>
      </c>
      <c r="I56">
        <v>18485.393107805801</v>
      </c>
      <c r="J56">
        <v>45835.186556365501</v>
      </c>
      <c r="K56">
        <v>0.17643409396372201</v>
      </c>
      <c r="L56">
        <v>0.394803018020213</v>
      </c>
    </row>
    <row r="57" spans="1:12" x14ac:dyDescent="0.25">
      <c r="A57" s="4">
        <v>38169</v>
      </c>
      <c r="B57">
        <v>0.35149603095022403</v>
      </c>
      <c r="C57">
        <v>0.33170635044376701</v>
      </c>
      <c r="D57">
        <v>9.9644583891602495E-2</v>
      </c>
      <c r="E57">
        <v>0.14141963614657499</v>
      </c>
      <c r="F57">
        <v>9.9596688840659003E-2</v>
      </c>
      <c r="G57">
        <v>23846.987560430702</v>
      </c>
      <c r="H57">
        <v>0.18545871125036401</v>
      </c>
      <c r="I57">
        <v>17680.742076144099</v>
      </c>
      <c r="J57">
        <v>43482.452799206403</v>
      </c>
      <c r="K57">
        <v>0.18105298469159201</v>
      </c>
      <c r="L57">
        <v>0.38726396418063702</v>
      </c>
    </row>
    <row r="58" spans="1:12" x14ac:dyDescent="0.25">
      <c r="A58" s="4">
        <v>38200</v>
      </c>
      <c r="B58">
        <v>0.44532678728656699</v>
      </c>
      <c r="C58">
        <v>0.32793892009106002</v>
      </c>
      <c r="D58">
        <v>9.8875067416579407E-2</v>
      </c>
      <c r="E58">
        <v>0.13898575964344101</v>
      </c>
      <c r="F58">
        <v>0.100208707851647</v>
      </c>
      <c r="G58">
        <v>22748.240884751602</v>
      </c>
      <c r="H58">
        <v>0.17233368960847201</v>
      </c>
      <c r="I58">
        <v>17627.9532034689</v>
      </c>
      <c r="J58">
        <v>46301.937409072802</v>
      </c>
      <c r="K58">
        <v>0.17003144700908501</v>
      </c>
      <c r="L58">
        <v>0.394799697977676</v>
      </c>
    </row>
    <row r="59" spans="1:12" x14ac:dyDescent="0.25">
      <c r="A59" s="4">
        <v>38231</v>
      </c>
      <c r="B59">
        <v>0.36050419424852598</v>
      </c>
      <c r="C59">
        <v>0.32373708708792298</v>
      </c>
      <c r="D59">
        <v>9.9688011817623295E-2</v>
      </c>
      <c r="E59">
        <v>0.13609367652871199</v>
      </c>
      <c r="F59">
        <v>9.7057725888371499E-2</v>
      </c>
      <c r="G59">
        <v>24958.371321802399</v>
      </c>
      <c r="H59">
        <v>0.18244812563230101</v>
      </c>
      <c r="I59">
        <v>15869.8517715955</v>
      </c>
      <c r="J59">
        <v>45503.808820078899</v>
      </c>
      <c r="K59">
        <v>0.14971491078162499</v>
      </c>
      <c r="L59">
        <v>0.37444036387270502</v>
      </c>
    </row>
    <row r="60" spans="1:12" x14ac:dyDescent="0.25">
      <c r="A60" s="4">
        <v>38261</v>
      </c>
      <c r="B60">
        <v>0.34255959886114501</v>
      </c>
      <c r="C60">
        <v>0.319521458883812</v>
      </c>
      <c r="D60">
        <v>0.101487259597731</v>
      </c>
      <c r="E60">
        <v>0.13751584258807101</v>
      </c>
      <c r="F60">
        <v>0.102612246756608</v>
      </c>
      <c r="G60">
        <v>24095.781558418501</v>
      </c>
      <c r="H60">
        <v>0.177547884565814</v>
      </c>
      <c r="I60">
        <v>18161.892794261999</v>
      </c>
      <c r="J60">
        <v>46587.8936914726</v>
      </c>
      <c r="K60">
        <v>0.17075079312871599</v>
      </c>
      <c r="L60">
        <v>0.382101663662677</v>
      </c>
    </row>
    <row r="61" spans="1:12" x14ac:dyDescent="0.25">
      <c r="A61" s="4">
        <v>38292</v>
      </c>
      <c r="B61">
        <v>0.27957227646101102</v>
      </c>
      <c r="C61">
        <v>0.32012575696562801</v>
      </c>
      <c r="D61">
        <v>0.105463755184813</v>
      </c>
      <c r="E61">
        <v>0.13910728176187101</v>
      </c>
      <c r="F61">
        <v>0.101278480667032</v>
      </c>
      <c r="G61">
        <v>18338.0914439833</v>
      </c>
      <c r="H61">
        <v>0.17613924025248801</v>
      </c>
      <c r="I61">
        <v>20937.899043196099</v>
      </c>
      <c r="J61">
        <v>45681.808137081702</v>
      </c>
      <c r="K61">
        <v>0.19176925567653</v>
      </c>
      <c r="L61">
        <v>0.38437227914204303</v>
      </c>
    </row>
    <row r="62" spans="1:12" x14ac:dyDescent="0.25">
      <c r="A62" s="4">
        <v>38322</v>
      </c>
      <c r="B62">
        <v>0.317473914360965</v>
      </c>
      <c r="C62">
        <v>0.33111153752140998</v>
      </c>
      <c r="D62">
        <v>0.10717468140558201</v>
      </c>
      <c r="E62">
        <v>0.14551259415204101</v>
      </c>
      <c r="F62">
        <v>0.10351311016251701</v>
      </c>
      <c r="G62">
        <v>18780.3522959367</v>
      </c>
      <c r="H62">
        <v>0.176530518058446</v>
      </c>
      <c r="I62">
        <v>22273.2957688514</v>
      </c>
      <c r="J62">
        <v>46372.447832661397</v>
      </c>
      <c r="K62">
        <v>0.20982618279910101</v>
      </c>
      <c r="L62">
        <v>0.40360672377752199</v>
      </c>
    </row>
    <row r="63" spans="1:12" x14ac:dyDescent="0.25">
      <c r="A63" s="4">
        <v>38353</v>
      </c>
      <c r="B63">
        <v>0.31887337366381602</v>
      </c>
      <c r="C63">
        <v>0.32849973369906199</v>
      </c>
      <c r="D63">
        <v>0.104931917620325</v>
      </c>
      <c r="E63">
        <v>0.144781285635247</v>
      </c>
      <c r="F63">
        <v>0.102199403868747</v>
      </c>
      <c r="G63">
        <v>16831.1115118206</v>
      </c>
      <c r="H63">
        <v>0.17221547118877401</v>
      </c>
      <c r="I63">
        <v>22742.490552734798</v>
      </c>
      <c r="J63">
        <v>47139.755977562301</v>
      </c>
      <c r="K63">
        <v>0.22113854540998601</v>
      </c>
      <c r="L63">
        <v>0.40326495201428197</v>
      </c>
    </row>
    <row r="64" spans="1:12" x14ac:dyDescent="0.25">
      <c r="A64" s="4">
        <v>38384</v>
      </c>
      <c r="B64">
        <v>0.29537654604302999</v>
      </c>
      <c r="C64">
        <v>0.31802416658225802</v>
      </c>
      <c r="D64">
        <v>0.111043023313341</v>
      </c>
      <c r="E64">
        <v>0.14369566633540201</v>
      </c>
      <c r="F64">
        <v>0.100845191830854</v>
      </c>
      <c r="G64">
        <v>18200.656723058099</v>
      </c>
      <c r="H64">
        <v>0.186508574312645</v>
      </c>
      <c r="I64">
        <v>20859.977755289699</v>
      </c>
      <c r="J64">
        <v>41673.815408273498</v>
      </c>
      <c r="K64">
        <v>0.21206342825114699</v>
      </c>
      <c r="L64">
        <v>0.37605645043586999</v>
      </c>
    </row>
    <row r="65" spans="1:12" x14ac:dyDescent="0.25">
      <c r="A65" s="4">
        <v>38412</v>
      </c>
      <c r="B65">
        <v>0.26742098205773002</v>
      </c>
      <c r="C65">
        <v>0.31322758910703002</v>
      </c>
      <c r="D65">
        <v>0.11078011837426099</v>
      </c>
      <c r="E65">
        <v>0.14286810513432399</v>
      </c>
      <c r="F65">
        <v>9.9178688536722306E-2</v>
      </c>
      <c r="G65">
        <v>17519.455014425301</v>
      </c>
      <c r="H65">
        <v>0.18040765245169199</v>
      </c>
      <c r="I65">
        <v>20504.990849159702</v>
      </c>
      <c r="J65">
        <v>42555.046310796999</v>
      </c>
      <c r="K65">
        <v>0.20429631872017801</v>
      </c>
      <c r="L65">
        <v>0.37486673032638501</v>
      </c>
    </row>
    <row r="66" spans="1:12" x14ac:dyDescent="0.25">
      <c r="A66" s="4">
        <v>38443</v>
      </c>
      <c r="B66">
        <v>0.24479435862258001</v>
      </c>
      <c r="C66">
        <v>0.31402963215694801</v>
      </c>
      <c r="D66">
        <v>0.11760460310993701</v>
      </c>
      <c r="E66">
        <v>0.14570912948690801</v>
      </c>
      <c r="F66">
        <v>0.102108182040426</v>
      </c>
      <c r="G66">
        <v>14579.869366422001</v>
      </c>
      <c r="H66">
        <v>0.168176034766789</v>
      </c>
      <c r="I66">
        <v>24438.942928700399</v>
      </c>
      <c r="J66">
        <v>45509.345391782801</v>
      </c>
      <c r="K66">
        <v>0.23063782963635701</v>
      </c>
      <c r="L66">
        <v>0.39367090891749401</v>
      </c>
    </row>
    <row r="67" spans="1:12" x14ac:dyDescent="0.25">
      <c r="A67" s="4">
        <v>38473</v>
      </c>
      <c r="B67">
        <v>0.237917625361597</v>
      </c>
      <c r="C67">
        <v>0.31412747398826901</v>
      </c>
      <c r="D67">
        <v>0.117069344680842</v>
      </c>
      <c r="E67">
        <v>0.14457763746039401</v>
      </c>
      <c r="F67">
        <v>9.99987218300189E-2</v>
      </c>
      <c r="G67">
        <v>17928.137654007802</v>
      </c>
      <c r="H67">
        <v>0.17876750297459801</v>
      </c>
      <c r="I67">
        <v>23543.349267031499</v>
      </c>
      <c r="J67">
        <v>43129.233284994902</v>
      </c>
      <c r="K67">
        <v>0.23343021890096699</v>
      </c>
      <c r="L67">
        <v>0.37993633030408502</v>
      </c>
    </row>
    <row r="68" spans="1:12" x14ac:dyDescent="0.25">
      <c r="A68" s="4">
        <v>38504</v>
      </c>
      <c r="B68">
        <v>0.20615753285260499</v>
      </c>
      <c r="C68">
        <v>0.31042149201473301</v>
      </c>
      <c r="D68">
        <v>0.117590023583098</v>
      </c>
      <c r="E68">
        <v>0.14695761000569299</v>
      </c>
      <c r="F68">
        <v>0.100294352658341</v>
      </c>
      <c r="G68">
        <v>17009.766642517599</v>
      </c>
      <c r="H68">
        <v>0.169236100147312</v>
      </c>
      <c r="I68">
        <v>21841.166789740098</v>
      </c>
      <c r="J68">
        <v>43017.8033398798</v>
      </c>
      <c r="K68">
        <v>0.220393538797897</v>
      </c>
      <c r="L68">
        <v>0.388437354531455</v>
      </c>
    </row>
    <row r="69" spans="1:12" x14ac:dyDescent="0.25">
      <c r="A69" s="4">
        <v>38534</v>
      </c>
      <c r="B69">
        <v>0.22408204711702101</v>
      </c>
      <c r="C69">
        <v>0.31476880108747002</v>
      </c>
      <c r="D69">
        <v>0.116559387567808</v>
      </c>
      <c r="E69">
        <v>0.14605739230478901</v>
      </c>
      <c r="F69">
        <v>9.8348995940991696E-2</v>
      </c>
      <c r="G69">
        <v>16241.4332244654</v>
      </c>
      <c r="H69">
        <v>0.179267856016191</v>
      </c>
      <c r="I69">
        <v>26458.3787570483</v>
      </c>
      <c r="J69">
        <v>42489.5386732845</v>
      </c>
      <c r="K69">
        <v>0.25229896892335602</v>
      </c>
      <c r="L69">
        <v>0.37990733331706</v>
      </c>
    </row>
    <row r="70" spans="1:12" x14ac:dyDescent="0.25">
      <c r="A70" s="4">
        <v>38565</v>
      </c>
      <c r="B70">
        <v>0.198423451809356</v>
      </c>
      <c r="C70">
        <v>0.31506939040446402</v>
      </c>
      <c r="D70">
        <v>0.11927809439395699</v>
      </c>
      <c r="E70">
        <v>0.14651552881437899</v>
      </c>
      <c r="F70">
        <v>9.89880278127373E-2</v>
      </c>
      <c r="G70">
        <v>17703.389074267299</v>
      </c>
      <c r="H70">
        <v>0.17601591791752899</v>
      </c>
      <c r="I70">
        <v>23003.889147677</v>
      </c>
      <c r="J70">
        <v>42889.814455152198</v>
      </c>
      <c r="K70">
        <v>0.23621471774279801</v>
      </c>
      <c r="L70">
        <v>0.38455702911404999</v>
      </c>
    </row>
    <row r="71" spans="1:12" x14ac:dyDescent="0.25">
      <c r="A71" s="4">
        <v>38596</v>
      </c>
      <c r="B71">
        <v>0.207566383348706</v>
      </c>
      <c r="C71">
        <v>0.314913503118531</v>
      </c>
      <c r="D71">
        <v>0.121188792677767</v>
      </c>
      <c r="E71">
        <v>0.143436981655955</v>
      </c>
      <c r="F71">
        <v>9.5946714522901197E-2</v>
      </c>
      <c r="G71">
        <v>17027.077111138999</v>
      </c>
      <c r="H71">
        <v>0.172382023464069</v>
      </c>
      <c r="I71">
        <v>24920.185248326699</v>
      </c>
      <c r="J71">
        <v>42777.170249241601</v>
      </c>
      <c r="K71">
        <v>0.24464319660486999</v>
      </c>
      <c r="L71">
        <v>0.38191517583331702</v>
      </c>
    </row>
    <row r="72" spans="1:12" x14ac:dyDescent="0.25">
      <c r="A72" s="4">
        <v>38626</v>
      </c>
      <c r="B72">
        <v>0.211490213520756</v>
      </c>
      <c r="C72">
        <v>0.31473808001430398</v>
      </c>
      <c r="D72">
        <v>0.12615677197094399</v>
      </c>
      <c r="E72">
        <v>0.14630617277753599</v>
      </c>
      <c r="F72">
        <v>9.7205796495400801E-2</v>
      </c>
      <c r="G72">
        <v>16316.1078071763</v>
      </c>
      <c r="H72">
        <v>0.16347569093415601</v>
      </c>
      <c r="I72">
        <v>24573.966738376199</v>
      </c>
      <c r="J72">
        <v>43285.4937417451</v>
      </c>
      <c r="K72">
        <v>0.250404447605034</v>
      </c>
      <c r="L72">
        <v>0.394774358353085</v>
      </c>
    </row>
    <row r="73" spans="1:12" x14ac:dyDescent="0.25">
      <c r="A73" s="4">
        <v>38657</v>
      </c>
      <c r="B73">
        <v>0.20595651338554899</v>
      </c>
      <c r="C73">
        <v>0.31267044511813102</v>
      </c>
      <c r="D73">
        <v>0.12110854830998299</v>
      </c>
      <c r="E73">
        <v>0.14739600653837001</v>
      </c>
      <c r="F73">
        <v>9.8237742896959607E-2</v>
      </c>
      <c r="G73">
        <v>16426.810048531199</v>
      </c>
      <c r="H73">
        <v>0.16644497348874401</v>
      </c>
      <c r="I73">
        <v>26056.940717447698</v>
      </c>
      <c r="J73">
        <v>44599.352993633998</v>
      </c>
      <c r="K73">
        <v>0.25475993296432797</v>
      </c>
      <c r="L73">
        <v>0.39185922106471599</v>
      </c>
    </row>
    <row r="74" spans="1:12" x14ac:dyDescent="0.25">
      <c r="A74" s="4">
        <v>38687</v>
      </c>
      <c r="B74">
        <v>0.23176782552682701</v>
      </c>
      <c r="C74">
        <v>0.31890032248577399</v>
      </c>
      <c r="D74">
        <v>0.12849719298162801</v>
      </c>
      <c r="E74">
        <v>0.15188301818778099</v>
      </c>
      <c r="F74">
        <v>0.102727059353715</v>
      </c>
      <c r="G74">
        <v>16686.6260586104</v>
      </c>
      <c r="H74">
        <v>0.160681055994952</v>
      </c>
      <c r="I74">
        <v>29514.600701993899</v>
      </c>
      <c r="J74">
        <v>46857.045629049397</v>
      </c>
      <c r="K74">
        <v>0.28502488136603299</v>
      </c>
      <c r="L74">
        <v>0.41282934403231802</v>
      </c>
    </row>
    <row r="75" spans="1:12" x14ac:dyDescent="0.25">
      <c r="A75" s="4">
        <v>38718</v>
      </c>
      <c r="B75">
        <v>0.21774521903119201</v>
      </c>
      <c r="C75">
        <v>0.32316593051909998</v>
      </c>
      <c r="D75">
        <v>0.12586935359793699</v>
      </c>
      <c r="E75">
        <v>0.154149223197486</v>
      </c>
      <c r="F75">
        <v>0.102962512501707</v>
      </c>
      <c r="G75">
        <v>17262.130940874202</v>
      </c>
      <c r="H75">
        <v>0.16376975556297499</v>
      </c>
      <c r="I75">
        <v>25618.4103146817</v>
      </c>
      <c r="J75">
        <v>44435.600377555798</v>
      </c>
      <c r="K75">
        <v>0.26849496908849502</v>
      </c>
      <c r="L75">
        <v>0.416507910655319</v>
      </c>
    </row>
    <row r="76" spans="1:12" x14ac:dyDescent="0.25">
      <c r="A76" s="4">
        <v>38749</v>
      </c>
      <c r="B76">
        <v>0.16872084361202799</v>
      </c>
      <c r="C76">
        <v>0.30667211466118499</v>
      </c>
      <c r="D76">
        <v>0.121333347289826</v>
      </c>
      <c r="E76">
        <v>0.14500357860243901</v>
      </c>
      <c r="F76">
        <v>9.9806157054500994E-2</v>
      </c>
      <c r="G76">
        <v>16545.981543086</v>
      </c>
      <c r="H76">
        <v>0.156542116869202</v>
      </c>
      <c r="I76">
        <v>26395.050935364801</v>
      </c>
      <c r="J76">
        <v>48542.650993285402</v>
      </c>
      <c r="K76">
        <v>0.23362976567951499</v>
      </c>
      <c r="L76">
        <v>0.39493973344892302</v>
      </c>
    </row>
    <row r="77" spans="1:12" x14ac:dyDescent="0.25">
      <c r="A77" s="4">
        <v>38777</v>
      </c>
      <c r="B77">
        <v>0.225349986868493</v>
      </c>
      <c r="C77">
        <v>0.32208308301115202</v>
      </c>
      <c r="D77">
        <v>0.12035885923414601</v>
      </c>
      <c r="E77">
        <v>0.14946001606557099</v>
      </c>
      <c r="F77">
        <v>9.8100641083512699E-2</v>
      </c>
      <c r="G77">
        <v>16055.1048440339</v>
      </c>
      <c r="H77">
        <v>0.16381188870896499</v>
      </c>
      <c r="I77">
        <v>27881.641372793401</v>
      </c>
      <c r="J77">
        <v>44802.017227505101</v>
      </c>
      <c r="K77">
        <v>0.27562240045057901</v>
      </c>
      <c r="L77">
        <v>0.40583185145126999</v>
      </c>
    </row>
    <row r="78" spans="1:12" x14ac:dyDescent="0.25">
      <c r="A78" s="4">
        <v>38808</v>
      </c>
      <c r="B78">
        <v>0.19259265452190399</v>
      </c>
      <c r="C78">
        <v>0.32097987623493901</v>
      </c>
      <c r="D78">
        <v>0.125144099680988</v>
      </c>
      <c r="E78">
        <v>0.14729895564604401</v>
      </c>
      <c r="F78">
        <v>9.7219945636827093E-2</v>
      </c>
      <c r="G78">
        <v>18430.153729502599</v>
      </c>
      <c r="H78">
        <v>0.16857904507291799</v>
      </c>
      <c r="I78">
        <v>24817.868714773002</v>
      </c>
      <c r="J78">
        <v>45251.813361975801</v>
      </c>
      <c r="K78">
        <v>0.24476860607454301</v>
      </c>
      <c r="L78">
        <v>0.39691973244489298</v>
      </c>
    </row>
    <row r="79" spans="1:12" x14ac:dyDescent="0.25">
      <c r="A79" s="4">
        <v>38838</v>
      </c>
      <c r="B79">
        <v>0.18860290627631801</v>
      </c>
      <c r="C79">
        <v>0.32424621609551202</v>
      </c>
      <c r="D79">
        <v>0.130150465669263</v>
      </c>
      <c r="E79">
        <v>0.14603552595673</v>
      </c>
      <c r="F79">
        <v>0.100728697068693</v>
      </c>
      <c r="G79">
        <v>14340.783494797701</v>
      </c>
      <c r="H79">
        <v>0.15121414253903001</v>
      </c>
      <c r="I79">
        <v>29745.529130077</v>
      </c>
      <c r="J79">
        <v>50621.650454023998</v>
      </c>
      <c r="K79">
        <v>0.26899020507170202</v>
      </c>
      <c r="L79">
        <v>0.41979629658190498</v>
      </c>
    </row>
    <row r="80" spans="1:12" x14ac:dyDescent="0.25">
      <c r="A80" s="4">
        <v>38869</v>
      </c>
      <c r="B80">
        <v>0.201700266774197</v>
      </c>
      <c r="C80">
        <v>0.32602622610729398</v>
      </c>
      <c r="D80">
        <v>0.12473187897473099</v>
      </c>
      <c r="E80">
        <v>0.14208967036424799</v>
      </c>
      <c r="F80">
        <v>9.3780640673092899E-2</v>
      </c>
      <c r="G80">
        <v>15608.983969029499</v>
      </c>
      <c r="H80">
        <v>0.156151270186066</v>
      </c>
      <c r="I80">
        <v>27097.54261588</v>
      </c>
      <c r="J80">
        <v>47654.329875687297</v>
      </c>
      <c r="K80">
        <v>0.25629512020966999</v>
      </c>
      <c r="L80">
        <v>0.405745266958569</v>
      </c>
    </row>
    <row r="81" spans="1:12" x14ac:dyDescent="0.25">
      <c r="A81" s="4">
        <v>38899</v>
      </c>
      <c r="B81">
        <v>0.229229412516334</v>
      </c>
      <c r="C81">
        <v>0.33457961375167</v>
      </c>
      <c r="D81">
        <v>0.12643782042924001</v>
      </c>
      <c r="E81">
        <v>0.146772360954812</v>
      </c>
      <c r="F81">
        <v>9.8714095601729696E-2</v>
      </c>
      <c r="G81">
        <v>16301.395464572501</v>
      </c>
      <c r="H81">
        <v>0.15774848661267299</v>
      </c>
      <c r="I81">
        <v>28385.0687690165</v>
      </c>
      <c r="J81">
        <v>46906.702795515303</v>
      </c>
      <c r="K81">
        <v>0.28985127917390302</v>
      </c>
      <c r="L81">
        <v>0.42231758369554001</v>
      </c>
    </row>
    <row r="82" spans="1:12" x14ac:dyDescent="0.25">
      <c r="A82" s="4">
        <v>38930</v>
      </c>
      <c r="B82">
        <v>0.23720140290169101</v>
      </c>
      <c r="C82">
        <v>0.34255479725092902</v>
      </c>
      <c r="D82">
        <v>0.12589475016629401</v>
      </c>
      <c r="E82">
        <v>0.14940436623561101</v>
      </c>
      <c r="F82">
        <v>9.9242488761127803E-2</v>
      </c>
      <c r="G82">
        <v>18876.693197520901</v>
      </c>
      <c r="H82">
        <v>0.16463973628904299</v>
      </c>
      <c r="I82">
        <v>29451.1002524539</v>
      </c>
      <c r="J82">
        <v>48475.108773818502</v>
      </c>
      <c r="K82">
        <v>0.279806650169376</v>
      </c>
      <c r="L82">
        <v>0.42656191595862503</v>
      </c>
    </row>
    <row r="83" spans="1:12" x14ac:dyDescent="0.25">
      <c r="A83" s="4">
        <v>38961</v>
      </c>
      <c r="B83">
        <v>0.247552043204605</v>
      </c>
      <c r="C83">
        <v>0.34784318013968202</v>
      </c>
      <c r="D83">
        <v>0.12493469194399601</v>
      </c>
      <c r="E83">
        <v>0.14671230645398001</v>
      </c>
      <c r="F83">
        <v>9.7785393945721194E-2</v>
      </c>
      <c r="G83">
        <v>16896.259329726799</v>
      </c>
      <c r="H83">
        <v>0.15919280208082401</v>
      </c>
      <c r="I83">
        <v>31456.639182065199</v>
      </c>
      <c r="J83">
        <v>49116.660253037597</v>
      </c>
      <c r="K83">
        <v>0.30130878417107299</v>
      </c>
      <c r="L83">
        <v>0.43314807845855902</v>
      </c>
    </row>
    <row r="84" spans="1:12" x14ac:dyDescent="0.25">
      <c r="A84" s="4">
        <v>38991</v>
      </c>
      <c r="B84">
        <v>0.19140740225004799</v>
      </c>
      <c r="C84">
        <v>0.33849729650666499</v>
      </c>
      <c r="D84">
        <v>0.12724517928284099</v>
      </c>
      <c r="E84">
        <v>0.142742347357352</v>
      </c>
      <c r="F84">
        <v>9.6690410891414294E-2</v>
      </c>
      <c r="G84">
        <v>17902.553650482801</v>
      </c>
      <c r="H84">
        <v>0.15389487330330101</v>
      </c>
      <c r="I84">
        <v>26266.7166888254</v>
      </c>
      <c r="J84">
        <v>50431.467445651499</v>
      </c>
      <c r="K84">
        <v>0.24870138531087299</v>
      </c>
      <c r="L84">
        <v>0.42403518145212998</v>
      </c>
    </row>
    <row r="85" spans="1:12" x14ac:dyDescent="0.25">
      <c r="A85" s="4">
        <v>39022</v>
      </c>
      <c r="B85">
        <v>0.20362851056977099</v>
      </c>
      <c r="C85">
        <v>0.344389018504559</v>
      </c>
      <c r="D85">
        <v>0.121162543610685</v>
      </c>
      <c r="E85">
        <v>0.14325021078112399</v>
      </c>
      <c r="F85">
        <v>9.7481975763013803E-2</v>
      </c>
      <c r="G85">
        <v>15668.0207359179</v>
      </c>
      <c r="H85">
        <v>0.14070761163349099</v>
      </c>
      <c r="I85">
        <v>30903.3760581311</v>
      </c>
      <c r="J85">
        <v>55007.613945214303</v>
      </c>
      <c r="K85">
        <v>0.27478903384981701</v>
      </c>
      <c r="L85">
        <v>0.44441359341520498</v>
      </c>
    </row>
    <row r="86" spans="1:12" x14ac:dyDescent="0.25">
      <c r="A86" s="4">
        <v>39052</v>
      </c>
      <c r="B86">
        <v>0.21031566196248699</v>
      </c>
      <c r="C86">
        <v>0.35023390159226298</v>
      </c>
      <c r="D86">
        <v>0.123094560846584</v>
      </c>
      <c r="E86">
        <v>0.14083348546347799</v>
      </c>
      <c r="F86">
        <v>9.2735761802191105E-2</v>
      </c>
      <c r="G86">
        <v>14528.989509134501</v>
      </c>
      <c r="H86">
        <v>0.146712816232519</v>
      </c>
      <c r="I86">
        <v>30695.296802225901</v>
      </c>
      <c r="J86">
        <v>52479.856208733298</v>
      </c>
      <c r="K86">
        <v>0.28093076604626899</v>
      </c>
      <c r="L86">
        <v>0.43709033262541203</v>
      </c>
    </row>
    <row r="87" spans="1:12" x14ac:dyDescent="0.25">
      <c r="A87" s="4">
        <v>39083</v>
      </c>
      <c r="B87">
        <v>0.22746727531950001</v>
      </c>
      <c r="C87">
        <v>0.35470369909264399</v>
      </c>
      <c r="D87">
        <v>0.122781586096436</v>
      </c>
      <c r="E87">
        <v>0.14375720309703699</v>
      </c>
      <c r="F87">
        <v>9.5608952108311204E-2</v>
      </c>
      <c r="G87">
        <v>14507.0536268573</v>
      </c>
      <c r="H87">
        <v>0.14187067813531301</v>
      </c>
      <c r="I87">
        <v>31391.442972353001</v>
      </c>
      <c r="J87">
        <v>52551.872420847998</v>
      </c>
      <c r="K87">
        <v>0.296264238129059</v>
      </c>
      <c r="L87">
        <v>0.45219917616267902</v>
      </c>
    </row>
    <row r="88" spans="1:12" x14ac:dyDescent="0.25">
      <c r="A88" s="4">
        <v>39114</v>
      </c>
      <c r="B88">
        <v>0.22878840738751399</v>
      </c>
      <c r="C88">
        <v>0.35648782304492099</v>
      </c>
      <c r="D88">
        <v>0.114161990693274</v>
      </c>
      <c r="E88">
        <v>0.13896571546502201</v>
      </c>
      <c r="F88">
        <v>9.4985797576493003E-2</v>
      </c>
      <c r="G88">
        <v>16657.970207909799</v>
      </c>
      <c r="H88">
        <v>0.148944220529133</v>
      </c>
      <c r="I88">
        <v>31025.104272297998</v>
      </c>
      <c r="J88">
        <v>53652.032521645597</v>
      </c>
      <c r="K88">
        <v>0.28145377351593698</v>
      </c>
      <c r="L88">
        <v>0.44149511555730298</v>
      </c>
    </row>
    <row r="89" spans="1:12" x14ac:dyDescent="0.25">
      <c r="A89" s="4">
        <v>39142</v>
      </c>
      <c r="B89">
        <v>0.18173646877830801</v>
      </c>
      <c r="C89">
        <v>0.35465430979938101</v>
      </c>
      <c r="D89">
        <v>0.119135742345021</v>
      </c>
      <c r="E89">
        <v>0.134803898267425</v>
      </c>
      <c r="F89">
        <v>9.1120639743429294E-2</v>
      </c>
      <c r="G89">
        <v>14983.9020049708</v>
      </c>
      <c r="H89">
        <v>0.13760066854655301</v>
      </c>
      <c r="I89">
        <v>28867.5896846904</v>
      </c>
      <c r="J89">
        <v>56946.675827063496</v>
      </c>
      <c r="K89">
        <v>0.249054853663669</v>
      </c>
      <c r="L89">
        <v>0.44297817926368099</v>
      </c>
    </row>
    <row r="90" spans="1:12" x14ac:dyDescent="0.25">
      <c r="A90" s="4">
        <v>39173</v>
      </c>
      <c r="B90">
        <v>0.21164123434732099</v>
      </c>
      <c r="C90">
        <v>0.36032640575478198</v>
      </c>
      <c r="D90">
        <v>0.114906695628402</v>
      </c>
      <c r="E90">
        <v>0.13698603360147299</v>
      </c>
      <c r="F90">
        <v>9.1866333605434003E-2</v>
      </c>
      <c r="G90">
        <v>16651.285244669802</v>
      </c>
      <c r="H90">
        <v>0.15594223427888901</v>
      </c>
      <c r="I90">
        <v>28972.311618236501</v>
      </c>
      <c r="J90">
        <v>53486.505500069601</v>
      </c>
      <c r="K90">
        <v>0.26737618303654598</v>
      </c>
      <c r="L90">
        <v>0.43323653868279999</v>
      </c>
    </row>
    <row r="91" spans="1:12" x14ac:dyDescent="0.25">
      <c r="A91" s="4">
        <v>39203</v>
      </c>
      <c r="B91">
        <v>0.20036413485170701</v>
      </c>
      <c r="C91">
        <v>0.36278936900082898</v>
      </c>
      <c r="D91">
        <v>0.11364366132949399</v>
      </c>
      <c r="E91">
        <v>0.129616618984048</v>
      </c>
      <c r="F91">
        <v>8.6793225972597601E-2</v>
      </c>
      <c r="G91">
        <v>17309.737383606502</v>
      </c>
      <c r="H91">
        <v>0.151209295561688</v>
      </c>
      <c r="I91">
        <v>26858.085236930499</v>
      </c>
      <c r="J91">
        <v>53994.012302344097</v>
      </c>
      <c r="K91">
        <v>0.247442719098659</v>
      </c>
      <c r="L91">
        <v>0.42798991839578698</v>
      </c>
    </row>
    <row r="92" spans="1:12" x14ac:dyDescent="0.25">
      <c r="A92" s="4">
        <v>39234</v>
      </c>
      <c r="B92">
        <v>0.23228707309600399</v>
      </c>
      <c r="C92">
        <v>0.37099451596212202</v>
      </c>
      <c r="D92">
        <v>0.107756118743039</v>
      </c>
      <c r="E92">
        <v>0.12678051190492001</v>
      </c>
      <c r="F92">
        <v>8.7810390978310698E-2</v>
      </c>
      <c r="G92">
        <v>15467.9580033697</v>
      </c>
      <c r="H92">
        <v>0.13610129071458199</v>
      </c>
      <c r="I92">
        <v>33240.5164586393</v>
      </c>
      <c r="J92">
        <v>60610.9979614287</v>
      </c>
      <c r="K92">
        <v>0.28165467369868202</v>
      </c>
      <c r="L92">
        <v>0.44948412813077099</v>
      </c>
    </row>
    <row r="93" spans="1:12" x14ac:dyDescent="0.25">
      <c r="A93" s="4">
        <v>39264</v>
      </c>
      <c r="B93">
        <v>0.25717974665211102</v>
      </c>
      <c r="C93">
        <v>0.38137625507010098</v>
      </c>
      <c r="D93">
        <v>0.118895323547019</v>
      </c>
      <c r="E93">
        <v>0.133999919474838</v>
      </c>
      <c r="F93">
        <v>8.8895101774236096E-2</v>
      </c>
      <c r="G93">
        <v>17772.717629989202</v>
      </c>
      <c r="H93">
        <v>0.15088012534844999</v>
      </c>
      <c r="I93">
        <v>33862.176015909201</v>
      </c>
      <c r="J93">
        <v>56638.967666892699</v>
      </c>
      <c r="K93">
        <v>0.30403636360313602</v>
      </c>
      <c r="L93">
        <v>0.45339115097072502</v>
      </c>
    </row>
    <row r="94" spans="1:12" x14ac:dyDescent="0.25">
      <c r="A94" s="4">
        <v>39295</v>
      </c>
      <c r="B94">
        <v>0.265405430764657</v>
      </c>
      <c r="C94">
        <v>0.38864600283897699</v>
      </c>
      <c r="D94">
        <v>0.11141663399650199</v>
      </c>
      <c r="E94">
        <v>0.12839576474383901</v>
      </c>
      <c r="F94">
        <v>9.0024141780143604E-2</v>
      </c>
      <c r="G94">
        <v>19300.883050989101</v>
      </c>
      <c r="H94">
        <v>0.15101761551984799</v>
      </c>
      <c r="I94">
        <v>35792.776011172202</v>
      </c>
      <c r="J94">
        <v>59568.285204713298</v>
      </c>
      <c r="K94">
        <v>0.30211958565886099</v>
      </c>
      <c r="L94">
        <v>0.45604829384311102</v>
      </c>
    </row>
    <row r="95" spans="1:12" x14ac:dyDescent="0.25">
      <c r="A95" s="4">
        <v>39326</v>
      </c>
      <c r="B95">
        <v>0.27268634948558601</v>
      </c>
      <c r="C95">
        <v>0.39477638022648998</v>
      </c>
      <c r="D95">
        <v>0.10832880631741</v>
      </c>
      <c r="E95">
        <v>0.125718420103934</v>
      </c>
      <c r="F95">
        <v>8.8270187409776393E-2</v>
      </c>
      <c r="G95">
        <v>16706.064342514401</v>
      </c>
      <c r="H95">
        <v>0.12830599178183999</v>
      </c>
      <c r="I95">
        <v>37168.629395727497</v>
      </c>
      <c r="J95">
        <v>63453.3087670647</v>
      </c>
      <c r="K95">
        <v>0.31490249964898198</v>
      </c>
      <c r="L95">
        <v>0.48045899595836</v>
      </c>
    </row>
    <row r="96" spans="1:12" x14ac:dyDescent="0.25">
      <c r="A96" s="4">
        <v>39356</v>
      </c>
      <c r="B96">
        <v>0.269852952347092</v>
      </c>
      <c r="C96">
        <v>0.395262610631125</v>
      </c>
      <c r="D96">
        <v>0.101770297223258</v>
      </c>
      <c r="E96">
        <v>0.11785713240005</v>
      </c>
      <c r="F96">
        <v>8.6235406849784701E-2</v>
      </c>
      <c r="G96">
        <v>17674.3228810037</v>
      </c>
      <c r="H96">
        <v>0.12776955485885699</v>
      </c>
      <c r="I96">
        <v>40438.559488749997</v>
      </c>
      <c r="J96">
        <v>67297.927079985995</v>
      </c>
      <c r="K96">
        <v>0.30670021975919198</v>
      </c>
      <c r="L96">
        <v>0.47158559502210401</v>
      </c>
    </row>
    <row r="97" spans="1:12" x14ac:dyDescent="0.25">
      <c r="A97" s="4">
        <v>39387</v>
      </c>
      <c r="B97">
        <v>0.28144640765008899</v>
      </c>
      <c r="C97">
        <v>0.39913220258353399</v>
      </c>
      <c r="D97">
        <v>0.10068844941643899</v>
      </c>
      <c r="E97">
        <v>0.115346892214834</v>
      </c>
      <c r="F97">
        <v>8.4105294652923407E-2</v>
      </c>
      <c r="G97">
        <v>16647.892975822298</v>
      </c>
      <c r="H97">
        <v>0.12137481146401299</v>
      </c>
      <c r="I97">
        <v>42899.808053271299</v>
      </c>
      <c r="J97">
        <v>69299.676778503796</v>
      </c>
      <c r="K97">
        <v>0.31839261762904503</v>
      </c>
      <c r="L97">
        <v>0.47720957798727798</v>
      </c>
    </row>
    <row r="98" spans="1:12" x14ac:dyDescent="0.25">
      <c r="A98" s="4">
        <v>39417</v>
      </c>
      <c r="B98">
        <v>0.30553896353355398</v>
      </c>
      <c r="C98">
        <v>0.406240607050812</v>
      </c>
      <c r="D98">
        <v>9.3819896667085206E-2</v>
      </c>
      <c r="E98">
        <v>0.111881496157108</v>
      </c>
      <c r="F98">
        <v>8.30212509293482E-2</v>
      </c>
      <c r="G98">
        <v>21221.245715043799</v>
      </c>
      <c r="H98">
        <v>0.14472406390776499</v>
      </c>
      <c r="I98">
        <v>40690.718753396897</v>
      </c>
      <c r="J98">
        <v>67920.378986780896</v>
      </c>
      <c r="K98">
        <v>0.293925029760983</v>
      </c>
      <c r="L98">
        <v>0.45641929022950301</v>
      </c>
    </row>
    <row r="99" spans="1:12" x14ac:dyDescent="0.25">
      <c r="A99" s="4">
        <v>39448</v>
      </c>
      <c r="B99">
        <v>0.30753436178897098</v>
      </c>
      <c r="C99">
        <v>0.40916502704487701</v>
      </c>
      <c r="D99">
        <v>9.2665790079345098E-2</v>
      </c>
      <c r="E99">
        <v>0.10857613915754299</v>
      </c>
      <c r="F99">
        <v>8.4938842131463299E-2</v>
      </c>
      <c r="G99">
        <v>21238.181937137</v>
      </c>
      <c r="H99">
        <v>0.137450091546753</v>
      </c>
      <c r="I99">
        <v>40655.367407199497</v>
      </c>
      <c r="J99">
        <v>72117.125756758993</v>
      </c>
      <c r="K99">
        <v>0.28917759101584301</v>
      </c>
      <c r="L99">
        <v>0.46522991678712999</v>
      </c>
    </row>
    <row r="100" spans="1:12" x14ac:dyDescent="0.25">
      <c r="A100" s="4">
        <v>39479</v>
      </c>
      <c r="B100">
        <v>0.31679528245131799</v>
      </c>
      <c r="C100">
        <v>0.41597970616486601</v>
      </c>
      <c r="D100">
        <v>9.1239640215254603E-2</v>
      </c>
      <c r="E100">
        <v>0.106668915724574</v>
      </c>
      <c r="F100">
        <v>8.1756072891740597E-2</v>
      </c>
      <c r="G100">
        <v>19975.472076554201</v>
      </c>
      <c r="H100">
        <v>0.12778642800777501</v>
      </c>
      <c r="I100">
        <v>44878.401915288203</v>
      </c>
      <c r="J100">
        <v>74797.362521885399</v>
      </c>
      <c r="K100">
        <v>0.30653448382735898</v>
      </c>
      <c r="L100">
        <v>0.47661826677340602</v>
      </c>
    </row>
    <row r="101" spans="1:12" x14ac:dyDescent="0.25">
      <c r="A101" s="4">
        <v>39508</v>
      </c>
      <c r="B101">
        <v>0.32033306074621098</v>
      </c>
      <c r="C101">
        <v>0.418646130202529</v>
      </c>
      <c r="D101">
        <v>8.6655310817540701E-2</v>
      </c>
      <c r="E101">
        <v>0.101681351405328</v>
      </c>
      <c r="F101">
        <v>7.9253911739448096E-2</v>
      </c>
      <c r="G101">
        <v>18497.045901698501</v>
      </c>
      <c r="H101">
        <v>0.118513768295472</v>
      </c>
      <c r="I101">
        <v>46963.323667596604</v>
      </c>
      <c r="J101">
        <v>78509.336566611106</v>
      </c>
      <c r="K101">
        <v>0.302348827062137</v>
      </c>
      <c r="L101">
        <v>0.48106762505183298</v>
      </c>
    </row>
    <row r="102" spans="1:12" x14ac:dyDescent="0.25">
      <c r="A102" s="4">
        <v>39539</v>
      </c>
      <c r="B102">
        <v>0.327299827130617</v>
      </c>
      <c r="C102">
        <v>0.41650361959097598</v>
      </c>
      <c r="D102">
        <v>8.3140063175020998E-2</v>
      </c>
      <c r="E102">
        <v>9.4470639309452098E-2</v>
      </c>
      <c r="F102">
        <v>7.9801295116496501E-2</v>
      </c>
      <c r="G102">
        <v>18291.59120703</v>
      </c>
      <c r="H102">
        <v>0.121736298270851</v>
      </c>
      <c r="I102">
        <v>50760.456008993599</v>
      </c>
      <c r="J102">
        <v>80691.213511106005</v>
      </c>
      <c r="K102">
        <v>0.30059789957951</v>
      </c>
      <c r="L102">
        <v>0.46903925574607302</v>
      </c>
    </row>
    <row r="103" spans="1:12" x14ac:dyDescent="0.25">
      <c r="A103" s="4">
        <v>39569</v>
      </c>
      <c r="B103">
        <v>0.32898629856314399</v>
      </c>
      <c r="C103">
        <v>0.42295885729007998</v>
      </c>
      <c r="D103">
        <v>8.52972211373344E-2</v>
      </c>
      <c r="E103">
        <v>9.2795556492721601E-2</v>
      </c>
      <c r="F103">
        <v>7.7993402405850204E-2</v>
      </c>
      <c r="G103">
        <v>18703.518033510201</v>
      </c>
      <c r="H103">
        <v>0.11969325823419499</v>
      </c>
      <c r="I103">
        <v>47798.855273985602</v>
      </c>
      <c r="J103">
        <v>81083.487234005603</v>
      </c>
      <c r="K103">
        <v>0.29135327337648598</v>
      </c>
      <c r="L103">
        <v>0.474054557954457</v>
      </c>
    </row>
    <row r="104" spans="1:12" x14ac:dyDescent="0.25">
      <c r="A104" s="4">
        <v>39600</v>
      </c>
      <c r="B104">
        <v>0.32752612298605499</v>
      </c>
      <c r="C104">
        <v>0.42422303485427099</v>
      </c>
      <c r="D104">
        <v>8.6529376109977199E-2</v>
      </c>
      <c r="E104">
        <v>9.1853215708858099E-2</v>
      </c>
      <c r="F104">
        <v>7.8733206285105203E-2</v>
      </c>
      <c r="G104">
        <v>19586.4832172489</v>
      </c>
      <c r="H104">
        <v>0.121371720720926</v>
      </c>
      <c r="I104">
        <v>52990.378402450602</v>
      </c>
      <c r="J104">
        <v>82561.457424583103</v>
      </c>
      <c r="K104">
        <v>0.30491373594071097</v>
      </c>
      <c r="L104">
        <v>0.47343773612730899</v>
      </c>
    </row>
    <row r="105" spans="1:12" x14ac:dyDescent="0.25">
      <c r="A105" s="4">
        <v>39630</v>
      </c>
      <c r="B105">
        <v>0.35290142907589001</v>
      </c>
      <c r="C105">
        <v>0.43327890288945797</v>
      </c>
      <c r="D105">
        <v>8.4828470898443795E-2</v>
      </c>
      <c r="E105">
        <v>9.1873390224578994E-2</v>
      </c>
      <c r="F105">
        <v>8.0420172556687597E-2</v>
      </c>
      <c r="G105">
        <v>17017.231669962399</v>
      </c>
      <c r="H105">
        <v>0.11488436372201601</v>
      </c>
      <c r="I105">
        <v>53177.187763791</v>
      </c>
      <c r="J105">
        <v>86276.589343704894</v>
      </c>
      <c r="K105">
        <v>0.31560444601382398</v>
      </c>
      <c r="L105">
        <v>0.49068810194870899</v>
      </c>
    </row>
    <row r="106" spans="1:12" x14ac:dyDescent="0.25">
      <c r="A106" s="4">
        <v>39661</v>
      </c>
      <c r="B106">
        <v>0.36475228086717398</v>
      </c>
      <c r="C106">
        <v>0.43631873236480201</v>
      </c>
      <c r="D106">
        <v>8.1625108505201299E-2</v>
      </c>
      <c r="E106">
        <v>8.8691312070565201E-2</v>
      </c>
      <c r="F106">
        <v>7.9871728032905098E-2</v>
      </c>
      <c r="G106">
        <v>17278.775598729699</v>
      </c>
      <c r="H106">
        <v>0.116658449663695</v>
      </c>
      <c r="I106">
        <v>54774.731108564803</v>
      </c>
      <c r="J106">
        <v>87555.004202672106</v>
      </c>
      <c r="K106">
        <v>0.30485632520855099</v>
      </c>
      <c r="L106">
        <v>0.48822332280457797</v>
      </c>
    </row>
    <row r="107" spans="1:12" x14ac:dyDescent="0.25">
      <c r="A107" s="4">
        <v>39692</v>
      </c>
      <c r="B107">
        <v>0.385516727872801</v>
      </c>
      <c r="C107">
        <v>0.43995756859497698</v>
      </c>
      <c r="D107">
        <v>8.2653071954968405E-2</v>
      </c>
      <c r="E107">
        <v>8.5311001044004603E-2</v>
      </c>
      <c r="F107">
        <v>7.8152990694863894E-2</v>
      </c>
      <c r="G107">
        <v>19354.522515494202</v>
      </c>
      <c r="H107">
        <v>0.125050355519946</v>
      </c>
      <c r="I107">
        <v>59608.1309344728</v>
      </c>
      <c r="J107">
        <v>86798.572843909395</v>
      </c>
      <c r="K107">
        <v>0.33065121966615102</v>
      </c>
      <c r="L107">
        <v>0.478371204813899</v>
      </c>
    </row>
    <row r="108" spans="1:12" x14ac:dyDescent="0.25">
      <c r="A108" s="4">
        <v>39722</v>
      </c>
      <c r="B108">
        <v>0.39765772962591101</v>
      </c>
      <c r="C108">
        <v>0.44725835793314</v>
      </c>
      <c r="D108">
        <v>8.1976777549029795E-2</v>
      </c>
      <c r="E108">
        <v>8.5241044954587494E-2</v>
      </c>
      <c r="F108">
        <v>7.8961894518445305E-2</v>
      </c>
      <c r="G108">
        <v>17629.602045161999</v>
      </c>
      <c r="H108">
        <v>0.114974002130329</v>
      </c>
      <c r="I108">
        <v>62411.165154286202</v>
      </c>
      <c r="J108">
        <v>91099.216726322105</v>
      </c>
      <c r="K108">
        <v>0.33884653117788599</v>
      </c>
      <c r="L108">
        <v>0.49648729527584401</v>
      </c>
    </row>
    <row r="109" spans="1:12" x14ac:dyDescent="0.25">
      <c r="A109" s="4">
        <v>39753</v>
      </c>
      <c r="B109">
        <v>0.415623452091954</v>
      </c>
      <c r="C109">
        <v>0.44241181338921298</v>
      </c>
      <c r="D109">
        <v>8.0670698838756105E-2</v>
      </c>
      <c r="E109">
        <v>8.0771142932931903E-2</v>
      </c>
      <c r="F109">
        <v>7.9954083623343997E-2</v>
      </c>
      <c r="G109">
        <v>18758.834243038898</v>
      </c>
      <c r="H109">
        <v>0.120438102684332</v>
      </c>
      <c r="I109">
        <v>65337.0480941407</v>
      </c>
      <c r="J109">
        <v>92831.617268683302</v>
      </c>
      <c r="K109">
        <v>0.33389131694350199</v>
      </c>
      <c r="L109">
        <v>0.48269893726115698</v>
      </c>
    </row>
    <row r="110" spans="1:12" x14ac:dyDescent="0.25">
      <c r="A110" s="4">
        <v>39783</v>
      </c>
      <c r="B110">
        <v>0.42607493081007702</v>
      </c>
      <c r="C110">
        <v>0.451109964821789</v>
      </c>
      <c r="D110">
        <v>8.2460438075905501E-2</v>
      </c>
      <c r="E110">
        <v>8.5962725819240401E-2</v>
      </c>
      <c r="F110">
        <v>8.19869384783979E-2</v>
      </c>
      <c r="G110">
        <v>16790.4339976388</v>
      </c>
      <c r="H110">
        <v>0.111871717395763</v>
      </c>
      <c r="I110">
        <v>69764.574597095198</v>
      </c>
      <c r="J110">
        <v>96271.398695926298</v>
      </c>
      <c r="K110">
        <v>0.36138457279661901</v>
      </c>
      <c r="L110">
        <v>0.50718791172366495</v>
      </c>
    </row>
    <row r="111" spans="1:12" x14ac:dyDescent="0.25">
      <c r="A111" s="4">
        <v>39814</v>
      </c>
      <c r="B111">
        <v>0.431794326432904</v>
      </c>
      <c r="C111">
        <v>0.45128088210178702</v>
      </c>
      <c r="D111">
        <v>8.2585805909811905E-2</v>
      </c>
      <c r="E111">
        <v>8.4868652198235597E-2</v>
      </c>
      <c r="F111">
        <v>8.3935257838292296E-2</v>
      </c>
      <c r="G111">
        <v>16927.861330252599</v>
      </c>
      <c r="H111">
        <v>0.109833888727361</v>
      </c>
      <c r="I111">
        <v>73223.6549541071</v>
      </c>
      <c r="J111">
        <v>98442.209987968599</v>
      </c>
      <c r="K111">
        <v>0.37860967783720201</v>
      </c>
      <c r="L111">
        <v>0.51025090341095403</v>
      </c>
    </row>
    <row r="112" spans="1:12" x14ac:dyDescent="0.25">
      <c r="A112" s="4">
        <v>39845</v>
      </c>
      <c r="B112">
        <v>0.43285982578552701</v>
      </c>
      <c r="C112">
        <v>0.453619211111909</v>
      </c>
      <c r="D112">
        <v>8.1487052285141304E-2</v>
      </c>
      <c r="E112">
        <v>8.5291715567590395E-2</v>
      </c>
      <c r="F112">
        <v>8.2706794711003701E-2</v>
      </c>
      <c r="G112">
        <v>15679.350828316899</v>
      </c>
      <c r="H112">
        <v>0.109772054705626</v>
      </c>
      <c r="I112">
        <v>71412.761413078304</v>
      </c>
      <c r="J112">
        <v>96975.631508345803</v>
      </c>
      <c r="K112">
        <v>0.37372207315742401</v>
      </c>
      <c r="L112">
        <v>0.51184566668487697</v>
      </c>
    </row>
    <row r="113" spans="1:12" x14ac:dyDescent="0.25">
      <c r="A113" s="4">
        <v>39873</v>
      </c>
      <c r="B113">
        <v>0.42596872997242502</v>
      </c>
      <c r="C113">
        <v>0.44760576185242401</v>
      </c>
      <c r="D113">
        <v>8.0021776893764995E-2</v>
      </c>
      <c r="E113">
        <v>8.0080604789102103E-2</v>
      </c>
      <c r="F113">
        <v>8.2800099820039594E-2</v>
      </c>
      <c r="G113">
        <v>16589.067895820299</v>
      </c>
      <c r="H113">
        <v>0.11188507536850099</v>
      </c>
      <c r="I113">
        <v>77139.554955197003</v>
      </c>
      <c r="J113">
        <v>98931.670539929895</v>
      </c>
      <c r="K113">
        <v>0.379220339031202</v>
      </c>
      <c r="L113">
        <v>0.49860139109306501</v>
      </c>
    </row>
    <row r="114" spans="1:12" x14ac:dyDescent="0.25">
      <c r="A114" s="4">
        <v>39904</v>
      </c>
      <c r="B114">
        <v>0.43864355564193902</v>
      </c>
      <c r="C114">
        <v>0.45532662276716601</v>
      </c>
      <c r="D114">
        <v>8.1412020099004806E-2</v>
      </c>
      <c r="E114">
        <v>8.2370838975923899E-2</v>
      </c>
      <c r="F114">
        <v>8.4019939451157905E-2</v>
      </c>
      <c r="G114">
        <v>15729.8695115965</v>
      </c>
      <c r="H114">
        <v>0.11167624153858299</v>
      </c>
      <c r="I114">
        <v>80954.836658834305</v>
      </c>
      <c r="J114">
        <v>99918.563349076401</v>
      </c>
      <c r="K114">
        <v>0.40469750953433697</v>
      </c>
      <c r="L114">
        <v>0.51004115965566499</v>
      </c>
    </row>
    <row r="115" spans="1:12" x14ac:dyDescent="0.25">
      <c r="A115" s="4">
        <v>39934</v>
      </c>
      <c r="B115">
        <v>0.42079432058146299</v>
      </c>
      <c r="C115">
        <v>0.45682438605480702</v>
      </c>
      <c r="D115">
        <v>8.0008034039130205E-2</v>
      </c>
      <c r="E115">
        <v>7.9891836316568002E-2</v>
      </c>
      <c r="F115">
        <v>8.2925592421045594E-2</v>
      </c>
      <c r="G115">
        <v>15336.573537983501</v>
      </c>
      <c r="H115">
        <v>0.113075009659617</v>
      </c>
      <c r="I115">
        <v>75635.200201442596</v>
      </c>
      <c r="J115">
        <v>99690.033922093004</v>
      </c>
      <c r="K115">
        <v>0.37549331435498501</v>
      </c>
      <c r="L115">
        <v>0.50656680513280405</v>
      </c>
    </row>
    <row r="116" spans="1:12" x14ac:dyDescent="0.25">
      <c r="A116" s="4">
        <v>39965</v>
      </c>
      <c r="B116">
        <v>0.41532806113589099</v>
      </c>
      <c r="C116">
        <v>0.45686384362980398</v>
      </c>
      <c r="D116">
        <v>8.6185956546683706E-2</v>
      </c>
      <c r="E116">
        <v>8.4367724027132496E-2</v>
      </c>
      <c r="F116">
        <v>8.4684060753453499E-2</v>
      </c>
      <c r="G116">
        <v>15855.3782373677</v>
      </c>
      <c r="H116">
        <v>0.110555217240963</v>
      </c>
      <c r="I116">
        <v>78406.766036490502</v>
      </c>
      <c r="J116">
        <v>100497.861849012</v>
      </c>
      <c r="K116">
        <v>0.39224954192705103</v>
      </c>
      <c r="L116">
        <v>0.51536041116942699</v>
      </c>
    </row>
    <row r="117" spans="1:12" x14ac:dyDescent="0.25">
      <c r="A117" s="4">
        <v>39995</v>
      </c>
      <c r="B117">
        <v>0.43916593256648401</v>
      </c>
      <c r="C117">
        <v>0.460757137700399</v>
      </c>
      <c r="D117">
        <v>8.2994718466404604E-2</v>
      </c>
      <c r="E117">
        <v>8.2764552101664404E-2</v>
      </c>
      <c r="F117">
        <v>8.3000915416803697E-2</v>
      </c>
      <c r="G117">
        <v>16744.9768164374</v>
      </c>
      <c r="H117">
        <v>0.11438478878908601</v>
      </c>
      <c r="I117">
        <v>78257.482928532307</v>
      </c>
      <c r="J117">
        <v>98186.252128832202</v>
      </c>
      <c r="K117">
        <v>0.40637964541084998</v>
      </c>
      <c r="L117">
        <v>0.51213781642978096</v>
      </c>
    </row>
    <row r="118" spans="1:12" x14ac:dyDescent="0.25">
      <c r="A118" s="4">
        <v>40026</v>
      </c>
      <c r="B118">
        <v>0.41145651440009801</v>
      </c>
      <c r="C118">
        <v>0.45801735392915099</v>
      </c>
      <c r="D118">
        <v>8.4449568489667004E-2</v>
      </c>
      <c r="E118">
        <v>8.4575243309448697E-2</v>
      </c>
      <c r="F118">
        <v>8.2999045320098094E-2</v>
      </c>
      <c r="G118">
        <v>15170.766338805201</v>
      </c>
      <c r="H118">
        <v>0.10565084205261401</v>
      </c>
      <c r="I118">
        <v>79339.048691165095</v>
      </c>
      <c r="J118">
        <v>98903.261434925502</v>
      </c>
      <c r="K118">
        <v>0.405380417211198</v>
      </c>
      <c r="L118">
        <v>0.51994080050608404</v>
      </c>
    </row>
    <row r="119" spans="1:12" x14ac:dyDescent="0.25">
      <c r="A119" s="4">
        <v>40057</v>
      </c>
      <c r="B119">
        <v>0.424200677968946</v>
      </c>
      <c r="C119">
        <v>0.45207045466381202</v>
      </c>
      <c r="D119">
        <v>8.5533675698791597E-2</v>
      </c>
      <c r="E119">
        <v>8.4175404450012897E-2</v>
      </c>
      <c r="F119">
        <v>8.4966298697934095E-2</v>
      </c>
      <c r="G119">
        <v>16906.147372806499</v>
      </c>
      <c r="H119">
        <v>0.116274804041989</v>
      </c>
      <c r="I119">
        <v>77319.921075393795</v>
      </c>
      <c r="J119">
        <v>98197.879161453995</v>
      </c>
      <c r="K119">
        <v>0.38775250289234597</v>
      </c>
      <c r="L119">
        <v>0.50493735376977</v>
      </c>
    </row>
    <row r="120" spans="1:12" x14ac:dyDescent="0.25">
      <c r="A120" s="4">
        <v>40087</v>
      </c>
      <c r="B120">
        <v>0.42609107335961199</v>
      </c>
      <c r="C120">
        <v>0.44610141576857298</v>
      </c>
      <c r="D120">
        <v>8.5510581049065504E-2</v>
      </c>
      <c r="E120">
        <v>8.2924617494966296E-2</v>
      </c>
      <c r="F120">
        <v>8.6590748327419503E-2</v>
      </c>
      <c r="G120">
        <v>15353.542196267599</v>
      </c>
      <c r="H120">
        <v>0.103485611885028</v>
      </c>
      <c r="I120">
        <v>83007.195696679904</v>
      </c>
      <c r="J120">
        <v>102582.758428435</v>
      </c>
      <c r="K120">
        <v>0.40206719387168999</v>
      </c>
      <c r="L120">
        <v>0.51213116970592998</v>
      </c>
    </row>
    <row r="121" spans="1:12" x14ac:dyDescent="0.25">
      <c r="A121" s="4">
        <v>40118</v>
      </c>
      <c r="B121">
        <v>0.43985016118303299</v>
      </c>
      <c r="C121">
        <v>0.44857426922235699</v>
      </c>
      <c r="D121">
        <v>8.6047360433468195E-2</v>
      </c>
      <c r="E121">
        <v>8.6914743698333394E-2</v>
      </c>
      <c r="F121">
        <v>8.7489149068187694E-2</v>
      </c>
      <c r="G121">
        <v>14627.333085354299</v>
      </c>
      <c r="H121">
        <v>0.10082647338839799</v>
      </c>
      <c r="I121">
        <v>83701.395832881404</v>
      </c>
      <c r="J121">
        <v>101263.11370872401</v>
      </c>
      <c r="K121">
        <v>0.41980360092605001</v>
      </c>
      <c r="L121">
        <v>0.52215168860048</v>
      </c>
    </row>
    <row r="122" spans="1:12" x14ac:dyDescent="0.25">
      <c r="A122" s="4">
        <v>40148</v>
      </c>
      <c r="B122">
        <v>0.43782025736664998</v>
      </c>
      <c r="C122">
        <v>0.44478986016515598</v>
      </c>
      <c r="D122">
        <v>8.6871572408655701E-2</v>
      </c>
      <c r="E122">
        <v>8.8728798594278499E-2</v>
      </c>
      <c r="F122">
        <v>8.9572956316735897E-2</v>
      </c>
      <c r="G122">
        <v>15760.1407838748</v>
      </c>
      <c r="H122">
        <v>0.108943910532167</v>
      </c>
      <c r="I122">
        <v>82105.1392671418</v>
      </c>
      <c r="J122">
        <v>101365.69293046001</v>
      </c>
      <c r="K122">
        <v>0.40997597724078499</v>
      </c>
      <c r="L122">
        <v>0.51414770454400405</v>
      </c>
    </row>
    <row r="123" spans="1:12" x14ac:dyDescent="0.25">
      <c r="A123" s="4">
        <v>40179</v>
      </c>
      <c r="B123">
        <v>0.40787390603115597</v>
      </c>
      <c r="C123">
        <v>0.44281683866579602</v>
      </c>
      <c r="D123">
        <v>8.8703112896206193E-2</v>
      </c>
      <c r="E123">
        <v>9.1376005815628103E-2</v>
      </c>
      <c r="F123">
        <v>9.0597777634043197E-2</v>
      </c>
      <c r="G123">
        <v>15376.0654284048</v>
      </c>
      <c r="H123">
        <v>0.105275731739495</v>
      </c>
      <c r="I123">
        <v>81852.360837011103</v>
      </c>
      <c r="J123">
        <v>100499.20823923701</v>
      </c>
      <c r="K123">
        <v>0.413100616729973</v>
      </c>
      <c r="L123">
        <v>0.51951489037597198</v>
      </c>
    </row>
    <row r="124" spans="1:12" x14ac:dyDescent="0.25">
      <c r="A124" s="4">
        <v>40210</v>
      </c>
      <c r="B124">
        <v>0.41604655932277901</v>
      </c>
      <c r="C124">
        <v>0.435200884484231</v>
      </c>
      <c r="D124">
        <v>8.9731228724478099E-2</v>
      </c>
      <c r="E124">
        <v>9.3521751903351505E-2</v>
      </c>
      <c r="F124">
        <v>9.0991648677702805E-2</v>
      </c>
      <c r="G124">
        <v>15819.232714908299</v>
      </c>
      <c r="H124">
        <v>0.10196336115058501</v>
      </c>
      <c r="I124">
        <v>85270.736948166494</v>
      </c>
      <c r="J124">
        <v>100014.88920030701</v>
      </c>
      <c r="K124">
        <v>0.42877193913016198</v>
      </c>
      <c r="L124">
        <v>0.51775092391470101</v>
      </c>
    </row>
    <row r="125" spans="1:12" x14ac:dyDescent="0.25">
      <c r="A125" s="4">
        <v>40238</v>
      </c>
      <c r="B125">
        <v>0.41936198987606998</v>
      </c>
      <c r="C125">
        <v>0.43416339725448899</v>
      </c>
      <c r="D125">
        <v>8.9893794592820694E-2</v>
      </c>
      <c r="E125">
        <v>9.5765196752572196E-2</v>
      </c>
      <c r="F125">
        <v>9.2404041720315896E-2</v>
      </c>
      <c r="G125">
        <v>16097.4866868024</v>
      </c>
      <c r="H125">
        <v>0.10240827144717</v>
      </c>
      <c r="I125">
        <v>82404.104917270801</v>
      </c>
      <c r="J125">
        <v>99571.116523269098</v>
      </c>
      <c r="K125">
        <v>0.423034995749965</v>
      </c>
      <c r="L125">
        <v>0.51992436428020805</v>
      </c>
    </row>
    <row r="126" spans="1:12" x14ac:dyDescent="0.25">
      <c r="A126" s="4">
        <v>40269</v>
      </c>
      <c r="B126">
        <v>0.42751475205602701</v>
      </c>
      <c r="C126">
        <v>0.425083556841579</v>
      </c>
      <c r="D126">
        <v>9.1965230182758595E-2</v>
      </c>
      <c r="E126">
        <v>9.7416689349101096E-2</v>
      </c>
      <c r="F126">
        <v>9.4635560812801903E-2</v>
      </c>
      <c r="G126">
        <v>15943.6671015257</v>
      </c>
      <c r="H126">
        <v>0.103353132398082</v>
      </c>
      <c r="I126">
        <v>86605.007799199506</v>
      </c>
      <c r="J126">
        <v>99903.489833252504</v>
      </c>
      <c r="K126">
        <v>0.43588671823292302</v>
      </c>
      <c r="L126">
        <v>0.51378267460539895</v>
      </c>
    </row>
    <row r="127" spans="1:12" x14ac:dyDescent="0.25">
      <c r="A127" s="4">
        <v>40299</v>
      </c>
      <c r="B127">
        <v>0.43757336585832501</v>
      </c>
      <c r="C127">
        <v>0.423772146943797</v>
      </c>
      <c r="D127">
        <v>9.3256270149091006E-2</v>
      </c>
      <c r="E127">
        <v>9.7997103502436206E-2</v>
      </c>
      <c r="F127">
        <v>9.5357134324760506E-2</v>
      </c>
      <c r="G127">
        <v>15645.419420312801</v>
      </c>
      <c r="H127">
        <v>9.9817167714612701E-2</v>
      </c>
      <c r="I127">
        <v>88636.320178156602</v>
      </c>
      <c r="J127">
        <v>100948.038051342</v>
      </c>
      <c r="K127">
        <v>0.44499773885608701</v>
      </c>
      <c r="L127">
        <v>0.517309217056381</v>
      </c>
    </row>
    <row r="128" spans="1:12" x14ac:dyDescent="0.25">
      <c r="A128" s="4">
        <v>40330</v>
      </c>
      <c r="B128">
        <v>0.44918080868068699</v>
      </c>
      <c r="C128">
        <v>0.42311128424574601</v>
      </c>
      <c r="D128">
        <v>9.5201060526865902E-2</v>
      </c>
      <c r="E128">
        <v>9.98779187752485E-2</v>
      </c>
      <c r="F128">
        <v>9.6848131075065597E-2</v>
      </c>
      <c r="G128">
        <v>16076.215800764699</v>
      </c>
      <c r="H128">
        <v>0.10237873118291201</v>
      </c>
      <c r="I128">
        <v>88908.042707860906</v>
      </c>
      <c r="J128">
        <v>99605.508544833501</v>
      </c>
      <c r="K128">
        <v>0.45441135053123999</v>
      </c>
      <c r="L128">
        <v>0.51745860291314805</v>
      </c>
    </row>
    <row r="129" spans="1:12" x14ac:dyDescent="0.25">
      <c r="A129" s="4">
        <v>40360</v>
      </c>
      <c r="B129">
        <v>0.45977339574249199</v>
      </c>
      <c r="C129">
        <v>0.42136899897075097</v>
      </c>
      <c r="D129">
        <v>9.5956762487392405E-2</v>
      </c>
      <c r="E129">
        <v>0.10025670382299399</v>
      </c>
      <c r="F129">
        <v>9.6991787608973506E-2</v>
      </c>
      <c r="G129">
        <v>14753.9201496811</v>
      </c>
      <c r="H129">
        <v>9.6055682117101707E-2</v>
      </c>
      <c r="I129">
        <v>90588.391545992403</v>
      </c>
      <c r="J129">
        <v>101489.445857161</v>
      </c>
      <c r="K129">
        <v>0.46331064214401402</v>
      </c>
      <c r="L129">
        <v>0.52256180828561705</v>
      </c>
    </row>
    <row r="130" spans="1:12" x14ac:dyDescent="0.25">
      <c r="A130" s="4">
        <v>40391</v>
      </c>
      <c r="B130">
        <v>0.44579256203147899</v>
      </c>
      <c r="C130">
        <v>0.41523024558688898</v>
      </c>
      <c r="D130">
        <v>9.5215780977864706E-2</v>
      </c>
      <c r="E130">
        <v>9.8086159571620299E-2</v>
      </c>
      <c r="F130">
        <v>9.6574276912520393E-2</v>
      </c>
      <c r="G130">
        <v>14989.6681519538</v>
      </c>
      <c r="H130">
        <v>9.5048914690962494E-2</v>
      </c>
      <c r="I130">
        <v>89952.365680105504</v>
      </c>
      <c r="J130">
        <v>101755.42418245701</v>
      </c>
      <c r="K130">
        <v>0.44679926985614399</v>
      </c>
      <c r="L130">
        <v>0.51484176738006704</v>
      </c>
    </row>
    <row r="131" spans="1:12" x14ac:dyDescent="0.25">
      <c r="A131" s="4">
        <v>40422</v>
      </c>
      <c r="B131">
        <v>0.46336717640132402</v>
      </c>
      <c r="C131">
        <v>0.41279315711578801</v>
      </c>
      <c r="D131">
        <v>9.5243188212253999E-2</v>
      </c>
      <c r="E131">
        <v>9.9941921114609603E-2</v>
      </c>
      <c r="F131">
        <v>9.7598860322948094E-2</v>
      </c>
      <c r="G131">
        <v>15301.6921991134</v>
      </c>
      <c r="H131">
        <v>9.6024539845616194E-2</v>
      </c>
      <c r="I131">
        <v>92320.698038909395</v>
      </c>
      <c r="J131">
        <v>101103.258305465</v>
      </c>
      <c r="K131">
        <v>0.46204644049896199</v>
      </c>
      <c r="L131">
        <v>0.51430939870772896</v>
      </c>
    </row>
    <row r="132" spans="1:12" x14ac:dyDescent="0.25">
      <c r="A132" s="4">
        <v>40452</v>
      </c>
      <c r="B132">
        <v>0.43930782317814698</v>
      </c>
      <c r="C132">
        <v>0.40348860382011398</v>
      </c>
      <c r="D132">
        <v>9.9698348123361702E-2</v>
      </c>
      <c r="E132">
        <v>0.102661324687332</v>
      </c>
      <c r="F132">
        <v>0.100294710933123</v>
      </c>
      <c r="G132">
        <v>17190.926125141399</v>
      </c>
      <c r="H132">
        <v>9.9671840932669897E-2</v>
      </c>
      <c r="I132">
        <v>95192.494552412594</v>
      </c>
      <c r="J132">
        <v>100233.51258859799</v>
      </c>
      <c r="K132">
        <v>0.47158851774031602</v>
      </c>
      <c r="L132">
        <v>0.50677279850789902</v>
      </c>
    </row>
    <row r="133" spans="1:12" x14ac:dyDescent="0.25">
      <c r="A133" s="4">
        <v>40483</v>
      </c>
      <c r="B133">
        <v>0.45730073147734501</v>
      </c>
      <c r="C133">
        <v>0.40656414636718702</v>
      </c>
      <c r="D133">
        <v>0.10229184267186001</v>
      </c>
      <c r="E133">
        <v>0.10851262456472099</v>
      </c>
      <c r="F133">
        <v>0.10309973972067001</v>
      </c>
      <c r="G133">
        <v>16270.6642324151</v>
      </c>
      <c r="H133">
        <v>0.100718320520678</v>
      </c>
      <c r="I133">
        <v>96092.394972355105</v>
      </c>
      <c r="J133">
        <v>99432.135205173297</v>
      </c>
      <c r="K133">
        <v>0.48915512021363899</v>
      </c>
      <c r="L133">
        <v>0.51745819013189998</v>
      </c>
    </row>
    <row r="134" spans="1:12" x14ac:dyDescent="0.25">
      <c r="A134" s="4">
        <v>40513</v>
      </c>
      <c r="B134">
        <v>0.44860730264559501</v>
      </c>
      <c r="C134">
        <v>0.40801693785570298</v>
      </c>
      <c r="D134">
        <v>0.10611764229557499</v>
      </c>
      <c r="E134">
        <v>0.10946790950249</v>
      </c>
      <c r="F134">
        <v>0.105802026253092</v>
      </c>
      <c r="G134">
        <v>16567.852883764499</v>
      </c>
      <c r="H134">
        <v>9.7599489717544202E-2</v>
      </c>
      <c r="I134">
        <v>100311.907345257</v>
      </c>
      <c r="J134">
        <v>102677.923209364</v>
      </c>
      <c r="K134">
        <v>0.50332688422439098</v>
      </c>
      <c r="L134">
        <v>0.52568738389374003</v>
      </c>
    </row>
    <row r="135" spans="1:12" x14ac:dyDescent="0.25">
      <c r="A135" s="4">
        <v>40544</v>
      </c>
      <c r="B135">
        <v>0.43263777000688902</v>
      </c>
      <c r="C135">
        <v>0.40836354420923099</v>
      </c>
      <c r="D135">
        <v>0.10735143811169399</v>
      </c>
      <c r="E135">
        <v>0.110239899324857</v>
      </c>
      <c r="F135">
        <v>0.10717482464163</v>
      </c>
      <c r="G135">
        <v>16970.706348496598</v>
      </c>
      <c r="H135">
        <v>9.9131440080442695E-2</v>
      </c>
      <c r="I135">
        <v>99985.235091184004</v>
      </c>
      <c r="J135">
        <v>103539.59906080501</v>
      </c>
      <c r="K135">
        <v>0.49738731612318199</v>
      </c>
      <c r="L135">
        <v>0.52664682809527497</v>
      </c>
    </row>
    <row r="136" spans="1:12" x14ac:dyDescent="0.25">
      <c r="A136" s="4">
        <v>40575</v>
      </c>
      <c r="B136">
        <v>0.42304000359803501</v>
      </c>
      <c r="C136">
        <v>0.40207465918787999</v>
      </c>
      <c r="D136">
        <v>0.107855468966419</v>
      </c>
      <c r="E136">
        <v>0.111405521994048</v>
      </c>
      <c r="F136">
        <v>0.10741190243334001</v>
      </c>
      <c r="G136">
        <v>15919.4454324698</v>
      </c>
      <c r="H136">
        <v>9.5965691138984302E-2</v>
      </c>
      <c r="I136">
        <v>99759.937472335194</v>
      </c>
      <c r="J136">
        <v>102880.736846757</v>
      </c>
      <c r="K136">
        <v>0.49834559592747302</v>
      </c>
      <c r="L136">
        <v>0.52492639247628403</v>
      </c>
    </row>
    <row r="137" spans="1:12" x14ac:dyDescent="0.25">
      <c r="A137" s="4">
        <v>40603</v>
      </c>
      <c r="B137">
        <v>0.42212964072263398</v>
      </c>
      <c r="C137">
        <v>0.39885344648085203</v>
      </c>
      <c r="D137">
        <v>0.107961644519907</v>
      </c>
      <c r="E137">
        <v>0.10971081219291</v>
      </c>
      <c r="F137">
        <v>0.107046816770102</v>
      </c>
      <c r="G137">
        <v>15769.9757058794</v>
      </c>
      <c r="H137">
        <v>9.3752420973734804E-2</v>
      </c>
      <c r="I137">
        <v>100420.52038298501</v>
      </c>
      <c r="J137">
        <v>103772.886435689</v>
      </c>
      <c r="K137">
        <v>0.492837582645481</v>
      </c>
      <c r="L137">
        <v>0.52185865447012902</v>
      </c>
    </row>
    <row r="138" spans="1:12" x14ac:dyDescent="0.25">
      <c r="A138" s="4">
        <v>40634</v>
      </c>
      <c r="B138">
        <v>0.420160955860652</v>
      </c>
      <c r="C138">
        <v>0.39269954342643598</v>
      </c>
      <c r="D138">
        <v>0.10723911984787</v>
      </c>
      <c r="E138">
        <v>0.108628198359994</v>
      </c>
      <c r="F138">
        <v>0.105649306895784</v>
      </c>
      <c r="G138">
        <v>16003.924523763601</v>
      </c>
      <c r="H138">
        <v>9.4151012681655002E-2</v>
      </c>
      <c r="I138">
        <v>99824.809041543806</v>
      </c>
      <c r="J138">
        <v>101867.28333883001</v>
      </c>
      <c r="K138">
        <v>0.49163746360103699</v>
      </c>
      <c r="L138">
        <v>0.51282603600055898</v>
      </c>
    </row>
    <row r="139" spans="1:12" x14ac:dyDescent="0.25">
      <c r="A139" s="4">
        <v>40664</v>
      </c>
      <c r="B139">
        <v>0.42439980487303702</v>
      </c>
      <c r="C139">
        <v>0.392817199915305</v>
      </c>
      <c r="D139">
        <v>0.109992890961828</v>
      </c>
      <c r="E139">
        <v>0.110445771836018</v>
      </c>
      <c r="F139">
        <v>0.108329393655222</v>
      </c>
      <c r="G139">
        <v>16171.9722019488</v>
      </c>
      <c r="H139">
        <v>9.3857637656044199E-2</v>
      </c>
      <c r="I139">
        <v>102337.113432528</v>
      </c>
      <c r="J139">
        <v>103097.283304513</v>
      </c>
      <c r="K139">
        <v>0.50218987732000497</v>
      </c>
      <c r="L139">
        <v>0.5177347277505</v>
      </c>
    </row>
    <row r="140" spans="1:12" x14ac:dyDescent="0.25">
      <c r="A140" s="4">
        <v>40695</v>
      </c>
      <c r="B140">
        <v>0.42495851757173497</v>
      </c>
      <c r="C140">
        <v>0.391064356407127</v>
      </c>
      <c r="D140">
        <v>0.11262467295810701</v>
      </c>
      <c r="E140">
        <v>0.111693129746746</v>
      </c>
      <c r="F140">
        <v>0.10846133161891</v>
      </c>
      <c r="G140">
        <v>15803.1431179111</v>
      </c>
      <c r="H140">
        <v>9.3461543369372804E-2</v>
      </c>
      <c r="I140">
        <v>102288.46659789</v>
      </c>
      <c r="J140">
        <v>102538.27710778201</v>
      </c>
      <c r="K140">
        <v>0.50546158598350899</v>
      </c>
      <c r="L140">
        <v>0.51775727440341002</v>
      </c>
    </row>
    <row r="141" spans="1:12" x14ac:dyDescent="0.25">
      <c r="A141" s="4">
        <v>40725</v>
      </c>
      <c r="B141">
        <v>0.42259176456291198</v>
      </c>
      <c r="C141">
        <v>0.388237383194795</v>
      </c>
      <c r="D141">
        <v>0.11678046259755499</v>
      </c>
      <c r="E141">
        <v>0.114135908542162</v>
      </c>
      <c r="F141">
        <v>0.111799599922491</v>
      </c>
      <c r="G141">
        <v>16067.669952985099</v>
      </c>
      <c r="H141">
        <v>9.7385545847744698E-2</v>
      </c>
      <c r="I141">
        <v>105281.907442606</v>
      </c>
      <c r="J141">
        <v>103419.41601841799</v>
      </c>
      <c r="K141">
        <v>0.51116340054012799</v>
      </c>
      <c r="L141">
        <v>0.51678734581170305</v>
      </c>
    </row>
    <row r="142" spans="1:12" x14ac:dyDescent="0.25">
      <c r="A142" s="4">
        <v>40756</v>
      </c>
      <c r="B142">
        <v>0.41361338324571101</v>
      </c>
      <c r="C142">
        <v>0.39051310286339502</v>
      </c>
      <c r="D142">
        <v>0.118872604471672</v>
      </c>
      <c r="E142">
        <v>0.11430983126326399</v>
      </c>
      <c r="F142">
        <v>0.11141618729330199</v>
      </c>
      <c r="G142">
        <v>16418.299433473501</v>
      </c>
      <c r="H142">
        <v>9.7099866291394998E-2</v>
      </c>
      <c r="I142">
        <v>101563.885427517</v>
      </c>
      <c r="J142">
        <v>103421.161393444</v>
      </c>
      <c r="K142">
        <v>0.50052203589611499</v>
      </c>
      <c r="L142">
        <v>0.51913925512856496</v>
      </c>
    </row>
    <row r="143" spans="1:12" x14ac:dyDescent="0.25">
      <c r="A143" s="4">
        <v>40787</v>
      </c>
      <c r="B143">
        <v>0.41477460278032302</v>
      </c>
      <c r="C143">
        <v>0.38955381524293797</v>
      </c>
      <c r="D143">
        <v>0.121107653483915</v>
      </c>
      <c r="E143">
        <v>0.11546653442379599</v>
      </c>
      <c r="F143">
        <v>0.113259493135277</v>
      </c>
      <c r="G143">
        <v>15397.8815045052</v>
      </c>
      <c r="H143">
        <v>9.4023891917739105E-2</v>
      </c>
      <c r="I143">
        <v>105268.73934967</v>
      </c>
      <c r="J143">
        <v>104780.251453006</v>
      </c>
      <c r="K143">
        <v>0.51144664006790697</v>
      </c>
      <c r="L143">
        <v>0.52425595088427202</v>
      </c>
    </row>
    <row r="144" spans="1:12" x14ac:dyDescent="0.25">
      <c r="A144" s="4">
        <v>40817</v>
      </c>
      <c r="B144">
        <v>0.41299239228391499</v>
      </c>
      <c r="C144">
        <v>0.388032254314437</v>
      </c>
      <c r="D144">
        <v>0.12278790463311</v>
      </c>
      <c r="E144">
        <v>0.11773579999724799</v>
      </c>
      <c r="F144">
        <v>0.113583002035549</v>
      </c>
      <c r="G144">
        <v>15412.5556170741</v>
      </c>
      <c r="H144">
        <v>9.5281369112212896E-2</v>
      </c>
      <c r="I144">
        <v>100969.497509623</v>
      </c>
      <c r="J144">
        <v>102720.35556368</v>
      </c>
      <c r="K144">
        <v>0.50395788905939798</v>
      </c>
      <c r="L144">
        <v>0.52406968723502101</v>
      </c>
    </row>
    <row r="145" spans="1:12" x14ac:dyDescent="0.25">
      <c r="A145" s="4">
        <v>40848</v>
      </c>
      <c r="B145">
        <v>0.41900768798973098</v>
      </c>
      <c r="C145">
        <v>0.38742336612556699</v>
      </c>
      <c r="D145">
        <v>0.12574253495575399</v>
      </c>
      <c r="E145">
        <v>0.121070161878592</v>
      </c>
      <c r="F145">
        <v>0.116371526979136</v>
      </c>
      <c r="G145">
        <v>15414.2342113335</v>
      </c>
      <c r="H145">
        <v>9.5256724902329407E-2</v>
      </c>
      <c r="I145">
        <v>104744.87890954901</v>
      </c>
      <c r="J145">
        <v>103291.642831221</v>
      </c>
      <c r="K145">
        <v>0.52344615856758803</v>
      </c>
      <c r="L145">
        <v>0.52960833008096597</v>
      </c>
    </row>
    <row r="146" spans="1:12" x14ac:dyDescent="0.25">
      <c r="A146" s="4">
        <v>40878</v>
      </c>
      <c r="B146">
        <v>0.41162804738759501</v>
      </c>
      <c r="C146">
        <v>0.380309926401531</v>
      </c>
      <c r="D146">
        <v>0.12908045121324799</v>
      </c>
      <c r="E146">
        <v>0.122872378765395</v>
      </c>
      <c r="F146">
        <v>0.117329901037108</v>
      </c>
      <c r="G146">
        <v>16663.1438823504</v>
      </c>
      <c r="H146">
        <v>0.10011736439428</v>
      </c>
      <c r="I146">
        <v>103085.915921208</v>
      </c>
      <c r="J146">
        <v>101621.98039646901</v>
      </c>
      <c r="K146">
        <v>0.51800231320577395</v>
      </c>
      <c r="L146">
        <v>0.52039484180975304</v>
      </c>
    </row>
    <row r="147" spans="1:12" x14ac:dyDescent="0.25">
      <c r="A147" s="4">
        <v>40909</v>
      </c>
      <c r="B147">
        <v>0.39152778326068</v>
      </c>
      <c r="C147">
        <v>0.37987142799583101</v>
      </c>
      <c r="D147">
        <v>0.13111744608916101</v>
      </c>
      <c r="E147">
        <v>0.123455571785845</v>
      </c>
      <c r="F147">
        <v>0.11608339639462199</v>
      </c>
      <c r="G147">
        <v>15580.8540131155</v>
      </c>
      <c r="H147">
        <v>9.6519345948306898E-2</v>
      </c>
      <c r="I147">
        <v>100376.211686204</v>
      </c>
      <c r="J147">
        <v>101634.40692178201</v>
      </c>
      <c r="K147">
        <v>0.50649350390097003</v>
      </c>
      <c r="L147">
        <v>0.52289105022799098</v>
      </c>
    </row>
    <row r="148" spans="1:12" x14ac:dyDescent="0.25">
      <c r="A148" s="4">
        <v>40940</v>
      </c>
      <c r="B148">
        <v>0.39102295738549397</v>
      </c>
      <c r="C148">
        <v>0.37224142445504199</v>
      </c>
      <c r="D148">
        <v>0.13239338276020299</v>
      </c>
      <c r="E148">
        <v>0.127621205996756</v>
      </c>
      <c r="F148">
        <v>0.11823446665566301</v>
      </c>
      <c r="G148">
        <v>15961.812513945701</v>
      </c>
      <c r="H148">
        <v>9.7390415356133894E-2</v>
      </c>
      <c r="I148">
        <v>99097.389796427393</v>
      </c>
      <c r="J148">
        <v>100091.437160416</v>
      </c>
      <c r="K148">
        <v>0.50616065466212501</v>
      </c>
      <c r="L148">
        <v>0.52070668175132695</v>
      </c>
    </row>
    <row r="149" spans="1:12" x14ac:dyDescent="0.25">
      <c r="A149" s="4">
        <v>40969</v>
      </c>
      <c r="B149">
        <v>0.36981715059500198</v>
      </c>
      <c r="C149">
        <v>0.36310391107847001</v>
      </c>
      <c r="D149">
        <v>0.13469618205296699</v>
      </c>
      <c r="E149">
        <v>0.12824938795821</v>
      </c>
      <c r="F149">
        <v>0.119802691671172</v>
      </c>
      <c r="G149">
        <v>14326.293805818401</v>
      </c>
      <c r="H149">
        <v>9.22996322722347E-2</v>
      </c>
      <c r="I149">
        <v>98757.394010022996</v>
      </c>
      <c r="J149">
        <v>100686.48645540699</v>
      </c>
      <c r="K149">
        <v>0.49554023110012302</v>
      </c>
      <c r="L149">
        <v>0.51885635843561795</v>
      </c>
    </row>
    <row r="150" spans="1:12" x14ac:dyDescent="0.25">
      <c r="A150" s="4">
        <v>41000</v>
      </c>
      <c r="B150">
        <v>0.36943963523018297</v>
      </c>
      <c r="C150">
        <v>0.35804657597843698</v>
      </c>
      <c r="D150">
        <v>0.13750487054162899</v>
      </c>
      <c r="E150">
        <v>0.132919355956851</v>
      </c>
      <c r="F150">
        <v>0.12310540689849001</v>
      </c>
      <c r="G150">
        <v>14569.893700750999</v>
      </c>
      <c r="H150">
        <v>9.3663042292031207E-2</v>
      </c>
      <c r="I150">
        <v>100355.60787612401</v>
      </c>
      <c r="J150">
        <v>101093.399372992</v>
      </c>
      <c r="K150">
        <v>0.503331915820878</v>
      </c>
      <c r="L150">
        <v>0.52040829654174703</v>
      </c>
    </row>
    <row r="151" spans="1:12" x14ac:dyDescent="0.25">
      <c r="A151" s="4">
        <v>41030</v>
      </c>
      <c r="B151">
        <v>0.369316808205925</v>
      </c>
      <c r="C151">
        <v>0.35779704057494699</v>
      </c>
      <c r="D151">
        <v>0.13926355430040099</v>
      </c>
      <c r="E151">
        <v>0.134460579177447</v>
      </c>
      <c r="F151">
        <v>0.12442244318277999</v>
      </c>
      <c r="G151">
        <v>14966.904907607</v>
      </c>
      <c r="H151">
        <v>9.5934245176105507E-2</v>
      </c>
      <c r="I151">
        <v>97039.046281663905</v>
      </c>
      <c r="J151">
        <v>100319.724638927</v>
      </c>
      <c r="K151">
        <v>0.49618850663661501</v>
      </c>
      <c r="L151">
        <v>0.52074581775906803</v>
      </c>
    </row>
    <row r="152" spans="1:12" x14ac:dyDescent="0.25">
      <c r="A152" s="4">
        <v>41061</v>
      </c>
      <c r="B152">
        <v>0.36446722677031201</v>
      </c>
      <c r="C152">
        <v>0.353968763831704</v>
      </c>
      <c r="D152">
        <v>0.144238691988233</v>
      </c>
      <c r="E152">
        <v>0.13904438720540699</v>
      </c>
      <c r="F152">
        <v>0.126142964625235</v>
      </c>
      <c r="G152">
        <v>15408.4566698648</v>
      </c>
      <c r="H152">
        <v>0.100421880546836</v>
      </c>
      <c r="I152">
        <v>94304.761561907799</v>
      </c>
      <c r="J152">
        <v>97549.172195075997</v>
      </c>
      <c r="K152">
        <v>0.49564371623910197</v>
      </c>
      <c r="L152">
        <v>0.51873423511550998</v>
      </c>
    </row>
    <row r="153" spans="1:12" x14ac:dyDescent="0.25">
      <c r="A153" s="4">
        <v>41091</v>
      </c>
      <c r="B153">
        <v>0.37045852650416899</v>
      </c>
      <c r="C153">
        <v>0.34843852036791101</v>
      </c>
      <c r="D153">
        <v>0.14226020039707299</v>
      </c>
      <c r="E153">
        <v>0.13947972584580901</v>
      </c>
      <c r="F153">
        <v>0.125853806738385</v>
      </c>
      <c r="G153">
        <v>16272.5646421497</v>
      </c>
      <c r="H153">
        <v>9.9299804305979802E-2</v>
      </c>
      <c r="I153">
        <v>93755.484782751999</v>
      </c>
      <c r="J153">
        <v>97587.754640690706</v>
      </c>
      <c r="K153">
        <v>0.49188488617342002</v>
      </c>
      <c r="L153">
        <v>0.51447224864612495</v>
      </c>
    </row>
    <row r="154" spans="1:12" x14ac:dyDescent="0.25">
      <c r="A154" s="4">
        <v>41122</v>
      </c>
      <c r="B154">
        <v>0.36114914277961602</v>
      </c>
      <c r="C154">
        <v>0.34644126901828298</v>
      </c>
      <c r="D154">
        <v>0.14845902879200901</v>
      </c>
      <c r="E154">
        <v>0.14237152618767199</v>
      </c>
      <c r="F154">
        <v>0.127710806160412</v>
      </c>
      <c r="G154">
        <v>15948.1414274326</v>
      </c>
      <c r="H154">
        <v>9.9477381580615004E-2</v>
      </c>
      <c r="I154">
        <v>95193.260792418907</v>
      </c>
      <c r="J154">
        <v>98239.874209421701</v>
      </c>
      <c r="K154">
        <v>0.49862407804867098</v>
      </c>
      <c r="L154">
        <v>0.51704621978575205</v>
      </c>
    </row>
    <row r="155" spans="1:12" x14ac:dyDescent="0.25">
      <c r="A155" s="4">
        <v>41153</v>
      </c>
      <c r="B155">
        <v>0.35170833057422601</v>
      </c>
      <c r="C155">
        <v>0.34247124802881901</v>
      </c>
      <c r="D155">
        <v>0.15056937289952199</v>
      </c>
      <c r="E155">
        <v>0.14305222859052399</v>
      </c>
      <c r="F155">
        <v>0.126820499190442</v>
      </c>
      <c r="G155">
        <v>15310.899181905599</v>
      </c>
      <c r="H155">
        <v>0.1001871140612</v>
      </c>
      <c r="I155">
        <v>91492.650709154303</v>
      </c>
      <c r="J155">
        <v>95111.284300229803</v>
      </c>
      <c r="K155">
        <v>0.48918954256185698</v>
      </c>
      <c r="L155">
        <v>0.51215686174858599</v>
      </c>
    </row>
    <row r="156" spans="1:12" x14ac:dyDescent="0.25">
      <c r="A156" s="4">
        <v>41183</v>
      </c>
      <c r="B156">
        <v>0.35245345289767699</v>
      </c>
      <c r="C156">
        <v>0.33785219543487599</v>
      </c>
      <c r="D156">
        <v>0.15473534264028399</v>
      </c>
      <c r="E156">
        <v>0.147533853789207</v>
      </c>
      <c r="F156">
        <v>0.130307554993948</v>
      </c>
      <c r="G156">
        <v>15054.916369570699</v>
      </c>
      <c r="H156">
        <v>9.89046378092929E-2</v>
      </c>
      <c r="I156">
        <v>90736.296832020103</v>
      </c>
      <c r="J156">
        <v>95361.691380852499</v>
      </c>
      <c r="K156">
        <v>0.49037153501059899</v>
      </c>
      <c r="L156">
        <v>0.51678896640873895</v>
      </c>
    </row>
    <row r="157" spans="1:12" x14ac:dyDescent="0.25">
      <c r="A157" s="4">
        <v>41214</v>
      </c>
      <c r="B157">
        <v>0.36014373611963502</v>
      </c>
      <c r="C157">
        <v>0.32958303490012097</v>
      </c>
      <c r="D157">
        <v>0.155984789012624</v>
      </c>
      <c r="E157">
        <v>0.14821719818457499</v>
      </c>
      <c r="F157">
        <v>0.130124260050239</v>
      </c>
      <c r="G157">
        <v>15940.6573345909</v>
      </c>
      <c r="H157">
        <v>0.100690677262938</v>
      </c>
      <c r="I157">
        <v>93514.680196543501</v>
      </c>
      <c r="J157">
        <v>93726.365541176405</v>
      </c>
      <c r="K157">
        <v>0.50591860082469797</v>
      </c>
      <c r="L157">
        <v>0.50723381587199801</v>
      </c>
    </row>
    <row r="158" spans="1:12" x14ac:dyDescent="0.25">
      <c r="A158" s="4">
        <v>41244</v>
      </c>
      <c r="B158">
        <v>0.35432056821014002</v>
      </c>
      <c r="C158">
        <v>0.32463325089306799</v>
      </c>
      <c r="D158">
        <v>0.159686535868067</v>
      </c>
      <c r="E158">
        <v>0.150715036362807</v>
      </c>
      <c r="F158">
        <v>0.129500796656532</v>
      </c>
      <c r="G158">
        <v>16398.317675114798</v>
      </c>
      <c r="H158">
        <v>0.101765977790058</v>
      </c>
      <c r="I158">
        <v>90571.337659129495</v>
      </c>
      <c r="J158">
        <v>90432.024611484201</v>
      </c>
      <c r="K158">
        <v>0.50061533808533398</v>
      </c>
      <c r="L158">
        <v>0.50308310612234897</v>
      </c>
    </row>
    <row r="159" spans="1:12" x14ac:dyDescent="0.25">
      <c r="A159" s="4">
        <v>41275</v>
      </c>
      <c r="B159">
        <v>0.32985338882359</v>
      </c>
      <c r="C159">
        <v>0.31345745327678998</v>
      </c>
      <c r="D159">
        <v>0.16334771194794001</v>
      </c>
      <c r="E159">
        <v>0.15243660175266999</v>
      </c>
      <c r="F159">
        <v>0.133162798852234</v>
      </c>
      <c r="G159">
        <v>16363.107045388</v>
      </c>
      <c r="H159">
        <v>9.7026864288979706E-2</v>
      </c>
      <c r="I159">
        <v>92833.692909669102</v>
      </c>
      <c r="J159">
        <v>94170.399632359404</v>
      </c>
      <c r="K159">
        <v>0.493422796516234</v>
      </c>
      <c r="L159">
        <v>0.50202998959271405</v>
      </c>
    </row>
    <row r="160" spans="1:12" x14ac:dyDescent="0.25">
      <c r="A160" s="4">
        <v>41306</v>
      </c>
      <c r="B160">
        <v>0.32284571418775998</v>
      </c>
      <c r="C160">
        <v>0.29900141158371601</v>
      </c>
      <c r="D160">
        <v>0.16598257147727299</v>
      </c>
      <c r="E160">
        <v>0.156177081838002</v>
      </c>
      <c r="F160">
        <v>0.13211067918005301</v>
      </c>
      <c r="G160">
        <v>15705.2899431434</v>
      </c>
      <c r="H160">
        <v>9.8015543111030196E-2</v>
      </c>
      <c r="I160">
        <v>89102.631003464005</v>
      </c>
      <c r="J160">
        <v>88214.725141243296</v>
      </c>
      <c r="K160">
        <v>0.49286942668691902</v>
      </c>
      <c r="L160">
        <v>0.48927362949073999</v>
      </c>
    </row>
    <row r="161" spans="1:12" x14ac:dyDescent="0.25">
      <c r="A161" s="4">
        <v>41334</v>
      </c>
      <c r="B161">
        <v>0.30880760310081301</v>
      </c>
      <c r="C161">
        <v>0.29527390217642602</v>
      </c>
      <c r="D161">
        <v>0.17224224107262501</v>
      </c>
      <c r="E161">
        <v>0.16048470198955</v>
      </c>
      <c r="F161">
        <v>0.13552442480085899</v>
      </c>
      <c r="G161">
        <v>13411.104907040801</v>
      </c>
      <c r="H161">
        <v>9.0940405821864606E-2</v>
      </c>
      <c r="I161">
        <v>89548.713758720303</v>
      </c>
      <c r="J161">
        <v>89985.750443004799</v>
      </c>
      <c r="K161">
        <v>0.498175528321252</v>
      </c>
      <c r="L161">
        <v>0.50034262314497102</v>
      </c>
    </row>
    <row r="162" spans="1:12" x14ac:dyDescent="0.25">
      <c r="A162" s="4">
        <v>41365</v>
      </c>
      <c r="B162">
        <v>0.28212907551223998</v>
      </c>
      <c r="C162">
        <v>0.28517900357771803</v>
      </c>
      <c r="D162">
        <v>0.17657458018554001</v>
      </c>
      <c r="E162">
        <v>0.161792917384806</v>
      </c>
      <c r="F162">
        <v>0.13719880341708099</v>
      </c>
      <c r="G162">
        <v>13834.3108201017</v>
      </c>
      <c r="H162">
        <v>8.9342754357367396E-2</v>
      </c>
      <c r="I162">
        <v>88808.664757207807</v>
      </c>
      <c r="J162">
        <v>90466.972920041604</v>
      </c>
      <c r="K162">
        <v>0.48460325806402099</v>
      </c>
      <c r="L162">
        <v>0.494827970022238</v>
      </c>
    </row>
    <row r="163" spans="1:12" x14ac:dyDescent="0.25">
      <c r="A163" s="4">
        <v>41395</v>
      </c>
      <c r="B163">
        <v>0.29625203363895802</v>
      </c>
      <c r="C163">
        <v>0.28748783809136802</v>
      </c>
      <c r="D163">
        <v>0.18190223685338899</v>
      </c>
      <c r="E163">
        <v>0.16678281141767101</v>
      </c>
      <c r="F163">
        <v>0.14279730997281201</v>
      </c>
      <c r="G163">
        <v>13310.951934176999</v>
      </c>
      <c r="H163">
        <v>8.8355892437329803E-2</v>
      </c>
      <c r="I163">
        <v>91493.675512697606</v>
      </c>
      <c r="J163">
        <v>93310.968364728207</v>
      </c>
      <c r="K163">
        <v>0.50020244375419198</v>
      </c>
      <c r="L163">
        <v>0.50871206704452099</v>
      </c>
    </row>
    <row r="164" spans="1:12" x14ac:dyDescent="0.25">
      <c r="A164" s="4">
        <v>41426</v>
      </c>
      <c r="B164">
        <v>0.287416358612681</v>
      </c>
      <c r="C164">
        <v>0.28629840302180698</v>
      </c>
      <c r="D164">
        <v>0.18946061730515501</v>
      </c>
      <c r="E164">
        <v>0.17029682267442001</v>
      </c>
      <c r="F164">
        <v>0.143568178120805</v>
      </c>
      <c r="G164">
        <v>13259.650410775001</v>
      </c>
      <c r="H164">
        <v>8.8961651757689206E-2</v>
      </c>
      <c r="I164">
        <v>89561.923332661099</v>
      </c>
      <c r="J164">
        <v>91852.647553938397</v>
      </c>
      <c r="K164">
        <v>0.49783781186784198</v>
      </c>
      <c r="L164">
        <v>0.51120175205934204</v>
      </c>
    </row>
    <row r="165" spans="1:12" x14ac:dyDescent="0.25">
      <c r="A165" s="4">
        <v>41456</v>
      </c>
      <c r="B165">
        <v>0.28036218792203399</v>
      </c>
      <c r="C165">
        <v>0.283191601291641</v>
      </c>
      <c r="D165">
        <v>0.19544407598910599</v>
      </c>
      <c r="E165">
        <v>0.174042455713563</v>
      </c>
      <c r="F165">
        <v>0.144765576172567</v>
      </c>
      <c r="G165">
        <v>14799.483819024899</v>
      </c>
      <c r="H165">
        <v>9.2768305863794503E-2</v>
      </c>
      <c r="I165">
        <v>89131.125981397607</v>
      </c>
      <c r="J165">
        <v>89993.0882077891</v>
      </c>
      <c r="K165">
        <v>0.50348846015608395</v>
      </c>
      <c r="L165">
        <v>0.50923132731397702</v>
      </c>
    </row>
    <row r="166" spans="1:12" x14ac:dyDescent="0.25">
      <c r="A166" s="4">
        <v>41487</v>
      </c>
      <c r="B166">
        <v>0.280186193816646</v>
      </c>
      <c r="C166">
        <v>0.28521700309270098</v>
      </c>
      <c r="D166">
        <v>0.207833258130417</v>
      </c>
      <c r="E166">
        <v>0.18161004591004001</v>
      </c>
      <c r="F166">
        <v>0.15220304853733499</v>
      </c>
      <c r="G166">
        <v>13851.588970709399</v>
      </c>
      <c r="H166">
        <v>9.3158382452814395E-2</v>
      </c>
      <c r="I166">
        <v>93005.439353369205</v>
      </c>
      <c r="J166">
        <v>94169.846053692905</v>
      </c>
      <c r="K166">
        <v>0.52523156265708004</v>
      </c>
      <c r="L166">
        <v>0.52587171508726205</v>
      </c>
    </row>
    <row r="167" spans="1:12" x14ac:dyDescent="0.25">
      <c r="A167" s="4">
        <v>41518</v>
      </c>
      <c r="B167">
        <v>0.28743320298910002</v>
      </c>
      <c r="C167">
        <v>0.28288600858063701</v>
      </c>
      <c r="D167">
        <v>0.20450876775259999</v>
      </c>
      <c r="E167">
        <v>0.17868314174514699</v>
      </c>
      <c r="F167">
        <v>0.14835277530333699</v>
      </c>
      <c r="G167">
        <v>14988.134677357801</v>
      </c>
      <c r="H167">
        <v>9.5923978143138203E-2</v>
      </c>
      <c r="I167">
        <v>91147.705254347296</v>
      </c>
      <c r="J167">
        <v>90917.404188509507</v>
      </c>
      <c r="K167">
        <v>0.51757670868563799</v>
      </c>
      <c r="L167">
        <v>0.51399794748598304</v>
      </c>
    </row>
    <row r="168" spans="1:12" x14ac:dyDescent="0.25">
      <c r="A168" s="4">
        <v>41548</v>
      </c>
      <c r="B168">
        <v>0.278692782263188</v>
      </c>
      <c r="C168">
        <v>0.27998739914492798</v>
      </c>
      <c r="D168">
        <v>0.209148899674302</v>
      </c>
      <c r="E168">
        <v>0.180103593570339</v>
      </c>
      <c r="F168">
        <v>0.151880359985191</v>
      </c>
      <c r="G168">
        <v>14360.7103809933</v>
      </c>
      <c r="H168">
        <v>8.84731258628811E-2</v>
      </c>
      <c r="I168">
        <v>94959.586123964997</v>
      </c>
      <c r="J168">
        <v>95771.326288144206</v>
      </c>
      <c r="K168">
        <v>0.52051672237418001</v>
      </c>
      <c r="L168">
        <v>0.52349822683757696</v>
      </c>
    </row>
    <row r="169" spans="1:12" x14ac:dyDescent="0.25">
      <c r="A169" s="4">
        <v>41579</v>
      </c>
      <c r="B169">
        <v>0.279511523726796</v>
      </c>
      <c r="C169">
        <v>0.277290368285459</v>
      </c>
      <c r="D169">
        <v>0.213869664964945</v>
      </c>
      <c r="E169">
        <v>0.185522129967193</v>
      </c>
      <c r="F169">
        <v>0.157378765210059</v>
      </c>
      <c r="G169">
        <v>13371.3913337709</v>
      </c>
      <c r="H169">
        <v>8.9082275404370095E-2</v>
      </c>
      <c r="I169">
        <v>97133.752322965796</v>
      </c>
      <c r="J169">
        <v>97065.990413759399</v>
      </c>
      <c r="K169">
        <v>0.53552972877880101</v>
      </c>
      <c r="L169">
        <v>0.53110898805834095</v>
      </c>
    </row>
    <row r="170" spans="1:12" x14ac:dyDescent="0.25">
      <c r="A170" s="4">
        <v>41609</v>
      </c>
      <c r="B170">
        <v>0.28506303420964901</v>
      </c>
      <c r="C170">
        <v>0.27676711058647302</v>
      </c>
      <c r="D170">
        <v>0.21221264943267101</v>
      </c>
      <c r="E170">
        <v>0.18531593360075199</v>
      </c>
      <c r="F170">
        <v>0.155824009299703</v>
      </c>
      <c r="G170">
        <v>13740.8344452894</v>
      </c>
      <c r="H170">
        <v>9.0057949138391505E-2</v>
      </c>
      <c r="I170">
        <v>96579.721867306696</v>
      </c>
      <c r="J170">
        <v>94796.403541199994</v>
      </c>
      <c r="K170">
        <v>0.53784987094458703</v>
      </c>
      <c r="L170">
        <v>0.52784910434853705</v>
      </c>
    </row>
    <row r="171" spans="1:12" x14ac:dyDescent="0.25">
      <c r="A171" s="4">
        <v>41640</v>
      </c>
      <c r="B171">
        <v>0.26216853980350902</v>
      </c>
      <c r="C171">
        <v>0.27006901011930801</v>
      </c>
      <c r="D171">
        <v>0.21757382418979701</v>
      </c>
      <c r="E171">
        <v>0.18581562099408899</v>
      </c>
      <c r="F171">
        <v>0.156366920098992</v>
      </c>
      <c r="G171">
        <v>13612.257837282301</v>
      </c>
      <c r="H171">
        <v>8.6362465173234704E-2</v>
      </c>
      <c r="I171">
        <v>97061.669128530499</v>
      </c>
      <c r="J171">
        <v>96456.112258798094</v>
      </c>
      <c r="K171">
        <v>0.53000517802043601</v>
      </c>
      <c r="L171">
        <v>0.52588908603915496</v>
      </c>
    </row>
    <row r="172" spans="1:12" x14ac:dyDescent="0.25">
      <c r="A172" s="4">
        <v>41671</v>
      </c>
      <c r="B172">
        <v>0.25764665595175801</v>
      </c>
      <c r="C172">
        <v>0.26553188521662402</v>
      </c>
      <c r="D172">
        <v>0.218048665614202</v>
      </c>
      <c r="E172">
        <v>0.18955978699977</v>
      </c>
      <c r="F172">
        <v>0.159748065447579</v>
      </c>
      <c r="G172">
        <v>14174.620309146199</v>
      </c>
      <c r="H172">
        <v>8.7777595581155193E-2</v>
      </c>
      <c r="I172">
        <v>95069.745310870101</v>
      </c>
      <c r="J172">
        <v>97056.105634648193</v>
      </c>
      <c r="K172">
        <v>0.52161030737624003</v>
      </c>
      <c r="L172">
        <v>0.52706214208281799</v>
      </c>
    </row>
    <row r="173" spans="1:12" x14ac:dyDescent="0.25">
      <c r="A173" s="4">
        <v>41699</v>
      </c>
      <c r="B173">
        <v>0.25208282546112498</v>
      </c>
      <c r="C173">
        <v>0.26335838211572898</v>
      </c>
      <c r="D173">
        <v>0.212877730795937</v>
      </c>
      <c r="E173">
        <v>0.19177993016115599</v>
      </c>
      <c r="F173">
        <v>0.16465223973297199</v>
      </c>
      <c r="G173">
        <v>12879.494023040201</v>
      </c>
      <c r="H173">
        <v>8.0716504202243994E-2</v>
      </c>
      <c r="I173">
        <v>100071.517229926</v>
      </c>
      <c r="J173">
        <v>102129.46021016101</v>
      </c>
      <c r="K173">
        <v>0.53078632351884403</v>
      </c>
      <c r="L173">
        <v>0.53907404780761303</v>
      </c>
    </row>
    <row r="174" spans="1:12" x14ac:dyDescent="0.25">
      <c r="A174" s="4">
        <v>41730</v>
      </c>
      <c r="B174">
        <v>0.251065623700581</v>
      </c>
      <c r="C174">
        <v>0.264479386468292</v>
      </c>
      <c r="D174">
        <v>0.21139040192192099</v>
      </c>
      <c r="E174">
        <v>0.19643114279891999</v>
      </c>
      <c r="F174">
        <v>0.16823271199288001</v>
      </c>
      <c r="G174">
        <v>14384.214870268701</v>
      </c>
      <c r="H174">
        <v>9.1999439120526799E-2</v>
      </c>
      <c r="I174">
        <v>96339.902117310499</v>
      </c>
      <c r="J174">
        <v>99804.599304903895</v>
      </c>
      <c r="K174">
        <v>0.52079713486825396</v>
      </c>
      <c r="L174">
        <v>0.53714380213956603</v>
      </c>
    </row>
    <row r="175" spans="1:12" x14ac:dyDescent="0.25">
      <c r="A175" s="4">
        <v>41760</v>
      </c>
      <c r="B175">
        <v>0.25523617881856803</v>
      </c>
      <c r="C175">
        <v>0.26717714102211598</v>
      </c>
      <c r="D175">
        <v>0.20766209224048801</v>
      </c>
      <c r="E175">
        <v>0.19567323377988699</v>
      </c>
      <c r="F175">
        <v>0.16769545057476901</v>
      </c>
      <c r="G175">
        <v>11505.410250200401</v>
      </c>
      <c r="H175">
        <v>7.5675704492708495E-2</v>
      </c>
      <c r="I175">
        <v>100905.80967988</v>
      </c>
      <c r="J175">
        <v>105730.210200124</v>
      </c>
      <c r="K175">
        <v>0.53368039019551405</v>
      </c>
      <c r="L175">
        <v>0.55487012088406296</v>
      </c>
    </row>
    <row r="176" spans="1:12" x14ac:dyDescent="0.25">
      <c r="A176" s="4">
        <v>41791</v>
      </c>
      <c r="B176">
        <v>0.278230433274267</v>
      </c>
      <c r="C176">
        <v>0.26695614896166397</v>
      </c>
      <c r="D176">
        <v>0.192613728244066</v>
      </c>
      <c r="E176">
        <v>0.197791531136504</v>
      </c>
      <c r="F176">
        <v>0.167917298372316</v>
      </c>
      <c r="G176">
        <v>13001.8319260233</v>
      </c>
      <c r="H176">
        <v>8.6572548395562804E-2</v>
      </c>
      <c r="I176">
        <v>100986.178628554</v>
      </c>
      <c r="J176">
        <v>103289.20924035901</v>
      </c>
      <c r="K176">
        <v>0.53922745179361498</v>
      </c>
      <c r="L176">
        <v>0.54609243007492103</v>
      </c>
    </row>
    <row r="177" spans="1:12" x14ac:dyDescent="0.25">
      <c r="A177" s="4">
        <v>41821</v>
      </c>
      <c r="B177">
        <v>0.28591642375417098</v>
      </c>
      <c r="C177">
        <v>0.26823908936843899</v>
      </c>
      <c r="D177">
        <v>0.18526546522432699</v>
      </c>
      <c r="E177">
        <v>0.20382994871684501</v>
      </c>
      <c r="F177">
        <v>0.17548650895102599</v>
      </c>
      <c r="G177">
        <v>12587.433836296401</v>
      </c>
      <c r="H177">
        <v>8.5347487291171906E-2</v>
      </c>
      <c r="I177">
        <v>106428.603585324</v>
      </c>
      <c r="J177">
        <v>107541.532625293</v>
      </c>
      <c r="K177">
        <v>0.55528605362792605</v>
      </c>
      <c r="L177">
        <v>0.56220805974513899</v>
      </c>
    </row>
    <row r="178" spans="1:12" x14ac:dyDescent="0.25">
      <c r="A178" s="4">
        <v>41852</v>
      </c>
    </row>
    <row r="179" spans="1:12" x14ac:dyDescent="0.25">
      <c r="A179" s="4">
        <v>41883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23</vt:i4>
      </vt:variant>
    </vt:vector>
  </HeadingPairs>
  <TitlesOfParts>
    <vt:vector size="43" baseType="lpstr">
      <vt:lpstr>DiscountPct</vt:lpstr>
      <vt:lpstr>Base</vt:lpstr>
      <vt:lpstr>Expenses v3</vt:lpstr>
      <vt:lpstr>Expenses v2</vt:lpstr>
      <vt:lpstr>Expenses v1</vt:lpstr>
      <vt:lpstr>REO-FC</vt:lpstr>
      <vt:lpstr>MI &amp; nonMI</vt:lpstr>
      <vt:lpstr>MI by LTV</vt:lpstr>
      <vt:lpstr>Servicer</vt:lpstr>
      <vt:lpstr>Total v1</vt:lpstr>
      <vt:lpstr>HPA</vt:lpstr>
      <vt:lpstr>Total v2</vt:lpstr>
      <vt:lpstr>UPB</vt:lpstr>
      <vt:lpstr>TimeDQ</vt:lpstr>
      <vt:lpstr>Total v3 (2)</vt:lpstr>
      <vt:lpstr>Total v3</vt:lpstr>
      <vt:lpstr>Total v4</vt:lpstr>
      <vt:lpstr>Total Severity</vt:lpstr>
      <vt:lpstr>FC Severity</vt:lpstr>
      <vt:lpstr>REO Severity</vt:lpstr>
      <vt:lpstr>DiscountPct!DiscountPct</vt:lpstr>
      <vt:lpstr>DiscountPct!DiscountPct_1</vt:lpstr>
      <vt:lpstr>'Total v2'!result</vt:lpstr>
      <vt:lpstr>'Total v2'!result_1</vt:lpstr>
      <vt:lpstr>'Total v4'!result_1</vt:lpstr>
      <vt:lpstr>'Total v3'!result_2</vt:lpstr>
      <vt:lpstr>'Total v3 (2)'!result_2</vt:lpstr>
      <vt:lpstr>'Total v3'!result_3</vt:lpstr>
      <vt:lpstr>'Total v3 (2)'!result_3</vt:lpstr>
      <vt:lpstr>'FC Severity'!resultSev_1</vt:lpstr>
      <vt:lpstr>'REO Severity'!resultSev_1</vt:lpstr>
      <vt:lpstr>'Total Severity'!resultSev_1</vt:lpstr>
      <vt:lpstr>'MI &amp; nonMI'!temp</vt:lpstr>
      <vt:lpstr>'MI by LTV'!temp</vt:lpstr>
      <vt:lpstr>'REO-FC'!temp</vt:lpstr>
      <vt:lpstr>UPB!temp</vt:lpstr>
      <vt:lpstr>HPA!temp_1</vt:lpstr>
      <vt:lpstr>'MI by LTV'!temp_1</vt:lpstr>
      <vt:lpstr>'MI by LTV'!temp_2</vt:lpstr>
      <vt:lpstr>'REO-FC'!temp_2</vt:lpstr>
      <vt:lpstr>'MI by LTV'!temp_3</vt:lpstr>
      <vt:lpstr>'REO-FC'!temp_3</vt:lpstr>
      <vt:lpstr>'MI by LTV'!temp_4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2015-09-15T20:54:39Z</cp:lastPrinted>
  <dcterms:created xsi:type="dcterms:W3CDTF">2015-09-10T16:01:38Z</dcterms:created>
  <dcterms:modified xsi:type="dcterms:W3CDTF">2015-09-21T18:01:01Z</dcterms:modified>
</cp:coreProperties>
</file>