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user/lieolf/maincoon/"/>
    </mc:Choice>
  </mc:AlternateContent>
  <xr:revisionPtr revIDLastSave="0" documentId="13_ncr:1_{2C12B768-BC19-A343-BE1E-04AFE3F5CF6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25" i="1" l="1"/>
  <c r="J525" i="1"/>
  <c r="I52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2" i="1"/>
</calcChain>
</file>

<file path=xl/sharedStrings.xml><?xml version="1.0" encoding="utf-8"?>
<sst xmlns="http://schemas.openxmlformats.org/spreadsheetml/2006/main" count="2623" uniqueCount="1040">
  <si>
    <t>売上日</t>
  </si>
  <si>
    <t>品番</t>
  </si>
  <si>
    <t>商品名</t>
  </si>
  <si>
    <t>数量</t>
  </si>
  <si>
    <t>売上単価</t>
  </si>
  <si>
    <t>仕入単価</t>
  </si>
  <si>
    <t>粗利</t>
  </si>
  <si>
    <t>受注番号</t>
  </si>
  <si>
    <t>2023/05/15 18:15</t>
  </si>
  <si>
    <t>SIMON-48-G-MILANO</t>
  </si>
  <si>
    <t>1</t>
  </si>
  <si>
    <t>77668</t>
  </si>
  <si>
    <t>SM-HDFLRB-B</t>
  </si>
  <si>
    <t>73561</t>
  </si>
  <si>
    <t>BR-56002410</t>
  </si>
  <si>
    <t>BLADE RIDER HELMET■ブレイドライダー MOTOシリーズ専用 シールドゴーグル ミラースモーク</t>
  </si>
  <si>
    <t>250-4072616-3768664</t>
  </si>
  <si>
    <t>61300845</t>
  </si>
  <si>
    <t>77680-bk-1</t>
  </si>
  <si>
    <t>1801-1454</t>
  </si>
  <si>
    <t>【ゴールデンセール】クロームワークス■4.5インチ スリップオンマフラー エッジチップ クロームスモーク ’17年以降ツーリング用 Khrome Werks [202655] [1801-1454]</t>
  </si>
  <si>
    <t>77682</t>
  </si>
  <si>
    <t>TUV</t>
  </si>
  <si>
    <t>【ゴールデンセール】オリジナル■鼓動感アップ「テイストアップ・バルブ」</t>
  </si>
  <si>
    <t>20230515123809681</t>
  </si>
  <si>
    <t>BC-700BCB2000P</t>
  </si>
  <si>
    <t>BCバッテリーコントローラー■バッテリーチャージャー テスター メンテナンスチャージャー 日本仕様 BC BRAVO 2000+ [BC-700BCB2000P]</t>
  </si>
  <si>
    <t>77658</t>
  </si>
  <si>
    <t>QLM-HBR</t>
  </si>
  <si>
    <t>クアッドロック ハンドルバー マウント V2 モーターサイクル用 HANDLE BAR MOUNT FOR MOTORCYCLE V2</t>
  </si>
  <si>
    <t>30</t>
  </si>
  <si>
    <t>410178-20230514-0350723087</t>
  </si>
  <si>
    <t>PV-MHB</t>
  </si>
  <si>
    <t>パインバレーオリジナル■マルチヘッダーバッフル エキパイ装着式汎用消音バッフル (2個セット) [PV-MHB]</t>
  </si>
  <si>
    <t>77656</t>
  </si>
  <si>
    <t>66045</t>
  </si>
  <si>
    <t>バンス＆ハインズ■フューエルパックFP4 Vance&amp;Hines　FUELPAK FP4【スポーツスター・ダイナ・ソフテイル・ツーリング・ストリート用】（6ピン）</t>
  </si>
  <si>
    <t>77657</t>
  </si>
  <si>
    <t>PV-HH-BK</t>
  </si>
  <si>
    <t>パインバレーオリジナル■ヘルメットエクステンダー T型ヘルメットロック ブラック</t>
  </si>
  <si>
    <t>20230515141827492</t>
  </si>
  <si>
    <t>KSLB20LRS</t>
  </si>
  <si>
    <t>バンキン■ キックスタンドリフトブロック【20年以降 FXLRS】</t>
  </si>
  <si>
    <t>77639</t>
  </si>
  <si>
    <t>PV-M8-ETC</t>
  </si>
  <si>
    <t>パインバレーオリジナル■ETC車載器バッテリーケース格納ブラケット 2018年以降ソフテイル全車種対応 [PV-M8SOFTAIL-ETC]</t>
  </si>
  <si>
    <t>4</t>
  </si>
  <si>
    <t>77691</t>
  </si>
  <si>
    <t>65900051</t>
  </si>
  <si>
    <t>ハーレー純正■エキゾーストガスケット Revolution Maxエンジン搭載車用</t>
  </si>
  <si>
    <t>2</t>
  </si>
  <si>
    <t>77620</t>
  </si>
  <si>
    <t>0820-0153</t>
  </si>
  <si>
    <t>サドルマン■セキュリティシートスクリュー ブラック Saddleman ATAB Security Seat Screw [0820-0153][8910B]</t>
  </si>
  <si>
    <t>77625</t>
  </si>
  <si>
    <t>M-OF-1000BK</t>
  </si>
  <si>
    <t>【ゴールデンセール】DNAスペシャリティ■リユーザブル ビレットオイルフィルター ブラック</t>
  </si>
  <si>
    <t>77081</t>
  </si>
  <si>
    <t>DIM-SBH4</t>
  </si>
  <si>
    <t>【ゴールデンセール】Dimple■ディンプル オイルフィルター用 超強力マグネット スーパーブラックホール 4個セット ハーレーダビッドソン全車種適合 [DIM-SBH4]</t>
  </si>
  <si>
    <t>DIM-SS122012</t>
  </si>
  <si>
    <t>【ゴールデンセール】Dimple■ディンプル スタンダード型超強力マグネット オイルドレンプラグ （SS1/2インチ×20×1/2インチ） 1本　2000年以降モデル</t>
  </si>
  <si>
    <t>6</t>
  </si>
  <si>
    <t>03-465</t>
  </si>
  <si>
    <t>アレンネス■FLO＆アレンネス共通 オイルフィルター 交換用Oリング・インナースプリング　[260941] - 2～4ヶ月</t>
  </si>
  <si>
    <t>SMV-005</t>
  </si>
  <si>
    <t>ダイノマン■スムースバルブ '04以降スポーツスター用 S&amp;Sステルスエアクリーナー用　2個セット [SMV-005]</t>
  </si>
  <si>
    <t>77627</t>
  </si>
  <si>
    <t>PV-PT2050</t>
  </si>
  <si>
    <t>パインバレーオリジナル■【ハーレー専用】100%化学合成プラチナ・エンジンオイル [PV-PT2050]</t>
  </si>
  <si>
    <t>20230515144111753</t>
  </si>
  <si>
    <t>PL-WCP30</t>
  </si>
  <si>
    <t>ウエスコ■WESTCO ブラックボディー AGMバッテリー 97年以降 ツーリングモデル 【WCP30】【OEM:66010-97C】</t>
  </si>
  <si>
    <t>77653</t>
  </si>
  <si>
    <t>PV-AK-O2C-BF</t>
  </si>
  <si>
    <t>PV-AK-O2C-SET パインバレーオリジナル■ O2センサーキャンセラー (前後セット) 【21年以降 ソフテイル用】 Pinevalley Original O2 sensor canceller SOFTAIL ハーレー O2キャンセラー 【1個】 | パインバレーオリジナル■ O2センサーキャンセラー 【21年以降 ツーリング・トライク用・スポーツスターS用】</t>
  </si>
  <si>
    <t>410178-20230515-0680022999</t>
  </si>
  <si>
    <t>PV-AK-O2C-GR</t>
  </si>
  <si>
    <t>PV-AK-O2C-SET パインバレーオリジナル■ O2センサーキャンセラー (前後セット) 【21年以降 ソフテイル用】 Pinevalley Original O2 sensor canceller SOFTAIL ハーレー O2キャンセラー 【1個】 | パインバレーオリジナル■ O2センサーキャンセラー 【22年以降 RH975 ナイトスター用】</t>
  </si>
  <si>
    <t>PV-PTBK-ADD</t>
  </si>
  <si>
    <t>PV-PTBK-5 パインバレーオリジナル■【最初からドス黒い？史上最強のエンジンオイル】プラチナブラック エンジンオイル 【1個】 | パインバレーオリジナル■【ハーレー専用】プラチナブラック・エンジンオイル用　タングステン添加剤</t>
  </si>
  <si>
    <t>77338</t>
  </si>
  <si>
    <t>PV-PTBK</t>
  </si>
  <si>
    <t>PV-PTBK-5 パインバレーオリジナル■【最初からドス黒い？史上最強のエンジンオイル】プラチナブラック エンジンオイル 【1個】 | パインバレーオリジナル■プラチナブラック エンジンオイル【添加剤なし】</t>
  </si>
  <si>
    <t>5</t>
  </si>
  <si>
    <t>PV-GFTILE-RD</t>
  </si>
  <si>
    <t>【ゴールデンセール】パインバレー■ガレージフロアタイル チェッカープレート 32枚コンプリートキット レッド×ブラック</t>
  </si>
  <si>
    <t>76808</t>
  </si>
  <si>
    <t>PV-GFTILE-GR</t>
  </si>
  <si>
    <t>【ゴールデンセール】パインバレー■ガレージフロアタイル チェッカープレート 32枚コンプリートキット グレー×ブラック</t>
  </si>
  <si>
    <t>PV-G80140</t>
  </si>
  <si>
    <t>PV-OILSETBK-M8S-BK パインバレーオリジナル■プラチナブラック オイルセット 18年以降ソフテイル用 ブラックフィルター 【1個】 | パインバレーオリジナル■【ハーレー専用】プラチナ・ギアオイル（トランスミッション用） [PV-G80140]プラチナオイル</t>
  </si>
  <si>
    <t>77197</t>
  </si>
  <si>
    <t>PV-OILSETBK-M8S-BK パインバレーオリジナル■プラチナブラック オイルセット 18年以降ソフテイル用 ブラックフィルター 【1個】 | パインバレーオリジナル■プラチナブラック エンジンオイル【添加剤なし】</t>
  </si>
  <si>
    <t>PV-OILSETBK-M8S-BK パインバレーオリジナル■プラチナブラック オイルセット 18年以降ソフテイル用 ブラックフィルター 【1個】 | パインバレーオリジナル■【ハーレー専用】プラチナブラック・エンジンオイル用　タングステン添加剤</t>
  </si>
  <si>
    <t>PV-PM2050</t>
  </si>
  <si>
    <t>PV-OILSETBK-M8S-BK パインバレーオリジナル■プラチナブラック オイルセット 18年以降ソフテイル用 ブラックフィルター 【1個】 | パインバレーオリジナル■【ハーレー専用】100%化学合成プラチナ・プライマリーオイル [PV-PM2050]プラチナオイル</t>
  </si>
  <si>
    <t>62700296</t>
  </si>
  <si>
    <t>PV-OILSETBK-M8S-BK パインバレーオリジナル■プラチナブラック オイルセット 18年以降ソフテイル用 ブラックフィルター 【1個】 | ハーレー純正■スーパープレミアム5 オイルフィルターエレメント ブラック【ミルウォーキーエイト】</t>
  </si>
  <si>
    <t>OP-5L</t>
  </si>
  <si>
    <t>PV-OILSETBK-M8S-BK パインバレーオリジナル■プラチナブラック オイルセット 18年以降ソフテイル用 ブラックフィルター 【1個】 | オイル交換時の廃油処理箱■オイルパック [OP-5L]</t>
  </si>
  <si>
    <t>11105</t>
  </si>
  <si>
    <t>PV-OILSETBK-M8S-BK パインバレーオリジナル■プラチナブラック オイルセット 18年以降ソフテイル用 ブラックフィルター 【1個】 | ハーレー純正■オイルドレイン　Oリング [11105] - 生産待ち(納期未定)</t>
  </si>
  <si>
    <t>3</t>
  </si>
  <si>
    <t>SUN-MC-FILTER</t>
  </si>
  <si>
    <t>サンダンス■マイクロクリーニング ハイパーオイルフィルター スミクロ</t>
  </si>
  <si>
    <t>77693</t>
  </si>
  <si>
    <t>022-0326-DL-JP</t>
  </si>
  <si>
    <t>バッテリーテンダー■800mA防水型 デュアルモード（ハーレー純正[66000185]同一品） [022-0326-DL-JP]</t>
  </si>
  <si>
    <t>A195HW</t>
  </si>
  <si>
    <t>VH-0001 バンス＆ハインズ■リペアパーツ　フランジヘッドボルト2本＋ナットプレート1個　Vance&amp;Hines [A240HW＋A195HW] 【1個】 | バンス＆ハインズ■リペアパーツ　ドッグボーン（メガネ型） ナットプレート1個　5/16-18　Vance&amp;Hines [A195HW]</t>
  </si>
  <si>
    <t>77641</t>
  </si>
  <si>
    <t>A240HW</t>
  </si>
  <si>
    <t>VH-0001 バンス＆ハインズ■リペアパーツ　フランジヘッドボルト2本＋ナットプレート1個　Vance&amp;Hines [A240HW＋A195HW] 【1個】 | バンス＆ハインズ■リペアパーツ　フランジヘッドボルト　1本　5/16-18X5/8　Vance&amp;Hines [A240HW]</t>
  </si>
  <si>
    <t>20230515102929174</t>
  </si>
  <si>
    <t>OBSHORTY4-IV-WCC-XL</t>
  </si>
  <si>
    <t>オーシャンビートル ショーティー4 ヘルメット アイボリー OCEANBEETLE SHORTY (アイボリーヘルメット ホワイトチンカップ, XL)</t>
  </si>
  <si>
    <t>250-5402700-5283862</t>
  </si>
  <si>
    <t>8013387</t>
  </si>
  <si>
    <t>BELL■Bullitt フラットシールド　ダークスモーク</t>
  </si>
  <si>
    <t>77596</t>
  </si>
  <si>
    <t>572195</t>
  </si>
  <si>
    <t>MCS■オイルタンクサイドカバー ベゼル ブラック/クローム 【04-22年 スポーツスター用】</t>
  </si>
  <si>
    <t>77610</t>
  </si>
  <si>
    <t>572197</t>
  </si>
  <si>
    <t>MCS■ディップスティック付き オイルタンクキャップ ブラック/クローム【04-22年 スポーツスター用】</t>
  </si>
  <si>
    <t>512862</t>
  </si>
  <si>
    <t>MCS■5フォークデザイン リアプーリーカバー 68T用 【04-22年 スポーツスター】</t>
  </si>
  <si>
    <t>as-m</t>
  </si>
  <si>
    <t>アドサウンド■ 専用マイク addSound microphone 音声通話</t>
  </si>
  <si>
    <t>410178-20230515-0629222985</t>
  </si>
  <si>
    <t>PV-KWBF-42</t>
  </si>
  <si>
    <t>パインバレーオリジナル■ クロームワークス 3インチ スリップオンマフラー用 スーパー消音キット (2個セット) ハーレー</t>
  </si>
  <si>
    <t>410178-20230515-0936123064</t>
  </si>
  <si>
    <t>77635</t>
  </si>
  <si>
    <t>77633</t>
  </si>
  <si>
    <t>OBSHORTY4-PVG-BCC-M</t>
  </si>
  <si>
    <t>パインバレー＆オーシャンビートル■BEETLE SHORTY4 ビンテージスタイル ハーフキャップヘルメット ショーティー4/スレートグレー/ブラックチンカップ</t>
  </si>
  <si>
    <t>77632</t>
  </si>
  <si>
    <t>PV-SP01B</t>
  </si>
  <si>
    <t>【ゴールデンセール】パインバレーオリジナル■ ハーレー シフトペグ (ブラックアルマイト)</t>
  </si>
  <si>
    <t>410178-20230514-0198423179</t>
  </si>
  <si>
    <t>KDR-M11B</t>
  </si>
  <si>
    <t>【ゴールデンセール】カエディア■バイク用スマホホルダー クイックホールド＆リリース USB 1年間メーカー保証付き KDR-M11B</t>
  </si>
  <si>
    <t>410178-20230514-0319623059</t>
  </si>
  <si>
    <t>TG-74-TAN-M</t>
  </si>
  <si>
    <t>デグナー■ワックスレザー ツーリンググローブ タン【M】 TG-74 DEGNER WAX LEATHER TOURING GLOVE</t>
  </si>
  <si>
    <t>410178-20230503-0285720479</t>
  </si>
  <si>
    <t>Lid-2001-B</t>
  </si>
  <si>
    <t>8H-3SR6-FMQS LIDLOX■スマートヘルメットロック リッドロックス マットブラック ハーレー用 [Lid-2001-B] 【1個】 | LIDLOX■スマートヘルメットロック リッドロックス マットブラック ハーレー用 [Lid-2001-B]</t>
  </si>
  <si>
    <t>503-6713662-0000635</t>
  </si>
  <si>
    <t>7047930</t>
  </si>
  <si>
    <t>BELL■ベルヘルメット ブリット ブラックソリッド</t>
  </si>
  <si>
    <t>77666</t>
  </si>
  <si>
    <t>DLM-125-CV</t>
  </si>
  <si>
    <t>DLMS ミニショルダーバッグ  サコッシュ ブラックハート キャンバス ブラック ディエルエムエス Black heart Canvas 帆布 ライダー ツーリング ポーチ</t>
  </si>
  <si>
    <t>410178-20230409-0693211192</t>
  </si>
  <si>
    <t>PV-PTSHOT</t>
  </si>
  <si>
    <t>PV-PTSHOT-3 パインバレーオリジナル■プラチナショット ハーレーが踊り狂う添加剤 【多層フラーレン・二硫化タングステン】 【1個】 | パインバレーオリジナル■プラチナショット ハーレーが踊り狂う添加剤 【多層フラーレン・二硫化タングステン】/1本  5,970円</t>
  </si>
  <si>
    <t>77636</t>
  </si>
  <si>
    <t>2023/05/15 11:24</t>
  </si>
  <si>
    <t>005-4960199-BSG</t>
  </si>
  <si>
    <t>TBR■Comp-S 2into1 2018年以降ソフテイル コンプS 2in1 セラミックブラック Two Brothers Racing [005-4960199-B</t>
  </si>
  <si>
    <t>3563</t>
  </si>
  <si>
    <t>005-DB-CR</t>
  </si>
  <si>
    <t>TBR■【新タイプ】リバースコーンマフラー用 消音バッフル Riveted Comp Cone Silencer [005-DB-CR]</t>
  </si>
  <si>
    <t>904338</t>
  </si>
  <si>
    <t>MCS■1984年以降ハーレー用 エキゾーストフランジ ブラック　2個セット[904338]</t>
  </si>
  <si>
    <t>65325-83-A</t>
  </si>
  <si>
    <t>エキゾースト リテイニングリング 2個セット [1861-0458]</t>
  </si>
  <si>
    <t>DS-174735</t>
  </si>
  <si>
    <t>ハーレー用■エキゾーストポートガスケット2個セット/テーパー[OEM：65324-83A]</t>
  </si>
  <si>
    <t>2402-0087x4</t>
  </si>
  <si>
    <t>ハーレー用■エキゾーストフランジナット4個セット[2402-0087]x4</t>
  </si>
  <si>
    <t>pv-15</t>
  </si>
  <si>
    <t>マフラー 交換　　フルエキ</t>
  </si>
  <si>
    <t>ppl-potato-be</t>
  </si>
  <si>
    <t>三拍子セッティング（チューニング時）</t>
  </si>
  <si>
    <t>pit-PV-M8</t>
  </si>
  <si>
    <t>PVオリジナル　プラチナオイル使用　エンジンオイル交換　M8ソフテイル（工賃・Oリング込み）</t>
  </si>
  <si>
    <t>ppl-FT10pack-cd</t>
  </si>
  <si>
    <t>PPL■ディレクトリンクフラッシュチューニング  LINE登録＋現金特価</t>
  </si>
  <si>
    <t>2023/05/14 18:01</t>
  </si>
  <si>
    <t>7047932</t>
  </si>
  <si>
    <t>BELL■ベルヘルメット ブリット ブラックソリッド - 3～8週間 - 2XL</t>
  </si>
  <si>
    <t>77148-fk-1</t>
  </si>
  <si>
    <t>7047931</t>
  </si>
  <si>
    <t>77570</t>
  </si>
  <si>
    <t>23081</t>
  </si>
  <si>
    <t>バンス＆ハインズ■ビッグラディウス 2-2専用クワイエットバッフル2本セット Vance&amp;Hines</t>
  </si>
  <si>
    <t>77495</t>
  </si>
  <si>
    <t>OBSHORTY4-IV-WCC-M</t>
  </si>
  <si>
    <t>オーシャンビートル ショーティー4 アイボリー OCEANBEETLE SHORTY (アイボリー ホワイトチンカップ, M:54～58cm)</t>
  </si>
  <si>
    <t>503-5086784-4582233</t>
  </si>
  <si>
    <t>946891</t>
  </si>
  <si>
    <t>【ゴールデンセール】HOLY FREEDOM■ホリーフリーダム ブリットヌバックグローブ ブラック</t>
  </si>
  <si>
    <t>77590</t>
  </si>
  <si>
    <t>107501</t>
  </si>
  <si>
    <t>カバーマックス■CoverMax デラックス バイクカバー Lサイズ スポーツスター用 [BSD-100]</t>
  </si>
  <si>
    <t>77537</t>
  </si>
  <si>
    <t>D7735</t>
  </si>
  <si>
    <t>【ゴールデンセール】ダークパーツモーターサイクルス■ポップアップ ガスキャップ 3.3ガロン スポーツスター用 Dark Parts Motorcycles Gastank PopUp cap [D7735]</t>
  </si>
  <si>
    <t>PV-SP02B</t>
  </si>
  <si>
    <t>パインバレーオリジナル■クリーンシューズシフトペグ ハーレー用 マットブラックアルマイト</t>
  </si>
  <si>
    <t>77532</t>
  </si>
  <si>
    <t>34611-65A</t>
  </si>
  <si>
    <t>ハーレー純正■シフトペグキット（ボルト・ラバーセット）　パインバレーオリジナルシフトペグに使用可能[34611-65A]</t>
  </si>
  <si>
    <t>77477</t>
  </si>
  <si>
    <t>PV-COBRA-SQ</t>
  </si>
  <si>
    <t>パインバレーオリジナル■コブラ3インチスリップオンマフラー　クワイエットバッフル用サプリメントキット　2個セット　（スーパークワイエット） [PV-COBRA-SQ]</t>
  </si>
  <si>
    <t>66047</t>
  </si>
  <si>
    <t>バンス＆ハインズ■フューエルパック FP4 【07〜13年 スポーツスター・ソフテイル・ツーリング・ダイナ用】（4ピン）</t>
  </si>
  <si>
    <t>505043</t>
  </si>
  <si>
    <t>【ゴールデンセール】MCS■ ポップアップ式 ベント付き ガスキャップ クローム</t>
  </si>
  <si>
    <t>PV-SP01C</t>
  </si>
  <si>
    <t>【ゴールデンセール】パインバレーオリジナル■ハーレー シフトペグ クロームメッキ [PV-SP01C]</t>
  </si>
  <si>
    <t>PV-KODO-SS-1</t>
  </si>
  <si>
    <t>パインバレーオリジナル■低音バッフル 「鼓動」 バンス＆ハインズ ショートショット/サイドショット/ビッグショット/ストレートショット用 2本セット</t>
  </si>
  <si>
    <t>77473</t>
  </si>
  <si>
    <t>KFL-13</t>
  </si>
  <si>
    <t>【ゴールデンセール】ケンズファクトリー■ネクストレベル ヘルメットロック付き パーチクランプセット クローム 【04年〜22年 スポーツスターモデル】</t>
  </si>
  <si>
    <t>77478</t>
  </si>
  <si>
    <t>QLC-IP13S</t>
  </si>
  <si>
    <t>IPHONE 13 MINI用 TPU・ポリカーボネイト製ケース QUAD LOCK(クアッド ロック) 国内正規品 ブラック</t>
  </si>
  <si>
    <t>249-0537356-3269400</t>
  </si>
  <si>
    <t>77483</t>
  </si>
  <si>
    <t>割引</t>
  </si>
  <si>
    <t>77352</t>
  </si>
  <si>
    <t>PV-17GK</t>
  </si>
  <si>
    <t>【マフラー交換に必須】パインバレーオリジナル■2017年以降スポーツスター・ダイナ・ソフテイル用マフラージョイントガスケット2個セット [PV-17GK][65900017]</t>
  </si>
  <si>
    <t>HD-SPO110</t>
  </si>
  <si>
    <t>カルトワーク■ハンドルバースクリューボルト ブラック【スポーツスター】</t>
  </si>
  <si>
    <t>36-0010200-0</t>
  </si>
  <si>
    <t>リックスモーターサイクルズ■ケラーマンAtto用フロントウインカーブラケットキット※ケラーマンAttoは付属しません【スポーツスターS】</t>
  </si>
  <si>
    <t>9672</t>
  </si>
  <si>
    <t>77587</t>
  </si>
  <si>
    <t>PV-ATTO-R3</t>
  </si>
  <si>
    <t>パインバレーオリジナル■ケラーマン バレットアトー　リアフェンダーレール取付イージーKit/ブラック/スポーツスター（左右セット） [PV-ATTO-R3]</t>
  </si>
  <si>
    <t>2023/05/14 18:00</t>
  </si>
  <si>
    <t>70417-04E</t>
  </si>
  <si>
    <t>ハーレー純正■スポーツスター用サイドカバーマウントキット 04年以降XL用 [70417-04E]</t>
  </si>
  <si>
    <t>77498</t>
  </si>
  <si>
    <t>77563</t>
  </si>
  <si>
    <t>DK-WRS-BLK-10</t>
  </si>
  <si>
    <t>DK custom■DKカスタム 409 Pro Race スパークプラグワイヤー・センターコイル用 ブラック Plug Wires BLACK [DK-WRS-BLK-10]</t>
  </si>
  <si>
    <t>77502</t>
  </si>
  <si>
    <t>OBSHORTY4-IV-BCC-XL</t>
  </si>
  <si>
    <t>オーシャンビートル■BEETLE SHORTY4 ビンテージスタイル ハーフキャップヘルメット ショーティー4/アイボリー/ブラックチンカップ</t>
  </si>
  <si>
    <t>77505</t>
  </si>
  <si>
    <t>77508</t>
  </si>
  <si>
    <t>FG-SS-M8</t>
  </si>
  <si>
    <t>【熱対策】フルゲイン■太ももを熱から守る ヒートガード 無塗装 18以降ソフテイル用　ヒートシールド [FG-SS-M8]</t>
  </si>
  <si>
    <t>77545</t>
  </si>
  <si>
    <t>77599</t>
  </si>
  <si>
    <t>77401</t>
  </si>
  <si>
    <t>TSB-0003</t>
  </si>
  <si>
    <t>Thrashin Supply スラッシンサプライ Escape Saddlebags エスケープ サドルバッグ TSB-0003</t>
  </si>
  <si>
    <t>503-3329671-3083040</t>
  </si>
  <si>
    <t>OBLAC-PAD-L</t>
  </si>
  <si>
    <t>オーシャンビートル■BEETLE L.A.C 交換用インナー</t>
  </si>
  <si>
    <t>77510</t>
  </si>
  <si>
    <t>【ゴールデンセール】パインバレーオリジナル■ハーレー シフトペグ ブラックアルマイト [PV-SP01B]</t>
  </si>
  <si>
    <t>77588</t>
  </si>
  <si>
    <t>1861-0072</t>
  </si>
  <si>
    <t>バンス＆ハインズ■ 消音効果 クワイエットバッフル 【ショートショット/サイドショット/ビッグショット/ストレートショット用】 (2本セット) Vance&amp;Hines QUIET BAFFLE [21301]ハーレー</t>
  </si>
  <si>
    <t>410178-20230514-0064223121</t>
  </si>
  <si>
    <t>frogbolt</t>
  </si>
  <si>
    <t>ジャパンセーフティーネット■ カエルネジ 【交通安全のお守り代わりに】 JAPAN SAFETY NET frogbolt</t>
  </si>
  <si>
    <t>410178-20230514-0034522934</t>
  </si>
  <si>
    <t>0802-1433</t>
  </si>
  <si>
    <t>SAN DIEGO CUSTOMS■サンディエゴカスタムズ グリッパーシート 2018年以降ソフテイルFXLR/S/ST、FLSB,用 ブラックステッチ</t>
  </si>
  <si>
    <t>77557</t>
  </si>
  <si>
    <t>76332-fk-1</t>
  </si>
  <si>
    <t>UN-FC-04-A</t>
  </si>
  <si>
    <t>【ゴールデンセール】クラウス■ERG ワン ミニフロアボード ブラック/ポリッシュ KRAUS ERG ONE MINI BOARDS [UN-FC-04-A][UN-FC-04-P]</t>
  </si>
  <si>
    <t>77549</t>
  </si>
  <si>
    <t>0521-0778</t>
  </si>
  <si>
    <t>【アウトレットセール】 プロパッド■ サイドマウント シーシーバー フラッグマウント (フラッグ付)</t>
  </si>
  <si>
    <t>77544</t>
  </si>
  <si>
    <t>50500168</t>
  </si>
  <si>
    <t>【ゴールデンセール】ハーレー純正■アジャスタブルハイウェイペグ マウンティングキット 2.5インチ グロスブラック</t>
  </si>
  <si>
    <t>77553</t>
  </si>
  <si>
    <t>OBSHORTY4-PVG-BCC-L</t>
  </si>
  <si>
    <t>パインバレー＆オーシャンビートル■BEETLE SHORTY4 ビンテージスタイル ハーフキャップヘルメット ショーティー4/スレートグレー/ブラックチンカップ - L</t>
  </si>
  <si>
    <t>77071-fk-1</t>
  </si>
  <si>
    <t>9800-4060</t>
  </si>
  <si>
    <t>ウエスコ■WESTCO AGMバッテリー2004年以降スポーツスターXL OEM:65958-04　[WCP14L] [9800-4060]</t>
  </si>
  <si>
    <t>77489</t>
  </si>
  <si>
    <t>RecycleBattery</t>
  </si>
  <si>
    <t>不要バッテリー回収サービス</t>
  </si>
  <si>
    <t>77487</t>
  </si>
  <si>
    <t>CC-RW-001-L</t>
  </si>
  <si>
    <t>【ゴールデンセール】イージーライダース復刻版クラシッククロス■最強のバイカ用レインスーツ（レインウェア）高耐水圧・高防水性＆耐熱ヒートガード付き・上下セット/黒　2ライン</t>
  </si>
  <si>
    <t>77574</t>
  </si>
  <si>
    <t>DK-WRS-RED-10-V</t>
  </si>
  <si>
    <t>DKカスタム■409 プロレース スパークプラグワイヤー レッド 2007年〜22年スポーツスター Vコイル用</t>
  </si>
  <si>
    <t>77491</t>
  </si>
  <si>
    <t>KDR-M9</t>
  </si>
  <si>
    <t>カエディア■パワーグリップ ワイヤレス充電qi+usb 1年間メーカー保証付き スマホホルダー [KDR-M9]</t>
  </si>
  <si>
    <t>249-1389641-7332659</t>
  </si>
  <si>
    <t>バンス＆ハインズ■リペアパーツ　フランジヘッドボルト　1本　5/16-18X5/8　Vance&amp;Hines [A240HW]</t>
  </si>
  <si>
    <t>77524</t>
  </si>
  <si>
    <t>77543</t>
  </si>
  <si>
    <t>77519</t>
  </si>
  <si>
    <t>SV1-07-3301-3504</t>
  </si>
  <si>
    <t>スラッシンサプライ■ ステルスグローブ フレイム GLOVE STLTH FLAME</t>
  </si>
  <si>
    <t>77517</t>
  </si>
  <si>
    <t>Lid-2003-B</t>
  </si>
  <si>
    <t>Lidlox■スマートヘルメットロック　リッドロックス 04年以降スポーツスター用（6mmボルト3種付属/国産車にも使用可）ユニバーサルヘルメットロック/マットブラック [Lid-2003-B]</t>
  </si>
  <si>
    <t>77516</t>
  </si>
  <si>
    <t>PV-FCP-2L</t>
  </si>
  <si>
    <t>【ゴールデンセール】マルト■最高級 プレミアムバイクカバー フルカバータイプ・インナーカバー付き /2Lサイズ（国産中型〜大型車対応）スポーツスター用</t>
  </si>
  <si>
    <t>77514</t>
  </si>
  <si>
    <t>パインバレーオリジナル■【ハーレー専用】100%化学合成プラチナ・プライマリーオイル [PV-PM2050]プラチナオイル</t>
  </si>
  <si>
    <t>72502</t>
  </si>
  <si>
    <t>PV-PTBK-4 パインバレーオリジナル■【最初からドス黒い？史上最強のエンジンオイル】プラチナブラック エンジンオイル 【1個】 | パインバレーオリジナル■【ハーレー専用】プラチナブラック・エンジンオイル用　タングステン添加剤</t>
  </si>
  <si>
    <t>PV-PTBK-4 パインバレーオリジナル■【最初からドス黒い？史上最強のエンジンオイル】プラチナブラック エンジンオイル 【1個】 | パインバレーオリジナル■プラチナブラック エンジンオイル【添加剤なし】</t>
  </si>
  <si>
    <t>FS00200M</t>
  </si>
  <si>
    <t>フィストハンドウェア■バイカーグローブ ナイトメア ローガン・マーティンモデル</t>
  </si>
  <si>
    <t>ST-480C</t>
  </si>
  <si>
    <t>新富士バーナー■SOTO スライドガストーチ ST-480C</t>
  </si>
  <si>
    <t>FREAKMOUNT</t>
  </si>
  <si>
    <t>フリークマウント■ フリークマウント ビレット スマートフォンホルダー ブラック</t>
  </si>
  <si>
    <t>76598</t>
  </si>
  <si>
    <t>933809</t>
  </si>
  <si>
    <t>ラフクラフト■ゲリラハンドルバー 1インチ マットブラック</t>
  </si>
  <si>
    <t>77572</t>
  </si>
  <si>
    <t>2023/05/14 16:27</t>
  </si>
  <si>
    <t>ADIN031-2</t>
  </si>
  <si>
    <t>ディンマーケット■フリップアップ バブルシールド ライトスモーク</t>
  </si>
  <si>
    <t>3559</t>
  </si>
  <si>
    <t>AT</t>
  </si>
  <si>
    <t>未登録商品</t>
  </si>
  <si>
    <t>2023/05/14 15:48</t>
  </si>
  <si>
    <t>M50DM1</t>
  </si>
  <si>
    <t>【ゴールデンセール】【USA仕様】SIMPSON■シンプソン バンディットM50 ホワイト BANDIT M50</t>
  </si>
  <si>
    <t>3558</t>
  </si>
  <si>
    <t>2023/05/14 15:38</t>
  </si>
  <si>
    <t>OBMTX-PVG-M</t>
  </si>
  <si>
    <t>パインバレー＆オーシャンビートル■BEETLE MTX MINI MOTOスタイル ビンテージモトクロスヘルメット/スレートグレー</t>
  </si>
  <si>
    <t>3557</t>
  </si>
  <si>
    <t>2023/05/14 14:31</t>
  </si>
  <si>
    <t>OBMTX-SG-M</t>
  </si>
  <si>
    <t>オーシャンビートル■BEETLE MTX BELL MINI MOTOスタイル ビンテージモトクロスヘルメット/スペースグレイ</t>
  </si>
  <si>
    <t>3556</t>
  </si>
  <si>
    <t>2023/05/14 13:13</t>
  </si>
  <si>
    <t>OBAPOLLO-BK-L</t>
  </si>
  <si>
    <t>【ゴールデンセール】マックホール■APOLLO フルフェイスヘルメット アポロ/ブラック McHAL Enterprises Inc.</t>
  </si>
  <si>
    <t>3555</t>
  </si>
  <si>
    <t>2023/05/14 12:31</t>
  </si>
  <si>
    <t>EP-140960</t>
  </si>
  <si>
    <t>Shorty  Black   3,5" Streetfighter Blank</t>
  </si>
  <si>
    <t>3554</t>
  </si>
  <si>
    <t>EL-301197S</t>
  </si>
  <si>
    <t>Modeswitch Classic X for Smartbox</t>
  </si>
  <si>
    <t>pit-k01</t>
  </si>
  <si>
    <t>取り付け/交換工賃　工数(h)x基本料金</t>
  </si>
  <si>
    <t>jekillonoff16500</t>
  </si>
  <si>
    <t>ジキル切り替えスイッチ</t>
  </si>
  <si>
    <t>ppl-tuning</t>
  </si>
  <si>
    <t>PPL■再セッティング技術料金</t>
  </si>
  <si>
    <t>2023/05/14 11:29</t>
  </si>
  <si>
    <t>ETCアンテナ移設（トリプルツリー下側に説移設）インジゲーター移設（トリプル上部右側）</t>
  </si>
  <si>
    <t>3552</t>
  </si>
  <si>
    <t>BTXP-12</t>
  </si>
  <si>
    <t>ベルトドライブリミテッド■ エクストラクラッチプレートキット 【90-97年 ビッグツイン、91年以降 スポーツスター】</t>
  </si>
  <si>
    <t>34955-04</t>
  </si>
  <si>
    <t>ハーレー純正■プライマリーガスケット</t>
  </si>
  <si>
    <t>37107-06</t>
  </si>
  <si>
    <t>シフターレバーオイルシール　06-XL</t>
  </si>
  <si>
    <t>pit-cr</t>
  </si>
  <si>
    <t>クラッチ盤取付・交換工賃</t>
  </si>
  <si>
    <t>ppl-FT10pack-XL</t>
  </si>
  <si>
    <t>PPL■ディレクトリンクフラッシュチューニング/XLシリーズ</t>
  </si>
  <si>
    <t>1800-1633</t>
  </si>
  <si>
    <t>バンス＆ハインズ■14年〜22年スポーツスター ショートショット スタッガード フルエキゾースト　ブラック Vance&amp;Hines Shortshots Staggere</t>
  </si>
  <si>
    <t>pit-kodou</t>
  </si>
  <si>
    <t>バッフル取り付け/交換工賃（鼓動バッフル）</t>
  </si>
  <si>
    <t>HD-SPO086</t>
  </si>
  <si>
    <t>カルトワーク■Cult Werk SPORTSTER FORK COVER KIT 6 PARTS スポーツスター用フォークカバーキット 2016年以降 XL1200X/</t>
  </si>
  <si>
    <t>NEO-015989</t>
  </si>
  <si>
    <t>ネオファクトリー■パッセンジャーフットペグマウントキット ブラック 【14年以降 スポーツスター】</t>
  </si>
  <si>
    <t>2023/05/14 11:14</t>
  </si>
  <si>
    <t>3550</t>
  </si>
  <si>
    <t>AH-01</t>
  </si>
  <si>
    <t>トゥーホイールクール■ エアーヘッド ベンチレーションライナー (イージーライダー)</t>
  </si>
  <si>
    <t>2023/05/14 11:01</t>
  </si>
  <si>
    <t>71500118</t>
  </si>
  <si>
    <t>SWITCH,BRAKE(PO)</t>
  </si>
  <si>
    <t>3549</t>
  </si>
  <si>
    <t>2023/05/14 10:36</t>
  </si>
  <si>
    <t>3547</t>
  </si>
  <si>
    <t>soryo</t>
  </si>
  <si>
    <t>2023/05/13 18:01</t>
  </si>
  <si>
    <t>DLM-441-VL</t>
  </si>
  <si>
    <t>DLMS■ウエスト・ボディバッグ オールドライト ヴィーガンレザー ブラック</t>
  </si>
  <si>
    <t>76895</t>
  </si>
  <si>
    <t>580668</t>
  </si>
  <si>
    <t>【ゴールデンセール】MCS■アッパーヘッドランプ フライフェアリング グロスブラック 1973年以降XL、1991〜2017年ダイナなど</t>
  </si>
  <si>
    <t>77347</t>
  </si>
  <si>
    <t>7000801</t>
  </si>
  <si>
    <t>BELL■ベルヘルメットROGUE ローグ</t>
  </si>
  <si>
    <t>77345</t>
  </si>
  <si>
    <t>PV-GFTILE-GR2</t>
  </si>
  <si>
    <t>【ゴールデンセール】パインバレー■ガレージフロアタイル チェッカープレート 32枚コンプリートキット グレー1色（エッジ、コーナーはブラック）</t>
  </si>
  <si>
    <t>77351</t>
  </si>
  <si>
    <t>77353</t>
  </si>
  <si>
    <t>OBAPOLLO-MB-L</t>
  </si>
  <si>
    <t>【ゴールデンセール】マックホール■APOLLO フルフェイスヘルメット アポロ/マットブラック McHAL Enterprises Inc.</t>
  </si>
  <si>
    <t>77356</t>
  </si>
  <si>
    <t>HM-5100036</t>
  </si>
  <si>
    <t>ヒートマスター HeatMaster【2022-23 AWモデル】12V ヒートインナージャケット スポーツモデル 7A(フルスペックモデル) Lサイズ ブラック</t>
  </si>
  <si>
    <t>503-1102232-5852643</t>
  </si>
  <si>
    <t>THB-0003</t>
  </si>
  <si>
    <t>スラッシンサプライ■ハンドルバーバッグ プラス ブラック ThrashinSupply Handlebar Bag PLUS - Black</t>
  </si>
  <si>
    <t>410178-20230505-0167720872</t>
  </si>
  <si>
    <t>1011-4635</t>
  </si>
  <si>
    <t>バンス＆ハインズ■VO2 Falcon専用レインソック</t>
  </si>
  <si>
    <t>76061</t>
  </si>
  <si>
    <t>HD-013914</t>
  </si>
  <si>
    <t>キジマ■ナンバーレイダウンブラケット ブラック  KIJIMA License Plate Laydown Stay Black for Harley-Davidson</t>
  </si>
  <si>
    <t>10</t>
  </si>
  <si>
    <t>410178-20230503-0202820541</t>
  </si>
  <si>
    <t>BT-081-0157</t>
  </si>
  <si>
    <t>バッテリーテンダー■デジタルボルテージインジケーター（電圧測定器） 液晶ディスプレイ Digital Voltage Indicator with LCD Display [BT-081-0157] [3807-0232]</t>
  </si>
  <si>
    <t>76956</t>
  </si>
  <si>
    <t>HD-XLS-21-S</t>
  </si>
  <si>
    <t>コルビン■ソロサドルシート【スポーツスターS】</t>
  </si>
  <si>
    <t>72858</t>
  </si>
  <si>
    <t>71687</t>
  </si>
  <si>
    <t>OBSHORTY4-PAD-PB-L</t>
  </si>
  <si>
    <t>オーシャンビートル■BEETLE SHORTY4 専用インナー ペイズリー / ブラック</t>
  </si>
  <si>
    <t>77363</t>
  </si>
  <si>
    <t>77365</t>
  </si>
  <si>
    <t>7095613</t>
  </si>
  <si>
    <t>【ゴールデンセール】BELL■SRT モジュラー プレデター マットブラック/グロスブラック BELL HELMET SRT MODULAR PREDATOR BLACKOUT MATTE-GLOSS</t>
  </si>
  <si>
    <t>77358</t>
  </si>
  <si>
    <t>ATKP02</t>
  </si>
  <si>
    <t>【ゴールデンセール】アトラス■スロットルロック トップキット ポリッシュ ATLAS Throttle Lock [ATKP02]</t>
  </si>
  <si>
    <t>77359</t>
  </si>
  <si>
    <t>249-8972774-4945453</t>
  </si>
  <si>
    <t>850033</t>
  </si>
  <si>
    <t>F-LOCK■エフロック 強防振 TK プロテクトZホルダー ボールマウント スマホホルダー（4.7インチ〜6.7インチ対応）</t>
  </si>
  <si>
    <t>77366</t>
  </si>
  <si>
    <t>77133</t>
  </si>
  <si>
    <t>DRK-410-ALL-BLK</t>
  </si>
  <si>
    <t>プレシジョンビレット■フロアボード ダークサイド ライダー用 ブラック【ツーリング】</t>
  </si>
  <si>
    <t>75145</t>
  </si>
  <si>
    <t>DRK-420-ALL-BLK</t>
  </si>
  <si>
    <t>プレシジョンビレット■フロアボード ダークサイド パッセンジャー用 ブラック【ツーリング】</t>
  </si>
  <si>
    <t>DRK-530-08UP-BLK</t>
  </si>
  <si>
    <t>プレシジョンビレット■フューエルドア ダークサイド ブラック【08年以降ツーリング】</t>
  </si>
  <si>
    <t>0810-2355</t>
  </si>
  <si>
    <t>サドルマン■ アドベンチャーツアーローシート カーボンファイバー柄 【パンアメリカ】 Saddlemen Adventure Tour Low Seat Carbon Fiber for 21-22 RA1250</t>
  </si>
  <si>
    <t>503-6985042-6765454</t>
  </si>
  <si>
    <t>OBLAC-PVG-M</t>
  </si>
  <si>
    <t>パインバレー＆オーシャンビートル■BEETLE LAC ビンテージスタイル極小ジェットヘルメット/スレートグレー</t>
  </si>
  <si>
    <t>77043</t>
  </si>
  <si>
    <t>SPRINT-WP-SS</t>
  </si>
  <si>
    <t>スプリントフィルター■ウォータープルーフ エアフィルター 【S&amp;Sステルスエアクリーナーキット専用】 Sprint Filter Waterproof Air Filter for S&amp;S Stealth</t>
  </si>
  <si>
    <t>410178-20230512-0163222864</t>
  </si>
  <si>
    <t>FG-SS-RH1250SC</t>
  </si>
  <si>
    <t>【熱対策】フルゲイン■太ももを熱から守る ヒートガード カーボン スポーツスターS用 ヒートシールド [FG-SS-RH1250SC]</t>
  </si>
  <si>
    <t>77339</t>
  </si>
  <si>
    <t>249-8056032-6907842</t>
  </si>
  <si>
    <t>1861-0571</t>
  </si>
  <si>
    <t>バンス＆ハインズ■消音効果　クワイエットバッフル　ツインスラッシュ＆MAMBA用 2本セット Vance&amp;Hines Twin Slash [1861-0571][VH7018]</t>
  </si>
  <si>
    <t>77340</t>
  </si>
  <si>
    <t>75661</t>
  </si>
  <si>
    <t>90408</t>
  </si>
  <si>
    <t>デイトナ■ハーレー用インチ工具セット【43ピース】 [90408]</t>
  </si>
  <si>
    <t>76858</t>
  </si>
  <si>
    <t>7047929</t>
  </si>
  <si>
    <t>77447</t>
  </si>
  <si>
    <t>パインバレーオリジナル■低音バッフル 「鼓動」 バンス＆ハインズ ショートショット/サイドショット/ビッグショット/ストレートショット用 2本セット - 予約</t>
  </si>
  <si>
    <t>20230513115357821</t>
  </si>
  <si>
    <t>6047B</t>
  </si>
  <si>
    <t>【ゴールデンセール】コブラ■ネイバーヘイター 3インチ スリップオンマフラー ブラック 【2018年以降 ソフテイル】</t>
  </si>
  <si>
    <t>77136</t>
  </si>
  <si>
    <t>PV-AK-O2C-SET パインバレーオリジナル■ O2センサーキャンセラー (前後セット) 【21年以降 ソフテイル用】 【1個】 | パインバレーオリジナル■ O2センサーキャンセラー 【21年以降 ツーリング・トライク用・スポーツスターS用】</t>
  </si>
  <si>
    <t>PV-AK-O2C-SET パインバレーオリジナル■ O2センサーキャンセラー (前後セット) 【21年以降 ソフテイル用】 【1個】 | パインバレーオリジナル■ O2センサーキャンセラー 【22年以降 RH975 ナイトスター用】</t>
  </si>
  <si>
    <t>77147</t>
  </si>
  <si>
    <t>61100134</t>
  </si>
  <si>
    <t>ハーレー純正■ フラッシュマウント フュエルキャップ グロスブラック 【18年以降 FXBB、FXBR】 Harley Davidson  Flush-Mount Fuel Cap Gloss Black [61100134]</t>
  </si>
  <si>
    <t>410178-20230513-0651822650</t>
  </si>
  <si>
    <t>77431</t>
  </si>
  <si>
    <t>2030-0015</t>
  </si>
  <si>
    <t>ドラッグスペシャリティーズ■ナンバープレートブラケット取り付け用 ラバーガスケット （1個売り）</t>
  </si>
  <si>
    <t>77335</t>
  </si>
  <si>
    <t>2106-0360</t>
  </si>
  <si>
    <t>OEM■ターンシグナルスイッチ エクステンションキャップ ブラック 14年〜22年スポーツスター、12年以降ダイナ、11年以降ソフテイル用 [OEM:71500177] [2106-0360] [920224]</t>
  </si>
  <si>
    <t>76932</t>
  </si>
  <si>
    <t>77454</t>
  </si>
  <si>
    <t>SMV-001</t>
  </si>
  <si>
    <t>ダイノマン■スムースバルブ '04以降スポーツスター用 純正タイプ　2個セット  [SMV-001]</t>
  </si>
  <si>
    <t>77457</t>
  </si>
  <si>
    <t>7121897</t>
  </si>
  <si>
    <t>BELL■ブルーザー マットブラック</t>
  </si>
  <si>
    <t>77458</t>
  </si>
  <si>
    <t>7120595</t>
  </si>
  <si>
    <t>BELL■ブルーザー Broozer シールド ダークスモーク BELL Helmet</t>
  </si>
  <si>
    <t>TG-59M-BR-XL</t>
  </si>
  <si>
    <t>デグナー■レザー ツーリング メッシュグローブ ブラウン【XL】 TG-59M DEGNER LEATHER TOURING MESH GLOVE</t>
  </si>
  <si>
    <t>410178-20230502-0248520255</t>
  </si>
  <si>
    <t>2010-1363</t>
  </si>
  <si>
    <t>カスタムダイナミクス■CUSTOM DYNAMICS PROBEAM　LEDテールライト　スモーク　ナンバー用ウィンドウ付 [2010-1363][PB-TL-LPW-S]</t>
  </si>
  <si>
    <t>76376</t>
  </si>
  <si>
    <t>2023/05/13 18:00</t>
  </si>
  <si>
    <t>CC-MX-SER-BK</t>
  </si>
  <si>
    <t>クロススレッドサイクル■クロススレッドMXシフター</t>
  </si>
  <si>
    <t>77410</t>
  </si>
  <si>
    <t>TM-2041BK</t>
  </si>
  <si>
    <t>【ゴールデンセール】Trask■トラスクパフォーマンス【ブローバイ削減】チェック M8ソフテイル・ツーリング用 ベントトランストップカバー ブラック</t>
  </si>
  <si>
    <t>77406</t>
  </si>
  <si>
    <t>PV-PTBK-3 パインバレーオリジナル■【最初からドス黒い？史上最強のエンジンオイル】プラチナブラック エンジンオイル 【1個】 | パインバレーオリジナル■【ハーレー専用】プラチナブラック・エンジンオイル用　タングステン添加剤</t>
  </si>
  <si>
    <t>77407</t>
  </si>
  <si>
    <t>PV-PTBK-3 パインバレーオリジナル■【最初からドス黒い？史上最強のエンジンオイル】プラチナブラック エンジンオイル 【1個】 | パインバレーオリジナル■プラチナブラック エンジンオイル【添加剤なし】</t>
  </si>
  <si>
    <t>パインバレーオリジナル■【ハーレー専用】プラチナ・ギアオイル（トランスミッション用） [PV-G80140]プラチナオイル</t>
  </si>
  <si>
    <t>20230513085025337</t>
  </si>
  <si>
    <t>LIDLOX■スマートヘルメットロック リッドロックス マットブラック ハーレー用 [Lid-2001-B]</t>
  </si>
  <si>
    <t>パインバレーオリジナル■ マフラージョイントガスケット 2個セット 【17年以降 スポーツスター・ダイナ・ソフテイル 用】</t>
  </si>
  <si>
    <t>410178-20230513-0479222755</t>
  </si>
  <si>
    <t>P061-0791</t>
  </si>
  <si>
    <t>CROPS（クロップス）■UNI-Q（ユニーク） ダイヤルロック式ヘルメットロック 30cmワイヤー付属（ブラック）[CP-SPD07-SHTBK]</t>
  </si>
  <si>
    <t>77400</t>
  </si>
  <si>
    <t>77404</t>
  </si>
  <si>
    <t>027104</t>
  </si>
  <si>
    <t>パワープラント■シートスクリュー 1/4-20 シルバー</t>
  </si>
  <si>
    <t>75609</t>
  </si>
  <si>
    <t>28560</t>
  </si>
  <si>
    <t>パワープラント■P16 MXベント ガスキャップ ゴールド【M8モデル】</t>
  </si>
  <si>
    <t>74193</t>
  </si>
  <si>
    <t>77429</t>
  </si>
  <si>
    <t>20230513101104714</t>
  </si>
  <si>
    <t>SET-ITEM</t>
  </si>
  <si>
    <t>PV-PTBK-5　以下、セット商品展開</t>
  </si>
  <si>
    <t>20230513100641718</t>
  </si>
  <si>
    <t>PV-PTBK-5　パインバレーオリジナル■【ハーレー専用】プラチナブラック・エンジンオイル用　タングステン添加剤</t>
  </si>
  <si>
    <t>PV-PTBK-5　パインバレーオリジナル■プラチナブラック エンジンオイル【添加剤なし】</t>
  </si>
  <si>
    <t>パインバレーオリジナル■プラチナショット ハーレーが踊り狂う添加剤 【多層フラーレン・二硫化タングステン】/1本  5,970円</t>
  </si>
  <si>
    <t>77418</t>
  </si>
  <si>
    <t>PV-M8-ABL-WB</t>
  </si>
  <si>
    <t>パインバレーオリジナル■M8ソフテイル ミッドコン用 ブレーキペダル高さ 調整式アジャスタブルブレーキリンケージ リンクルブラック</t>
  </si>
  <si>
    <t>77423</t>
  </si>
  <si>
    <t>77409</t>
  </si>
  <si>
    <t>77415</t>
  </si>
  <si>
    <t>26529</t>
  </si>
  <si>
    <t>バンス＆ハインズ■プロパイプ コンペティションバッフル Vance&amp;Hines [26529][1861-0709][VH7045]</t>
  </si>
  <si>
    <t>76930</t>
  </si>
  <si>
    <t>HD-05153</t>
  </si>
  <si>
    <t>キジマ■ヘルメットロック ブラック【パンアメリカ】</t>
  </si>
  <si>
    <t>75930</t>
  </si>
  <si>
    <t>BA080000</t>
  </si>
  <si>
    <t>Koso■D2 マルチファンクションメーター 【18年以降  FXBB、FXBBS、FXBR、FXBRS、FXST】</t>
  </si>
  <si>
    <t>76678</t>
  </si>
  <si>
    <t>306021P</t>
  </si>
  <si>
    <t>ロックフォーム■Rokform iPhone11 Pro専用 スマホケース クリスタル ブラック スマホカバー ポリカーボネート ワイヤレス充電 Crystal アイフォン 11プロ</t>
  </si>
  <si>
    <t>410178-20230512-0481222649</t>
  </si>
  <si>
    <t>HD-06679</t>
  </si>
  <si>
    <t>キジマ■ETC取付ステー ブラック 【ナイトスター用】 Kijima ETC Mounting Stay Black for Nightster RH975</t>
  </si>
  <si>
    <t>410178-20230503-0283120358</t>
  </si>
  <si>
    <t>パインバレーオリジナル■ O2センサーキャンセラー 【22年以降 RH975 ナイトスター用】 Pinevalley Original O2 sensor canceller NIGHTSTER ハーレー O2キャンセラー</t>
  </si>
  <si>
    <t>1WL-NZ7-6CH 2017年以降スポーツスター・ダイナ・ソフテイル用マフラージョイントガスケット2個セット 【1個】 | 【マフラー交換に必須】パインバレーオリジナル■2017年以降スポーツスター・ダイナ・ソフテイル用マフラージョイントガスケット2個セット [PV-17GK][65900017]</t>
  </si>
  <si>
    <t>249-0292401-9429435</t>
  </si>
  <si>
    <t>250-1237118-5163841</t>
  </si>
  <si>
    <t>77380</t>
  </si>
  <si>
    <t>GS501T-BKSV-L</t>
  </si>
  <si>
    <t>GANGSTAR SHOWKAI■3rdモデル Tシャツ ブラック/シルバー</t>
  </si>
  <si>
    <t>77396</t>
  </si>
  <si>
    <t>410178-20230513-0459622726</t>
  </si>
  <si>
    <t>as-pw</t>
  </si>
  <si>
    <t>アドサウンド■専用追加プレート 【ホワイト】 addSound plate 左右セット</t>
  </si>
  <si>
    <t>as-w</t>
  </si>
  <si>
    <t>【抜群の操作性＆良質サウンド】 アドサウンド■ 次世代ヘルメットスピーカー 【ホワイト】 addSound 骨伝導 Bluetooth ワイヤレス 高音質 バイク</t>
  </si>
  <si>
    <t>OBSHORTY4-IV-BCC-M</t>
  </si>
  <si>
    <t>77383</t>
  </si>
  <si>
    <t>【ゴールデンセール】【22年モデル】 ヒートマスター■Heat Master 12V 電熱ウェア ヒートインナージャケット スポーツ 7AMP Lサイズ</t>
  </si>
  <si>
    <t>77386</t>
  </si>
  <si>
    <t>77388</t>
  </si>
  <si>
    <t>77389</t>
  </si>
  <si>
    <t>465-11-465-1184B</t>
  </si>
  <si>
    <t>【ゴールデンセール】プログレッシブ■465シリーズ スタンダード ブラック 18年以降ソフテイル用　343mm</t>
  </si>
  <si>
    <t>77399</t>
  </si>
  <si>
    <t>410178-20230505-0041320899</t>
  </si>
  <si>
    <t>LIDLOX ヘルメット盗難防止 スマートヘルメットロック ハーレー用 リッドロックス マットブラック 防犯</t>
  </si>
  <si>
    <t>0206-0127</t>
  </si>
  <si>
    <t>パフォーマンスマシン■Max Hpエアクリーナー用レインソックス [0206-0127]</t>
  </si>
  <si>
    <t>76349</t>
  </si>
  <si>
    <t>0206-2080-BM</t>
  </si>
  <si>
    <t>【ゴールデンセール】パフォーマンスマシン■Performance Machine MAX HP Air Cleaners Contrast Cut エアクリーナーキット/コントラスト 91年以降 スポーツスター　[0206-2080-BM][1010-1325]</t>
  </si>
  <si>
    <t>2023/05/13 17:28</t>
  </si>
  <si>
    <t>65900012</t>
  </si>
  <si>
    <t>ハーレー純正■マフラークランプ（1個） スポーツスター・ダイナ・ソフテイル・ツーリングモデル用 [互換品65296-95A][65900012]</t>
  </si>
  <si>
    <t>3546</t>
  </si>
  <si>
    <t>【バイク輸送】トランスポート料金</t>
  </si>
  <si>
    <t>170-0522</t>
  </si>
  <si>
    <t>S&amp;S■ステルス ティアドロップ エアクリーナー キット ツインカム電子スロットル用 クローム [170-0522][483266]</t>
  </si>
  <si>
    <t>クリアキン■ エクステンド ブレーキペダル クローム 14年以降ツーリング(ロワーフェアリング有り) Extended Brake Pedal Chrome [9672]</t>
  </si>
  <si>
    <t>ppl-FT10pack</t>
  </si>
  <si>
    <t>PPL■ディレクトリンクフラッシュチューニング</t>
  </si>
  <si>
    <t>CFR-FLH002C</t>
  </si>
  <si>
    <t>CFR■フルートマフラー クローム　95〜16年ツーリング　[CFR-FLH002C]</t>
  </si>
  <si>
    <t>550-0004B</t>
  </si>
  <si>
    <t>S＆S パワーチューン・デュアルズ　触媒レス・エキパイ</t>
  </si>
  <si>
    <t>pit-ac</t>
  </si>
  <si>
    <t>エアクリーナー交換工賃</t>
  </si>
  <si>
    <t>0925-1284</t>
  </si>
  <si>
    <t>Fueling カムチェストアップキット 7215 Race Series® Camchest Kit</t>
  </si>
  <si>
    <t>9800-4040</t>
  </si>
  <si>
    <t>ウエスコ■WESTCO　AGMバッテリー97年以降ツーリングモデル　OEM:66010-97　[WCP30][9800-4040]</t>
  </si>
  <si>
    <t>SKN-tenken-L</t>
  </si>
  <si>
    <t>しっかり点検整備L　＋　法定24ヶ月点検　（ツーリング・M8ツーリング等)</t>
  </si>
  <si>
    <t>SK-daiko</t>
  </si>
  <si>
    <t>継続車検　ライン代行　運輸支局車両運搬　ステッカー継続車検</t>
  </si>
  <si>
    <t>SK-jibai25-2020</t>
  </si>
  <si>
    <t>2020年4月1日以降　自賠責保険25ヶ月　法定費用（非課税分）　※車検切れ時適用</t>
  </si>
  <si>
    <t>SK-juryo</t>
  </si>
  <si>
    <t>重量税　13年未満　法定費用（非課税分）</t>
  </si>
  <si>
    <t>SK-inshi</t>
  </si>
  <si>
    <t>継続検査費用　印紙代　法定費用（非課税分）</t>
  </si>
  <si>
    <t>SP-1000</t>
  </si>
  <si>
    <t>ショートパーツ代</t>
  </si>
  <si>
    <t>pit-PV-PTBK-FULL-TU</t>
  </si>
  <si>
    <t>PVオリジナル　プラチナブラック エンジンオイル/プラチナプライマリーオイル/プラチナミッションオイル　ツーリングモデル　（工賃・Oリング込み)</t>
  </si>
  <si>
    <t>2023/05/13 15:39</t>
  </si>
  <si>
    <t>goーrudennseーru</t>
  </si>
  <si>
    <t>3544</t>
  </si>
  <si>
    <t>2023/05/13 12:08</t>
  </si>
  <si>
    <t>3543</t>
  </si>
  <si>
    <t>2023/05/13 10:10</t>
  </si>
  <si>
    <t>G00369</t>
  </si>
  <si>
    <t>AVON 　エイボン   AV91 Cobra Chrome F　　130/60B21 63V TL</t>
  </si>
  <si>
    <t>3541</t>
  </si>
  <si>
    <t>G00432</t>
  </si>
  <si>
    <t>AVON    	AV92 Cobra Chrome R　　260/40VR18 84V TL</t>
  </si>
  <si>
    <t>pit-tire-0</t>
  </si>
  <si>
    <t>タイヤ　前後　暫定金額</t>
  </si>
  <si>
    <t>pit-tyre</t>
  </si>
  <si>
    <t>タイヤ処分料（1本）</t>
  </si>
  <si>
    <t>pit-PV-FULL-STD</t>
  </si>
  <si>
    <t>PVオリジナル　プラチナ エンジンオイル/プライマリーオイル/ミッションオイル　TCソフテイル・ダイナモデル　（工賃・Oリング込み)</t>
  </si>
  <si>
    <t>63731-99A</t>
  </si>
  <si>
    <t>ハーレー純正■スーパープレミアム５オイルフィルター　ブラック [63731-99A]</t>
  </si>
  <si>
    <t>oil-1000</t>
  </si>
  <si>
    <t>オイルフィルター交換工賃</t>
  </si>
  <si>
    <t>2023/05/12 18:01</t>
  </si>
  <si>
    <t>07-051</t>
  </si>
  <si>
    <t>アレンネス■ディープカット コンフォートグリップ ブラック ケーブルスロットル用 Arlen Ness Deep Cut Comfort Grips; Cable Style Black [07-051][262948][0630-0975]</t>
  </si>
  <si>
    <t>77118</t>
  </si>
  <si>
    <t>75604</t>
  </si>
  <si>
    <t>77260</t>
  </si>
  <si>
    <t>パインバレーオリジナル■ 【ハーレー専用】 プラチナ・ギアオイル (トランスミッション用) 80W-140 プラチナオイル ミッションオイル</t>
  </si>
  <si>
    <t>410178-20230511-0835822443</t>
  </si>
  <si>
    <t>77111</t>
  </si>
  <si>
    <t>77112</t>
  </si>
  <si>
    <t>77255</t>
  </si>
  <si>
    <t>503-1431818-1952621</t>
  </si>
  <si>
    <t>503-1436711-8562249</t>
  </si>
  <si>
    <t>77114</t>
  </si>
  <si>
    <t>410178-20230511-0694022593</t>
  </si>
  <si>
    <t>as-pb</t>
  </si>
  <si>
    <t>アドサウンド■専用追加プレート 【ブラック】 addSound plate 左右セット</t>
  </si>
  <si>
    <t>as-b</t>
  </si>
  <si>
    <t>【抜群の操作性＆良質サウンド】 アドサウンド■ 次世代ヘルメットスピーカー 【ブラック】 addSound 骨伝導 Bluetooth ワイヤレス 高音質 バイク</t>
  </si>
  <si>
    <t>30438</t>
  </si>
  <si>
    <t>【アウトレットセール】スーマックス■テイラー プロ 8mm カスタムフィットスパークプラグワイヤーセット イエロー【18年以降ソフテイル（除くFXBRs）】</t>
  </si>
  <si>
    <t>77317</t>
  </si>
  <si>
    <t>PV-LED7-CH</t>
  </si>
  <si>
    <t>車検対応ハーレー専用■ 7インチLEDヘッドライト デーメーカープロジェクタータイプ/クローム　マウントリング付・H4変換アダプタ付</t>
  </si>
  <si>
    <t>75873</t>
  </si>
  <si>
    <t>1020-3513</t>
  </si>
  <si>
    <t>バンス＆ハインズ■フューエルパックFP4 Vance&amp;Hines　FUELPAK FP4【2021年2022年 ソフテイル・ツーリング】</t>
  </si>
  <si>
    <t>75843</t>
  </si>
  <si>
    <t>PV-M8-ABL</t>
  </si>
  <si>
    <t>パインバレーオリジナル■M8ソフテイル ミッドコン用 ブレーキペダル高さ調整式 アジャスタブルブレーキリンケージ</t>
  </si>
  <si>
    <t>75240</t>
  </si>
  <si>
    <t>CFR-FLH014-BA</t>
  </si>
  <si>
    <t>【ゴールデンセール】CFR■ダブルフルートマフラー ブラックボディ×コントラストカットエンドキャップ　95〜16年ツーリング　[FLH014-BA]</t>
  </si>
  <si>
    <t>77299</t>
  </si>
  <si>
    <t>76993</t>
  </si>
  <si>
    <t>75011</t>
  </si>
  <si>
    <t>90201052</t>
  </si>
  <si>
    <t>【ゴールデンセール】ハーレー純正■ サドルバッグラッチ グロスブラック 【14年以降 ツーリング用】 [90201052]</t>
  </si>
  <si>
    <t>77305</t>
  </si>
  <si>
    <t>BELL-SHIELD-DS</t>
  </si>
  <si>
    <t>BELL■3スナップシールド ダークスモーク 3Snap Shield / Dark Smoke</t>
  </si>
  <si>
    <t>77303</t>
  </si>
  <si>
    <t>250-0787895-0110263</t>
  </si>
  <si>
    <t>77125</t>
  </si>
  <si>
    <t>77256</t>
  </si>
  <si>
    <t>20230512122344100</t>
  </si>
  <si>
    <t>以下、セット商品展開</t>
  </si>
  <si>
    <t>パインバレーオリジナル■ O2センサーキャンセラー 【21年以降 ツーリング・トライク用・スポーツスターS用】</t>
  </si>
  <si>
    <t>パインバレーオリジナル■ O2センサーキャンセラー 【22年以降 RH975 ナイトスター用】</t>
  </si>
  <si>
    <t>77123</t>
  </si>
  <si>
    <t>410178-20230512-0043122864</t>
  </si>
  <si>
    <t>77246</t>
  </si>
  <si>
    <t>DMHO-FP-BK</t>
  </si>
  <si>
    <t>DINMARKET■DINマーケット ファニーパック FANNY PACK</t>
  </si>
  <si>
    <t>77084</t>
  </si>
  <si>
    <t>77128</t>
  </si>
  <si>
    <t>249-7285244-4594257</t>
  </si>
  <si>
    <t>2023/05/12 18:00</t>
  </si>
  <si>
    <t>KM153-100</t>
  </si>
  <si>
    <t>KM153-100-set 【車検対応】ケラーマン■ハーレー用ウィンカー 世界最小LEDウインカー　バレットアトー スモーク　【2個セット】　PVコンプリートキット Kellermann Bullet Atto [KM153-100_set] 【1個】 | 【車検対応】ケラーマン■ハーレー用ウィンカー 世界最小LEDウインカー　バレットアトー スモーク　1個　PVコンプリートキット Kellermann Bullet Atto [KM153-100] - スモーク</t>
  </si>
  <si>
    <t>77165</t>
  </si>
  <si>
    <t>KM152-754</t>
  </si>
  <si>
    <t>ケラーマン■ハーレー用ウィンカー バレットアトー専用　ハーレーハンドルバーマウントステー2枚セット（汎用） ブラック Kellermann　[KM152-754]</t>
  </si>
  <si>
    <t>BFSP4-BK2</t>
  </si>
  <si>
    <t>baruffaldi■バルファルディ スピード4 ブラック/ホワイトロゴ クリアレンズ＋スナップカバーレンズ2枚付き</t>
  </si>
  <si>
    <t>SIMON-48-G-DNG</t>
  </si>
  <si>
    <t>サイモンカスタム■タンクカバー ダークナルドグレー バー＆シールド グロス 【07年以降 XL1200X / XL1200XS / XL1200V用】</t>
  </si>
  <si>
    <t>77254</t>
  </si>
  <si>
    <t>410178-20230511-0851622351</t>
  </si>
  <si>
    <t>8E-6LI7-GH04 パインバレーオリジナル鼓動感アップ「テイストアップ・バルブ」 【1個】 | 【ゴールデンセール】オリジナル■鼓動感アップ「テイストアップ・バルブ」</t>
  </si>
  <si>
    <t>250-7288003-8200644</t>
  </si>
  <si>
    <t>76565-fk-1</t>
  </si>
  <si>
    <t>【ゴールデンセール】車検対応ハーレー専用■ 7インチLEDヘッドライト デーメーカープロジェクタータイプ/クローム　マウントリング付・H4変換アダプタ付</t>
  </si>
  <si>
    <t>77237</t>
  </si>
  <si>
    <t>77248</t>
  </si>
  <si>
    <t>【ゴールデンセール】カエディア■クイックホールド＆リリース usb　1年間メーカー保証付き [KDR-M11B]</t>
  </si>
  <si>
    <t>77250</t>
  </si>
  <si>
    <t>63805-80A</t>
  </si>
  <si>
    <t>PV-OILSET-XL-BK パインバレーオリジナル■ プラチナオイルセット 【04〜22年 スポーツスター用】 ブラックフィルター ハーレー エンジンオイル プライマリーオイル 【1個】 | ハーレー純正■オイルフィルター　ブラック　ロング [63805-80A]</t>
  </si>
  <si>
    <t>410178-20230511-0697522384</t>
  </si>
  <si>
    <t>PV-OILSET-XL-BK パインバレーオリジナル■ プラチナオイルセット 【04〜22年 スポーツスター用】 ブラックフィルター ハーレー エンジンオイル プライマリーオイル 【1個】 | パインバレーオリジナル■【ハーレー専用】100%化学合成プラチナ・プライマリーオイル [PV-PM2050]プラチナオイル</t>
  </si>
  <si>
    <t>PV-OILSET-XL-BK パインバレーオリジナル■ プラチナオイルセット 【04〜22年 スポーツスター用】 ブラックフィルター ハーレー エンジンオイル プライマリーオイル 【1個】 | ハーレー純正■オイルドレイン　Oリング [11105] - 生産待ち(納期未定)</t>
  </si>
  <si>
    <t>PV-OILSET-XL-BK パインバレーオリジナル■ プラチナオイルセット 【04〜22年 スポーツスター用】 ブラックフィルター ハーレー エンジンオイル プライマリーオイル 【1個】 | オイル交換時の廃油処理箱■オイルパック [OP-5L]</t>
  </si>
  <si>
    <t>PV-OILSET-XL-BK パインバレーオリジナル■ プラチナオイルセット 【04〜22年 スポーツスター用】 ブラックフィルター ハーレー エンジンオイル プライマリーオイル 【1個】 | パインバレーオリジナル■【ハーレー専用】100%化学合成プラチナ・エンジンオイル [PV-PT2050]</t>
  </si>
  <si>
    <t>0802-1146</t>
  </si>
  <si>
    <t>【ゴールデンセール】ドラッグスペシャリティーズ■DRAG SPECIALTIES プレデターIII シート ダブルダイアモンド シルバー 18年以降ソフテイル PREDIII SEATS DDSILV SOFT [0802-1146]</t>
  </si>
  <si>
    <t>77252</t>
  </si>
  <si>
    <t>FCB18F-S</t>
  </si>
  <si>
    <t>バンキン■ 2ステップ クラッシュバー ブラック 【18年以降 FXFB/S、FLSB、FLSL】</t>
  </si>
  <si>
    <t>76888</t>
  </si>
  <si>
    <t>GS501T-BKSV-XL</t>
  </si>
  <si>
    <t>77325</t>
  </si>
  <si>
    <t>PV-AMT4180</t>
  </si>
  <si>
    <t>AUTOMOTIVE TOOLS■ハーレー・エキパイ交換用リテーニングリングプライヤー（ピストンリング・インストーラー） [PV-AMT4180]</t>
  </si>
  <si>
    <t>77315</t>
  </si>
  <si>
    <t>75689</t>
  </si>
  <si>
    <t>77314</t>
  </si>
  <si>
    <t>PV-PPM-07FXS-BK</t>
  </si>
  <si>
    <t>【ゴールデンセール】パインバレー・パフォーマンス・マフラー 「シーガル」ブラック 07〜ソフテイル 18NEWソフテイル</t>
  </si>
  <si>
    <t>77274</t>
  </si>
  <si>
    <t>PV-AK-O2C-SET パインバレーオリジナル■ O2センサーキャンセラー (前後セット) 【21年以降 ソフテイル用】（通常価格より1,000円引き） 【1個】 | パインバレーオリジナル■ O2センサーキャンセラー 【21年以降 ツーリング・トライク用・スポーツスターS用】</t>
  </si>
  <si>
    <t>PV-AK-O2C-SET パインバレーオリジナル■ O2センサーキャンセラー (前後セット) 【21年以降 ソフテイル用】（通常価格より1,000円引き） 【1個】 | パインバレーオリジナル■ O2センサーキャンセラー 【22年以降 RH975 ナイトスター用】</t>
  </si>
  <si>
    <t>2017年以降用ガスケット</t>
  </si>
  <si>
    <t>HD-01289</t>
  </si>
  <si>
    <t>キジマ■コンビネーションランプレンズカバー ダークスモーク 汎用 [HD-01289]</t>
  </si>
  <si>
    <t>ES214</t>
  </si>
  <si>
    <t>BOBSTER■ボブスター フォーマーズ2 サングラス 【スモーク】  [509273] アイウェア</t>
  </si>
  <si>
    <t>77327</t>
  </si>
  <si>
    <t>77290</t>
  </si>
  <si>
    <t>77257</t>
  </si>
  <si>
    <t>1010-2957</t>
  </si>
  <si>
    <t>【ゴールデンセール】バンス＆ハインズ■VO2 Falcon エアクリーナー カーボンファイバー【91-22年スポーツスター】</t>
  </si>
  <si>
    <t>77268</t>
  </si>
  <si>
    <t>TSC-2904-1</t>
  </si>
  <si>
    <t>スラッシンサプライ■シフトリンケージ ミッドコントロール用 ブラック【ダイナ/ソフテイル】</t>
  </si>
  <si>
    <t>77324</t>
  </si>
  <si>
    <t>77278</t>
  </si>
  <si>
    <t>77304</t>
  </si>
  <si>
    <t>77239</t>
  </si>
  <si>
    <t>208925</t>
  </si>
  <si>
    <t>フリースピリッツ■ミラーブラケットUSD（アップサイドダウン）</t>
  </si>
  <si>
    <t>77242</t>
  </si>
  <si>
    <t>31600112</t>
  </si>
  <si>
    <t>ハーレー純正■スクリーミンイーグル スペシャル・スパークプラグワイヤー(レッド)/18年以降ソフテイル　[31600112]</t>
  </si>
  <si>
    <t>77241</t>
  </si>
  <si>
    <t>PV-PT3Y</t>
  </si>
  <si>
    <t>PV-PT3Y-3 パインバレーオリジナル■新車ハーレーが踊って喜ぶ添加剤【新車3年間専用エンジンオイル添加剤】［PV-PT3Y］ 【1個】 | パインバレーオリジナル■新車ハーレーが踊って喜ぶプラチナ添加剤【新車3年間専用エンジンオイル添加剤】［PV-PT3Y］ - 1本　3,480円</t>
  </si>
  <si>
    <t>77095</t>
  </si>
  <si>
    <t>パインバレーオリジナル■ 低音バッフル 「鼓動」 バンス＆ハインズ ショートショット/サイドショット/ビッグショット/ストレートショット用 2本セット ハーレー Vance&amp;Hines</t>
  </si>
  <si>
    <t>410178-20230512-0971122530</t>
  </si>
  <si>
    <t>539012</t>
  </si>
  <si>
    <t>ツインパワー■化学合成エンジンオイル 20W-50 1クオート Twin Power 20W50 Synthetic Engine Oil - 1 qt [539012]</t>
  </si>
  <si>
    <t>77286</t>
  </si>
  <si>
    <t>41000369</t>
  </si>
  <si>
    <t>ハーレー純正■クルーズコントロールキット 16年以降ソフテイル [41000369]</t>
  </si>
  <si>
    <t>77154</t>
  </si>
  <si>
    <t>RX-100R-G</t>
  </si>
  <si>
    <t>【ゴールデンセール】LEAD（リード）■ RX-100R フルフェイスヘルメット グレー 【サイズフリー】 リード工業 PSC＆SG規格 フリーサイズ Full Face Helmet Gray Size Free</t>
  </si>
  <si>
    <t>410178-20230511-0867022331</t>
  </si>
  <si>
    <t>170-0747</t>
  </si>
  <si>
    <t>S&amp;S■エアスティンガー ティアドロップ/ミニティアドロップ用レインソック</t>
  </si>
  <si>
    <t>77277</t>
  </si>
  <si>
    <t>2023/05/12 17:34</t>
  </si>
  <si>
    <t>3539</t>
  </si>
  <si>
    <t>2023/05/12 16:45</t>
  </si>
  <si>
    <t>3538</t>
  </si>
  <si>
    <t>2023/05/12 16:43</t>
  </si>
  <si>
    <t>3537</t>
  </si>
  <si>
    <t>ppl-tuning-h</t>
  </si>
  <si>
    <t>日帰りチューニングオプション料金</t>
  </si>
  <si>
    <t>VAH-A402R</t>
  </si>
  <si>
    <t>ビッグラディウス・スタンダードバッフル（ビッグツイン用）1本</t>
  </si>
  <si>
    <t>pit-bf3</t>
  </si>
  <si>
    <t>バッフル取り付け/交換工賃（ビッグラディウス,工数1h）</t>
  </si>
  <si>
    <t>2023/05/12 14:48</t>
  </si>
  <si>
    <t>P-paint</t>
  </si>
  <si>
    <t>P-paint（塗装）</t>
  </si>
  <si>
    <t>3535</t>
  </si>
  <si>
    <t>2023/05/12 12:51</t>
  </si>
  <si>
    <t>107503</t>
  </si>
  <si>
    <t>カバーマックス■CoverMax デラックス バイクカバー 2XLサイズ ツーリング用 [107503]</t>
  </si>
  <si>
    <t>3533</t>
  </si>
  <si>
    <t>2023/05/12 12:05</t>
  </si>
  <si>
    <t>TSC-9500-1</t>
  </si>
  <si>
    <t>スラッシンサプライ■9.5インチ プルバック ライザーゲージ Thrashin Supply 9.5″Pull Back W/CO Thrashin Risers BLK</t>
  </si>
  <si>
    <t>3532</t>
  </si>
  <si>
    <t>GRP300</t>
  </si>
  <si>
    <t>SWAGE LINE バンジョーボルト　BLU 10mm-1.25 シングル</t>
  </si>
  <si>
    <t>MEB7216</t>
  </si>
  <si>
    <t>メンフィスシェード■Memphis Shades ハンドガード ブラック ツーリング・FXLRST用 [ME0739][0635-1427][MEB7216]</t>
  </si>
  <si>
    <t>37200383</t>
  </si>
  <si>
    <t>M8ソフテイル/ツーリング　クラッチケーブル【アッパー】KIT,CL ACTN,CABLE,UPPER,　1067MM</t>
  </si>
  <si>
    <t>015906</t>
  </si>
  <si>
    <t>6in TBWハーネス延長キット 16y- ソフテイル、ツアラー</t>
  </si>
  <si>
    <t>013586</t>
  </si>
  <si>
    <t>6in CANバスシステムハーネス延長キット</t>
  </si>
  <si>
    <t>BA916</t>
  </si>
  <si>
    <t>バンジョーアダプター ステン BLK 45° Swage Line</t>
  </si>
  <si>
    <t>SAP908</t>
  </si>
  <si>
    <t>SwageLine 変換アダプター ハーレーヨウ ステンBLK オスM12-メスM10x1&gt;</t>
  </si>
  <si>
    <t>BAKB-1010M-0650</t>
  </si>
  <si>
    <t>SWAGELINE イージーオーダーホース　BLK/BLK SF-SF 650mm</t>
  </si>
  <si>
    <t>スピードマーチャント■ソリッドライザーブッシュ ブラック 18年以降ソフテイル 99年以降ツーリング SPEED MERCHANT SOLID RISER BUSHING</t>
  </si>
  <si>
    <t>023659</t>
  </si>
  <si>
    <t>ABS用フロントブレーキ アッパーコネクター 18y-ソフテイル BK</t>
  </si>
  <si>
    <t>5789</t>
  </si>
  <si>
    <t>【熱対策】クリアキン■ 夏場の必須アイテム！18年以降ソフテイル用　サドルシールド（リフレクティブスモーク） [5789][485142]</t>
  </si>
  <si>
    <t>pit-hisenkakou</t>
  </si>
  <si>
    <t>配線加工工賃</t>
  </si>
  <si>
    <t>pit-ku</t>
  </si>
  <si>
    <t>クラッチケーブル  取り付け工賃</t>
  </si>
  <si>
    <t>pit-are</t>
  </si>
  <si>
    <t>ホース取り付け　ABSエア抜き工賃</t>
  </si>
  <si>
    <t>pit-h-r-13200</t>
  </si>
  <si>
    <t>ハンドル　ライザー交換工賃</t>
  </si>
  <si>
    <t>2023/05/12 10:49</t>
  </si>
  <si>
    <t>M59L3</t>
  </si>
  <si>
    <t>【USA仕様】SIMPSON■シンプソン モッド バンディット フラットブラック</t>
  </si>
  <si>
    <t>3530</t>
  </si>
  <si>
    <t>MBSSE</t>
  </si>
  <si>
    <t>SIMPSON■シンプソン モッド バンディット用 シールド ダークスモーク</t>
  </si>
  <si>
    <t>2023/05/11 18:01</t>
  </si>
  <si>
    <t>410178-20230508-0213621455</t>
  </si>
  <si>
    <t>FP-BY3Q-LQLL 【正規販売店】アドサウンド 次世代ヘルメットスピーカー addSound 【ホワイト】骨伝導 【1個】 | 【正規販売店】アドサウンド■【抜群の操作性＆良質サウンド】次世代ヘルメットスピーカー addSound - ホワイト (￥35,200)</t>
  </si>
  <si>
    <t>503-0801303-1951006</t>
  </si>
  <si>
    <t>パインバレーオリジナル■プラチナショット ハーレーが踊り狂う添加剤 【多層フラーレン・二硫化タングステン】</t>
  </si>
  <si>
    <t>77201</t>
  </si>
  <si>
    <t>2023/05/11 18:00</t>
  </si>
  <si>
    <t>249-0270405-6686204</t>
  </si>
  <si>
    <t>57400369</t>
  </si>
  <si>
    <t>【ゴールデンセール】ハーレー純正■デタッチャブル 21インチ キングサイズウインドシールド 【18年以降 FLSL】</t>
  </si>
  <si>
    <t>77205</t>
  </si>
  <si>
    <t>1801-1470</t>
  </si>
  <si>
    <t>【ゴールデンセール】クロームワークス■3.5インチスリップオンマフラー クローム 2018年以降ソフテイル [1801-1470][202500]</t>
  </si>
  <si>
    <t>【日本正規品】バンス＆ハインズ■フューエルパックFP4 Vance&amp;Hines　FUELPAK FP4【スポーツスター・ダイナ・ソフテイル・ツーリング・ストリート用】</t>
  </si>
  <si>
    <t>410178-20230510-0430322435</t>
  </si>
  <si>
    <t>SE-64900209</t>
  </si>
  <si>
    <t>【ゴールデンセール】スクリーミンイーグル■ストリートキャノン スリップオンマフラー ジェットブラック 14年〜22年スポーツスター用 [64900209]</t>
  </si>
  <si>
    <t>77206</t>
  </si>
  <si>
    <t>65400078</t>
  </si>
  <si>
    <t>【ゴールデンセール】新品■スクリーミンイーグルロゴ入り・マフラーヒートシールド・ブラック（42cm）[65400078]</t>
  </si>
  <si>
    <t>7152125</t>
  </si>
  <si>
    <t>BELL■ベルヘルメット MOTO-3 クラシック グロス レッド</t>
  </si>
  <si>
    <t>77209</t>
  </si>
  <si>
    <t>249-6519178-5963838</t>
  </si>
  <si>
    <t>907801</t>
  </si>
  <si>
    <t>ROEG■ローグ ペルナ イエローストライブゴーグル ブラック＆イエロー/ブルーストラップ</t>
  </si>
  <si>
    <t>77215</t>
  </si>
  <si>
    <t>77224</t>
  </si>
  <si>
    <t>OBSHORTY4-BK-WCC-XL</t>
  </si>
  <si>
    <t>オーシャンビートル ショーティー4 ヘルメット ブラック OCEANBEETLE SHORTY (ブラックヘルメット ホワイトチンカップ, XL)</t>
  </si>
  <si>
    <t>249-0115352-7019854</t>
  </si>
  <si>
    <t>77169</t>
  </si>
  <si>
    <t>250-0929467-8023805</t>
  </si>
  <si>
    <t>77220</t>
  </si>
  <si>
    <t>77221</t>
  </si>
  <si>
    <t>KM182-200</t>
  </si>
  <si>
    <t>ケラーマン■ウインカー バレット 1000 Extreme マットブラック [KM182-200] Kellermann Bullet 1000 Extreme Matte black</t>
  </si>
  <si>
    <t>410178-20230511-0414222589</t>
  </si>
  <si>
    <t>HRD-BREAK-IN</t>
  </si>
  <si>
    <t>HRDパフォーマンス■HRD BREAK-IN OIL 慣らし運転用エンジンオイル添加剤（1本 50g） 主成分MoDTC（有機モリブデン） ［HRD-BREAK-IN］</t>
  </si>
  <si>
    <t>77219</t>
  </si>
  <si>
    <t>77233</t>
  </si>
  <si>
    <t>WRTC-PLUS-IH</t>
  </si>
  <si>
    <t>WERA■ツールチェックプラス「インチ」 ファクトリーギア別注 ハーレー用特別セット Tool Check PLUS [WRTC-PLUS-IH]</t>
  </si>
  <si>
    <t>77168</t>
  </si>
  <si>
    <t>【ゴールデンセール】クアッドロック■TPU・ポリカーボネイト製ケース iPhone 13 Mini用 QLC-IP13S QUAD LOCK</t>
  </si>
  <si>
    <t>410178-20230510-0968422194</t>
  </si>
  <si>
    <t>107502</t>
  </si>
  <si>
    <t>ハーレー バイクカバー XLサイズ ダイナソフテイル用 厚手生地 420デニール カバーマックス デラックス CoverMax Deluxe Cover XLsize</t>
  </si>
  <si>
    <t>410178-20230510-0020322363</t>
  </si>
  <si>
    <t>250-2995547-3153461</t>
  </si>
  <si>
    <t>34790-05</t>
  </si>
  <si>
    <t>ハーレー純正■ブラック・ダービーカバー リンクルブラック [34790-05]</t>
  </si>
  <si>
    <t>77193</t>
  </si>
  <si>
    <t>CY-25463-94</t>
  </si>
  <si>
    <t>サイコガスケット■クラッチカバーOリング シール OEM【94年以降 スポーツスター】</t>
  </si>
  <si>
    <t>34794-05A</t>
  </si>
  <si>
    <t>ハーレー純正■リンクルブラック・エンジンカバー プライマリーチェーン・インスペクションカバー [34794-05A]</t>
  </si>
  <si>
    <t>BUCO-BK-XL</t>
  </si>
  <si>
    <t>【SG規格】BUCO■ベビーブコ/エクストラブコ プレーンブラック BABY BUCO/EXTRA BUCO [BUCO-BK]</t>
  </si>
  <si>
    <t>77190</t>
  </si>
  <si>
    <t>77196</t>
  </si>
  <si>
    <t>963301</t>
  </si>
  <si>
    <t>ローランドサンズ■ RSD × クリーガ ROAM バーバッグ 【ブラック】</t>
  </si>
  <si>
    <t>77186</t>
  </si>
  <si>
    <t>PV-OILSET-TU-BK パインバレーオリジナル■プラチナオイルセット 07年以降ツーリング用 ブラックフィルター [PV-OILSET-TU-BK] 【1個】 | パインバレーオリジナル■【ハーレー専用】プラチナ・ギアオイル（トランスミッション用） [PV-G80140]プラチナオイル</t>
  </si>
  <si>
    <t>77185</t>
  </si>
  <si>
    <t>PV-OILSET-TU-BK パインバレーオリジナル■プラチナオイルセット 07年以降ツーリング用 ブラックフィルター [PV-OILSET-TU-BK] 【1個】 | パインバレーオリジナル■【ハーレー専用】100%化学合成プラチナ・エンジンオイル [PV-PT2050]</t>
  </si>
  <si>
    <t>PV-OILSET-TU-BK パインバレーオリジナル■プラチナオイルセット 07年以降ツーリング用 ブラックフィルター [PV-OILSET-TU-BK] 【1個】 | ハーレー純正■スーパープレミアム5オイルフィルター　ブラック [63731-99A]</t>
  </si>
  <si>
    <t>PV-OILSET-TU-BK パインバレーオリジナル■プラチナオイルセット 07年以降ツーリング用 ブラックフィルター [PV-OILSET-TU-BK] 【1個】 | パインバレーオリジナル■【ハーレー専用】100%化学合成プラチナ・プライマリーオイル [PV-PM2050]プラチナオイル</t>
  </si>
  <si>
    <t>PV-OILSET-TU-BK パインバレーオリジナル■プラチナオイルセット 07年以降ツーリング用 ブラックフィルター [PV-OILSET-TU-BK] 【1個】 | オイル交換時の廃油処理箱■オイルパック [OP-5L]</t>
  </si>
  <si>
    <t>PV-OILSET-TU-BK パインバレーオリジナル■プラチナオイルセット 07年以降ツーリング用 ブラックフィルター [PV-OILSET-TU-BK] 【1個】 | ハーレー純正■オイルドレイン　Oリング [11105] - 生産待ち(納期未定)</t>
  </si>
  <si>
    <t>410178-20230510-0235922213</t>
  </si>
  <si>
    <t>77228</t>
  </si>
  <si>
    <t>0206-2144-SMB</t>
  </si>
  <si>
    <t>【ゴールデンセール】ローランドサンズ■タービンエアクリーナー ブラックOps 17年以降ツーリング18年以降ソフテイル Roland Sands Design Turbine Air Cleaners [0206-2144-SMB] [RD5543]</t>
  </si>
  <si>
    <t>77176</t>
  </si>
  <si>
    <t>77172</t>
  </si>
  <si>
    <t>65900056</t>
  </si>
  <si>
    <t>ハーレー純正■2021年以降ツーリングモデル用　マフラージョイントガスケット（右側用） ［65900056］</t>
  </si>
  <si>
    <t>77173</t>
  </si>
  <si>
    <t>PV-21GK</t>
  </si>
  <si>
    <t>【マフラー交換に必須】パインバレーオリジナル■2021年以降ツーリング用マフラージョイントガスケット【左用】 [PV-21GK]</t>
  </si>
  <si>
    <t>249-4793514-1726260</t>
  </si>
  <si>
    <t>M50DM6</t>
  </si>
  <si>
    <t>【ゴールデンセール】【USA仕様】SIMPSON■シンプソン バンディットM50 イエロー BANDIT M50</t>
  </si>
  <si>
    <t>77181</t>
  </si>
  <si>
    <t>2023/05/10 18:02</t>
  </si>
  <si>
    <t>TG-82MH-TAN-M</t>
  </si>
  <si>
    <t>デグナー■ハーフメッシュ レザーグローブ タン【M】 TG-82MH DEGNER HALF MESH LEATHER GLOVE</t>
  </si>
  <si>
    <t>410178-20230425-0871517846</t>
  </si>
  <si>
    <t>0206-0041</t>
  </si>
  <si>
    <t>ローランドサンズ■プルオーバー・レインカバー [1011-2050]</t>
  </si>
  <si>
    <t>76432</t>
  </si>
  <si>
    <t>0206-2039-SMB</t>
  </si>
  <si>
    <t>【ゴールデンセール】ローランドサンズ■タービンエアクリーナー ブラックOps 91年以降 XL Roland Sands Design Turbine Air Cleaners  [1010-0964][RD5053]</t>
  </si>
  <si>
    <t>OBSHORTY4-IV-BCC-L</t>
  </si>
  <si>
    <t>77109</t>
  </si>
  <si>
    <t>51146-10A</t>
  </si>
  <si>
    <t>ハーレー純正■ワンピース・H-Dデタッチャブル・シーシーバーアップライト グロスブラック [51146-10A]</t>
  </si>
  <si>
    <t>77113</t>
  </si>
  <si>
    <t>ボブスター■ フォーマーズ2 サングラス 【スモーク】 BOBSTER Sunglasses Foamerz 2 アイウェア バイク ツーリング UVカット 防風 ドライアイ対策 曇り止め 自転車 スポーツ アウトドア ウォータースポーツ マリンスポーツ</t>
  </si>
  <si>
    <t>410178-20230509-0284121991</t>
  </si>
  <si>
    <t>77116</t>
  </si>
  <si>
    <t>41-99-1350</t>
  </si>
  <si>
    <t>サンダーバイク■ターンシグナル Turn Signals TB LED 汎用小型LEDウインカー 左右2個セット 取り付けネジ径8mm/ブラック [41-99-1350]</t>
  </si>
  <si>
    <t>75867</t>
  </si>
  <si>
    <t>77141</t>
  </si>
  <si>
    <t>77163</t>
  </si>
  <si>
    <t>77134</t>
  </si>
  <si>
    <t>K66024</t>
  </si>
  <si>
    <t>コドリンUSA■40mm ロアリングキット 18年以降ソフテイル用 プリロードアジャスターノブ付きモデル [K66024]</t>
  </si>
  <si>
    <t>76681</t>
  </si>
  <si>
    <t>77126</t>
  </si>
  <si>
    <t>600-011</t>
  </si>
  <si>
    <t>アレンネス■ インバーテッド エアクリーナーキット  10-GAUGE(テンゲージ）オールブラック/91年〜22年スポーツスター [600-011][1010-2649]</t>
  </si>
  <si>
    <t>76338</t>
  </si>
  <si>
    <t>250-5405052-9681417</t>
  </si>
  <si>
    <t>77148</t>
  </si>
  <si>
    <t>503-4018576-2734229</t>
  </si>
  <si>
    <t>77143</t>
  </si>
  <si>
    <t>【ゴールデンセール】カエディア■パワーグリップ  ワイヤレス充電qi+usb　1年間メーカー保証付き [KDR-M9]</t>
  </si>
  <si>
    <t>77121</t>
  </si>
  <si>
    <t>305101P</t>
  </si>
  <si>
    <t>【ゴールデンセール】ロックフォーム■Rokform iPhone用スマホケース Rugged</t>
  </si>
  <si>
    <t>304721P</t>
  </si>
  <si>
    <t>【ゴールデンセール】ロックフォーム■Rokform iPhone用スマホケース Crystal</t>
  </si>
  <si>
    <t>306801P</t>
  </si>
  <si>
    <t>【ゴールデンセール】ロックフォーム■Rokform iPhone11 ProMax 専用スマホケース Rugged</t>
  </si>
  <si>
    <t>1860-1383</t>
  </si>
  <si>
    <t>【ゴールデンセール】クロームワークス■ステンレススチール マフラークランプ 17年以降ツーリング用（OEM 65900015、65900012） [203031]</t>
  </si>
  <si>
    <t>SM-Y59M-XIOR パインバレーオリジナルETC車載器バッテリーケース格納ブラケット 2018年ソフテイル全車種対応 【1個】 | パインバレーオリジナル■ETC車載器バッテリーケース格納ブラケット 2018年以降ソフテイル全車種対応 [PV-M8SOFTAIL-ETC]</t>
  </si>
  <si>
    <t>503-8257275-6646262</t>
  </si>
  <si>
    <t>CC-RW-001-XL</t>
  </si>
  <si>
    <t>77162</t>
  </si>
  <si>
    <t>SF-FC-14-A</t>
  </si>
  <si>
    <t>【ゴールデンセール】クラウス■ERG ワン ミニフロアボード パッセンジャー用 ブラック【M8ソフテイル用】</t>
  </si>
  <si>
    <t>77149</t>
  </si>
  <si>
    <t>BT-081-0158</t>
  </si>
  <si>
    <t>バッテリーテンダー■USBチャージャー [BT-081-0158]</t>
  </si>
  <si>
    <t>アドサウンド■専用追加プレート addSound plate [as-p]</t>
  </si>
  <si>
    <t>77164</t>
  </si>
  <si>
    <t>アドサウンド■専用マイク addSound microphone [as-m]</t>
  </si>
  <si>
    <t>BC-710-HRL2V</t>
  </si>
  <si>
    <t>BCバッテリーコントローラー■BC バッテリーチャージャー用 ハーレーダビッドソンSAEカプラー変換アダプター[BC-710-HRL2V]</t>
  </si>
  <si>
    <t>77127</t>
  </si>
  <si>
    <t>フルゲイン■太ももを熱から守る ヒートガード 無塗装 18以降ソフテイル用 ヒートシールド [FG-SS-M8]</t>
  </si>
  <si>
    <t>410178-20230423-0918917276</t>
  </si>
  <si>
    <t>MUS77623</t>
  </si>
  <si>
    <t>【ゴールデンセール】マスタング■Mustang サドルバッグ リッドカバー クロームスタッド/2014年以降ツーリング用[3501-0976]</t>
  </si>
  <si>
    <t>77106</t>
  </si>
  <si>
    <t>BRT-002-MC-M</t>
  </si>
  <si>
    <t>【ゴールデンセール】BLADE RIDER HELMET■ブレイドライダー MOTOシリーズ マットカーボン フルフェイスヘルメット ブラック</t>
  </si>
  <si>
    <t>77103</t>
  </si>
  <si>
    <t>77142</t>
  </si>
  <si>
    <t>31600085</t>
  </si>
  <si>
    <t>ハーレー純正■スクリーミンイーグル・パフォーマンス スパークプラグ 2本セット 【17年以降ツーリング・18年以降ソフテイル・15年以降ストリート】 Harley Davidson Screamin' Eagle Performance Spark Plugs 2pcs 31600085</t>
  </si>
  <si>
    <t>410178-20230509-0181822017</t>
  </si>
  <si>
    <t>410178-20230510-0978221982</t>
  </si>
  <si>
    <t>【USA仕様】SIMPSON■ シンプソン バンディット M50 イエロー 【Mサイズ】 BANDIT M50</t>
  </si>
  <si>
    <t>250-1697654-1802251</t>
  </si>
  <si>
    <t>5170</t>
  </si>
  <si>
    <t>【ゴールデンセール】クリアキン■フッドラット ユニバーサル スイングアームバッグ KURYAKYN Hoodrat Universal Swing Arm Bag 5170 3501-1762</t>
  </si>
  <si>
    <t>410178-20230510-0704522023</t>
  </si>
  <si>
    <t>77156</t>
  </si>
  <si>
    <t>M50DM4</t>
  </si>
  <si>
    <t>【USA仕様】SIMPSON■ シンプソン バンディットM50 グレーメタリック 【Mサイズ】 BANDIT M50</t>
  </si>
  <si>
    <t>250-6562562-3939862</t>
  </si>
  <si>
    <t>EHZ3533</t>
  </si>
  <si>
    <t>エフェックス■ゲルザブC 【2017年以降 Rebel250/500用】 シートカバータイプ ゲル内蔵クッション EHZ3533 EFFEX GEL-ZAB C</t>
  </si>
  <si>
    <t>410178-20230502-0595320251</t>
  </si>
  <si>
    <t>410178-20230502-0432620188</t>
  </si>
  <si>
    <t>2023/05/10 18:01</t>
  </si>
  <si>
    <t>フリークマウント■ フリークマウント ビレット スマートフォンホルダー ブラック FreakMount Billet Smartphone Holder Black バイク用 スマホホルダー</t>
  </si>
  <si>
    <t>410178-20230509-0539322009</t>
  </si>
  <si>
    <t>77131</t>
  </si>
  <si>
    <t>77129</t>
  </si>
  <si>
    <t>410178-20230510-0964121979</t>
  </si>
  <si>
    <t>503-1287206-5989459</t>
  </si>
  <si>
    <t>オーシャンビートル ショーティー4 アイボリー OCEANBEETLE SHORTY (アイボリー ブラックチンカップ, M:54～58cm)</t>
  </si>
  <si>
    <t>250-0709867-7209410</t>
  </si>
  <si>
    <t>パインバレーオリジナル■ 【ハーレー専用】 100%化学合成 プラチナ・プライマリーオイル (1L) 20W50 プラチナオイル</t>
  </si>
  <si>
    <t>410178-20230510-0937721983</t>
  </si>
  <si>
    <t>PV-PTBK-3 パインバレーオリジナル■ プラチナブラック (3本セット) 【スポーツスター、ダイナ、17年以前 ソフテイル】 エンジンオイル 【1個】 | パインバレーオリジナル■【ハーレー専用】プラチナブラック・エンジンオイル用　タングステン添加剤</t>
  </si>
  <si>
    <t>PV-PTBK-3 パインバレーオリジナル■ プラチナブラック (3本セット) 【スポーツスター、ダイナ、17年以前 ソフテイル】 エンジンオイル 【1個】 | パインバレーオリジナル■プラチナブラック エンジンオイル【添加剤なし】</t>
  </si>
  <si>
    <t>77135</t>
  </si>
  <si>
    <t>サイモンカスタム■タンクカバー ミラノ ホワイト グロス 【07年以降 XL1200X / XL1200XS / XL1200V用】</t>
    <phoneticPr fontId="2"/>
  </si>
  <si>
    <t>スピードマーチャント■ソリッドライザーブッシュ ブラック 18年以降ソフテイル 99年以降ツーリング SPEED MERCHANT SOLID RISER BUSHINGS BLACK [SM-HDFLRB-B][0602-0956]</t>
    <phoneticPr fontId="2"/>
  </si>
  <si>
    <t>【ゴールデンセール】ハーレー純正■スクリーミンイーグル ラウンドエアクリーナーカバー/ミルウォーキーエイト ラチェット ScreaminEagle [61300845]</t>
    <phoneticPr fontId="2"/>
  </si>
  <si>
    <t>BLADE RIDER HELMET■ブレイドライダー MOTOシリーズ専用 シールドゴーグル ミラースモーク</t>
    <phoneticPr fontId="2"/>
  </si>
  <si>
    <t>売上単価×数量</t>
    <rPh sb="0" eb="4">
      <t>ウリアｇエ</t>
    </rPh>
    <rPh sb="5" eb="7">
      <t>スウ</t>
    </rPh>
    <phoneticPr fontId="2"/>
  </si>
  <si>
    <t>仕入単価×数量</t>
    <rPh sb="0" eb="4">
      <t>シイｒエ</t>
    </rPh>
    <rPh sb="5" eb="7">
      <t>スウ</t>
    </rPh>
    <phoneticPr fontId="2"/>
  </si>
  <si>
    <t>合計</t>
    <rPh sb="0" eb="2">
      <t>ゴウケイ</t>
    </rPh>
    <phoneticPr fontId="2"/>
  </si>
  <si>
    <t>全体粗利率</t>
    <rPh sb="0" eb="2">
      <t>ゼンタイ</t>
    </rPh>
    <rPh sb="2" eb="4">
      <t>アラｒイ</t>
    </rPh>
    <rPh sb="4" eb="5">
      <t xml:space="preserve">リツ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</si>
</sst>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6"/>
      <color theme="1"/>
      <name val="ＭＳ Ｐゴシック"/>
      <family val="2"/>
      <scheme val="minor"/>
    </font>
    <font>
      <sz val="16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 applyAlignment="1"/>
    <xf numFmtId="0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4" fillId="0" borderId="0" xfId="0" applyFont="1"/>
    <xf numFmtId="0" fontId="5" fillId="0" borderId="0" xfId="0" applyFont="1"/>
    <xf numFmtId="9" fontId="5" fillId="0" borderId="0" xfId="1" applyFont="1" applyAlignment="1"/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5"/>
  <sheetViews>
    <sheetView tabSelected="1" workbookViewId="0">
      <pane ySplit="1" topLeftCell="A216" activePane="bottomLeft" state="frozen"/>
      <selection pane="bottomLeft" activeCell="F237" sqref="F237"/>
    </sheetView>
  </sheetViews>
  <sheetFormatPr baseColWidth="10" defaultColWidth="8.83203125" defaultRowHeight="14"/>
  <cols>
    <col min="8" max="8" width="13" bestFit="1" customWidth="1"/>
    <col min="9" max="9" width="12.6640625" bestFit="1" customWidth="1"/>
    <col min="10" max="10" width="11.33203125" bestFit="1" customWidth="1"/>
    <col min="11" max="11" width="9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1036</v>
      </c>
      <c r="J1" s="4" t="s">
        <v>1037</v>
      </c>
      <c r="K1" s="4" t="s">
        <v>1039</v>
      </c>
    </row>
    <row r="2" spans="1:11">
      <c r="A2" t="s">
        <v>8</v>
      </c>
      <c r="B2" t="s">
        <v>9</v>
      </c>
      <c r="C2" t="s">
        <v>1032</v>
      </c>
      <c r="D2" t="s">
        <v>10</v>
      </c>
      <c r="E2">
        <v>66000</v>
      </c>
      <c r="F2" s="3">
        <v>33665</v>
      </c>
      <c r="G2" s="2">
        <f>(E2-F2)/E2</f>
        <v>0.48992424242424243</v>
      </c>
      <c r="H2" t="s">
        <v>11</v>
      </c>
      <c r="I2">
        <f>E2*D2</f>
        <v>66000</v>
      </c>
      <c r="J2">
        <f>F2*D2</f>
        <v>33665</v>
      </c>
    </row>
    <row r="3" spans="1:11">
      <c r="A3" t="s">
        <v>8</v>
      </c>
      <c r="B3" t="s">
        <v>12</v>
      </c>
      <c r="C3" t="s">
        <v>1033</v>
      </c>
      <c r="D3" t="s">
        <v>10</v>
      </c>
      <c r="E3">
        <v>6864</v>
      </c>
      <c r="F3" s="3">
        <v>8151</v>
      </c>
      <c r="G3" s="2">
        <f t="shared" ref="G3:G66" si="0">(E3-F3)/E3</f>
        <v>-0.1875</v>
      </c>
      <c r="H3" t="s">
        <v>13</v>
      </c>
      <c r="I3">
        <f t="shared" ref="I3:I66" si="1">E3*D3</f>
        <v>6864</v>
      </c>
      <c r="J3">
        <f t="shared" ref="J3:J66" si="2">F3*D3</f>
        <v>8151</v>
      </c>
    </row>
    <row r="4" spans="1:11">
      <c r="A4" t="s">
        <v>8</v>
      </c>
      <c r="B4" t="s">
        <v>14</v>
      </c>
      <c r="C4" t="s">
        <v>1035</v>
      </c>
      <c r="D4" t="s">
        <v>10</v>
      </c>
      <c r="E4">
        <v>16330</v>
      </c>
      <c r="F4" s="3">
        <v>12155</v>
      </c>
      <c r="G4" s="2">
        <f t="shared" si="0"/>
        <v>0.25566442131047151</v>
      </c>
      <c r="H4" t="s">
        <v>16</v>
      </c>
      <c r="I4">
        <f t="shared" si="1"/>
        <v>16330</v>
      </c>
      <c r="J4">
        <f t="shared" si="2"/>
        <v>12155</v>
      </c>
    </row>
    <row r="5" spans="1:11">
      <c r="A5" t="s">
        <v>8</v>
      </c>
      <c r="B5" t="s">
        <v>17</v>
      </c>
      <c r="C5" t="s">
        <v>1034</v>
      </c>
      <c r="D5" t="s">
        <v>10</v>
      </c>
      <c r="E5">
        <v>28000</v>
      </c>
      <c r="F5" s="3">
        <v>24727</v>
      </c>
      <c r="G5" s="2">
        <f t="shared" si="0"/>
        <v>0.11689285714285715</v>
      </c>
      <c r="H5" t="s">
        <v>18</v>
      </c>
      <c r="I5">
        <f t="shared" si="1"/>
        <v>28000</v>
      </c>
      <c r="J5">
        <f t="shared" si="2"/>
        <v>24727</v>
      </c>
    </row>
    <row r="6" spans="1:11">
      <c r="A6" t="s">
        <v>8</v>
      </c>
      <c r="B6" t="s">
        <v>19</v>
      </c>
      <c r="C6" t="s">
        <v>20</v>
      </c>
      <c r="D6" t="s">
        <v>10</v>
      </c>
      <c r="E6">
        <v>80000</v>
      </c>
      <c r="F6" s="3">
        <v>98351</v>
      </c>
      <c r="G6" s="2">
        <f t="shared" si="0"/>
        <v>-0.22938749999999999</v>
      </c>
      <c r="H6" t="s">
        <v>21</v>
      </c>
      <c r="I6">
        <f t="shared" si="1"/>
        <v>80000</v>
      </c>
      <c r="J6">
        <f t="shared" si="2"/>
        <v>98351</v>
      </c>
    </row>
    <row r="7" spans="1:11">
      <c r="A7" t="s">
        <v>8</v>
      </c>
      <c r="B7" t="s">
        <v>22</v>
      </c>
      <c r="C7" t="s">
        <v>23</v>
      </c>
      <c r="D7" t="s">
        <v>10</v>
      </c>
      <c r="E7" s="3">
        <v>5968</v>
      </c>
      <c r="F7" s="3">
        <v>1034</v>
      </c>
      <c r="G7" s="2">
        <f t="shared" si="0"/>
        <v>0.82674262734584447</v>
      </c>
      <c r="H7" t="s">
        <v>24</v>
      </c>
      <c r="I7">
        <f t="shared" si="1"/>
        <v>5968</v>
      </c>
      <c r="J7">
        <f t="shared" si="2"/>
        <v>1034</v>
      </c>
    </row>
    <row r="8" spans="1:11">
      <c r="A8" t="s">
        <v>8</v>
      </c>
      <c r="B8" t="s">
        <v>25</v>
      </c>
      <c r="C8" t="s">
        <v>26</v>
      </c>
      <c r="D8" t="s">
        <v>10</v>
      </c>
      <c r="E8" s="3">
        <v>15660</v>
      </c>
      <c r="F8" s="3">
        <v>12705</v>
      </c>
      <c r="G8" s="2">
        <f t="shared" si="0"/>
        <v>0.18869731800766285</v>
      </c>
      <c r="H8" t="s">
        <v>27</v>
      </c>
      <c r="I8">
        <f t="shared" si="1"/>
        <v>15660</v>
      </c>
      <c r="J8">
        <f t="shared" si="2"/>
        <v>12705</v>
      </c>
    </row>
    <row r="9" spans="1:11">
      <c r="A9" t="s">
        <v>8</v>
      </c>
      <c r="B9" t="s">
        <v>28</v>
      </c>
      <c r="C9" t="s">
        <v>29</v>
      </c>
      <c r="D9" t="s">
        <v>10</v>
      </c>
      <c r="E9" s="3">
        <v>6660</v>
      </c>
      <c r="F9" s="3">
        <v>4646</v>
      </c>
      <c r="G9" s="2">
        <f t="shared" si="0"/>
        <v>0.3024024024024024</v>
      </c>
      <c r="H9" t="s">
        <v>31</v>
      </c>
      <c r="I9">
        <f t="shared" si="1"/>
        <v>6660</v>
      </c>
      <c r="J9">
        <f t="shared" si="2"/>
        <v>4646</v>
      </c>
    </row>
    <row r="10" spans="1:11">
      <c r="A10" t="s">
        <v>8</v>
      </c>
      <c r="B10" t="s">
        <v>32</v>
      </c>
      <c r="C10" t="s">
        <v>33</v>
      </c>
      <c r="D10" t="s">
        <v>10</v>
      </c>
      <c r="E10" s="3">
        <v>12990</v>
      </c>
      <c r="F10" s="3">
        <v>0</v>
      </c>
      <c r="G10" s="2">
        <f t="shared" si="0"/>
        <v>1</v>
      </c>
      <c r="H10" t="s">
        <v>34</v>
      </c>
      <c r="I10">
        <f t="shared" si="1"/>
        <v>12990</v>
      </c>
      <c r="J10">
        <f t="shared" si="2"/>
        <v>0</v>
      </c>
    </row>
    <row r="11" spans="1:11">
      <c r="A11" t="s">
        <v>8</v>
      </c>
      <c r="B11" t="s">
        <v>35</v>
      </c>
      <c r="C11" t="s">
        <v>36</v>
      </c>
      <c r="D11" t="s">
        <v>10</v>
      </c>
      <c r="E11" s="3">
        <v>67000</v>
      </c>
      <c r="F11" s="3">
        <v>45964</v>
      </c>
      <c r="G11" s="2">
        <f t="shared" si="0"/>
        <v>0.31397014925373135</v>
      </c>
      <c r="H11" t="s">
        <v>37</v>
      </c>
      <c r="I11">
        <f t="shared" si="1"/>
        <v>67000</v>
      </c>
      <c r="J11">
        <f t="shared" si="2"/>
        <v>45964</v>
      </c>
    </row>
    <row r="12" spans="1:11">
      <c r="A12" t="s">
        <v>8</v>
      </c>
      <c r="B12" t="s">
        <v>38</v>
      </c>
      <c r="C12" t="s">
        <v>39</v>
      </c>
      <c r="D12" t="s">
        <v>10</v>
      </c>
      <c r="E12" s="3">
        <v>840</v>
      </c>
      <c r="F12" s="3">
        <v>300</v>
      </c>
      <c r="G12" s="2">
        <f t="shared" si="0"/>
        <v>0.6428571428571429</v>
      </c>
      <c r="H12" t="s">
        <v>40</v>
      </c>
      <c r="I12">
        <f t="shared" si="1"/>
        <v>840</v>
      </c>
      <c r="J12">
        <f t="shared" si="2"/>
        <v>300</v>
      </c>
    </row>
    <row r="13" spans="1:11">
      <c r="A13" t="s">
        <v>8</v>
      </c>
      <c r="B13" t="s">
        <v>41</v>
      </c>
      <c r="C13" t="s">
        <v>42</v>
      </c>
      <c r="D13" t="s">
        <v>10</v>
      </c>
      <c r="E13" s="3">
        <v>7700</v>
      </c>
      <c r="F13" s="3">
        <v>4164</v>
      </c>
      <c r="G13" s="2">
        <f t="shared" si="0"/>
        <v>0.4592207792207792</v>
      </c>
      <c r="H13" t="s">
        <v>43</v>
      </c>
      <c r="I13">
        <f t="shared" si="1"/>
        <v>7700</v>
      </c>
      <c r="J13">
        <f t="shared" si="2"/>
        <v>4164</v>
      </c>
    </row>
    <row r="14" spans="1:11">
      <c r="A14" t="s">
        <v>8</v>
      </c>
      <c r="B14" t="s">
        <v>44</v>
      </c>
      <c r="C14" t="s">
        <v>45</v>
      </c>
      <c r="D14" t="s">
        <v>46</v>
      </c>
      <c r="E14" s="3">
        <v>3913</v>
      </c>
      <c r="F14" s="3">
        <v>1000</v>
      </c>
      <c r="G14" s="2">
        <f t="shared" si="0"/>
        <v>0.74444160490672118</v>
      </c>
      <c r="H14" t="s">
        <v>47</v>
      </c>
      <c r="I14">
        <f t="shared" si="1"/>
        <v>15652</v>
      </c>
      <c r="J14">
        <f t="shared" si="2"/>
        <v>4000</v>
      </c>
    </row>
    <row r="15" spans="1:11">
      <c r="A15" t="s">
        <v>8</v>
      </c>
      <c r="B15" t="s">
        <v>48</v>
      </c>
      <c r="C15" t="s">
        <v>49</v>
      </c>
      <c r="D15" t="s">
        <v>50</v>
      </c>
      <c r="E15" s="3">
        <v>2570</v>
      </c>
      <c r="F15" s="3">
        <v>0</v>
      </c>
      <c r="G15" s="2">
        <f t="shared" si="0"/>
        <v>1</v>
      </c>
      <c r="H15" t="s">
        <v>51</v>
      </c>
      <c r="I15">
        <f t="shared" si="1"/>
        <v>5140</v>
      </c>
      <c r="J15">
        <f t="shared" si="2"/>
        <v>0</v>
      </c>
    </row>
    <row r="16" spans="1:11">
      <c r="A16" t="s">
        <v>8</v>
      </c>
      <c r="B16" t="s">
        <v>52</v>
      </c>
      <c r="C16" t="s">
        <v>53</v>
      </c>
      <c r="D16" t="s">
        <v>10</v>
      </c>
      <c r="E16" s="3">
        <v>2600</v>
      </c>
      <c r="F16" s="3">
        <v>2090</v>
      </c>
      <c r="G16" s="2">
        <f t="shared" si="0"/>
        <v>0.19615384615384615</v>
      </c>
      <c r="H16" t="s">
        <v>54</v>
      </c>
      <c r="I16">
        <f t="shared" si="1"/>
        <v>2600</v>
      </c>
      <c r="J16">
        <f t="shared" si="2"/>
        <v>2090</v>
      </c>
    </row>
    <row r="17" spans="1:10">
      <c r="A17" t="s">
        <v>8</v>
      </c>
      <c r="B17" t="s">
        <v>55</v>
      </c>
      <c r="C17" t="s">
        <v>56</v>
      </c>
      <c r="D17" t="s">
        <v>10</v>
      </c>
      <c r="E17" s="3">
        <v>13000</v>
      </c>
      <c r="F17" s="3">
        <v>0</v>
      </c>
      <c r="G17" s="2">
        <f t="shared" si="0"/>
        <v>1</v>
      </c>
      <c r="H17" t="s">
        <v>57</v>
      </c>
      <c r="I17">
        <f t="shared" si="1"/>
        <v>13000</v>
      </c>
      <c r="J17">
        <f t="shared" si="2"/>
        <v>0</v>
      </c>
    </row>
    <row r="18" spans="1:10">
      <c r="A18" t="s">
        <v>8</v>
      </c>
      <c r="B18" t="s">
        <v>58</v>
      </c>
      <c r="C18" t="s">
        <v>59</v>
      </c>
      <c r="D18" t="s">
        <v>50</v>
      </c>
      <c r="E18" s="3">
        <v>4400</v>
      </c>
      <c r="F18" s="3">
        <v>3500</v>
      </c>
      <c r="G18" s="2">
        <f t="shared" si="0"/>
        <v>0.20454545454545456</v>
      </c>
      <c r="H18" t="s">
        <v>57</v>
      </c>
      <c r="I18">
        <f t="shared" si="1"/>
        <v>8800</v>
      </c>
      <c r="J18">
        <f t="shared" si="2"/>
        <v>7000</v>
      </c>
    </row>
    <row r="19" spans="1:10">
      <c r="A19" t="s">
        <v>8</v>
      </c>
      <c r="B19" t="s">
        <v>60</v>
      </c>
      <c r="C19" t="s">
        <v>61</v>
      </c>
      <c r="D19" t="s">
        <v>62</v>
      </c>
      <c r="E19" s="3">
        <v>4400</v>
      </c>
      <c r="G19" s="2">
        <f t="shared" si="0"/>
        <v>1</v>
      </c>
      <c r="H19" t="s">
        <v>57</v>
      </c>
      <c r="I19">
        <f t="shared" si="1"/>
        <v>26400</v>
      </c>
      <c r="J19">
        <f t="shared" si="2"/>
        <v>0</v>
      </c>
    </row>
    <row r="20" spans="1:10">
      <c r="A20" t="s">
        <v>8</v>
      </c>
      <c r="B20" t="s">
        <v>63</v>
      </c>
      <c r="C20" t="s">
        <v>64</v>
      </c>
      <c r="D20" t="s">
        <v>10</v>
      </c>
      <c r="E20" s="3">
        <v>1070</v>
      </c>
      <c r="F20" s="3">
        <v>1067</v>
      </c>
      <c r="G20" s="2">
        <f t="shared" si="0"/>
        <v>2.8037383177570091E-3</v>
      </c>
      <c r="H20" t="s">
        <v>57</v>
      </c>
      <c r="I20">
        <f t="shared" si="1"/>
        <v>1070</v>
      </c>
      <c r="J20">
        <f t="shared" si="2"/>
        <v>1067</v>
      </c>
    </row>
    <row r="21" spans="1:10">
      <c r="A21" t="s">
        <v>8</v>
      </c>
      <c r="B21" t="s">
        <v>65</v>
      </c>
      <c r="C21" t="s">
        <v>66</v>
      </c>
      <c r="D21" t="s">
        <v>10</v>
      </c>
      <c r="E21" s="3">
        <v>18790</v>
      </c>
      <c r="F21" s="3">
        <v>14173</v>
      </c>
      <c r="G21" s="2">
        <f t="shared" si="0"/>
        <v>0.24571580627993614</v>
      </c>
      <c r="H21" t="s">
        <v>67</v>
      </c>
      <c r="I21">
        <f t="shared" si="1"/>
        <v>18790</v>
      </c>
      <c r="J21">
        <f t="shared" si="2"/>
        <v>14173</v>
      </c>
    </row>
    <row r="22" spans="1:10">
      <c r="A22" t="s">
        <v>8</v>
      </c>
      <c r="B22" t="s">
        <v>68</v>
      </c>
      <c r="C22" t="s">
        <v>69</v>
      </c>
      <c r="D22" t="s">
        <v>10</v>
      </c>
      <c r="E22" s="3">
        <v>2310</v>
      </c>
      <c r="F22" s="3">
        <v>1342</v>
      </c>
      <c r="G22" s="2">
        <f t="shared" si="0"/>
        <v>0.41904761904761906</v>
      </c>
      <c r="H22" t="s">
        <v>70</v>
      </c>
      <c r="I22">
        <f t="shared" si="1"/>
        <v>2310</v>
      </c>
      <c r="J22">
        <f t="shared" si="2"/>
        <v>1342</v>
      </c>
    </row>
    <row r="23" spans="1:10">
      <c r="A23" t="s">
        <v>8</v>
      </c>
      <c r="B23" t="s">
        <v>71</v>
      </c>
      <c r="C23" t="s">
        <v>72</v>
      </c>
      <c r="D23" t="s">
        <v>10</v>
      </c>
      <c r="E23" s="3">
        <v>29000</v>
      </c>
      <c r="F23" s="3">
        <v>19999</v>
      </c>
      <c r="G23" s="2">
        <f t="shared" si="0"/>
        <v>0.31037931034482757</v>
      </c>
      <c r="H23" t="s">
        <v>73</v>
      </c>
      <c r="I23">
        <f t="shared" si="1"/>
        <v>29000</v>
      </c>
      <c r="J23">
        <f t="shared" si="2"/>
        <v>19999</v>
      </c>
    </row>
    <row r="24" spans="1:10">
      <c r="A24" t="s">
        <v>8</v>
      </c>
      <c r="B24" t="s">
        <v>74</v>
      </c>
      <c r="C24" t="s">
        <v>75</v>
      </c>
      <c r="D24" t="s">
        <v>10</v>
      </c>
      <c r="E24" s="3">
        <v>4900</v>
      </c>
      <c r="G24" s="2">
        <f t="shared" si="0"/>
        <v>1</v>
      </c>
      <c r="H24" t="s">
        <v>76</v>
      </c>
      <c r="I24">
        <f t="shared" si="1"/>
        <v>4900</v>
      </c>
      <c r="J24">
        <f t="shared" si="2"/>
        <v>0</v>
      </c>
    </row>
    <row r="25" spans="1:10">
      <c r="A25" t="s">
        <v>8</v>
      </c>
      <c r="B25" t="s">
        <v>77</v>
      </c>
      <c r="C25" t="s">
        <v>78</v>
      </c>
      <c r="D25" t="s">
        <v>10</v>
      </c>
      <c r="E25" s="3">
        <v>4900</v>
      </c>
      <c r="F25" s="3">
        <v>2400</v>
      </c>
      <c r="G25" s="2">
        <f t="shared" si="0"/>
        <v>0.51020408163265307</v>
      </c>
      <c r="H25" t="s">
        <v>76</v>
      </c>
      <c r="I25">
        <f t="shared" si="1"/>
        <v>4900</v>
      </c>
      <c r="J25">
        <f t="shared" si="2"/>
        <v>2400</v>
      </c>
    </row>
    <row r="26" spans="1:10">
      <c r="A26" t="s">
        <v>8</v>
      </c>
      <c r="B26" t="s">
        <v>79</v>
      </c>
      <c r="C26" t="s">
        <v>80</v>
      </c>
      <c r="D26" t="s">
        <v>10</v>
      </c>
      <c r="E26" s="3">
        <v>0</v>
      </c>
      <c r="F26" s="3">
        <v>504</v>
      </c>
      <c r="G26" s="2" t="e">
        <f t="shared" si="0"/>
        <v>#DIV/0!</v>
      </c>
      <c r="H26" t="s">
        <v>81</v>
      </c>
      <c r="I26">
        <f t="shared" si="1"/>
        <v>0</v>
      </c>
      <c r="J26">
        <f t="shared" si="2"/>
        <v>504</v>
      </c>
    </row>
    <row r="27" spans="1:10">
      <c r="A27" t="s">
        <v>8</v>
      </c>
      <c r="B27" t="s">
        <v>82</v>
      </c>
      <c r="C27" t="s">
        <v>83</v>
      </c>
      <c r="D27" t="s">
        <v>84</v>
      </c>
      <c r="E27" s="3">
        <v>3926</v>
      </c>
      <c r="F27" s="3">
        <v>1075</v>
      </c>
      <c r="G27" s="2">
        <f t="shared" si="0"/>
        <v>0.72618441161487524</v>
      </c>
      <c r="H27" t="s">
        <v>81</v>
      </c>
      <c r="I27">
        <f t="shared" si="1"/>
        <v>19630</v>
      </c>
      <c r="J27">
        <f t="shared" si="2"/>
        <v>5375</v>
      </c>
    </row>
    <row r="28" spans="1:10">
      <c r="A28" t="s">
        <v>8</v>
      </c>
      <c r="B28" t="s">
        <v>85</v>
      </c>
      <c r="C28" t="s">
        <v>86</v>
      </c>
      <c r="D28" t="s">
        <v>10</v>
      </c>
      <c r="E28" s="3">
        <v>15000</v>
      </c>
      <c r="F28" s="3">
        <v>22500</v>
      </c>
      <c r="G28" s="2">
        <f t="shared" si="0"/>
        <v>-0.5</v>
      </c>
      <c r="H28" t="s">
        <v>87</v>
      </c>
      <c r="I28">
        <f t="shared" si="1"/>
        <v>15000</v>
      </c>
      <c r="J28">
        <f t="shared" si="2"/>
        <v>22500</v>
      </c>
    </row>
    <row r="29" spans="1:10">
      <c r="A29" t="s">
        <v>8</v>
      </c>
      <c r="B29" t="s">
        <v>88</v>
      </c>
      <c r="C29" t="s">
        <v>89</v>
      </c>
      <c r="D29" t="s">
        <v>46</v>
      </c>
      <c r="E29" s="3">
        <v>15000</v>
      </c>
      <c r="F29" s="3">
        <v>16875</v>
      </c>
      <c r="G29" s="2">
        <f t="shared" si="0"/>
        <v>-0.125</v>
      </c>
      <c r="H29" t="s">
        <v>87</v>
      </c>
      <c r="I29">
        <f t="shared" si="1"/>
        <v>60000</v>
      </c>
      <c r="J29">
        <f t="shared" si="2"/>
        <v>67500</v>
      </c>
    </row>
    <row r="30" spans="1:10">
      <c r="A30" t="s">
        <v>8</v>
      </c>
      <c r="B30" t="s">
        <v>90</v>
      </c>
      <c r="C30" t="s">
        <v>91</v>
      </c>
      <c r="D30" t="s">
        <v>10</v>
      </c>
      <c r="E30" s="3">
        <v>4975</v>
      </c>
      <c r="F30" s="3">
        <v>1509</v>
      </c>
      <c r="G30" s="2">
        <f t="shared" si="0"/>
        <v>0.69668341708542714</v>
      </c>
      <c r="H30" t="s">
        <v>92</v>
      </c>
      <c r="I30">
        <f t="shared" si="1"/>
        <v>4975</v>
      </c>
      <c r="J30">
        <f t="shared" si="2"/>
        <v>1509</v>
      </c>
    </row>
    <row r="31" spans="1:10">
      <c r="A31" t="s">
        <v>8</v>
      </c>
      <c r="B31" t="s">
        <v>82</v>
      </c>
      <c r="C31" t="s">
        <v>93</v>
      </c>
      <c r="D31" t="s">
        <v>84</v>
      </c>
      <c r="E31" s="3">
        <v>2960</v>
      </c>
      <c r="F31" s="3">
        <v>1075</v>
      </c>
      <c r="G31" s="2">
        <f t="shared" si="0"/>
        <v>0.63682432432432434</v>
      </c>
      <c r="H31" t="s">
        <v>92</v>
      </c>
      <c r="I31">
        <f t="shared" si="1"/>
        <v>14800</v>
      </c>
      <c r="J31">
        <f t="shared" si="2"/>
        <v>5375</v>
      </c>
    </row>
    <row r="32" spans="1:10">
      <c r="A32" t="s">
        <v>8</v>
      </c>
      <c r="B32" t="s">
        <v>79</v>
      </c>
      <c r="C32" t="s">
        <v>94</v>
      </c>
      <c r="D32" t="s">
        <v>10</v>
      </c>
      <c r="E32" s="3">
        <v>0</v>
      </c>
      <c r="F32" s="3">
        <v>504</v>
      </c>
      <c r="G32" s="2" t="e">
        <f t="shared" si="0"/>
        <v>#DIV/0!</v>
      </c>
      <c r="H32" t="s">
        <v>92</v>
      </c>
      <c r="I32">
        <f t="shared" si="1"/>
        <v>0</v>
      </c>
      <c r="J32">
        <f t="shared" si="2"/>
        <v>504</v>
      </c>
    </row>
    <row r="33" spans="1:10">
      <c r="A33" t="s">
        <v>8</v>
      </c>
      <c r="B33" t="s">
        <v>95</v>
      </c>
      <c r="C33" t="s">
        <v>96</v>
      </c>
      <c r="D33" t="s">
        <v>10</v>
      </c>
      <c r="E33" s="3">
        <v>2994</v>
      </c>
      <c r="F33" s="3">
        <v>784</v>
      </c>
      <c r="G33" s="2">
        <f t="shared" si="0"/>
        <v>0.73814295257181028</v>
      </c>
      <c r="H33" t="s">
        <v>92</v>
      </c>
      <c r="I33">
        <f t="shared" si="1"/>
        <v>2994</v>
      </c>
      <c r="J33">
        <f t="shared" si="2"/>
        <v>784</v>
      </c>
    </row>
    <row r="34" spans="1:10">
      <c r="A34" t="s">
        <v>8</v>
      </c>
      <c r="B34" t="s">
        <v>97</v>
      </c>
      <c r="C34" t="s">
        <v>98</v>
      </c>
      <c r="D34" t="s">
        <v>10</v>
      </c>
      <c r="E34" s="3">
        <v>3905</v>
      </c>
      <c r="F34" s="3">
        <v>1914</v>
      </c>
      <c r="G34" s="2">
        <f t="shared" si="0"/>
        <v>0.50985915492957745</v>
      </c>
      <c r="H34" t="s">
        <v>92</v>
      </c>
      <c r="I34">
        <f t="shared" si="1"/>
        <v>3905</v>
      </c>
      <c r="J34">
        <f t="shared" si="2"/>
        <v>1914</v>
      </c>
    </row>
    <row r="35" spans="1:10">
      <c r="A35" t="s">
        <v>8</v>
      </c>
      <c r="B35" t="s">
        <v>99</v>
      </c>
      <c r="C35" t="s">
        <v>100</v>
      </c>
      <c r="D35" t="s">
        <v>50</v>
      </c>
      <c r="E35">
        <v>569</v>
      </c>
      <c r="G35" s="2">
        <f t="shared" si="0"/>
        <v>1</v>
      </c>
      <c r="H35" t="s">
        <v>92</v>
      </c>
      <c r="I35">
        <f t="shared" si="1"/>
        <v>1138</v>
      </c>
      <c r="J35">
        <f t="shared" si="2"/>
        <v>0</v>
      </c>
    </row>
    <row r="36" spans="1:10">
      <c r="A36" t="s">
        <v>8</v>
      </c>
      <c r="B36" t="s">
        <v>101</v>
      </c>
      <c r="C36" t="s">
        <v>102</v>
      </c>
      <c r="D36" t="s">
        <v>103</v>
      </c>
      <c r="E36" s="3">
        <v>273</v>
      </c>
      <c r="F36" s="3">
        <v>13</v>
      </c>
      <c r="G36" s="2">
        <f t="shared" si="0"/>
        <v>0.95238095238095233</v>
      </c>
      <c r="H36" t="s">
        <v>92</v>
      </c>
      <c r="I36">
        <f t="shared" si="1"/>
        <v>819</v>
      </c>
      <c r="J36">
        <f t="shared" si="2"/>
        <v>39</v>
      </c>
    </row>
    <row r="37" spans="1:10">
      <c r="A37" t="s">
        <v>8</v>
      </c>
      <c r="B37" t="s">
        <v>104</v>
      </c>
      <c r="C37" t="s">
        <v>105</v>
      </c>
      <c r="D37" t="s">
        <v>62</v>
      </c>
      <c r="E37" s="3">
        <v>3850</v>
      </c>
      <c r="F37" s="3">
        <v>3080</v>
      </c>
      <c r="G37" s="2">
        <f t="shared" si="0"/>
        <v>0.2</v>
      </c>
      <c r="H37" t="s">
        <v>106</v>
      </c>
      <c r="I37">
        <f t="shared" si="1"/>
        <v>23100</v>
      </c>
      <c r="J37">
        <f t="shared" si="2"/>
        <v>18480</v>
      </c>
    </row>
    <row r="38" spans="1:10">
      <c r="A38" t="s">
        <v>8</v>
      </c>
      <c r="B38" t="s">
        <v>107</v>
      </c>
      <c r="C38" t="s">
        <v>108</v>
      </c>
      <c r="D38" t="s">
        <v>10</v>
      </c>
      <c r="E38" s="3">
        <v>9580</v>
      </c>
      <c r="F38" s="3">
        <v>6160</v>
      </c>
      <c r="G38" s="2">
        <f t="shared" si="0"/>
        <v>0.35699373695198328</v>
      </c>
      <c r="H38" t="s">
        <v>106</v>
      </c>
      <c r="I38">
        <f t="shared" si="1"/>
        <v>9580</v>
      </c>
      <c r="J38">
        <f t="shared" si="2"/>
        <v>6160</v>
      </c>
    </row>
    <row r="39" spans="1:10">
      <c r="A39" t="s">
        <v>8</v>
      </c>
      <c r="B39" t="s">
        <v>109</v>
      </c>
      <c r="C39" t="s">
        <v>110</v>
      </c>
      <c r="D39" t="s">
        <v>10</v>
      </c>
      <c r="E39" s="3">
        <v>1061</v>
      </c>
      <c r="F39" s="3">
        <v>616</v>
      </c>
      <c r="G39" s="2">
        <f t="shared" si="0"/>
        <v>0.41941564561734213</v>
      </c>
      <c r="H39" t="s">
        <v>111</v>
      </c>
      <c r="I39">
        <f t="shared" si="1"/>
        <v>1061</v>
      </c>
      <c r="J39">
        <f t="shared" si="2"/>
        <v>616</v>
      </c>
    </row>
    <row r="40" spans="1:10">
      <c r="A40" t="s">
        <v>8</v>
      </c>
      <c r="B40" t="s">
        <v>112</v>
      </c>
      <c r="C40" t="s">
        <v>113</v>
      </c>
      <c r="D40" t="s">
        <v>50</v>
      </c>
      <c r="E40" s="3">
        <v>214</v>
      </c>
      <c r="F40" s="3">
        <v>77</v>
      </c>
      <c r="G40" s="2">
        <f t="shared" si="0"/>
        <v>0.64018691588785048</v>
      </c>
      <c r="H40" t="s">
        <v>111</v>
      </c>
      <c r="I40">
        <f t="shared" si="1"/>
        <v>428</v>
      </c>
      <c r="J40">
        <f t="shared" si="2"/>
        <v>154</v>
      </c>
    </row>
    <row r="41" spans="1:10">
      <c r="A41" t="s">
        <v>8</v>
      </c>
      <c r="B41" t="s">
        <v>44</v>
      </c>
      <c r="C41" t="s">
        <v>45</v>
      </c>
      <c r="D41" t="s">
        <v>10</v>
      </c>
      <c r="E41" s="3">
        <v>3913</v>
      </c>
      <c r="F41" s="3">
        <v>1000</v>
      </c>
      <c r="G41" s="2">
        <f t="shared" si="0"/>
        <v>0.74444160490672118</v>
      </c>
      <c r="H41" t="s">
        <v>114</v>
      </c>
      <c r="I41">
        <f t="shared" si="1"/>
        <v>3913</v>
      </c>
      <c r="J41">
        <f t="shared" si="2"/>
        <v>1000</v>
      </c>
    </row>
    <row r="42" spans="1:10">
      <c r="A42" t="s">
        <v>8</v>
      </c>
      <c r="B42" t="s">
        <v>44</v>
      </c>
      <c r="C42" t="s">
        <v>45</v>
      </c>
      <c r="D42" t="s">
        <v>10</v>
      </c>
      <c r="E42" s="3">
        <v>3913</v>
      </c>
      <c r="F42" s="3">
        <v>1000</v>
      </c>
      <c r="G42" s="2">
        <f t="shared" si="0"/>
        <v>0.74444160490672118</v>
      </c>
      <c r="H42" t="s">
        <v>114</v>
      </c>
      <c r="I42">
        <f t="shared" si="1"/>
        <v>3913</v>
      </c>
      <c r="J42">
        <f t="shared" si="2"/>
        <v>1000</v>
      </c>
    </row>
    <row r="43" spans="1:10">
      <c r="A43" t="s">
        <v>8</v>
      </c>
      <c r="B43" t="s">
        <v>115</v>
      </c>
      <c r="C43" t="s">
        <v>116</v>
      </c>
      <c r="D43" t="s">
        <v>10</v>
      </c>
      <c r="E43" s="3">
        <v>36300</v>
      </c>
      <c r="F43" s="3">
        <v>24321</v>
      </c>
      <c r="G43" s="2">
        <f t="shared" si="0"/>
        <v>0.33</v>
      </c>
      <c r="H43" t="s">
        <v>117</v>
      </c>
      <c r="I43">
        <f t="shared" si="1"/>
        <v>36300</v>
      </c>
      <c r="J43">
        <f t="shared" si="2"/>
        <v>24321</v>
      </c>
    </row>
    <row r="44" spans="1:10">
      <c r="A44" t="s">
        <v>8</v>
      </c>
      <c r="B44" t="s">
        <v>118</v>
      </c>
      <c r="C44" t="s">
        <v>119</v>
      </c>
      <c r="D44" t="s">
        <v>10</v>
      </c>
      <c r="E44" s="3">
        <v>6300</v>
      </c>
      <c r="F44" s="3">
        <v>3479</v>
      </c>
      <c r="G44" s="2">
        <f t="shared" si="0"/>
        <v>0.44777777777777777</v>
      </c>
      <c r="H44" t="s">
        <v>120</v>
      </c>
      <c r="I44">
        <f t="shared" si="1"/>
        <v>6300</v>
      </c>
      <c r="J44">
        <f t="shared" si="2"/>
        <v>3479</v>
      </c>
    </row>
    <row r="45" spans="1:10">
      <c r="A45" t="s">
        <v>8</v>
      </c>
      <c r="B45" t="s">
        <v>121</v>
      </c>
      <c r="C45" t="s">
        <v>122</v>
      </c>
      <c r="D45" t="s">
        <v>50</v>
      </c>
      <c r="E45" s="3">
        <v>2288</v>
      </c>
      <c r="F45" s="3">
        <v>1606</v>
      </c>
      <c r="G45" s="2">
        <f t="shared" si="0"/>
        <v>0.29807692307692307</v>
      </c>
      <c r="H45" t="s">
        <v>123</v>
      </c>
      <c r="I45">
        <f t="shared" si="1"/>
        <v>4576</v>
      </c>
      <c r="J45">
        <f t="shared" si="2"/>
        <v>3212</v>
      </c>
    </row>
    <row r="46" spans="1:10">
      <c r="A46" t="s">
        <v>8</v>
      </c>
      <c r="B46" t="s">
        <v>124</v>
      </c>
      <c r="C46" t="s">
        <v>125</v>
      </c>
      <c r="D46" t="s">
        <v>50</v>
      </c>
      <c r="E46" s="3">
        <v>3846</v>
      </c>
      <c r="F46" s="3">
        <v>2365</v>
      </c>
      <c r="G46" s="2">
        <f t="shared" si="0"/>
        <v>0.38507540301612064</v>
      </c>
      <c r="H46" t="s">
        <v>123</v>
      </c>
      <c r="I46">
        <f t="shared" si="1"/>
        <v>7692</v>
      </c>
      <c r="J46">
        <f t="shared" si="2"/>
        <v>4730</v>
      </c>
    </row>
    <row r="47" spans="1:10">
      <c r="A47" t="s">
        <v>8</v>
      </c>
      <c r="B47" t="s">
        <v>126</v>
      </c>
      <c r="C47" t="s">
        <v>127</v>
      </c>
      <c r="D47" t="s">
        <v>10</v>
      </c>
      <c r="E47" s="3">
        <v>11440</v>
      </c>
      <c r="F47" s="3">
        <v>7091</v>
      </c>
      <c r="G47" s="2">
        <f t="shared" si="0"/>
        <v>0.38015734265734263</v>
      </c>
      <c r="H47" t="s">
        <v>123</v>
      </c>
      <c r="I47">
        <f t="shared" si="1"/>
        <v>11440</v>
      </c>
      <c r="J47">
        <f t="shared" si="2"/>
        <v>7091</v>
      </c>
    </row>
    <row r="48" spans="1:10">
      <c r="A48" t="s">
        <v>8</v>
      </c>
      <c r="B48" t="s">
        <v>128</v>
      </c>
      <c r="C48" t="s">
        <v>129</v>
      </c>
      <c r="D48" t="s">
        <v>10</v>
      </c>
      <c r="E48" s="3">
        <v>5500</v>
      </c>
      <c r="F48" s="3">
        <v>4400</v>
      </c>
      <c r="G48" s="2">
        <f t="shared" si="0"/>
        <v>0.2</v>
      </c>
      <c r="H48" t="s">
        <v>130</v>
      </c>
      <c r="I48">
        <f t="shared" si="1"/>
        <v>5500</v>
      </c>
      <c r="J48">
        <f t="shared" si="2"/>
        <v>4400</v>
      </c>
    </row>
    <row r="49" spans="1:10">
      <c r="A49" t="s">
        <v>8</v>
      </c>
      <c r="B49" t="s">
        <v>131</v>
      </c>
      <c r="C49" t="s">
        <v>132</v>
      </c>
      <c r="D49" t="s">
        <v>10</v>
      </c>
      <c r="E49" s="3">
        <v>10990</v>
      </c>
      <c r="F49" s="3">
        <v>0</v>
      </c>
      <c r="G49" s="2">
        <f t="shared" si="0"/>
        <v>1</v>
      </c>
      <c r="H49" t="s">
        <v>133</v>
      </c>
      <c r="I49">
        <f t="shared" si="1"/>
        <v>10990</v>
      </c>
      <c r="J49">
        <f t="shared" si="2"/>
        <v>0</v>
      </c>
    </row>
    <row r="50" spans="1:10">
      <c r="A50" t="s">
        <v>8</v>
      </c>
      <c r="B50" t="s">
        <v>118</v>
      </c>
      <c r="C50" t="s">
        <v>119</v>
      </c>
      <c r="D50" t="s">
        <v>10</v>
      </c>
      <c r="E50" s="3">
        <v>6300</v>
      </c>
      <c r="F50" s="3">
        <v>3479</v>
      </c>
      <c r="G50" s="2">
        <f t="shared" si="0"/>
        <v>0.44777777777777777</v>
      </c>
      <c r="H50" t="s">
        <v>134</v>
      </c>
      <c r="I50">
        <f t="shared" si="1"/>
        <v>6300</v>
      </c>
      <c r="J50">
        <f t="shared" si="2"/>
        <v>3479</v>
      </c>
    </row>
    <row r="51" spans="1:10">
      <c r="A51" t="s">
        <v>8</v>
      </c>
      <c r="B51" t="s">
        <v>44</v>
      </c>
      <c r="C51" t="s">
        <v>45</v>
      </c>
      <c r="D51" t="s">
        <v>10</v>
      </c>
      <c r="E51" s="3">
        <v>3913</v>
      </c>
      <c r="F51" s="3">
        <v>1000</v>
      </c>
      <c r="G51" s="2">
        <f t="shared" si="0"/>
        <v>0.74444160490672118</v>
      </c>
      <c r="H51" t="s">
        <v>135</v>
      </c>
      <c r="I51">
        <f t="shared" si="1"/>
        <v>3913</v>
      </c>
      <c r="J51">
        <f t="shared" si="2"/>
        <v>1000</v>
      </c>
    </row>
    <row r="52" spans="1:10">
      <c r="A52" t="s">
        <v>8</v>
      </c>
      <c r="B52" t="s">
        <v>136</v>
      </c>
      <c r="C52" t="s">
        <v>137</v>
      </c>
      <c r="D52" t="s">
        <v>10</v>
      </c>
      <c r="E52" s="3">
        <v>36300</v>
      </c>
      <c r="G52" s="2">
        <f t="shared" si="0"/>
        <v>1</v>
      </c>
      <c r="H52" t="s">
        <v>138</v>
      </c>
      <c r="I52">
        <f t="shared" si="1"/>
        <v>36300</v>
      </c>
      <c r="J52">
        <f t="shared" si="2"/>
        <v>0</v>
      </c>
    </row>
    <row r="53" spans="1:10">
      <c r="A53" t="s">
        <v>8</v>
      </c>
      <c r="B53" t="s">
        <v>139</v>
      </c>
      <c r="C53" t="s">
        <v>140</v>
      </c>
      <c r="D53" t="s">
        <v>10</v>
      </c>
      <c r="E53" s="3">
        <v>8470</v>
      </c>
      <c r="F53" s="3">
        <v>2612</v>
      </c>
      <c r="G53" s="2">
        <f t="shared" si="0"/>
        <v>0.69161747343565527</v>
      </c>
      <c r="H53" t="s">
        <v>141</v>
      </c>
      <c r="I53">
        <f t="shared" si="1"/>
        <v>8470</v>
      </c>
      <c r="J53">
        <f t="shared" si="2"/>
        <v>2612</v>
      </c>
    </row>
    <row r="54" spans="1:10">
      <c r="A54" t="s">
        <v>8</v>
      </c>
      <c r="B54" t="s">
        <v>142</v>
      </c>
      <c r="C54" t="s">
        <v>143</v>
      </c>
      <c r="D54" t="s">
        <v>10</v>
      </c>
      <c r="E54" s="3">
        <v>2200</v>
      </c>
      <c r="F54" s="3">
        <v>2550</v>
      </c>
      <c r="G54" s="2">
        <f t="shared" si="0"/>
        <v>-0.15909090909090909</v>
      </c>
      <c r="H54" t="s">
        <v>144</v>
      </c>
      <c r="I54">
        <f t="shared" si="1"/>
        <v>2200</v>
      </c>
      <c r="J54">
        <f t="shared" si="2"/>
        <v>2550</v>
      </c>
    </row>
    <row r="55" spans="1:10">
      <c r="A55" t="s">
        <v>8</v>
      </c>
      <c r="B55" t="s">
        <v>145</v>
      </c>
      <c r="C55" t="s">
        <v>146</v>
      </c>
      <c r="D55" t="s">
        <v>10</v>
      </c>
      <c r="E55" s="3">
        <v>7590</v>
      </c>
      <c r="F55" s="3">
        <v>5693</v>
      </c>
      <c r="G55" s="2">
        <f t="shared" si="0"/>
        <v>0.24993412384716732</v>
      </c>
      <c r="H55" t="s">
        <v>147</v>
      </c>
      <c r="I55">
        <f t="shared" si="1"/>
        <v>7590</v>
      </c>
      <c r="J55">
        <f t="shared" si="2"/>
        <v>5693</v>
      </c>
    </row>
    <row r="56" spans="1:10">
      <c r="A56" t="s">
        <v>8</v>
      </c>
      <c r="B56" t="s">
        <v>148</v>
      </c>
      <c r="C56" t="s">
        <v>149</v>
      </c>
      <c r="D56" t="s">
        <v>10</v>
      </c>
      <c r="E56" s="3">
        <v>10280</v>
      </c>
      <c r="F56" s="3">
        <v>4171</v>
      </c>
      <c r="G56" s="2">
        <f t="shared" si="0"/>
        <v>0.59426070038910506</v>
      </c>
      <c r="H56" t="s">
        <v>150</v>
      </c>
      <c r="I56">
        <f t="shared" si="1"/>
        <v>10280</v>
      </c>
      <c r="J56">
        <f t="shared" si="2"/>
        <v>4171</v>
      </c>
    </row>
    <row r="57" spans="1:10">
      <c r="A57" t="s">
        <v>8</v>
      </c>
      <c r="B57" t="s">
        <v>151</v>
      </c>
      <c r="C57" t="s">
        <v>152</v>
      </c>
      <c r="D57" t="s">
        <v>10</v>
      </c>
      <c r="E57" s="3">
        <v>64800</v>
      </c>
      <c r="F57" s="3">
        <v>30072</v>
      </c>
      <c r="G57" s="2">
        <f t="shared" si="0"/>
        <v>0.53592592592592592</v>
      </c>
      <c r="H57" t="s">
        <v>153</v>
      </c>
      <c r="I57">
        <f t="shared" si="1"/>
        <v>64800</v>
      </c>
      <c r="J57">
        <f t="shared" si="2"/>
        <v>30072</v>
      </c>
    </row>
    <row r="58" spans="1:10">
      <c r="A58" t="s">
        <v>8</v>
      </c>
      <c r="B58" t="s">
        <v>154</v>
      </c>
      <c r="C58" t="s">
        <v>155</v>
      </c>
      <c r="D58" t="s">
        <v>10</v>
      </c>
      <c r="E58" s="3">
        <v>10040</v>
      </c>
      <c r="F58" s="3">
        <v>4840</v>
      </c>
      <c r="G58" s="2">
        <f t="shared" si="0"/>
        <v>0.51792828685258963</v>
      </c>
      <c r="H58" t="s">
        <v>156</v>
      </c>
      <c r="I58">
        <f t="shared" si="1"/>
        <v>10040</v>
      </c>
      <c r="J58">
        <f t="shared" si="2"/>
        <v>4840</v>
      </c>
    </row>
    <row r="59" spans="1:10">
      <c r="A59" t="s">
        <v>8</v>
      </c>
      <c r="B59" t="s">
        <v>157</v>
      </c>
      <c r="C59" t="s">
        <v>158</v>
      </c>
      <c r="D59" t="s">
        <v>103</v>
      </c>
      <c r="E59" s="3">
        <v>5320</v>
      </c>
      <c r="F59" s="3">
        <v>945</v>
      </c>
      <c r="G59" s="2">
        <f t="shared" si="0"/>
        <v>0.82236842105263153</v>
      </c>
      <c r="H59" t="s">
        <v>159</v>
      </c>
      <c r="I59">
        <f t="shared" si="1"/>
        <v>15960</v>
      </c>
      <c r="J59">
        <f t="shared" si="2"/>
        <v>2835</v>
      </c>
    </row>
    <row r="60" spans="1:10">
      <c r="A60" t="s">
        <v>160</v>
      </c>
      <c r="B60" t="s">
        <v>161</v>
      </c>
      <c r="C60" t="s">
        <v>162</v>
      </c>
      <c r="D60" t="s">
        <v>10</v>
      </c>
      <c r="E60" s="3">
        <v>138230</v>
      </c>
      <c r="F60" s="3">
        <v>88087</v>
      </c>
      <c r="G60" s="2">
        <f t="shared" si="0"/>
        <v>0.3627504883165738</v>
      </c>
      <c r="H60" t="s">
        <v>163</v>
      </c>
      <c r="I60">
        <f t="shared" si="1"/>
        <v>138230</v>
      </c>
      <c r="J60">
        <f t="shared" si="2"/>
        <v>88087</v>
      </c>
    </row>
    <row r="61" spans="1:10">
      <c r="A61" t="s">
        <v>160</v>
      </c>
      <c r="B61" t="s">
        <v>164</v>
      </c>
      <c r="C61" t="s">
        <v>165</v>
      </c>
      <c r="D61" t="s">
        <v>10</v>
      </c>
      <c r="E61" s="3">
        <v>11160</v>
      </c>
      <c r="F61" s="3">
        <v>7480</v>
      </c>
      <c r="G61" s="2">
        <f t="shared" si="0"/>
        <v>0.32974910394265233</v>
      </c>
      <c r="H61" t="s">
        <v>163</v>
      </c>
      <c r="I61">
        <f t="shared" si="1"/>
        <v>11160</v>
      </c>
      <c r="J61">
        <f t="shared" si="2"/>
        <v>7480</v>
      </c>
    </row>
    <row r="62" spans="1:10">
      <c r="A62" t="s">
        <v>160</v>
      </c>
      <c r="B62" t="s">
        <v>166</v>
      </c>
      <c r="C62" t="s">
        <v>167</v>
      </c>
      <c r="D62" t="s">
        <v>10</v>
      </c>
      <c r="E62" s="3">
        <v>4370</v>
      </c>
      <c r="F62" s="3">
        <v>2334</v>
      </c>
      <c r="G62" s="2">
        <f t="shared" si="0"/>
        <v>0.46590389016018308</v>
      </c>
      <c r="H62" t="s">
        <v>163</v>
      </c>
      <c r="I62">
        <f t="shared" si="1"/>
        <v>4370</v>
      </c>
      <c r="J62">
        <f t="shared" si="2"/>
        <v>2334</v>
      </c>
    </row>
    <row r="63" spans="1:10">
      <c r="A63" t="s">
        <v>160</v>
      </c>
      <c r="B63" t="s">
        <v>168</v>
      </c>
      <c r="C63" t="s">
        <v>169</v>
      </c>
      <c r="D63" t="s">
        <v>10</v>
      </c>
      <c r="E63" s="3">
        <v>560</v>
      </c>
      <c r="F63" s="3">
        <v>473</v>
      </c>
      <c r="G63" s="2">
        <f t="shared" si="0"/>
        <v>0.15535714285714286</v>
      </c>
      <c r="H63" t="s">
        <v>163</v>
      </c>
      <c r="I63">
        <f t="shared" si="1"/>
        <v>560</v>
      </c>
      <c r="J63">
        <f t="shared" si="2"/>
        <v>473</v>
      </c>
    </row>
    <row r="64" spans="1:10">
      <c r="A64" t="s">
        <v>160</v>
      </c>
      <c r="B64" t="s">
        <v>170</v>
      </c>
      <c r="C64" t="s">
        <v>171</v>
      </c>
      <c r="D64" t="s">
        <v>10</v>
      </c>
      <c r="E64" s="3">
        <v>1490</v>
      </c>
      <c r="F64" s="3">
        <v>638</v>
      </c>
      <c r="G64" s="2">
        <f t="shared" si="0"/>
        <v>0.57181208053691279</v>
      </c>
      <c r="H64" t="s">
        <v>163</v>
      </c>
      <c r="I64">
        <f t="shared" si="1"/>
        <v>1490</v>
      </c>
      <c r="J64">
        <f t="shared" si="2"/>
        <v>638</v>
      </c>
    </row>
    <row r="65" spans="1:10">
      <c r="A65" t="s">
        <v>160</v>
      </c>
      <c r="B65" t="s">
        <v>172</v>
      </c>
      <c r="C65" t="s">
        <v>173</v>
      </c>
      <c r="D65" t="s">
        <v>10</v>
      </c>
      <c r="E65" s="3">
        <v>1300</v>
      </c>
      <c r="G65" s="2">
        <f t="shared" si="0"/>
        <v>1</v>
      </c>
      <c r="H65" t="s">
        <v>163</v>
      </c>
      <c r="I65">
        <f t="shared" si="1"/>
        <v>1300</v>
      </c>
      <c r="J65">
        <f t="shared" si="2"/>
        <v>0</v>
      </c>
    </row>
    <row r="66" spans="1:10">
      <c r="A66" t="s">
        <v>160</v>
      </c>
      <c r="B66" t="s">
        <v>174</v>
      </c>
      <c r="C66" t="s">
        <v>175</v>
      </c>
      <c r="D66" t="s">
        <v>10</v>
      </c>
      <c r="E66" s="3">
        <v>22000</v>
      </c>
      <c r="G66" s="2">
        <f t="shared" si="0"/>
        <v>1</v>
      </c>
      <c r="H66" t="s">
        <v>163</v>
      </c>
      <c r="I66">
        <f t="shared" si="1"/>
        <v>22000</v>
      </c>
      <c r="J66">
        <f t="shared" si="2"/>
        <v>0</v>
      </c>
    </row>
    <row r="67" spans="1:10">
      <c r="A67" t="s">
        <v>160</v>
      </c>
      <c r="B67" t="s">
        <v>176</v>
      </c>
      <c r="C67" t="s">
        <v>177</v>
      </c>
      <c r="D67" t="s">
        <v>10</v>
      </c>
      <c r="E67" s="3">
        <v>9900</v>
      </c>
      <c r="G67" s="2">
        <f t="shared" ref="G67:G130" si="3">(E67-F67)/E67</f>
        <v>1</v>
      </c>
      <c r="H67" t="s">
        <v>163</v>
      </c>
      <c r="I67">
        <f t="shared" ref="I67:I130" si="4">E67*D67</f>
        <v>9900</v>
      </c>
      <c r="J67">
        <f t="shared" ref="J67:J130" si="5">F67*D67</f>
        <v>0</v>
      </c>
    </row>
    <row r="68" spans="1:10">
      <c r="A68" t="s">
        <v>160</v>
      </c>
      <c r="B68" t="s">
        <v>178</v>
      </c>
      <c r="C68" t="s">
        <v>179</v>
      </c>
      <c r="D68" t="s">
        <v>10</v>
      </c>
      <c r="E68" s="3">
        <v>17840</v>
      </c>
      <c r="G68" s="2">
        <f t="shared" si="3"/>
        <v>1</v>
      </c>
      <c r="H68" t="s">
        <v>163</v>
      </c>
      <c r="I68">
        <f t="shared" si="4"/>
        <v>17840</v>
      </c>
      <c r="J68">
        <f t="shared" si="5"/>
        <v>0</v>
      </c>
    </row>
    <row r="69" spans="1:10">
      <c r="A69" t="s">
        <v>160</v>
      </c>
      <c r="B69" t="s">
        <v>180</v>
      </c>
      <c r="C69" t="s">
        <v>181</v>
      </c>
      <c r="D69" t="s">
        <v>10</v>
      </c>
      <c r="E69" s="3">
        <v>126500</v>
      </c>
      <c r="G69" s="2">
        <f t="shared" si="3"/>
        <v>1</v>
      </c>
      <c r="H69" t="s">
        <v>163</v>
      </c>
      <c r="I69">
        <f t="shared" si="4"/>
        <v>126500</v>
      </c>
      <c r="J69">
        <f t="shared" si="5"/>
        <v>0</v>
      </c>
    </row>
    <row r="70" spans="1:10">
      <c r="A70" t="s">
        <v>182</v>
      </c>
      <c r="B70" t="s">
        <v>183</v>
      </c>
      <c r="C70" t="s">
        <v>184</v>
      </c>
      <c r="D70" t="s">
        <v>10</v>
      </c>
      <c r="E70" s="3">
        <v>0</v>
      </c>
      <c r="F70" s="3">
        <v>30072</v>
      </c>
      <c r="G70" s="2" t="e">
        <f t="shared" si="3"/>
        <v>#DIV/0!</v>
      </c>
      <c r="H70" t="s">
        <v>185</v>
      </c>
      <c r="I70">
        <f t="shared" si="4"/>
        <v>0</v>
      </c>
      <c r="J70">
        <f t="shared" si="5"/>
        <v>30072</v>
      </c>
    </row>
    <row r="71" spans="1:10">
      <c r="A71" t="s">
        <v>182</v>
      </c>
      <c r="B71" t="s">
        <v>186</v>
      </c>
      <c r="C71" t="s">
        <v>152</v>
      </c>
      <c r="D71" t="s">
        <v>10</v>
      </c>
      <c r="E71" s="3">
        <v>64800</v>
      </c>
      <c r="G71" s="2">
        <f t="shared" si="3"/>
        <v>1</v>
      </c>
      <c r="H71" t="s">
        <v>187</v>
      </c>
      <c r="I71">
        <f t="shared" si="4"/>
        <v>64800</v>
      </c>
      <c r="J71">
        <f t="shared" si="5"/>
        <v>0</v>
      </c>
    </row>
    <row r="72" spans="1:10">
      <c r="A72" t="s">
        <v>182</v>
      </c>
      <c r="B72" t="s">
        <v>188</v>
      </c>
      <c r="C72" t="s">
        <v>189</v>
      </c>
      <c r="D72" t="s">
        <v>10</v>
      </c>
      <c r="E72" s="3">
        <v>29000</v>
      </c>
      <c r="F72" s="3">
        <v>18216</v>
      </c>
      <c r="G72" s="2">
        <f t="shared" si="3"/>
        <v>0.37186206896551727</v>
      </c>
      <c r="H72" t="s">
        <v>190</v>
      </c>
      <c r="I72">
        <f t="shared" si="4"/>
        <v>29000</v>
      </c>
      <c r="J72">
        <f t="shared" si="5"/>
        <v>18216</v>
      </c>
    </row>
    <row r="73" spans="1:10">
      <c r="A73" t="s">
        <v>182</v>
      </c>
      <c r="B73" t="s">
        <v>191</v>
      </c>
      <c r="C73" t="s">
        <v>192</v>
      </c>
      <c r="D73" t="s">
        <v>10</v>
      </c>
      <c r="E73" s="3">
        <v>36300</v>
      </c>
      <c r="F73" s="3">
        <v>24321</v>
      </c>
      <c r="G73" s="2">
        <f t="shared" si="3"/>
        <v>0.33</v>
      </c>
      <c r="H73" t="s">
        <v>193</v>
      </c>
      <c r="I73">
        <f t="shared" si="4"/>
        <v>36300</v>
      </c>
      <c r="J73">
        <f t="shared" si="5"/>
        <v>24321</v>
      </c>
    </row>
    <row r="74" spans="1:10">
      <c r="A74" t="s">
        <v>182</v>
      </c>
      <c r="B74" t="s">
        <v>194</v>
      </c>
      <c r="C74" t="s">
        <v>195</v>
      </c>
      <c r="D74" t="s">
        <v>10</v>
      </c>
      <c r="E74" s="3">
        <v>11000</v>
      </c>
      <c r="F74" s="3">
        <v>0</v>
      </c>
      <c r="G74" s="2">
        <f t="shared" si="3"/>
        <v>1</v>
      </c>
      <c r="H74" t="s">
        <v>196</v>
      </c>
      <c r="I74">
        <f t="shared" si="4"/>
        <v>11000</v>
      </c>
      <c r="J74">
        <f t="shared" si="5"/>
        <v>0</v>
      </c>
    </row>
    <row r="75" spans="1:10">
      <c r="A75" t="s">
        <v>182</v>
      </c>
      <c r="B75" t="s">
        <v>197</v>
      </c>
      <c r="C75" t="s">
        <v>198</v>
      </c>
      <c r="D75" t="s">
        <v>50</v>
      </c>
      <c r="E75" s="3">
        <v>12420</v>
      </c>
      <c r="F75" s="3">
        <v>6498</v>
      </c>
      <c r="G75" s="2">
        <f t="shared" si="3"/>
        <v>0.47681159420289854</v>
      </c>
      <c r="H75" t="s">
        <v>199</v>
      </c>
      <c r="I75">
        <f t="shared" si="4"/>
        <v>24840</v>
      </c>
      <c r="J75">
        <f t="shared" si="5"/>
        <v>12996</v>
      </c>
    </row>
    <row r="76" spans="1:10">
      <c r="A76" t="s">
        <v>182</v>
      </c>
      <c r="B76" t="s">
        <v>200</v>
      </c>
      <c r="C76" t="s">
        <v>201</v>
      </c>
      <c r="D76" t="s">
        <v>10</v>
      </c>
      <c r="E76" s="3">
        <v>12000</v>
      </c>
      <c r="F76" s="3">
        <v>6812</v>
      </c>
      <c r="G76" s="2">
        <f t="shared" si="3"/>
        <v>0.43233333333333335</v>
      </c>
      <c r="H76" t="s">
        <v>199</v>
      </c>
      <c r="I76">
        <f t="shared" si="4"/>
        <v>12000</v>
      </c>
      <c r="J76">
        <f t="shared" si="5"/>
        <v>6812</v>
      </c>
    </row>
    <row r="77" spans="1:10">
      <c r="A77" t="s">
        <v>182</v>
      </c>
      <c r="B77" t="s">
        <v>202</v>
      </c>
      <c r="C77" t="s">
        <v>203</v>
      </c>
      <c r="D77" t="s">
        <v>10</v>
      </c>
      <c r="E77" s="3">
        <v>9800</v>
      </c>
      <c r="F77" s="3">
        <v>5885</v>
      </c>
      <c r="G77" s="2">
        <f t="shared" si="3"/>
        <v>0.39948979591836736</v>
      </c>
      <c r="H77" t="s">
        <v>204</v>
      </c>
      <c r="I77">
        <f t="shared" si="4"/>
        <v>9800</v>
      </c>
      <c r="J77">
        <f t="shared" si="5"/>
        <v>5885</v>
      </c>
    </row>
    <row r="78" spans="1:10">
      <c r="A78" t="s">
        <v>182</v>
      </c>
      <c r="B78" t="s">
        <v>205</v>
      </c>
      <c r="C78" t="s">
        <v>206</v>
      </c>
      <c r="D78" t="s">
        <v>10</v>
      </c>
      <c r="E78" s="3">
        <v>2700</v>
      </c>
      <c r="F78" s="3">
        <v>162</v>
      </c>
      <c r="G78" s="2">
        <f t="shared" si="3"/>
        <v>0.94</v>
      </c>
      <c r="H78" t="s">
        <v>207</v>
      </c>
      <c r="I78">
        <f t="shared" si="4"/>
        <v>2700</v>
      </c>
      <c r="J78">
        <f t="shared" si="5"/>
        <v>162</v>
      </c>
    </row>
    <row r="79" spans="1:10">
      <c r="A79" t="s">
        <v>182</v>
      </c>
      <c r="B79" t="s">
        <v>208</v>
      </c>
      <c r="C79" t="s">
        <v>209</v>
      </c>
      <c r="D79" t="s">
        <v>10</v>
      </c>
      <c r="E79" s="3">
        <v>7500</v>
      </c>
      <c r="F79" s="3">
        <v>3000</v>
      </c>
      <c r="G79" s="2">
        <f t="shared" si="3"/>
        <v>0.6</v>
      </c>
      <c r="H79" t="s">
        <v>207</v>
      </c>
      <c r="I79">
        <f t="shared" si="4"/>
        <v>7500</v>
      </c>
      <c r="J79">
        <f t="shared" si="5"/>
        <v>3000</v>
      </c>
    </row>
    <row r="80" spans="1:10">
      <c r="A80" t="s">
        <v>182</v>
      </c>
      <c r="B80" t="s">
        <v>210</v>
      </c>
      <c r="C80" t="s">
        <v>211</v>
      </c>
      <c r="D80" t="s">
        <v>10</v>
      </c>
      <c r="E80" s="3">
        <v>67000</v>
      </c>
      <c r="F80" s="3">
        <v>46200</v>
      </c>
      <c r="G80" s="2">
        <f t="shared" si="3"/>
        <v>0.31044776119402984</v>
      </c>
      <c r="H80" t="s">
        <v>207</v>
      </c>
      <c r="I80">
        <f t="shared" si="4"/>
        <v>67000</v>
      </c>
      <c r="J80">
        <f t="shared" si="5"/>
        <v>46200</v>
      </c>
    </row>
    <row r="81" spans="1:10">
      <c r="A81" t="s">
        <v>182</v>
      </c>
      <c r="B81" t="s">
        <v>212</v>
      </c>
      <c r="C81" t="s">
        <v>213</v>
      </c>
      <c r="D81" t="s">
        <v>10</v>
      </c>
      <c r="E81" s="3">
        <v>5000</v>
      </c>
      <c r="F81" s="3">
        <v>0</v>
      </c>
      <c r="G81" s="2">
        <f t="shared" si="3"/>
        <v>1</v>
      </c>
      <c r="H81" t="s">
        <v>207</v>
      </c>
      <c r="I81">
        <f t="shared" si="4"/>
        <v>5000</v>
      </c>
      <c r="J81">
        <f t="shared" si="5"/>
        <v>0</v>
      </c>
    </row>
    <row r="82" spans="1:10">
      <c r="A82" t="s">
        <v>182</v>
      </c>
      <c r="B82" t="s">
        <v>214</v>
      </c>
      <c r="C82" t="s">
        <v>215</v>
      </c>
      <c r="D82" t="s">
        <v>10</v>
      </c>
      <c r="E82" s="3">
        <v>7700</v>
      </c>
      <c r="F82" s="3">
        <v>2998</v>
      </c>
      <c r="G82" s="2">
        <f t="shared" si="3"/>
        <v>0.61064935064935066</v>
      </c>
      <c r="H82" t="s">
        <v>207</v>
      </c>
      <c r="I82">
        <f t="shared" si="4"/>
        <v>7700</v>
      </c>
      <c r="J82">
        <f t="shared" si="5"/>
        <v>2998</v>
      </c>
    </row>
    <row r="83" spans="1:10">
      <c r="A83" t="s">
        <v>182</v>
      </c>
      <c r="B83" t="s">
        <v>216</v>
      </c>
      <c r="C83" t="s">
        <v>217</v>
      </c>
      <c r="D83" t="s">
        <v>10</v>
      </c>
      <c r="E83" s="3">
        <v>28600</v>
      </c>
      <c r="F83" s="3">
        <v>11555</v>
      </c>
      <c r="G83" s="2">
        <f t="shared" si="3"/>
        <v>0.595979020979021</v>
      </c>
      <c r="H83" t="s">
        <v>218</v>
      </c>
      <c r="I83">
        <f t="shared" si="4"/>
        <v>28600</v>
      </c>
      <c r="J83">
        <f t="shared" si="5"/>
        <v>11555</v>
      </c>
    </row>
    <row r="84" spans="1:10">
      <c r="A84" t="s">
        <v>182</v>
      </c>
      <c r="B84" t="s">
        <v>219</v>
      </c>
      <c r="C84" t="s">
        <v>220</v>
      </c>
      <c r="D84" t="s">
        <v>10</v>
      </c>
      <c r="E84" s="3">
        <v>20000</v>
      </c>
      <c r="F84" s="3">
        <v>16663</v>
      </c>
      <c r="G84" s="2">
        <f t="shared" si="3"/>
        <v>0.16685</v>
      </c>
      <c r="H84" t="s">
        <v>221</v>
      </c>
      <c r="I84">
        <f t="shared" si="4"/>
        <v>20000</v>
      </c>
      <c r="J84">
        <f t="shared" si="5"/>
        <v>16663</v>
      </c>
    </row>
    <row r="85" spans="1:10">
      <c r="A85" t="s">
        <v>182</v>
      </c>
      <c r="B85" t="s">
        <v>222</v>
      </c>
      <c r="C85" t="s">
        <v>223</v>
      </c>
      <c r="D85" t="s">
        <v>10</v>
      </c>
      <c r="E85" s="3">
        <v>3680</v>
      </c>
      <c r="F85" s="3">
        <v>2431</v>
      </c>
      <c r="G85" s="2">
        <f t="shared" si="3"/>
        <v>0.3394021739130435</v>
      </c>
      <c r="H85" t="s">
        <v>224</v>
      </c>
      <c r="I85">
        <f t="shared" si="4"/>
        <v>3680</v>
      </c>
      <c r="J85">
        <f t="shared" si="5"/>
        <v>2431</v>
      </c>
    </row>
    <row r="86" spans="1:10">
      <c r="A86" t="s">
        <v>182</v>
      </c>
      <c r="B86" t="s">
        <v>202</v>
      </c>
      <c r="C86" t="s">
        <v>203</v>
      </c>
      <c r="D86" t="s">
        <v>10</v>
      </c>
      <c r="E86" s="3">
        <v>9800</v>
      </c>
      <c r="F86" s="3">
        <v>5885</v>
      </c>
      <c r="G86" s="2">
        <f t="shared" si="3"/>
        <v>0.39948979591836736</v>
      </c>
      <c r="H86" t="s">
        <v>225</v>
      </c>
      <c r="I86">
        <f t="shared" si="4"/>
        <v>9800</v>
      </c>
      <c r="J86">
        <f t="shared" si="5"/>
        <v>5885</v>
      </c>
    </row>
    <row r="87" spans="1:10">
      <c r="A87" t="s">
        <v>182</v>
      </c>
      <c r="C87" t="s">
        <v>226</v>
      </c>
      <c r="D87" t="s">
        <v>10</v>
      </c>
      <c r="E87" s="3">
        <v>-25000</v>
      </c>
      <c r="G87" s="2">
        <f t="shared" si="3"/>
        <v>1</v>
      </c>
      <c r="H87" t="s">
        <v>227</v>
      </c>
      <c r="I87">
        <f t="shared" si="4"/>
        <v>-25000</v>
      </c>
      <c r="J87">
        <f t="shared" si="5"/>
        <v>0</v>
      </c>
    </row>
    <row r="88" spans="1:10">
      <c r="A88" t="s">
        <v>182</v>
      </c>
      <c r="B88" t="s">
        <v>228</v>
      </c>
      <c r="C88" t="s">
        <v>229</v>
      </c>
      <c r="D88" t="s">
        <v>10</v>
      </c>
      <c r="E88" s="3">
        <v>3100</v>
      </c>
      <c r="G88" s="2">
        <f t="shared" si="3"/>
        <v>1</v>
      </c>
      <c r="H88" t="s">
        <v>227</v>
      </c>
      <c r="I88">
        <f t="shared" si="4"/>
        <v>3100</v>
      </c>
      <c r="J88">
        <f t="shared" si="5"/>
        <v>0</v>
      </c>
    </row>
    <row r="89" spans="1:10">
      <c r="A89" t="s">
        <v>182</v>
      </c>
      <c r="B89" t="s">
        <v>230</v>
      </c>
      <c r="C89" t="s">
        <v>231</v>
      </c>
      <c r="D89" t="s">
        <v>10</v>
      </c>
      <c r="E89" s="3">
        <v>2810</v>
      </c>
      <c r="F89" s="3">
        <v>2003</v>
      </c>
      <c r="G89" s="2">
        <f t="shared" si="3"/>
        <v>0.28718861209964414</v>
      </c>
      <c r="H89" t="s">
        <v>227</v>
      </c>
      <c r="I89">
        <f t="shared" si="4"/>
        <v>2810</v>
      </c>
      <c r="J89">
        <f t="shared" si="5"/>
        <v>2003</v>
      </c>
    </row>
    <row r="90" spans="1:10">
      <c r="A90" t="s">
        <v>182</v>
      </c>
      <c r="B90" t="s">
        <v>232</v>
      </c>
      <c r="C90" t="s">
        <v>233</v>
      </c>
      <c r="D90" t="s">
        <v>10</v>
      </c>
      <c r="E90" s="3">
        <v>9672</v>
      </c>
      <c r="F90" s="3">
        <v>7013</v>
      </c>
      <c r="G90" s="2">
        <f t="shared" si="3"/>
        <v>0.27491728701406121</v>
      </c>
      <c r="H90" t="s">
        <v>235</v>
      </c>
      <c r="I90">
        <f t="shared" si="4"/>
        <v>9672</v>
      </c>
      <c r="J90">
        <f t="shared" si="5"/>
        <v>7013</v>
      </c>
    </row>
    <row r="91" spans="1:10">
      <c r="A91" t="s">
        <v>182</v>
      </c>
      <c r="B91" t="s">
        <v>236</v>
      </c>
      <c r="C91" t="s">
        <v>237</v>
      </c>
      <c r="D91" t="s">
        <v>10</v>
      </c>
      <c r="E91" s="3">
        <v>4400</v>
      </c>
      <c r="F91" s="3">
        <v>990</v>
      </c>
      <c r="G91" s="2">
        <f t="shared" si="3"/>
        <v>0.77500000000000002</v>
      </c>
      <c r="H91" t="s">
        <v>235</v>
      </c>
      <c r="I91">
        <f t="shared" si="4"/>
        <v>4400</v>
      </c>
      <c r="J91">
        <f t="shared" si="5"/>
        <v>990</v>
      </c>
    </row>
    <row r="92" spans="1:10">
      <c r="A92" t="s">
        <v>238</v>
      </c>
      <c r="B92" t="s">
        <v>239</v>
      </c>
      <c r="C92" t="s">
        <v>240</v>
      </c>
      <c r="D92" t="s">
        <v>10</v>
      </c>
      <c r="E92" s="3">
        <v>2670</v>
      </c>
      <c r="F92" s="3">
        <v>1516</v>
      </c>
      <c r="G92" s="2">
        <f t="shared" si="3"/>
        <v>0.43220973782771538</v>
      </c>
      <c r="H92" t="s">
        <v>241</v>
      </c>
      <c r="I92">
        <f t="shared" si="4"/>
        <v>2670</v>
      </c>
      <c r="J92">
        <f t="shared" si="5"/>
        <v>1516</v>
      </c>
    </row>
    <row r="93" spans="1:10">
      <c r="A93" t="s">
        <v>238</v>
      </c>
      <c r="B93" t="s">
        <v>68</v>
      </c>
      <c r="C93" t="s">
        <v>69</v>
      </c>
      <c r="D93" t="s">
        <v>46</v>
      </c>
      <c r="E93" s="3">
        <v>3300</v>
      </c>
      <c r="F93" s="3">
        <v>1342</v>
      </c>
      <c r="G93" s="2">
        <f t="shared" si="3"/>
        <v>0.59333333333333338</v>
      </c>
      <c r="H93" t="s">
        <v>242</v>
      </c>
      <c r="I93">
        <f t="shared" si="4"/>
        <v>13200</v>
      </c>
      <c r="J93">
        <f t="shared" si="5"/>
        <v>5368</v>
      </c>
    </row>
    <row r="94" spans="1:10">
      <c r="A94" t="s">
        <v>238</v>
      </c>
      <c r="B94" t="s">
        <v>243</v>
      </c>
      <c r="C94" t="s">
        <v>244</v>
      </c>
      <c r="D94" t="s">
        <v>10</v>
      </c>
      <c r="E94" s="3">
        <v>6952</v>
      </c>
      <c r="F94" s="3">
        <v>5721</v>
      </c>
      <c r="G94" s="2">
        <f t="shared" si="3"/>
        <v>0.17707134637514385</v>
      </c>
      <c r="H94" t="s">
        <v>245</v>
      </c>
      <c r="I94">
        <f t="shared" si="4"/>
        <v>6952</v>
      </c>
      <c r="J94">
        <f t="shared" si="5"/>
        <v>5721</v>
      </c>
    </row>
    <row r="95" spans="1:10">
      <c r="A95" t="s">
        <v>238</v>
      </c>
      <c r="B95" t="s">
        <v>246</v>
      </c>
      <c r="C95" t="s">
        <v>247</v>
      </c>
      <c r="D95" t="s">
        <v>10</v>
      </c>
      <c r="E95" s="3">
        <v>36300</v>
      </c>
      <c r="F95" s="3">
        <v>21963</v>
      </c>
      <c r="G95" s="2">
        <f t="shared" si="3"/>
        <v>0.39495867768595039</v>
      </c>
      <c r="H95" t="s">
        <v>248</v>
      </c>
      <c r="I95">
        <f t="shared" si="4"/>
        <v>36300</v>
      </c>
      <c r="J95">
        <f t="shared" si="5"/>
        <v>21963</v>
      </c>
    </row>
    <row r="96" spans="1:10">
      <c r="A96" t="s">
        <v>238</v>
      </c>
      <c r="B96" t="s">
        <v>228</v>
      </c>
      <c r="C96" t="s">
        <v>229</v>
      </c>
      <c r="D96" t="s">
        <v>10</v>
      </c>
      <c r="E96" s="3">
        <v>3100</v>
      </c>
      <c r="G96" s="2">
        <f t="shared" si="3"/>
        <v>1</v>
      </c>
      <c r="H96" t="s">
        <v>249</v>
      </c>
      <c r="I96">
        <f t="shared" si="4"/>
        <v>3100</v>
      </c>
      <c r="J96">
        <f t="shared" si="5"/>
        <v>0</v>
      </c>
    </row>
    <row r="97" spans="1:10">
      <c r="A97" t="s">
        <v>238</v>
      </c>
      <c r="B97" t="s">
        <v>250</v>
      </c>
      <c r="C97" t="s">
        <v>251</v>
      </c>
      <c r="D97" t="s">
        <v>10</v>
      </c>
      <c r="E97" s="3">
        <v>19800</v>
      </c>
      <c r="F97" s="3">
        <v>15840</v>
      </c>
      <c r="G97" s="2">
        <f t="shared" si="3"/>
        <v>0.2</v>
      </c>
      <c r="H97" t="s">
        <v>252</v>
      </c>
      <c r="I97">
        <f t="shared" si="4"/>
        <v>19800</v>
      </c>
      <c r="J97">
        <f t="shared" si="5"/>
        <v>15840</v>
      </c>
    </row>
    <row r="98" spans="1:10">
      <c r="A98" t="s">
        <v>238</v>
      </c>
      <c r="B98" t="s">
        <v>216</v>
      </c>
      <c r="C98" t="s">
        <v>217</v>
      </c>
      <c r="D98" t="s">
        <v>10</v>
      </c>
      <c r="E98" s="3">
        <v>28600</v>
      </c>
      <c r="F98" s="3">
        <v>11555</v>
      </c>
      <c r="G98" s="2">
        <f t="shared" si="3"/>
        <v>0.595979020979021</v>
      </c>
      <c r="H98" t="s">
        <v>253</v>
      </c>
      <c r="I98">
        <f t="shared" si="4"/>
        <v>28600</v>
      </c>
      <c r="J98">
        <f t="shared" si="5"/>
        <v>11555</v>
      </c>
    </row>
    <row r="99" spans="1:10">
      <c r="A99" t="s">
        <v>238</v>
      </c>
      <c r="B99" t="s">
        <v>210</v>
      </c>
      <c r="C99" t="s">
        <v>211</v>
      </c>
      <c r="D99" t="s">
        <v>10</v>
      </c>
      <c r="E99" s="3">
        <v>67000</v>
      </c>
      <c r="F99" s="3">
        <v>46200</v>
      </c>
      <c r="G99" s="2">
        <f t="shared" si="3"/>
        <v>0.31044776119402984</v>
      </c>
      <c r="H99" t="s">
        <v>254</v>
      </c>
      <c r="I99">
        <f t="shared" si="4"/>
        <v>67000</v>
      </c>
      <c r="J99">
        <f t="shared" si="5"/>
        <v>46200</v>
      </c>
    </row>
    <row r="100" spans="1:10">
      <c r="A100" t="s">
        <v>238</v>
      </c>
      <c r="B100" t="s">
        <v>255</v>
      </c>
      <c r="C100" t="s">
        <v>256</v>
      </c>
      <c r="D100" t="s">
        <v>10</v>
      </c>
      <c r="E100" s="3">
        <v>73890</v>
      </c>
      <c r="F100" s="3">
        <v>30236</v>
      </c>
      <c r="G100" s="2">
        <f t="shared" si="3"/>
        <v>0.59079713087021246</v>
      </c>
      <c r="H100" t="s">
        <v>257</v>
      </c>
      <c r="I100">
        <f t="shared" si="4"/>
        <v>73890</v>
      </c>
      <c r="J100">
        <f t="shared" si="5"/>
        <v>30236</v>
      </c>
    </row>
    <row r="101" spans="1:10">
      <c r="A101" t="s">
        <v>238</v>
      </c>
      <c r="B101" t="s">
        <v>258</v>
      </c>
      <c r="C101" t="s">
        <v>259</v>
      </c>
      <c r="D101" t="s">
        <v>10</v>
      </c>
      <c r="E101" s="3">
        <v>4950</v>
      </c>
      <c r="F101" s="3">
        <v>3317</v>
      </c>
      <c r="G101" s="2">
        <f t="shared" si="3"/>
        <v>0.32989898989898991</v>
      </c>
      <c r="H101" t="s">
        <v>260</v>
      </c>
      <c r="I101">
        <f t="shared" si="4"/>
        <v>4950</v>
      </c>
      <c r="J101">
        <f t="shared" si="5"/>
        <v>3317</v>
      </c>
    </row>
    <row r="102" spans="1:10">
      <c r="A102" t="s">
        <v>238</v>
      </c>
      <c r="B102" t="s">
        <v>139</v>
      </c>
      <c r="C102" t="s">
        <v>261</v>
      </c>
      <c r="D102" t="s">
        <v>10</v>
      </c>
      <c r="E102" s="3">
        <v>7700</v>
      </c>
      <c r="F102" s="3">
        <v>2612</v>
      </c>
      <c r="G102" s="2">
        <f t="shared" si="3"/>
        <v>0.6607792207792208</v>
      </c>
      <c r="H102" t="s">
        <v>262</v>
      </c>
      <c r="I102">
        <f t="shared" si="4"/>
        <v>7700</v>
      </c>
      <c r="J102">
        <f t="shared" si="5"/>
        <v>2612</v>
      </c>
    </row>
    <row r="103" spans="1:10">
      <c r="A103" t="s">
        <v>238</v>
      </c>
      <c r="B103" t="s">
        <v>263</v>
      </c>
      <c r="C103" t="s">
        <v>264</v>
      </c>
      <c r="D103" t="s">
        <v>10</v>
      </c>
      <c r="E103" s="3">
        <v>22500</v>
      </c>
      <c r="F103" s="3">
        <v>14124</v>
      </c>
      <c r="G103" s="2">
        <f t="shared" si="3"/>
        <v>0.37226666666666669</v>
      </c>
      <c r="H103" t="s">
        <v>265</v>
      </c>
      <c r="I103">
        <f t="shared" si="4"/>
        <v>22500</v>
      </c>
      <c r="J103">
        <f t="shared" si="5"/>
        <v>14124</v>
      </c>
    </row>
    <row r="104" spans="1:10">
      <c r="A104" t="s">
        <v>238</v>
      </c>
      <c r="B104" t="s">
        <v>266</v>
      </c>
      <c r="C104" t="s">
        <v>267</v>
      </c>
      <c r="D104" t="s">
        <v>10</v>
      </c>
      <c r="E104" s="3">
        <v>2750</v>
      </c>
      <c r="F104" s="3">
        <v>1760</v>
      </c>
      <c r="G104" s="2">
        <f t="shared" si="3"/>
        <v>0.36</v>
      </c>
      <c r="H104" t="s">
        <v>268</v>
      </c>
      <c r="I104">
        <f t="shared" si="4"/>
        <v>2750</v>
      </c>
      <c r="J104">
        <f t="shared" si="5"/>
        <v>1760</v>
      </c>
    </row>
    <row r="105" spans="1:10">
      <c r="A105" t="s">
        <v>238</v>
      </c>
      <c r="B105" t="s">
        <v>269</v>
      </c>
      <c r="C105" t="s">
        <v>270</v>
      </c>
      <c r="D105" t="s">
        <v>10</v>
      </c>
      <c r="E105" s="3">
        <v>86260</v>
      </c>
      <c r="F105" s="3">
        <v>53680</v>
      </c>
      <c r="G105" s="2">
        <f t="shared" si="3"/>
        <v>0.3776953396707628</v>
      </c>
      <c r="H105" t="s">
        <v>271</v>
      </c>
      <c r="I105">
        <f t="shared" si="4"/>
        <v>86260</v>
      </c>
      <c r="J105">
        <f t="shared" si="5"/>
        <v>53680</v>
      </c>
    </row>
    <row r="106" spans="1:10">
      <c r="A106" t="s">
        <v>238</v>
      </c>
      <c r="B106" t="s">
        <v>183</v>
      </c>
      <c r="C106" t="s">
        <v>184</v>
      </c>
      <c r="D106" t="s">
        <v>10</v>
      </c>
      <c r="E106" s="3">
        <v>0</v>
      </c>
      <c r="F106" s="3">
        <v>30072</v>
      </c>
      <c r="G106" s="2" t="e">
        <f t="shared" si="3"/>
        <v>#DIV/0!</v>
      </c>
      <c r="H106" t="s">
        <v>272</v>
      </c>
      <c r="I106">
        <f t="shared" si="4"/>
        <v>0</v>
      </c>
      <c r="J106">
        <f t="shared" si="5"/>
        <v>30072</v>
      </c>
    </row>
    <row r="107" spans="1:10">
      <c r="A107" t="s">
        <v>238</v>
      </c>
      <c r="B107" t="s">
        <v>273</v>
      </c>
      <c r="C107" t="s">
        <v>274</v>
      </c>
      <c r="D107" t="s">
        <v>10</v>
      </c>
      <c r="E107" s="3">
        <v>30000</v>
      </c>
      <c r="F107" s="3">
        <v>0</v>
      </c>
      <c r="G107" s="2">
        <f t="shared" si="3"/>
        <v>1</v>
      </c>
      <c r="H107" t="s">
        <v>275</v>
      </c>
      <c r="I107">
        <f t="shared" si="4"/>
        <v>30000</v>
      </c>
      <c r="J107">
        <f t="shared" si="5"/>
        <v>0</v>
      </c>
    </row>
    <row r="108" spans="1:10">
      <c r="A108" t="s">
        <v>238</v>
      </c>
      <c r="B108" t="s">
        <v>276</v>
      </c>
      <c r="C108" t="s">
        <v>277</v>
      </c>
      <c r="D108" t="s">
        <v>10</v>
      </c>
      <c r="E108" s="3">
        <v>7000</v>
      </c>
      <c r="G108" s="2">
        <f t="shared" si="3"/>
        <v>1</v>
      </c>
      <c r="H108" t="s">
        <v>278</v>
      </c>
      <c r="I108">
        <f t="shared" si="4"/>
        <v>7000</v>
      </c>
      <c r="J108">
        <f t="shared" si="5"/>
        <v>0</v>
      </c>
    </row>
    <row r="109" spans="1:10">
      <c r="A109" t="s">
        <v>238</v>
      </c>
      <c r="B109" t="s">
        <v>279</v>
      </c>
      <c r="C109" t="s">
        <v>280</v>
      </c>
      <c r="D109" t="s">
        <v>10</v>
      </c>
      <c r="E109" s="3">
        <v>30000</v>
      </c>
      <c r="F109" s="3">
        <v>17205</v>
      </c>
      <c r="G109" s="2">
        <f t="shared" si="3"/>
        <v>0.42649999999999999</v>
      </c>
      <c r="H109" t="s">
        <v>281</v>
      </c>
      <c r="I109">
        <f t="shared" si="4"/>
        <v>30000</v>
      </c>
      <c r="J109">
        <f t="shared" si="5"/>
        <v>17205</v>
      </c>
    </row>
    <row r="110" spans="1:10">
      <c r="A110" t="s">
        <v>238</v>
      </c>
      <c r="B110" t="s">
        <v>282</v>
      </c>
      <c r="C110" t="s">
        <v>283</v>
      </c>
      <c r="D110" t="s">
        <v>10</v>
      </c>
      <c r="E110" s="3">
        <v>0</v>
      </c>
      <c r="F110" s="3">
        <v>24321</v>
      </c>
      <c r="G110" s="2" t="e">
        <f t="shared" si="3"/>
        <v>#DIV/0!</v>
      </c>
      <c r="H110" t="s">
        <v>284</v>
      </c>
      <c r="I110">
        <f t="shared" si="4"/>
        <v>0</v>
      </c>
      <c r="J110">
        <f t="shared" si="5"/>
        <v>24321</v>
      </c>
    </row>
    <row r="111" spans="1:10">
      <c r="A111" t="s">
        <v>238</v>
      </c>
      <c r="B111" t="s">
        <v>285</v>
      </c>
      <c r="C111" t="s">
        <v>286</v>
      </c>
      <c r="D111" t="s">
        <v>10</v>
      </c>
      <c r="E111" s="3">
        <v>22990</v>
      </c>
      <c r="F111" s="3">
        <v>18392</v>
      </c>
      <c r="G111" s="2">
        <f t="shared" si="3"/>
        <v>0.2</v>
      </c>
      <c r="H111" t="s">
        <v>287</v>
      </c>
      <c r="I111">
        <f t="shared" si="4"/>
        <v>22990</v>
      </c>
      <c r="J111">
        <f t="shared" si="5"/>
        <v>18392</v>
      </c>
    </row>
    <row r="112" spans="1:10">
      <c r="A112" t="s">
        <v>238</v>
      </c>
      <c r="B112" t="s">
        <v>288</v>
      </c>
      <c r="C112" t="s">
        <v>289</v>
      </c>
      <c r="D112" t="s">
        <v>10</v>
      </c>
      <c r="E112" s="3">
        <v>590</v>
      </c>
      <c r="F112" s="3">
        <v>442</v>
      </c>
      <c r="G112" s="2">
        <f t="shared" si="3"/>
        <v>0.25084745762711863</v>
      </c>
      <c r="H112" t="s">
        <v>287</v>
      </c>
      <c r="I112">
        <f t="shared" si="4"/>
        <v>590</v>
      </c>
      <c r="J112">
        <f t="shared" si="5"/>
        <v>442</v>
      </c>
    </row>
    <row r="113" spans="1:10">
      <c r="A113" t="s">
        <v>238</v>
      </c>
      <c r="B113" t="s">
        <v>228</v>
      </c>
      <c r="C113" t="s">
        <v>229</v>
      </c>
      <c r="D113" t="s">
        <v>10</v>
      </c>
      <c r="E113" s="3">
        <v>3100</v>
      </c>
      <c r="G113" s="2">
        <f t="shared" si="3"/>
        <v>1</v>
      </c>
      <c r="H113" t="s">
        <v>290</v>
      </c>
      <c r="I113">
        <f t="shared" si="4"/>
        <v>3100</v>
      </c>
      <c r="J113">
        <f t="shared" si="5"/>
        <v>0</v>
      </c>
    </row>
    <row r="114" spans="1:10">
      <c r="A114" t="s">
        <v>238</v>
      </c>
      <c r="B114" t="s">
        <v>269</v>
      </c>
      <c r="C114" t="s">
        <v>270</v>
      </c>
      <c r="D114" t="s">
        <v>10</v>
      </c>
      <c r="E114" s="3">
        <v>86260</v>
      </c>
      <c r="F114" s="3">
        <v>53680</v>
      </c>
      <c r="G114" s="2">
        <f t="shared" si="3"/>
        <v>0.3776953396707628</v>
      </c>
      <c r="H114" t="s">
        <v>290</v>
      </c>
      <c r="I114">
        <f t="shared" si="4"/>
        <v>86260</v>
      </c>
      <c r="J114">
        <f t="shared" si="5"/>
        <v>53680</v>
      </c>
    </row>
    <row r="115" spans="1:10">
      <c r="A115" t="s">
        <v>238</v>
      </c>
      <c r="B115" t="s">
        <v>291</v>
      </c>
      <c r="C115" t="s">
        <v>292</v>
      </c>
      <c r="D115" t="s">
        <v>10</v>
      </c>
      <c r="E115" s="3">
        <v>6500</v>
      </c>
      <c r="F115" s="3">
        <v>0</v>
      </c>
      <c r="G115" s="2">
        <f t="shared" si="3"/>
        <v>1</v>
      </c>
      <c r="H115" t="s">
        <v>293</v>
      </c>
      <c r="I115">
        <f t="shared" si="4"/>
        <v>6500</v>
      </c>
      <c r="J115">
        <f t="shared" si="5"/>
        <v>0</v>
      </c>
    </row>
    <row r="116" spans="1:10">
      <c r="A116" t="s">
        <v>238</v>
      </c>
      <c r="B116" t="s">
        <v>294</v>
      </c>
      <c r="C116" t="s">
        <v>295</v>
      </c>
      <c r="D116" t="s">
        <v>10</v>
      </c>
      <c r="E116" s="3">
        <v>7900</v>
      </c>
      <c r="F116" s="3">
        <v>5163</v>
      </c>
      <c r="G116" s="2">
        <f t="shared" si="3"/>
        <v>0.34645569620253164</v>
      </c>
      <c r="H116" t="s">
        <v>296</v>
      </c>
      <c r="I116">
        <f t="shared" si="4"/>
        <v>7900</v>
      </c>
      <c r="J116">
        <f t="shared" si="5"/>
        <v>5163</v>
      </c>
    </row>
    <row r="117" spans="1:10">
      <c r="A117" t="s">
        <v>238</v>
      </c>
      <c r="B117" t="s">
        <v>297</v>
      </c>
      <c r="C117" t="s">
        <v>298</v>
      </c>
      <c r="D117" t="s">
        <v>10</v>
      </c>
      <c r="E117" s="3">
        <v>2800</v>
      </c>
      <c r="F117" s="3">
        <v>2690</v>
      </c>
      <c r="G117" s="2">
        <f t="shared" si="3"/>
        <v>3.9285714285714285E-2</v>
      </c>
      <c r="H117" t="s">
        <v>299</v>
      </c>
      <c r="I117">
        <f t="shared" si="4"/>
        <v>2800</v>
      </c>
      <c r="J117">
        <f t="shared" si="5"/>
        <v>2690</v>
      </c>
    </row>
    <row r="118" spans="1:10">
      <c r="A118" t="s">
        <v>238</v>
      </c>
      <c r="B118" t="s">
        <v>112</v>
      </c>
      <c r="C118" t="s">
        <v>300</v>
      </c>
      <c r="D118" t="s">
        <v>50</v>
      </c>
      <c r="E118" s="3">
        <v>200</v>
      </c>
      <c r="F118" s="3">
        <v>77</v>
      </c>
      <c r="G118" s="2">
        <f t="shared" si="3"/>
        <v>0.61499999999999999</v>
      </c>
      <c r="H118" t="s">
        <v>301</v>
      </c>
      <c r="I118">
        <f t="shared" si="4"/>
        <v>400</v>
      </c>
      <c r="J118">
        <f t="shared" si="5"/>
        <v>154</v>
      </c>
    </row>
    <row r="119" spans="1:10">
      <c r="A119" t="s">
        <v>238</v>
      </c>
      <c r="B119" t="s">
        <v>228</v>
      </c>
      <c r="C119" t="s">
        <v>229</v>
      </c>
      <c r="D119" t="s">
        <v>10</v>
      </c>
      <c r="E119" s="3">
        <v>3100</v>
      </c>
      <c r="G119" s="2">
        <f t="shared" si="3"/>
        <v>1</v>
      </c>
      <c r="H119" t="s">
        <v>302</v>
      </c>
      <c r="I119">
        <f t="shared" si="4"/>
        <v>3100</v>
      </c>
      <c r="J119">
        <f t="shared" si="5"/>
        <v>0</v>
      </c>
    </row>
    <row r="120" spans="1:10">
      <c r="A120" t="s">
        <v>238</v>
      </c>
      <c r="B120" t="s">
        <v>32</v>
      </c>
      <c r="C120" t="s">
        <v>33</v>
      </c>
      <c r="D120" t="s">
        <v>10</v>
      </c>
      <c r="E120" s="3">
        <v>12990</v>
      </c>
      <c r="F120" s="3">
        <v>0</v>
      </c>
      <c r="G120" s="2">
        <f t="shared" si="3"/>
        <v>1</v>
      </c>
      <c r="H120" t="s">
        <v>303</v>
      </c>
      <c r="I120">
        <f t="shared" si="4"/>
        <v>12990</v>
      </c>
      <c r="J120">
        <f t="shared" si="5"/>
        <v>0</v>
      </c>
    </row>
    <row r="121" spans="1:10">
      <c r="A121" t="s">
        <v>238</v>
      </c>
      <c r="B121" t="s">
        <v>68</v>
      </c>
      <c r="C121" t="s">
        <v>69</v>
      </c>
      <c r="D121" t="s">
        <v>46</v>
      </c>
      <c r="E121" s="3">
        <v>3300</v>
      </c>
      <c r="F121" s="3">
        <v>1342</v>
      </c>
      <c r="G121" s="2">
        <f t="shared" si="3"/>
        <v>0.59333333333333338</v>
      </c>
      <c r="H121" t="s">
        <v>303</v>
      </c>
      <c r="I121">
        <f t="shared" si="4"/>
        <v>13200</v>
      </c>
      <c r="J121">
        <f t="shared" si="5"/>
        <v>5368</v>
      </c>
    </row>
    <row r="122" spans="1:10">
      <c r="A122" t="s">
        <v>238</v>
      </c>
      <c r="B122" t="s">
        <v>304</v>
      </c>
      <c r="C122" t="s">
        <v>305</v>
      </c>
      <c r="D122" t="s">
        <v>10</v>
      </c>
      <c r="E122" s="3">
        <v>4700</v>
      </c>
      <c r="F122" s="3">
        <v>4719</v>
      </c>
      <c r="G122" s="2">
        <f t="shared" si="3"/>
        <v>-4.0425531914893616E-3</v>
      </c>
      <c r="H122" t="s">
        <v>306</v>
      </c>
      <c r="I122">
        <f t="shared" si="4"/>
        <v>4700</v>
      </c>
      <c r="J122">
        <f t="shared" si="5"/>
        <v>4719</v>
      </c>
    </row>
    <row r="123" spans="1:10">
      <c r="A123" t="s">
        <v>238</v>
      </c>
      <c r="B123" t="s">
        <v>307</v>
      </c>
      <c r="C123" t="s">
        <v>308</v>
      </c>
      <c r="D123" t="s">
        <v>10</v>
      </c>
      <c r="E123" s="3">
        <v>8800</v>
      </c>
      <c r="F123" s="3">
        <v>4171</v>
      </c>
      <c r="G123" s="2">
        <f t="shared" si="3"/>
        <v>0.52602272727272725</v>
      </c>
      <c r="H123" t="s">
        <v>306</v>
      </c>
      <c r="I123">
        <f t="shared" si="4"/>
        <v>8800</v>
      </c>
      <c r="J123">
        <f t="shared" si="5"/>
        <v>4171</v>
      </c>
    </row>
    <row r="124" spans="1:10">
      <c r="A124" t="s">
        <v>238</v>
      </c>
      <c r="B124" t="s">
        <v>239</v>
      </c>
      <c r="C124" t="s">
        <v>240</v>
      </c>
      <c r="D124" t="s">
        <v>50</v>
      </c>
      <c r="E124" s="3">
        <v>2670</v>
      </c>
      <c r="F124" s="3">
        <v>1516</v>
      </c>
      <c r="G124" s="2">
        <f t="shared" si="3"/>
        <v>0.43220973782771538</v>
      </c>
      <c r="H124" t="s">
        <v>309</v>
      </c>
      <c r="I124">
        <f t="shared" si="4"/>
        <v>5340</v>
      </c>
      <c r="J124">
        <f t="shared" si="5"/>
        <v>3032</v>
      </c>
    </row>
    <row r="125" spans="1:10">
      <c r="A125" t="s">
        <v>238</v>
      </c>
      <c r="B125" t="s">
        <v>310</v>
      </c>
      <c r="C125" t="s">
        <v>311</v>
      </c>
      <c r="D125" t="s">
        <v>10</v>
      </c>
      <c r="E125" s="3">
        <v>25000</v>
      </c>
      <c r="F125" s="3">
        <v>16756</v>
      </c>
      <c r="G125" s="2">
        <f t="shared" si="3"/>
        <v>0.32976</v>
      </c>
      <c r="H125" t="s">
        <v>312</v>
      </c>
      <c r="I125">
        <f t="shared" si="4"/>
        <v>25000</v>
      </c>
      <c r="J125">
        <f t="shared" si="5"/>
        <v>16756</v>
      </c>
    </row>
    <row r="126" spans="1:10">
      <c r="A126" t="s">
        <v>238</v>
      </c>
      <c r="B126" t="s">
        <v>95</v>
      </c>
      <c r="C126" t="s">
        <v>313</v>
      </c>
      <c r="D126" t="s">
        <v>10</v>
      </c>
      <c r="E126" s="3">
        <v>2630</v>
      </c>
      <c r="F126" s="3">
        <v>784</v>
      </c>
      <c r="G126" s="2">
        <f t="shared" si="3"/>
        <v>0.70190114068441067</v>
      </c>
      <c r="H126" t="s">
        <v>314</v>
      </c>
      <c r="I126">
        <f t="shared" si="4"/>
        <v>2630</v>
      </c>
      <c r="J126">
        <f t="shared" si="5"/>
        <v>784</v>
      </c>
    </row>
    <row r="127" spans="1:10">
      <c r="A127" t="s">
        <v>238</v>
      </c>
      <c r="B127" t="s">
        <v>79</v>
      </c>
      <c r="C127" t="s">
        <v>315</v>
      </c>
      <c r="D127" t="s">
        <v>10</v>
      </c>
      <c r="E127" s="3">
        <v>0</v>
      </c>
      <c r="F127" s="3">
        <v>504</v>
      </c>
      <c r="G127" s="2" t="e">
        <f t="shared" si="3"/>
        <v>#DIV/0!</v>
      </c>
      <c r="H127" t="s">
        <v>314</v>
      </c>
      <c r="I127">
        <f t="shared" si="4"/>
        <v>0</v>
      </c>
      <c r="J127">
        <f t="shared" si="5"/>
        <v>504</v>
      </c>
    </row>
    <row r="128" spans="1:10">
      <c r="A128" t="s">
        <v>238</v>
      </c>
      <c r="B128" t="s">
        <v>82</v>
      </c>
      <c r="C128" t="s">
        <v>316</v>
      </c>
      <c r="D128" t="s">
        <v>46</v>
      </c>
      <c r="E128" s="3">
        <v>3925</v>
      </c>
      <c r="F128" s="3">
        <v>1075</v>
      </c>
      <c r="G128" s="2">
        <f t="shared" si="3"/>
        <v>0.72611464968152861</v>
      </c>
      <c r="H128" t="s">
        <v>314</v>
      </c>
      <c r="I128">
        <f t="shared" si="4"/>
        <v>15700</v>
      </c>
      <c r="J128">
        <f t="shared" si="5"/>
        <v>4300</v>
      </c>
    </row>
    <row r="129" spans="1:10">
      <c r="A129" t="s">
        <v>238</v>
      </c>
      <c r="B129" t="s">
        <v>317</v>
      </c>
      <c r="C129" t="s">
        <v>318</v>
      </c>
      <c r="D129" t="s">
        <v>10</v>
      </c>
      <c r="E129" s="3">
        <v>5800</v>
      </c>
      <c r="F129" s="3">
        <v>2414</v>
      </c>
      <c r="G129" s="2">
        <f t="shared" si="3"/>
        <v>0.58379310344827584</v>
      </c>
      <c r="H129" t="s">
        <v>314</v>
      </c>
      <c r="I129">
        <f t="shared" si="4"/>
        <v>5800</v>
      </c>
      <c r="J129">
        <f t="shared" si="5"/>
        <v>2414</v>
      </c>
    </row>
    <row r="130" spans="1:10">
      <c r="A130" t="s">
        <v>238</v>
      </c>
      <c r="B130" t="s">
        <v>319</v>
      </c>
      <c r="C130" t="s">
        <v>320</v>
      </c>
      <c r="D130" t="s">
        <v>10</v>
      </c>
      <c r="E130" s="3">
        <v>2310</v>
      </c>
      <c r="F130" s="3">
        <v>1815</v>
      </c>
      <c r="G130" s="2">
        <f t="shared" si="3"/>
        <v>0.21428571428571427</v>
      </c>
      <c r="H130" t="s">
        <v>314</v>
      </c>
      <c r="I130">
        <f t="shared" si="4"/>
        <v>2310</v>
      </c>
      <c r="J130">
        <f t="shared" si="5"/>
        <v>1815</v>
      </c>
    </row>
    <row r="131" spans="1:10">
      <c r="A131" t="s">
        <v>238</v>
      </c>
      <c r="B131" t="s">
        <v>321</v>
      </c>
      <c r="C131" t="s">
        <v>322</v>
      </c>
      <c r="D131" t="s">
        <v>10</v>
      </c>
      <c r="E131" s="3">
        <v>7980</v>
      </c>
      <c r="F131" s="3">
        <v>5187</v>
      </c>
      <c r="G131" s="2">
        <f t="shared" ref="G131:G194" si="6">(E131-F131)/E131</f>
        <v>0.35</v>
      </c>
      <c r="H131" t="s">
        <v>314</v>
      </c>
      <c r="I131">
        <f t="shared" ref="I131:I194" si="7">E131*D131</f>
        <v>7980</v>
      </c>
      <c r="J131">
        <f t="shared" ref="J131:J194" si="8">F131*D131</f>
        <v>5187</v>
      </c>
    </row>
    <row r="132" spans="1:10">
      <c r="A132" t="s">
        <v>238</v>
      </c>
      <c r="B132" t="s">
        <v>88</v>
      </c>
      <c r="C132" t="s">
        <v>89</v>
      </c>
      <c r="D132" t="s">
        <v>10</v>
      </c>
      <c r="E132" s="3">
        <v>15000</v>
      </c>
      <c r="F132" s="3">
        <v>22500</v>
      </c>
      <c r="G132" s="2">
        <f t="shared" si="6"/>
        <v>-0.5</v>
      </c>
      <c r="H132" t="s">
        <v>323</v>
      </c>
      <c r="I132">
        <f t="shared" si="7"/>
        <v>15000</v>
      </c>
      <c r="J132">
        <f t="shared" si="8"/>
        <v>22500</v>
      </c>
    </row>
    <row r="133" spans="1:10">
      <c r="A133" t="s">
        <v>238</v>
      </c>
      <c r="B133" t="s">
        <v>324</v>
      </c>
      <c r="C133" t="s">
        <v>325</v>
      </c>
      <c r="D133" t="s">
        <v>10</v>
      </c>
      <c r="E133" s="3">
        <v>29000</v>
      </c>
      <c r="F133" s="3">
        <v>14025</v>
      </c>
      <c r="G133" s="2">
        <f t="shared" si="6"/>
        <v>0.51637931034482754</v>
      </c>
      <c r="H133" t="s">
        <v>326</v>
      </c>
      <c r="I133">
        <f t="shared" si="7"/>
        <v>29000</v>
      </c>
      <c r="J133">
        <f t="shared" si="8"/>
        <v>14025</v>
      </c>
    </row>
    <row r="134" spans="1:10">
      <c r="A134" t="s">
        <v>327</v>
      </c>
      <c r="B134" t="s">
        <v>328</v>
      </c>
      <c r="C134" t="s">
        <v>329</v>
      </c>
      <c r="D134" t="s">
        <v>10</v>
      </c>
      <c r="E134" s="3">
        <v>3300</v>
      </c>
      <c r="F134" s="3">
        <v>2100</v>
      </c>
      <c r="G134" s="2">
        <f t="shared" si="6"/>
        <v>0.36363636363636365</v>
      </c>
      <c r="H134" t="s">
        <v>330</v>
      </c>
      <c r="I134">
        <f t="shared" si="7"/>
        <v>3300</v>
      </c>
      <c r="J134">
        <f t="shared" si="8"/>
        <v>2100</v>
      </c>
    </row>
    <row r="135" spans="1:10">
      <c r="A135" t="s">
        <v>327</v>
      </c>
      <c r="B135" t="s">
        <v>331</v>
      </c>
      <c r="C135" t="s">
        <v>332</v>
      </c>
      <c r="D135" t="s">
        <v>10</v>
      </c>
      <c r="E135" s="3">
        <v>15200</v>
      </c>
      <c r="G135" s="2">
        <f t="shared" si="6"/>
        <v>1</v>
      </c>
      <c r="H135" t="s">
        <v>330</v>
      </c>
      <c r="I135">
        <f t="shared" si="7"/>
        <v>15200</v>
      </c>
      <c r="J135">
        <f t="shared" si="8"/>
        <v>0</v>
      </c>
    </row>
    <row r="136" spans="1:10">
      <c r="A136" t="s">
        <v>333</v>
      </c>
      <c r="B136" t="s">
        <v>334</v>
      </c>
      <c r="C136" t="s">
        <v>335</v>
      </c>
      <c r="D136" t="s">
        <v>10</v>
      </c>
      <c r="E136" s="3">
        <v>29900</v>
      </c>
      <c r="F136" s="3">
        <v>30140</v>
      </c>
      <c r="G136" s="2">
        <f t="shared" si="6"/>
        <v>-8.0267558528428085E-3</v>
      </c>
      <c r="H136" t="s">
        <v>336</v>
      </c>
      <c r="I136">
        <f t="shared" si="7"/>
        <v>29900</v>
      </c>
      <c r="J136">
        <f t="shared" si="8"/>
        <v>30140</v>
      </c>
    </row>
    <row r="137" spans="1:10">
      <c r="A137" t="s">
        <v>337</v>
      </c>
      <c r="B137" t="s">
        <v>338</v>
      </c>
      <c r="C137" t="s">
        <v>339</v>
      </c>
      <c r="D137" t="s">
        <v>10</v>
      </c>
      <c r="E137" s="3">
        <v>36300</v>
      </c>
      <c r="F137" s="3">
        <v>19899</v>
      </c>
      <c r="G137" s="2">
        <f t="shared" si="6"/>
        <v>0.45181818181818184</v>
      </c>
      <c r="H137" t="s">
        <v>340</v>
      </c>
      <c r="I137">
        <f t="shared" si="7"/>
        <v>36300</v>
      </c>
      <c r="J137">
        <f t="shared" si="8"/>
        <v>19899</v>
      </c>
    </row>
    <row r="138" spans="1:10">
      <c r="A138" t="s">
        <v>341</v>
      </c>
      <c r="B138" t="s">
        <v>342</v>
      </c>
      <c r="C138" t="s">
        <v>343</v>
      </c>
      <c r="D138" t="s">
        <v>10</v>
      </c>
      <c r="E138" s="3">
        <v>35200</v>
      </c>
      <c r="F138" s="3">
        <v>21373</v>
      </c>
      <c r="G138" s="2">
        <f t="shared" si="6"/>
        <v>0.39281250000000001</v>
      </c>
      <c r="H138" t="s">
        <v>344</v>
      </c>
      <c r="I138">
        <f t="shared" si="7"/>
        <v>35200</v>
      </c>
      <c r="J138">
        <f t="shared" si="8"/>
        <v>21373</v>
      </c>
    </row>
    <row r="139" spans="1:10">
      <c r="A139" t="s">
        <v>345</v>
      </c>
      <c r="B139" t="s">
        <v>346</v>
      </c>
      <c r="C139" t="s">
        <v>347</v>
      </c>
      <c r="D139" t="s">
        <v>10</v>
      </c>
      <c r="E139" s="3">
        <v>44000</v>
      </c>
      <c r="F139" s="3">
        <v>0</v>
      </c>
      <c r="G139" s="2">
        <f t="shared" si="6"/>
        <v>1</v>
      </c>
      <c r="H139" t="s">
        <v>348</v>
      </c>
      <c r="I139">
        <f t="shared" si="7"/>
        <v>44000</v>
      </c>
      <c r="J139">
        <f t="shared" si="8"/>
        <v>0</v>
      </c>
    </row>
    <row r="140" spans="1:10">
      <c r="A140" t="s">
        <v>349</v>
      </c>
      <c r="B140" t="s">
        <v>350</v>
      </c>
      <c r="C140" t="s">
        <v>351</v>
      </c>
      <c r="D140" t="s">
        <v>10</v>
      </c>
      <c r="E140" s="3">
        <v>431300</v>
      </c>
      <c r="F140" s="3">
        <v>345051</v>
      </c>
      <c r="G140" s="2">
        <f t="shared" si="6"/>
        <v>0.19997449571064224</v>
      </c>
      <c r="H140" t="s">
        <v>352</v>
      </c>
      <c r="I140">
        <f t="shared" si="7"/>
        <v>431300</v>
      </c>
      <c r="J140">
        <f t="shared" si="8"/>
        <v>345051</v>
      </c>
    </row>
    <row r="141" spans="1:10">
      <c r="A141" t="s">
        <v>349</v>
      </c>
      <c r="B141" t="s">
        <v>353</v>
      </c>
      <c r="C141" t="s">
        <v>354</v>
      </c>
      <c r="D141" t="s">
        <v>10</v>
      </c>
      <c r="E141" s="3">
        <v>0</v>
      </c>
      <c r="G141" s="2" t="e">
        <f t="shared" si="6"/>
        <v>#DIV/0!</v>
      </c>
      <c r="H141" t="s">
        <v>352</v>
      </c>
      <c r="I141">
        <f t="shared" si="7"/>
        <v>0</v>
      </c>
      <c r="J141">
        <f t="shared" si="8"/>
        <v>0</v>
      </c>
    </row>
    <row r="142" spans="1:10">
      <c r="A142" t="s">
        <v>349</v>
      </c>
      <c r="B142" t="s">
        <v>355</v>
      </c>
      <c r="C142" t="s">
        <v>356</v>
      </c>
      <c r="D142" t="s">
        <v>30</v>
      </c>
      <c r="E142" s="3">
        <v>1650</v>
      </c>
      <c r="G142" s="2">
        <f t="shared" si="6"/>
        <v>1</v>
      </c>
      <c r="H142" t="s">
        <v>352</v>
      </c>
      <c r="I142">
        <f t="shared" si="7"/>
        <v>49500</v>
      </c>
      <c r="J142">
        <f t="shared" si="8"/>
        <v>0</v>
      </c>
    </row>
    <row r="143" spans="1:10">
      <c r="A143" t="s">
        <v>349</v>
      </c>
      <c r="B143" t="s">
        <v>357</v>
      </c>
      <c r="C143" t="s">
        <v>358</v>
      </c>
      <c r="D143" t="s">
        <v>10</v>
      </c>
      <c r="E143" s="3">
        <v>16500</v>
      </c>
      <c r="G143" s="2">
        <f t="shared" si="6"/>
        <v>1</v>
      </c>
      <c r="H143" t="s">
        <v>352</v>
      </c>
      <c r="I143">
        <f t="shared" si="7"/>
        <v>16500</v>
      </c>
      <c r="J143">
        <f t="shared" si="8"/>
        <v>0</v>
      </c>
    </row>
    <row r="144" spans="1:10">
      <c r="A144" t="s">
        <v>349</v>
      </c>
      <c r="B144" t="s">
        <v>359</v>
      </c>
      <c r="C144" t="s">
        <v>360</v>
      </c>
      <c r="D144" t="s">
        <v>10</v>
      </c>
      <c r="E144" s="3">
        <v>66000</v>
      </c>
      <c r="G144" s="2">
        <f t="shared" si="6"/>
        <v>1</v>
      </c>
      <c r="H144" t="s">
        <v>352</v>
      </c>
      <c r="I144">
        <f t="shared" si="7"/>
        <v>66000</v>
      </c>
      <c r="J144">
        <f t="shared" si="8"/>
        <v>0</v>
      </c>
    </row>
    <row r="145" spans="1:10">
      <c r="A145" t="s">
        <v>349</v>
      </c>
      <c r="B145" t="s">
        <v>176</v>
      </c>
      <c r="C145" t="s">
        <v>177</v>
      </c>
      <c r="D145" t="s">
        <v>10</v>
      </c>
      <c r="E145" s="3">
        <v>9900</v>
      </c>
      <c r="G145" s="2">
        <f t="shared" si="6"/>
        <v>1</v>
      </c>
      <c r="H145" t="s">
        <v>352</v>
      </c>
      <c r="I145">
        <f t="shared" si="7"/>
        <v>9900</v>
      </c>
      <c r="J145">
        <f t="shared" si="8"/>
        <v>0</v>
      </c>
    </row>
    <row r="146" spans="1:10">
      <c r="A146" t="s">
        <v>361</v>
      </c>
      <c r="C146" t="s">
        <v>362</v>
      </c>
      <c r="D146" t="s">
        <v>10</v>
      </c>
      <c r="E146" s="3">
        <v>0</v>
      </c>
      <c r="G146" s="2" t="e">
        <f t="shared" si="6"/>
        <v>#DIV/0!</v>
      </c>
      <c r="H146" t="s">
        <v>363</v>
      </c>
      <c r="I146">
        <f t="shared" si="7"/>
        <v>0</v>
      </c>
      <c r="J146">
        <f t="shared" si="8"/>
        <v>0</v>
      </c>
    </row>
    <row r="147" spans="1:10">
      <c r="A147" t="s">
        <v>361</v>
      </c>
      <c r="B147" t="s">
        <v>364</v>
      </c>
      <c r="C147" t="s">
        <v>365</v>
      </c>
      <c r="D147" t="s">
        <v>10</v>
      </c>
      <c r="E147" s="3">
        <v>35500</v>
      </c>
      <c r="F147" s="3">
        <v>0</v>
      </c>
      <c r="G147" s="2">
        <f t="shared" si="6"/>
        <v>1</v>
      </c>
      <c r="H147" t="s">
        <v>363</v>
      </c>
      <c r="I147">
        <f t="shared" si="7"/>
        <v>35500</v>
      </c>
      <c r="J147">
        <f t="shared" si="8"/>
        <v>0</v>
      </c>
    </row>
    <row r="148" spans="1:10">
      <c r="A148" t="s">
        <v>361</v>
      </c>
      <c r="B148" t="s">
        <v>366</v>
      </c>
      <c r="C148" t="s">
        <v>367</v>
      </c>
      <c r="D148" t="s">
        <v>10</v>
      </c>
      <c r="E148" s="3">
        <v>7020</v>
      </c>
      <c r="F148" s="3">
        <v>4286</v>
      </c>
      <c r="G148" s="2">
        <f t="shared" si="6"/>
        <v>0.38945868945868944</v>
      </c>
      <c r="H148" t="s">
        <v>363</v>
      </c>
      <c r="I148">
        <f t="shared" si="7"/>
        <v>7020</v>
      </c>
      <c r="J148">
        <f t="shared" si="8"/>
        <v>4286</v>
      </c>
    </row>
    <row r="149" spans="1:10">
      <c r="A149" t="s">
        <v>361</v>
      </c>
      <c r="B149" t="s">
        <v>368</v>
      </c>
      <c r="C149" t="s">
        <v>369</v>
      </c>
      <c r="D149" t="s">
        <v>10</v>
      </c>
      <c r="E149" s="3">
        <v>1170</v>
      </c>
      <c r="F149" s="3">
        <v>624</v>
      </c>
      <c r="G149" s="2">
        <f t="shared" si="6"/>
        <v>0.46666666666666667</v>
      </c>
      <c r="H149" t="s">
        <v>363</v>
      </c>
      <c r="I149">
        <f t="shared" si="7"/>
        <v>1170</v>
      </c>
      <c r="J149">
        <f t="shared" si="8"/>
        <v>624</v>
      </c>
    </row>
    <row r="150" spans="1:10">
      <c r="A150" t="s">
        <v>361</v>
      </c>
      <c r="B150" t="s">
        <v>95</v>
      </c>
      <c r="C150" t="s">
        <v>313</v>
      </c>
      <c r="D150" t="s">
        <v>10</v>
      </c>
      <c r="E150" s="3">
        <v>2630</v>
      </c>
      <c r="F150" s="3">
        <v>784</v>
      </c>
      <c r="G150" s="2">
        <f t="shared" si="6"/>
        <v>0.70190114068441067</v>
      </c>
      <c r="H150" t="s">
        <v>363</v>
      </c>
      <c r="I150">
        <f t="shared" si="7"/>
        <v>2630</v>
      </c>
      <c r="J150">
        <f t="shared" si="8"/>
        <v>784</v>
      </c>
    </row>
    <row r="151" spans="1:10">
      <c r="A151" t="s">
        <v>361</v>
      </c>
      <c r="B151" t="s">
        <v>370</v>
      </c>
      <c r="C151" t="s">
        <v>371</v>
      </c>
      <c r="D151" t="s">
        <v>10</v>
      </c>
      <c r="E151" s="3">
        <v>24750</v>
      </c>
      <c r="G151" s="2">
        <f t="shared" si="6"/>
        <v>1</v>
      </c>
      <c r="H151" t="s">
        <v>363</v>
      </c>
      <c r="I151">
        <f t="shared" si="7"/>
        <v>24750</v>
      </c>
      <c r="J151">
        <f t="shared" si="8"/>
        <v>0</v>
      </c>
    </row>
    <row r="152" spans="1:10">
      <c r="A152" t="s">
        <v>361</v>
      </c>
      <c r="B152" t="s">
        <v>372</v>
      </c>
      <c r="C152" t="s">
        <v>373</v>
      </c>
      <c r="D152" t="s">
        <v>10</v>
      </c>
      <c r="E152" s="3">
        <v>126500</v>
      </c>
      <c r="G152" s="2">
        <f t="shared" si="6"/>
        <v>1</v>
      </c>
      <c r="H152" t="s">
        <v>363</v>
      </c>
      <c r="I152">
        <f t="shared" si="7"/>
        <v>126500</v>
      </c>
      <c r="J152">
        <f t="shared" si="8"/>
        <v>0</v>
      </c>
    </row>
    <row r="153" spans="1:10">
      <c r="A153" t="s">
        <v>361</v>
      </c>
      <c r="B153" t="s">
        <v>176</v>
      </c>
      <c r="C153" t="s">
        <v>177</v>
      </c>
      <c r="D153" t="s">
        <v>10</v>
      </c>
      <c r="E153" s="3">
        <v>9900</v>
      </c>
      <c r="G153" s="2">
        <f t="shared" si="6"/>
        <v>1</v>
      </c>
      <c r="H153" t="s">
        <v>363</v>
      </c>
      <c r="I153">
        <f t="shared" si="7"/>
        <v>9900</v>
      </c>
      <c r="J153">
        <f t="shared" si="8"/>
        <v>0</v>
      </c>
    </row>
    <row r="154" spans="1:10">
      <c r="A154" t="s">
        <v>361</v>
      </c>
      <c r="B154" t="s">
        <v>374</v>
      </c>
      <c r="C154" t="s">
        <v>375</v>
      </c>
      <c r="D154" t="s">
        <v>10</v>
      </c>
      <c r="E154" s="3">
        <v>77320</v>
      </c>
      <c r="F154" s="3">
        <v>60390</v>
      </c>
      <c r="G154" s="2">
        <f t="shared" si="6"/>
        <v>0.21896016554578376</v>
      </c>
      <c r="H154" t="s">
        <v>363</v>
      </c>
      <c r="I154">
        <f t="shared" si="7"/>
        <v>77320</v>
      </c>
      <c r="J154">
        <f t="shared" si="8"/>
        <v>60390</v>
      </c>
    </row>
    <row r="155" spans="1:10">
      <c r="A155" t="s">
        <v>361</v>
      </c>
      <c r="B155" t="s">
        <v>174</v>
      </c>
      <c r="C155" t="s">
        <v>175</v>
      </c>
      <c r="D155" t="s">
        <v>10</v>
      </c>
      <c r="E155" s="3">
        <v>24750</v>
      </c>
      <c r="G155" s="2">
        <f t="shared" si="6"/>
        <v>1</v>
      </c>
      <c r="H155" t="s">
        <v>363</v>
      </c>
      <c r="I155">
        <f t="shared" si="7"/>
        <v>24750</v>
      </c>
      <c r="J155">
        <f t="shared" si="8"/>
        <v>0</v>
      </c>
    </row>
    <row r="156" spans="1:10">
      <c r="A156" t="s">
        <v>361</v>
      </c>
      <c r="B156" t="s">
        <v>216</v>
      </c>
      <c r="C156" t="s">
        <v>217</v>
      </c>
      <c r="D156" t="s">
        <v>10</v>
      </c>
      <c r="E156" s="3">
        <v>28600</v>
      </c>
      <c r="F156" s="3">
        <v>11555</v>
      </c>
      <c r="G156" s="2">
        <f t="shared" si="6"/>
        <v>0.595979020979021</v>
      </c>
      <c r="H156" t="s">
        <v>363</v>
      </c>
      <c r="I156">
        <f t="shared" si="7"/>
        <v>28600</v>
      </c>
      <c r="J156">
        <f t="shared" si="8"/>
        <v>11555</v>
      </c>
    </row>
    <row r="157" spans="1:10">
      <c r="A157" t="s">
        <v>361</v>
      </c>
      <c r="B157" t="s">
        <v>376</v>
      </c>
      <c r="C157" t="s">
        <v>377</v>
      </c>
      <c r="D157" t="s">
        <v>10</v>
      </c>
      <c r="E157" s="3">
        <v>12000</v>
      </c>
      <c r="G157" s="2">
        <f t="shared" si="6"/>
        <v>1</v>
      </c>
      <c r="H157" t="s">
        <v>363</v>
      </c>
      <c r="I157">
        <f t="shared" si="7"/>
        <v>12000</v>
      </c>
      <c r="J157">
        <f t="shared" si="8"/>
        <v>0</v>
      </c>
    </row>
    <row r="158" spans="1:10">
      <c r="A158" t="s">
        <v>361</v>
      </c>
      <c r="B158" t="s">
        <v>378</v>
      </c>
      <c r="C158" t="s">
        <v>379</v>
      </c>
      <c r="D158" t="s">
        <v>10</v>
      </c>
      <c r="E158" s="3">
        <v>31820</v>
      </c>
      <c r="F158" s="3">
        <v>21450</v>
      </c>
      <c r="G158" s="2">
        <f t="shared" si="6"/>
        <v>0.32589566310496543</v>
      </c>
      <c r="H158" t="s">
        <v>363</v>
      </c>
      <c r="I158">
        <f t="shared" si="7"/>
        <v>31820</v>
      </c>
      <c r="J158">
        <f t="shared" si="8"/>
        <v>21450</v>
      </c>
    </row>
    <row r="159" spans="1:10">
      <c r="A159" t="s">
        <v>361</v>
      </c>
      <c r="B159" t="s">
        <v>355</v>
      </c>
      <c r="C159" t="s">
        <v>356</v>
      </c>
      <c r="D159" t="s">
        <v>10</v>
      </c>
      <c r="E159" s="3">
        <v>16500</v>
      </c>
      <c r="G159" s="2">
        <f t="shared" si="6"/>
        <v>1</v>
      </c>
      <c r="H159" t="s">
        <v>363</v>
      </c>
      <c r="I159">
        <f t="shared" si="7"/>
        <v>16500</v>
      </c>
      <c r="J159">
        <f t="shared" si="8"/>
        <v>0</v>
      </c>
    </row>
    <row r="160" spans="1:10">
      <c r="A160" t="s">
        <v>361</v>
      </c>
      <c r="B160" t="s">
        <v>380</v>
      </c>
      <c r="C160" t="s">
        <v>381</v>
      </c>
      <c r="D160" t="s">
        <v>10</v>
      </c>
      <c r="E160" s="3">
        <v>15500</v>
      </c>
      <c r="F160" s="3">
        <v>13200</v>
      </c>
      <c r="G160" s="2">
        <f t="shared" si="6"/>
        <v>0.14838709677419354</v>
      </c>
      <c r="H160" t="s">
        <v>363</v>
      </c>
      <c r="I160">
        <f t="shared" si="7"/>
        <v>15500</v>
      </c>
      <c r="J160">
        <f t="shared" si="8"/>
        <v>13200</v>
      </c>
    </row>
    <row r="161" spans="1:10">
      <c r="A161" t="s">
        <v>361</v>
      </c>
      <c r="B161" t="s">
        <v>355</v>
      </c>
      <c r="C161" t="s">
        <v>356</v>
      </c>
      <c r="D161" t="s">
        <v>46</v>
      </c>
      <c r="E161" s="3">
        <v>1650</v>
      </c>
      <c r="G161" s="2">
        <f t="shared" si="6"/>
        <v>1</v>
      </c>
      <c r="H161" t="s">
        <v>363</v>
      </c>
      <c r="I161">
        <f t="shared" si="7"/>
        <v>6600</v>
      </c>
      <c r="J161">
        <f t="shared" si="8"/>
        <v>0</v>
      </c>
    </row>
    <row r="162" spans="1:10">
      <c r="A162" t="s">
        <v>382</v>
      </c>
      <c r="B162" t="s">
        <v>246</v>
      </c>
      <c r="C162" t="s">
        <v>247</v>
      </c>
      <c r="D162" t="s">
        <v>10</v>
      </c>
      <c r="E162" s="3">
        <v>36300</v>
      </c>
      <c r="F162" s="3">
        <v>21963</v>
      </c>
      <c r="G162" s="2">
        <f t="shared" si="6"/>
        <v>0.39495867768595039</v>
      </c>
      <c r="H162" t="s">
        <v>383</v>
      </c>
      <c r="I162">
        <f t="shared" si="7"/>
        <v>36300</v>
      </c>
      <c r="J162">
        <f t="shared" si="8"/>
        <v>21963</v>
      </c>
    </row>
    <row r="163" spans="1:10">
      <c r="A163" t="s">
        <v>382</v>
      </c>
      <c r="B163" t="s">
        <v>384</v>
      </c>
      <c r="C163" t="s">
        <v>385</v>
      </c>
      <c r="D163" t="s">
        <v>10</v>
      </c>
      <c r="E163" s="3">
        <v>3180</v>
      </c>
      <c r="F163" s="3">
        <v>2057</v>
      </c>
      <c r="G163" s="2">
        <f t="shared" si="6"/>
        <v>0.35314465408805029</v>
      </c>
      <c r="H163" t="s">
        <v>383</v>
      </c>
      <c r="I163">
        <f t="shared" si="7"/>
        <v>3180</v>
      </c>
      <c r="J163">
        <f t="shared" si="8"/>
        <v>2057</v>
      </c>
    </row>
    <row r="164" spans="1:10">
      <c r="A164" t="s">
        <v>386</v>
      </c>
      <c r="B164" t="s">
        <v>387</v>
      </c>
      <c r="C164" t="s">
        <v>388</v>
      </c>
      <c r="D164" t="s">
        <v>10</v>
      </c>
      <c r="E164" s="3">
        <v>4430</v>
      </c>
      <c r="F164" s="3">
        <v>3097</v>
      </c>
      <c r="G164" s="2">
        <f t="shared" si="6"/>
        <v>0.30090293453724604</v>
      </c>
      <c r="H164" t="s">
        <v>389</v>
      </c>
      <c r="I164">
        <f t="shared" si="7"/>
        <v>4430</v>
      </c>
      <c r="J164">
        <f t="shared" si="8"/>
        <v>3097</v>
      </c>
    </row>
    <row r="165" spans="1:10">
      <c r="A165" t="s">
        <v>386</v>
      </c>
      <c r="B165" t="s">
        <v>355</v>
      </c>
      <c r="C165" t="s">
        <v>356</v>
      </c>
      <c r="D165" t="s">
        <v>84</v>
      </c>
      <c r="E165" s="3">
        <v>1650</v>
      </c>
      <c r="G165" s="2">
        <f t="shared" si="6"/>
        <v>1</v>
      </c>
      <c r="H165" t="s">
        <v>389</v>
      </c>
      <c r="I165">
        <f t="shared" si="7"/>
        <v>8250</v>
      </c>
      <c r="J165">
        <f t="shared" si="8"/>
        <v>0</v>
      </c>
    </row>
    <row r="166" spans="1:10">
      <c r="A166" t="s">
        <v>390</v>
      </c>
      <c r="B166" t="s">
        <v>331</v>
      </c>
      <c r="C166" t="s">
        <v>332</v>
      </c>
      <c r="D166" t="s">
        <v>10</v>
      </c>
      <c r="E166" s="3">
        <v>52000</v>
      </c>
      <c r="G166" s="2">
        <f t="shared" si="6"/>
        <v>1</v>
      </c>
      <c r="H166" t="s">
        <v>391</v>
      </c>
      <c r="I166">
        <f t="shared" si="7"/>
        <v>52000</v>
      </c>
      <c r="J166">
        <f t="shared" si="8"/>
        <v>0</v>
      </c>
    </row>
    <row r="167" spans="1:10">
      <c r="A167" t="s">
        <v>390</v>
      </c>
      <c r="B167" t="s">
        <v>14</v>
      </c>
      <c r="C167" t="s">
        <v>15</v>
      </c>
      <c r="D167" t="s">
        <v>10</v>
      </c>
      <c r="E167" s="3">
        <v>14300</v>
      </c>
      <c r="F167" s="3">
        <v>12155</v>
      </c>
      <c r="G167" s="2">
        <f t="shared" si="6"/>
        <v>0.15</v>
      </c>
      <c r="H167" t="s">
        <v>391</v>
      </c>
      <c r="I167">
        <f t="shared" si="7"/>
        <v>14300</v>
      </c>
      <c r="J167">
        <f t="shared" si="8"/>
        <v>12155</v>
      </c>
    </row>
    <row r="168" spans="1:10">
      <c r="A168" t="s">
        <v>390</v>
      </c>
      <c r="B168" t="s">
        <v>392</v>
      </c>
      <c r="C168" t="s">
        <v>332</v>
      </c>
      <c r="D168" t="s">
        <v>10</v>
      </c>
      <c r="E168" s="3">
        <v>600</v>
      </c>
      <c r="G168" s="2">
        <f t="shared" si="6"/>
        <v>1</v>
      </c>
      <c r="H168" t="s">
        <v>391</v>
      </c>
      <c r="I168">
        <f t="shared" si="7"/>
        <v>600</v>
      </c>
      <c r="J168">
        <f t="shared" si="8"/>
        <v>0</v>
      </c>
    </row>
    <row r="169" spans="1:10">
      <c r="A169" t="s">
        <v>393</v>
      </c>
      <c r="B169" t="s">
        <v>394</v>
      </c>
      <c r="C169" t="s">
        <v>395</v>
      </c>
      <c r="D169" t="s">
        <v>10</v>
      </c>
      <c r="E169" s="3">
        <v>13200</v>
      </c>
      <c r="F169" s="3">
        <v>6600</v>
      </c>
      <c r="G169" s="2">
        <f t="shared" si="6"/>
        <v>0.5</v>
      </c>
      <c r="H169" t="s">
        <v>396</v>
      </c>
      <c r="I169">
        <f t="shared" si="7"/>
        <v>13200</v>
      </c>
      <c r="J169">
        <f t="shared" si="8"/>
        <v>6600</v>
      </c>
    </row>
    <row r="170" spans="1:10">
      <c r="A170" t="s">
        <v>393</v>
      </c>
      <c r="B170" t="s">
        <v>397</v>
      </c>
      <c r="C170" t="s">
        <v>398</v>
      </c>
      <c r="D170" t="s">
        <v>10</v>
      </c>
      <c r="E170" s="3">
        <v>7700</v>
      </c>
      <c r="F170" s="3">
        <v>12718</v>
      </c>
      <c r="G170" s="2">
        <f t="shared" si="6"/>
        <v>-0.65168831168831165</v>
      </c>
      <c r="H170" t="s">
        <v>399</v>
      </c>
      <c r="I170">
        <f t="shared" si="7"/>
        <v>7700</v>
      </c>
      <c r="J170">
        <f t="shared" si="8"/>
        <v>12718</v>
      </c>
    </row>
    <row r="171" spans="1:10">
      <c r="A171" t="s">
        <v>393</v>
      </c>
      <c r="B171" t="s">
        <v>400</v>
      </c>
      <c r="C171" t="s">
        <v>401</v>
      </c>
      <c r="D171" t="s">
        <v>10</v>
      </c>
      <c r="E171" s="3">
        <v>39800</v>
      </c>
      <c r="F171" s="3">
        <v>0</v>
      </c>
      <c r="G171" s="2">
        <f t="shared" si="6"/>
        <v>1</v>
      </c>
      <c r="H171" t="s">
        <v>402</v>
      </c>
      <c r="I171">
        <f t="shared" si="7"/>
        <v>39800</v>
      </c>
      <c r="J171">
        <f t="shared" si="8"/>
        <v>0</v>
      </c>
    </row>
    <row r="172" spans="1:10">
      <c r="A172" t="s">
        <v>393</v>
      </c>
      <c r="B172" t="s">
        <v>403</v>
      </c>
      <c r="C172" t="s">
        <v>404</v>
      </c>
      <c r="D172" t="s">
        <v>10</v>
      </c>
      <c r="E172" s="3">
        <v>15000</v>
      </c>
      <c r="G172" s="2">
        <f t="shared" si="6"/>
        <v>1</v>
      </c>
      <c r="H172" t="s">
        <v>405</v>
      </c>
      <c r="I172">
        <f t="shared" si="7"/>
        <v>15000</v>
      </c>
      <c r="J172">
        <f t="shared" si="8"/>
        <v>0</v>
      </c>
    </row>
    <row r="173" spans="1:10">
      <c r="A173" t="s">
        <v>393</v>
      </c>
      <c r="B173" t="s">
        <v>79</v>
      </c>
      <c r="C173" t="s">
        <v>315</v>
      </c>
      <c r="D173" t="s">
        <v>10</v>
      </c>
      <c r="E173" s="3">
        <v>0</v>
      </c>
      <c r="F173" s="3">
        <v>504</v>
      </c>
      <c r="G173" s="2" t="e">
        <f t="shared" si="6"/>
        <v>#DIV/0!</v>
      </c>
      <c r="H173" t="s">
        <v>406</v>
      </c>
      <c r="I173">
        <f t="shared" si="7"/>
        <v>0</v>
      </c>
      <c r="J173">
        <f t="shared" si="8"/>
        <v>504</v>
      </c>
    </row>
    <row r="174" spans="1:10">
      <c r="A174" t="s">
        <v>393</v>
      </c>
      <c r="B174" t="s">
        <v>82</v>
      </c>
      <c r="C174" t="s">
        <v>316</v>
      </c>
      <c r="D174" t="s">
        <v>46</v>
      </c>
      <c r="E174" s="3">
        <v>3925</v>
      </c>
      <c r="F174" s="3">
        <v>1075</v>
      </c>
      <c r="G174" s="2">
        <f t="shared" si="6"/>
        <v>0.72611464968152861</v>
      </c>
      <c r="H174" t="s">
        <v>406</v>
      </c>
      <c r="I174">
        <f t="shared" si="7"/>
        <v>15700</v>
      </c>
      <c r="J174">
        <f t="shared" si="8"/>
        <v>4300</v>
      </c>
    </row>
    <row r="175" spans="1:10">
      <c r="A175" t="s">
        <v>393</v>
      </c>
      <c r="B175" t="s">
        <v>407</v>
      </c>
      <c r="C175" t="s">
        <v>408</v>
      </c>
      <c r="D175" t="s">
        <v>10</v>
      </c>
      <c r="E175" s="3">
        <v>44000</v>
      </c>
      <c r="F175" s="3">
        <v>22440</v>
      </c>
      <c r="G175" s="2">
        <f t="shared" si="6"/>
        <v>0.49</v>
      </c>
      <c r="H175" t="s">
        <v>409</v>
      </c>
      <c r="I175">
        <f t="shared" si="7"/>
        <v>44000</v>
      </c>
      <c r="J175">
        <f t="shared" si="8"/>
        <v>22440</v>
      </c>
    </row>
    <row r="176" spans="1:10">
      <c r="A176" t="s">
        <v>393</v>
      </c>
      <c r="B176" t="s">
        <v>410</v>
      </c>
      <c r="C176" t="s">
        <v>411</v>
      </c>
      <c r="D176" t="s">
        <v>10</v>
      </c>
      <c r="E176" s="3">
        <v>20400</v>
      </c>
      <c r="F176" s="3">
        <v>22880</v>
      </c>
      <c r="G176" s="2">
        <f t="shared" si="6"/>
        <v>-0.12156862745098039</v>
      </c>
      <c r="H176" t="s">
        <v>412</v>
      </c>
      <c r="I176">
        <f t="shared" si="7"/>
        <v>20400</v>
      </c>
      <c r="J176">
        <f t="shared" si="8"/>
        <v>22880</v>
      </c>
    </row>
    <row r="177" spans="1:10">
      <c r="A177" t="s">
        <v>393</v>
      </c>
      <c r="B177" t="s">
        <v>413</v>
      </c>
      <c r="C177" t="s">
        <v>414</v>
      </c>
      <c r="D177" t="s">
        <v>10</v>
      </c>
      <c r="E177" s="3">
        <v>12980</v>
      </c>
      <c r="F177" s="3">
        <v>10406</v>
      </c>
      <c r="G177" s="2">
        <f t="shared" si="6"/>
        <v>0.19830508474576272</v>
      </c>
      <c r="H177" t="s">
        <v>415</v>
      </c>
      <c r="I177">
        <f t="shared" si="7"/>
        <v>12980</v>
      </c>
      <c r="J177">
        <f t="shared" si="8"/>
        <v>10406</v>
      </c>
    </row>
    <row r="178" spans="1:10">
      <c r="A178" t="s">
        <v>393</v>
      </c>
      <c r="B178" t="s">
        <v>416</v>
      </c>
      <c r="C178" t="s">
        <v>417</v>
      </c>
      <c r="D178" t="s">
        <v>10</v>
      </c>
      <c r="E178" s="3">
        <v>6500</v>
      </c>
      <c r="F178" s="3">
        <v>4026</v>
      </c>
      <c r="G178" s="2">
        <f t="shared" si="6"/>
        <v>0.38061538461538463</v>
      </c>
      <c r="H178" t="s">
        <v>418</v>
      </c>
      <c r="I178">
        <f t="shared" si="7"/>
        <v>6500</v>
      </c>
      <c r="J178">
        <f t="shared" si="8"/>
        <v>4026</v>
      </c>
    </row>
    <row r="179" spans="1:10">
      <c r="A179" t="s">
        <v>393</v>
      </c>
      <c r="B179" t="s">
        <v>419</v>
      </c>
      <c r="C179" t="s">
        <v>420</v>
      </c>
      <c r="D179" t="s">
        <v>10</v>
      </c>
      <c r="E179" s="3">
        <v>3120</v>
      </c>
      <c r="F179" s="3">
        <v>2805</v>
      </c>
      <c r="G179" s="2">
        <f t="shared" si="6"/>
        <v>0.10096153846153846</v>
      </c>
      <c r="H179" t="s">
        <v>422</v>
      </c>
      <c r="I179">
        <f t="shared" si="7"/>
        <v>3120</v>
      </c>
      <c r="J179">
        <f t="shared" si="8"/>
        <v>2805</v>
      </c>
    </row>
    <row r="180" spans="1:10">
      <c r="A180" t="s">
        <v>393</v>
      </c>
      <c r="B180" t="s">
        <v>423</v>
      </c>
      <c r="C180" t="s">
        <v>424</v>
      </c>
      <c r="D180" t="s">
        <v>10</v>
      </c>
      <c r="E180" s="3">
        <v>2530</v>
      </c>
      <c r="F180" s="3">
        <v>1840</v>
      </c>
      <c r="G180" s="2">
        <f t="shared" si="6"/>
        <v>0.27272727272727271</v>
      </c>
      <c r="H180" t="s">
        <v>425</v>
      </c>
      <c r="I180">
        <f t="shared" si="7"/>
        <v>2530</v>
      </c>
      <c r="J180">
        <f t="shared" si="8"/>
        <v>1840</v>
      </c>
    </row>
    <row r="181" spans="1:10">
      <c r="A181" t="s">
        <v>393</v>
      </c>
      <c r="B181" t="s">
        <v>426</v>
      </c>
      <c r="C181" t="s">
        <v>427</v>
      </c>
      <c r="D181" t="s">
        <v>10</v>
      </c>
      <c r="E181" s="3">
        <v>64020</v>
      </c>
      <c r="F181" s="3">
        <v>63600</v>
      </c>
      <c r="G181" s="2">
        <f t="shared" si="6"/>
        <v>6.5604498594189313E-3</v>
      </c>
      <c r="H181" t="s">
        <v>428</v>
      </c>
      <c r="I181">
        <f t="shared" si="7"/>
        <v>64020</v>
      </c>
      <c r="J181">
        <f t="shared" si="8"/>
        <v>63600</v>
      </c>
    </row>
    <row r="182" spans="1:10">
      <c r="A182" t="s">
        <v>393</v>
      </c>
      <c r="B182" t="s">
        <v>426</v>
      </c>
      <c r="C182" t="s">
        <v>427</v>
      </c>
      <c r="D182" t="s">
        <v>10</v>
      </c>
      <c r="E182" s="3">
        <v>73260</v>
      </c>
      <c r="F182" s="3">
        <v>63600</v>
      </c>
      <c r="G182" s="2">
        <f t="shared" si="6"/>
        <v>0.13185913185913187</v>
      </c>
      <c r="H182" t="s">
        <v>429</v>
      </c>
      <c r="I182">
        <f t="shared" si="7"/>
        <v>73260</v>
      </c>
      <c r="J182">
        <f t="shared" si="8"/>
        <v>63600</v>
      </c>
    </row>
    <row r="183" spans="1:10">
      <c r="A183" t="s">
        <v>393</v>
      </c>
      <c r="B183" t="s">
        <v>430</v>
      </c>
      <c r="C183" t="s">
        <v>431</v>
      </c>
      <c r="D183" t="s">
        <v>10</v>
      </c>
      <c r="E183" s="3">
        <v>6050</v>
      </c>
      <c r="F183" s="3">
        <v>4054</v>
      </c>
      <c r="G183" s="2">
        <f t="shared" si="6"/>
        <v>0.32991735537190081</v>
      </c>
      <c r="H183" t="s">
        <v>432</v>
      </c>
      <c r="I183">
        <f t="shared" si="7"/>
        <v>6050</v>
      </c>
      <c r="J183">
        <f t="shared" si="8"/>
        <v>4054</v>
      </c>
    </row>
    <row r="184" spans="1:10">
      <c r="A184" t="s">
        <v>393</v>
      </c>
      <c r="B184" t="s">
        <v>32</v>
      </c>
      <c r="C184" t="s">
        <v>33</v>
      </c>
      <c r="D184" t="s">
        <v>10</v>
      </c>
      <c r="E184" s="3">
        <v>12990</v>
      </c>
      <c r="F184" s="3">
        <v>0</v>
      </c>
      <c r="G184" s="2">
        <f t="shared" si="6"/>
        <v>1</v>
      </c>
      <c r="H184" t="s">
        <v>433</v>
      </c>
      <c r="I184">
        <f t="shared" si="7"/>
        <v>12990</v>
      </c>
      <c r="J184">
        <f t="shared" si="8"/>
        <v>0</v>
      </c>
    </row>
    <row r="185" spans="1:10">
      <c r="A185" t="s">
        <v>393</v>
      </c>
      <c r="B185" t="s">
        <v>434</v>
      </c>
      <c r="C185" t="s">
        <v>435</v>
      </c>
      <c r="D185" t="s">
        <v>10</v>
      </c>
      <c r="E185" s="3">
        <v>22000</v>
      </c>
      <c r="F185" s="3">
        <v>0</v>
      </c>
      <c r="G185" s="2">
        <f t="shared" si="6"/>
        <v>1</v>
      </c>
      <c r="H185" t="s">
        <v>436</v>
      </c>
      <c r="I185">
        <f t="shared" si="7"/>
        <v>22000</v>
      </c>
      <c r="J185">
        <f t="shared" si="8"/>
        <v>0</v>
      </c>
    </row>
    <row r="186" spans="1:10">
      <c r="A186" t="s">
        <v>393</v>
      </c>
      <c r="B186" t="s">
        <v>437</v>
      </c>
      <c r="C186" t="s">
        <v>438</v>
      </c>
      <c r="D186" t="s">
        <v>10</v>
      </c>
      <c r="E186" s="3">
        <v>8000</v>
      </c>
      <c r="F186" s="3">
        <v>14463</v>
      </c>
      <c r="G186" s="2">
        <f t="shared" si="6"/>
        <v>-0.80787500000000001</v>
      </c>
      <c r="H186" t="s">
        <v>439</v>
      </c>
      <c r="I186">
        <f t="shared" si="7"/>
        <v>8000</v>
      </c>
      <c r="J186">
        <f t="shared" si="8"/>
        <v>14463</v>
      </c>
    </row>
    <row r="187" spans="1:10">
      <c r="A187" t="s">
        <v>393</v>
      </c>
      <c r="B187" t="s">
        <v>148</v>
      </c>
      <c r="C187" t="s">
        <v>149</v>
      </c>
      <c r="D187" t="s">
        <v>10</v>
      </c>
      <c r="E187" s="3">
        <v>10280</v>
      </c>
      <c r="F187" s="3">
        <v>4171</v>
      </c>
      <c r="G187" s="2">
        <f t="shared" si="6"/>
        <v>0.59426070038910506</v>
      </c>
      <c r="H187" t="s">
        <v>440</v>
      </c>
      <c r="I187">
        <f t="shared" si="7"/>
        <v>10280</v>
      </c>
      <c r="J187">
        <f t="shared" si="8"/>
        <v>4171</v>
      </c>
    </row>
    <row r="188" spans="1:10">
      <c r="A188" t="s">
        <v>393</v>
      </c>
      <c r="B188" t="s">
        <v>441</v>
      </c>
      <c r="C188" t="s">
        <v>442</v>
      </c>
      <c r="D188" t="s">
        <v>10</v>
      </c>
      <c r="E188" s="3">
        <v>4950</v>
      </c>
      <c r="F188" s="3">
        <v>4235</v>
      </c>
      <c r="G188" s="2">
        <f t="shared" si="6"/>
        <v>0.14444444444444443</v>
      </c>
      <c r="H188" t="s">
        <v>443</v>
      </c>
      <c r="I188">
        <f t="shared" si="7"/>
        <v>4950</v>
      </c>
      <c r="J188">
        <f t="shared" si="8"/>
        <v>4235</v>
      </c>
    </row>
    <row r="189" spans="1:10">
      <c r="A189" t="s">
        <v>393</v>
      </c>
      <c r="B189" t="s">
        <v>321</v>
      </c>
      <c r="C189" t="s">
        <v>322</v>
      </c>
      <c r="D189" t="s">
        <v>10</v>
      </c>
      <c r="E189" s="3">
        <v>7980</v>
      </c>
      <c r="F189" s="3">
        <v>5187</v>
      </c>
      <c r="G189" s="2">
        <f t="shared" si="6"/>
        <v>0.35</v>
      </c>
      <c r="H189" t="s">
        <v>444</v>
      </c>
      <c r="I189">
        <f t="shared" si="7"/>
        <v>7980</v>
      </c>
      <c r="J189">
        <f t="shared" si="8"/>
        <v>5187</v>
      </c>
    </row>
    <row r="190" spans="1:10">
      <c r="A190" t="s">
        <v>393</v>
      </c>
      <c r="B190" t="s">
        <v>445</v>
      </c>
      <c r="C190" t="s">
        <v>446</v>
      </c>
      <c r="D190" t="s">
        <v>10</v>
      </c>
      <c r="E190" s="3">
        <v>72820</v>
      </c>
      <c r="F190" s="3">
        <v>55370</v>
      </c>
      <c r="G190" s="2">
        <f t="shared" si="6"/>
        <v>0.23963196923922001</v>
      </c>
      <c r="H190" t="s">
        <v>447</v>
      </c>
      <c r="I190">
        <f t="shared" si="7"/>
        <v>72820</v>
      </c>
      <c r="J190">
        <f t="shared" si="8"/>
        <v>55370</v>
      </c>
    </row>
    <row r="191" spans="1:10">
      <c r="A191" t="s">
        <v>393</v>
      </c>
      <c r="B191" t="s">
        <v>448</v>
      </c>
      <c r="C191" t="s">
        <v>449</v>
      </c>
      <c r="D191" t="s">
        <v>10</v>
      </c>
      <c r="E191" s="3">
        <v>55110</v>
      </c>
      <c r="F191" s="3">
        <v>41930</v>
      </c>
      <c r="G191" s="2">
        <f t="shared" si="6"/>
        <v>0.23915804754128109</v>
      </c>
      <c r="H191" t="s">
        <v>447</v>
      </c>
      <c r="I191">
        <f t="shared" si="7"/>
        <v>55110</v>
      </c>
      <c r="J191">
        <f t="shared" si="8"/>
        <v>41930</v>
      </c>
    </row>
    <row r="192" spans="1:10">
      <c r="A192" t="s">
        <v>393</v>
      </c>
      <c r="B192" t="s">
        <v>450</v>
      </c>
      <c r="C192" t="s">
        <v>451</v>
      </c>
      <c r="D192" t="s">
        <v>10</v>
      </c>
      <c r="E192" s="3">
        <v>32120</v>
      </c>
      <c r="F192" s="3">
        <v>24360</v>
      </c>
      <c r="G192" s="2">
        <f t="shared" si="6"/>
        <v>0.24159402241594022</v>
      </c>
      <c r="H192" t="s">
        <v>447</v>
      </c>
      <c r="I192">
        <f t="shared" si="7"/>
        <v>32120</v>
      </c>
      <c r="J192">
        <f t="shared" si="8"/>
        <v>24360</v>
      </c>
    </row>
    <row r="193" spans="1:10">
      <c r="A193" t="s">
        <v>393</v>
      </c>
      <c r="B193" t="s">
        <v>452</v>
      </c>
      <c r="C193" t="s">
        <v>453</v>
      </c>
      <c r="D193" t="s">
        <v>10</v>
      </c>
      <c r="E193" s="3">
        <v>22380</v>
      </c>
      <c r="F193" s="3">
        <v>61116</v>
      </c>
      <c r="G193" s="2">
        <f t="shared" si="6"/>
        <v>-1.7308310991957105</v>
      </c>
      <c r="H193" t="s">
        <v>454</v>
      </c>
      <c r="I193">
        <f t="shared" si="7"/>
        <v>22380</v>
      </c>
      <c r="J193">
        <f t="shared" si="8"/>
        <v>61116</v>
      </c>
    </row>
    <row r="194" spans="1:10">
      <c r="A194" t="s">
        <v>393</v>
      </c>
      <c r="B194" t="s">
        <v>455</v>
      </c>
      <c r="C194" t="s">
        <v>456</v>
      </c>
      <c r="D194" t="s">
        <v>10</v>
      </c>
      <c r="E194" s="3">
        <v>26800</v>
      </c>
      <c r="F194" s="3">
        <v>16214</v>
      </c>
      <c r="G194" s="2">
        <f t="shared" si="6"/>
        <v>0.39500000000000002</v>
      </c>
      <c r="H194" t="s">
        <v>457</v>
      </c>
      <c r="I194">
        <f t="shared" si="7"/>
        <v>26800</v>
      </c>
      <c r="J194">
        <f t="shared" si="8"/>
        <v>16214</v>
      </c>
    </row>
    <row r="195" spans="1:10">
      <c r="A195" t="s">
        <v>393</v>
      </c>
      <c r="B195" t="s">
        <v>458</v>
      </c>
      <c r="C195" t="s">
        <v>459</v>
      </c>
      <c r="D195" t="s">
        <v>10</v>
      </c>
      <c r="E195" s="3">
        <v>13280</v>
      </c>
      <c r="F195" s="3">
        <v>7392</v>
      </c>
      <c r="G195" s="2">
        <f t="shared" ref="G195:G258" si="9">(E195-F195)/E195</f>
        <v>0.44337349397590359</v>
      </c>
      <c r="H195" t="s">
        <v>460</v>
      </c>
      <c r="I195">
        <f t="shared" ref="I195:I258" si="10">E195*D195</f>
        <v>13280</v>
      </c>
      <c r="J195">
        <f t="shared" ref="J195:J258" si="11">F195*D195</f>
        <v>7392</v>
      </c>
    </row>
    <row r="196" spans="1:10">
      <c r="A196" t="s">
        <v>393</v>
      </c>
      <c r="B196" t="s">
        <v>461</v>
      </c>
      <c r="C196" t="s">
        <v>462</v>
      </c>
      <c r="D196" t="s">
        <v>10</v>
      </c>
      <c r="E196" s="3">
        <v>30800</v>
      </c>
      <c r="F196" s="3">
        <v>24640</v>
      </c>
      <c r="G196" s="2">
        <f t="shared" si="9"/>
        <v>0.2</v>
      </c>
      <c r="H196" t="s">
        <v>463</v>
      </c>
      <c r="I196">
        <f t="shared" si="10"/>
        <v>30800</v>
      </c>
      <c r="J196">
        <f t="shared" si="11"/>
        <v>24640</v>
      </c>
    </row>
    <row r="197" spans="1:10">
      <c r="A197" t="s">
        <v>393</v>
      </c>
      <c r="B197" t="s">
        <v>266</v>
      </c>
      <c r="C197" t="s">
        <v>267</v>
      </c>
      <c r="D197" t="s">
        <v>10</v>
      </c>
      <c r="E197" s="3">
        <v>2750</v>
      </c>
      <c r="F197" s="3">
        <v>1760</v>
      </c>
      <c r="G197" s="2">
        <f t="shared" si="9"/>
        <v>0.36</v>
      </c>
      <c r="H197" t="s">
        <v>464</v>
      </c>
      <c r="I197">
        <f t="shared" si="10"/>
        <v>2750</v>
      </c>
      <c r="J197">
        <f t="shared" si="11"/>
        <v>1760</v>
      </c>
    </row>
    <row r="198" spans="1:10">
      <c r="A198" t="s">
        <v>393</v>
      </c>
      <c r="B198" t="s">
        <v>465</v>
      </c>
      <c r="C198" t="s">
        <v>466</v>
      </c>
      <c r="D198" t="s">
        <v>10</v>
      </c>
      <c r="E198" s="3">
        <v>23200</v>
      </c>
      <c r="F198" s="3">
        <v>15708</v>
      </c>
      <c r="G198" s="2">
        <f t="shared" si="9"/>
        <v>0.32293103448275862</v>
      </c>
      <c r="H198" t="s">
        <v>467</v>
      </c>
      <c r="I198">
        <f t="shared" si="10"/>
        <v>23200</v>
      </c>
      <c r="J198">
        <f t="shared" si="11"/>
        <v>15708</v>
      </c>
    </row>
    <row r="199" spans="1:10">
      <c r="A199" t="s">
        <v>393</v>
      </c>
      <c r="B199" t="s">
        <v>394</v>
      </c>
      <c r="C199" t="s">
        <v>395</v>
      </c>
      <c r="D199" t="s">
        <v>10</v>
      </c>
      <c r="E199" s="3">
        <v>13200</v>
      </c>
      <c r="F199" s="3">
        <v>6600</v>
      </c>
      <c r="G199" s="2">
        <f t="shared" si="9"/>
        <v>0.5</v>
      </c>
      <c r="H199" t="s">
        <v>468</v>
      </c>
      <c r="I199">
        <f t="shared" si="10"/>
        <v>13200</v>
      </c>
      <c r="J199">
        <f t="shared" si="11"/>
        <v>6600</v>
      </c>
    </row>
    <row r="200" spans="1:10">
      <c r="A200" t="s">
        <v>393</v>
      </c>
      <c r="B200" t="s">
        <v>469</v>
      </c>
      <c r="C200" t="s">
        <v>470</v>
      </c>
      <c r="D200" t="s">
        <v>10</v>
      </c>
      <c r="E200" s="3">
        <v>18130</v>
      </c>
      <c r="F200" s="3">
        <v>18216</v>
      </c>
      <c r="G200" s="2">
        <f t="shared" si="9"/>
        <v>-4.7435190292333153E-3</v>
      </c>
      <c r="H200" t="s">
        <v>471</v>
      </c>
      <c r="I200">
        <f t="shared" si="10"/>
        <v>18130</v>
      </c>
      <c r="J200">
        <f t="shared" si="11"/>
        <v>18216</v>
      </c>
    </row>
    <row r="201" spans="1:10">
      <c r="A201" t="s">
        <v>393</v>
      </c>
      <c r="B201" t="s">
        <v>472</v>
      </c>
      <c r="C201" t="s">
        <v>152</v>
      </c>
      <c r="D201" t="s">
        <v>10</v>
      </c>
      <c r="E201" s="3">
        <v>64800</v>
      </c>
      <c r="F201" s="3">
        <v>38037</v>
      </c>
      <c r="G201" s="2">
        <f t="shared" si="9"/>
        <v>0.41300925925925924</v>
      </c>
      <c r="H201" t="s">
        <v>473</v>
      </c>
      <c r="I201">
        <f t="shared" si="10"/>
        <v>64800</v>
      </c>
      <c r="J201">
        <f t="shared" si="11"/>
        <v>38037</v>
      </c>
    </row>
    <row r="202" spans="1:10">
      <c r="A202" t="s">
        <v>393</v>
      </c>
      <c r="B202" t="s">
        <v>216</v>
      </c>
      <c r="C202" t="s">
        <v>474</v>
      </c>
      <c r="D202" t="s">
        <v>10</v>
      </c>
      <c r="E202" s="3">
        <v>22880</v>
      </c>
      <c r="F202" s="3">
        <v>11555</v>
      </c>
      <c r="G202" s="2">
        <f t="shared" si="9"/>
        <v>0.4949737762237762</v>
      </c>
      <c r="H202" t="s">
        <v>475</v>
      </c>
      <c r="I202">
        <f t="shared" si="10"/>
        <v>22880</v>
      </c>
      <c r="J202">
        <f t="shared" si="11"/>
        <v>11555</v>
      </c>
    </row>
    <row r="203" spans="1:10">
      <c r="A203" t="s">
        <v>393</v>
      </c>
      <c r="B203" t="s">
        <v>228</v>
      </c>
      <c r="C203" t="s">
        <v>229</v>
      </c>
      <c r="D203" t="s">
        <v>10</v>
      </c>
      <c r="E203" s="3">
        <v>3100</v>
      </c>
      <c r="G203" s="2">
        <f t="shared" si="9"/>
        <v>1</v>
      </c>
      <c r="H203" t="s">
        <v>475</v>
      </c>
      <c r="I203">
        <f t="shared" si="10"/>
        <v>3100</v>
      </c>
      <c r="J203">
        <f t="shared" si="11"/>
        <v>0</v>
      </c>
    </row>
    <row r="204" spans="1:10">
      <c r="A204" t="s">
        <v>393</v>
      </c>
      <c r="B204" t="s">
        <v>476</v>
      </c>
      <c r="C204" t="s">
        <v>477</v>
      </c>
      <c r="D204" t="s">
        <v>10</v>
      </c>
      <c r="E204" s="3">
        <v>63000</v>
      </c>
      <c r="F204" s="3">
        <v>64867</v>
      </c>
      <c r="G204" s="2">
        <f t="shared" si="9"/>
        <v>-2.9634920634920636E-2</v>
      </c>
      <c r="H204" t="s">
        <v>478</v>
      </c>
      <c r="I204">
        <f t="shared" si="10"/>
        <v>63000</v>
      </c>
      <c r="J204">
        <f t="shared" si="11"/>
        <v>64867</v>
      </c>
    </row>
    <row r="205" spans="1:10">
      <c r="A205" t="s">
        <v>393</v>
      </c>
      <c r="B205" t="s">
        <v>74</v>
      </c>
      <c r="C205" t="s">
        <v>479</v>
      </c>
      <c r="D205" t="s">
        <v>10</v>
      </c>
      <c r="E205" s="3">
        <v>4900</v>
      </c>
      <c r="G205" s="2">
        <f t="shared" si="9"/>
        <v>1</v>
      </c>
      <c r="H205" t="s">
        <v>478</v>
      </c>
      <c r="I205">
        <f t="shared" si="10"/>
        <v>4900</v>
      </c>
      <c r="J205">
        <f t="shared" si="11"/>
        <v>0</v>
      </c>
    </row>
    <row r="206" spans="1:10">
      <c r="A206" t="s">
        <v>393</v>
      </c>
      <c r="B206" t="s">
        <v>77</v>
      </c>
      <c r="C206" t="s">
        <v>480</v>
      </c>
      <c r="D206" t="s">
        <v>10</v>
      </c>
      <c r="E206" s="3">
        <v>4900</v>
      </c>
      <c r="F206" s="3">
        <v>2400</v>
      </c>
      <c r="G206" s="2">
        <f t="shared" si="9"/>
        <v>0.51020408163265307</v>
      </c>
      <c r="H206" t="s">
        <v>478</v>
      </c>
      <c r="I206">
        <f t="shared" si="10"/>
        <v>4900</v>
      </c>
      <c r="J206">
        <f t="shared" si="11"/>
        <v>2400</v>
      </c>
    </row>
    <row r="207" spans="1:10">
      <c r="A207" t="s">
        <v>393</v>
      </c>
      <c r="B207" t="s">
        <v>455</v>
      </c>
      <c r="C207" t="s">
        <v>456</v>
      </c>
      <c r="D207" t="s">
        <v>10</v>
      </c>
      <c r="E207" s="3">
        <v>26800</v>
      </c>
      <c r="F207" s="3">
        <v>16214</v>
      </c>
      <c r="G207" s="2">
        <f t="shared" si="9"/>
        <v>0.39500000000000002</v>
      </c>
      <c r="H207" t="s">
        <v>481</v>
      </c>
      <c r="I207">
        <f t="shared" si="10"/>
        <v>26800</v>
      </c>
      <c r="J207">
        <f t="shared" si="11"/>
        <v>16214</v>
      </c>
    </row>
    <row r="208" spans="1:10">
      <c r="A208" t="s">
        <v>393</v>
      </c>
      <c r="B208" t="s">
        <v>482</v>
      </c>
      <c r="C208" t="s">
        <v>483</v>
      </c>
      <c r="D208" t="s">
        <v>10</v>
      </c>
      <c r="E208" s="3">
        <v>16800</v>
      </c>
      <c r="F208" s="3">
        <v>10194</v>
      </c>
      <c r="G208" s="2">
        <f t="shared" si="9"/>
        <v>0.39321428571428574</v>
      </c>
      <c r="H208" t="s">
        <v>484</v>
      </c>
      <c r="I208">
        <f t="shared" si="10"/>
        <v>16800</v>
      </c>
      <c r="J208">
        <f t="shared" si="11"/>
        <v>10194</v>
      </c>
    </row>
    <row r="209" spans="1:10">
      <c r="A209" t="s">
        <v>393</v>
      </c>
      <c r="B209" t="s">
        <v>95</v>
      </c>
      <c r="C209" t="s">
        <v>313</v>
      </c>
      <c r="D209" t="s">
        <v>10</v>
      </c>
      <c r="E209" s="3">
        <v>2630</v>
      </c>
      <c r="F209" s="3">
        <v>784</v>
      </c>
      <c r="G209" s="2">
        <f t="shared" si="9"/>
        <v>0.70190114068441067</v>
      </c>
      <c r="H209" t="s">
        <v>485</v>
      </c>
      <c r="I209">
        <f t="shared" si="10"/>
        <v>2630</v>
      </c>
      <c r="J209">
        <f t="shared" si="11"/>
        <v>784</v>
      </c>
    </row>
    <row r="210" spans="1:10">
      <c r="A210" t="s">
        <v>393</v>
      </c>
      <c r="B210" t="s">
        <v>486</v>
      </c>
      <c r="C210" t="s">
        <v>487</v>
      </c>
      <c r="D210" t="s">
        <v>10</v>
      </c>
      <c r="E210" s="3">
        <v>880</v>
      </c>
      <c r="F210" s="3">
        <v>660</v>
      </c>
      <c r="G210" s="2">
        <f t="shared" si="9"/>
        <v>0.25</v>
      </c>
      <c r="H210" t="s">
        <v>488</v>
      </c>
      <c r="I210">
        <f t="shared" si="10"/>
        <v>880</v>
      </c>
      <c r="J210">
        <f t="shared" si="11"/>
        <v>660</v>
      </c>
    </row>
    <row r="211" spans="1:10">
      <c r="A211" t="s">
        <v>393</v>
      </c>
      <c r="B211" t="s">
        <v>489</v>
      </c>
      <c r="C211" t="s">
        <v>490</v>
      </c>
      <c r="D211" t="s">
        <v>10</v>
      </c>
      <c r="E211" s="3">
        <v>2950</v>
      </c>
      <c r="F211" s="3">
        <v>2321</v>
      </c>
      <c r="G211" s="2">
        <f t="shared" si="9"/>
        <v>0.21322033898305084</v>
      </c>
      <c r="H211" t="s">
        <v>491</v>
      </c>
      <c r="I211">
        <f t="shared" si="10"/>
        <v>2950</v>
      </c>
      <c r="J211">
        <f t="shared" si="11"/>
        <v>2321</v>
      </c>
    </row>
    <row r="212" spans="1:10">
      <c r="A212" t="s">
        <v>393</v>
      </c>
      <c r="B212" t="s">
        <v>239</v>
      </c>
      <c r="C212" t="s">
        <v>240</v>
      </c>
      <c r="D212" t="s">
        <v>10</v>
      </c>
      <c r="E212" s="3">
        <v>2670</v>
      </c>
      <c r="F212" s="3">
        <v>1516</v>
      </c>
      <c r="G212" s="2">
        <f t="shared" si="9"/>
        <v>0.43220973782771538</v>
      </c>
      <c r="H212" t="s">
        <v>492</v>
      </c>
      <c r="I212">
        <f t="shared" si="10"/>
        <v>2670</v>
      </c>
      <c r="J212">
        <f t="shared" si="11"/>
        <v>1516</v>
      </c>
    </row>
    <row r="213" spans="1:10">
      <c r="A213" t="s">
        <v>393</v>
      </c>
      <c r="B213" t="s">
        <v>493</v>
      </c>
      <c r="C213" t="s">
        <v>494</v>
      </c>
      <c r="D213" t="s">
        <v>10</v>
      </c>
      <c r="E213" s="3">
        <v>15960</v>
      </c>
      <c r="F213" s="3">
        <v>11396</v>
      </c>
      <c r="G213" s="2">
        <f t="shared" si="9"/>
        <v>0.28596491228070176</v>
      </c>
      <c r="H213" t="s">
        <v>495</v>
      </c>
      <c r="I213">
        <f t="shared" si="10"/>
        <v>15960</v>
      </c>
      <c r="J213">
        <f t="shared" si="11"/>
        <v>11396</v>
      </c>
    </row>
    <row r="214" spans="1:10">
      <c r="A214" t="s">
        <v>393</v>
      </c>
      <c r="B214" t="s">
        <v>496</v>
      </c>
      <c r="C214" t="s">
        <v>497</v>
      </c>
      <c r="D214" t="s">
        <v>10</v>
      </c>
      <c r="E214" s="3">
        <v>38300</v>
      </c>
      <c r="F214" s="3">
        <v>28085</v>
      </c>
      <c r="G214" s="2">
        <f t="shared" si="9"/>
        <v>0.26671018276762404</v>
      </c>
      <c r="H214" t="s">
        <v>498</v>
      </c>
      <c r="I214">
        <f t="shared" si="10"/>
        <v>38300</v>
      </c>
      <c r="J214">
        <f t="shared" si="11"/>
        <v>28085</v>
      </c>
    </row>
    <row r="215" spans="1:10">
      <c r="A215" t="s">
        <v>393</v>
      </c>
      <c r="B215" t="s">
        <v>499</v>
      </c>
      <c r="C215" t="s">
        <v>500</v>
      </c>
      <c r="D215" t="s">
        <v>10</v>
      </c>
      <c r="E215" s="3">
        <v>3000</v>
      </c>
      <c r="F215" s="3">
        <v>0</v>
      </c>
      <c r="G215" s="2">
        <f t="shared" si="9"/>
        <v>1</v>
      </c>
      <c r="H215" t="s">
        <v>498</v>
      </c>
      <c r="I215">
        <f t="shared" si="10"/>
        <v>3000</v>
      </c>
      <c r="J215">
        <f t="shared" si="11"/>
        <v>0</v>
      </c>
    </row>
    <row r="216" spans="1:10">
      <c r="A216" t="s">
        <v>393</v>
      </c>
      <c r="B216" t="s">
        <v>501</v>
      </c>
      <c r="C216" t="s">
        <v>502</v>
      </c>
      <c r="D216" t="s">
        <v>10</v>
      </c>
      <c r="E216" s="3">
        <v>7480</v>
      </c>
      <c r="F216" s="3">
        <v>5610</v>
      </c>
      <c r="G216" s="2">
        <f t="shared" si="9"/>
        <v>0.25</v>
      </c>
      <c r="H216" t="s">
        <v>503</v>
      </c>
      <c r="I216">
        <f t="shared" si="10"/>
        <v>7480</v>
      </c>
      <c r="J216">
        <f t="shared" si="11"/>
        <v>5610</v>
      </c>
    </row>
    <row r="217" spans="1:10">
      <c r="A217" t="s">
        <v>393</v>
      </c>
      <c r="B217" t="s">
        <v>504</v>
      </c>
      <c r="C217" t="s">
        <v>505</v>
      </c>
      <c r="D217" t="s">
        <v>10</v>
      </c>
      <c r="E217" s="3">
        <v>37480</v>
      </c>
      <c r="F217" s="3">
        <v>27775</v>
      </c>
      <c r="G217" s="2">
        <f t="shared" si="9"/>
        <v>0.25893810032017078</v>
      </c>
      <c r="H217" t="s">
        <v>506</v>
      </c>
      <c r="I217">
        <f t="shared" si="10"/>
        <v>37480</v>
      </c>
      <c r="J217">
        <f t="shared" si="11"/>
        <v>27775</v>
      </c>
    </row>
    <row r="218" spans="1:10">
      <c r="A218" t="s">
        <v>507</v>
      </c>
      <c r="B218" t="s">
        <v>508</v>
      </c>
      <c r="C218" t="s">
        <v>509</v>
      </c>
      <c r="D218" t="s">
        <v>50</v>
      </c>
      <c r="E218" s="3">
        <v>7000</v>
      </c>
      <c r="F218" s="3">
        <v>18045</v>
      </c>
      <c r="G218" s="2">
        <f t="shared" si="9"/>
        <v>-1.5778571428571428</v>
      </c>
      <c r="H218" t="s">
        <v>510</v>
      </c>
      <c r="I218">
        <f t="shared" si="10"/>
        <v>14000</v>
      </c>
      <c r="J218">
        <f t="shared" si="11"/>
        <v>36090</v>
      </c>
    </row>
    <row r="219" spans="1:10">
      <c r="A219" t="s">
        <v>507</v>
      </c>
      <c r="B219" t="s">
        <v>511</v>
      </c>
      <c r="C219" t="s">
        <v>512</v>
      </c>
      <c r="D219" t="s">
        <v>10</v>
      </c>
      <c r="E219" s="3">
        <v>40000</v>
      </c>
      <c r="F219" s="3">
        <v>26620</v>
      </c>
      <c r="G219" s="2">
        <f t="shared" si="9"/>
        <v>0.33450000000000002</v>
      </c>
      <c r="H219" t="s">
        <v>513</v>
      </c>
      <c r="I219">
        <f t="shared" si="10"/>
        <v>40000</v>
      </c>
      <c r="J219">
        <f t="shared" si="11"/>
        <v>26620</v>
      </c>
    </row>
    <row r="220" spans="1:10">
      <c r="A220" t="s">
        <v>507</v>
      </c>
      <c r="B220" t="s">
        <v>79</v>
      </c>
      <c r="C220" t="s">
        <v>514</v>
      </c>
      <c r="D220" t="s">
        <v>10</v>
      </c>
      <c r="E220" s="3">
        <v>0</v>
      </c>
      <c r="F220" s="3">
        <v>504</v>
      </c>
      <c r="G220" s="2" t="e">
        <f t="shared" si="9"/>
        <v>#DIV/0!</v>
      </c>
      <c r="H220" t="s">
        <v>515</v>
      </c>
      <c r="I220">
        <f t="shared" si="10"/>
        <v>0</v>
      </c>
      <c r="J220">
        <f t="shared" si="11"/>
        <v>504</v>
      </c>
    </row>
    <row r="221" spans="1:10">
      <c r="A221" t="s">
        <v>507</v>
      </c>
      <c r="B221" t="s">
        <v>82</v>
      </c>
      <c r="C221" t="s">
        <v>516</v>
      </c>
      <c r="D221" t="s">
        <v>103</v>
      </c>
      <c r="E221" s="3">
        <v>3927</v>
      </c>
      <c r="F221" s="3">
        <v>1075</v>
      </c>
      <c r="G221" s="2">
        <f t="shared" si="9"/>
        <v>0.72625413801884386</v>
      </c>
      <c r="H221" t="s">
        <v>515</v>
      </c>
      <c r="I221">
        <f t="shared" si="10"/>
        <v>11781</v>
      </c>
      <c r="J221">
        <f t="shared" si="11"/>
        <v>3225</v>
      </c>
    </row>
    <row r="222" spans="1:10">
      <c r="A222" t="s">
        <v>507</v>
      </c>
      <c r="B222" t="s">
        <v>79</v>
      </c>
      <c r="C222" t="s">
        <v>315</v>
      </c>
      <c r="D222" t="s">
        <v>10</v>
      </c>
      <c r="E222" s="3">
        <v>0</v>
      </c>
      <c r="F222" s="3">
        <v>504</v>
      </c>
      <c r="G222" s="2" t="e">
        <f t="shared" si="9"/>
        <v>#DIV/0!</v>
      </c>
      <c r="H222" t="s">
        <v>515</v>
      </c>
      <c r="I222">
        <f t="shared" si="10"/>
        <v>0</v>
      </c>
      <c r="J222">
        <f t="shared" si="11"/>
        <v>504</v>
      </c>
    </row>
    <row r="223" spans="1:10">
      <c r="A223" t="s">
        <v>507</v>
      </c>
      <c r="B223" t="s">
        <v>82</v>
      </c>
      <c r="C223" t="s">
        <v>316</v>
      </c>
      <c r="D223" t="s">
        <v>46</v>
      </c>
      <c r="E223" s="3">
        <v>3925</v>
      </c>
      <c r="F223" s="3">
        <v>1075</v>
      </c>
      <c r="G223" s="2">
        <f t="shared" si="9"/>
        <v>0.72611464968152861</v>
      </c>
      <c r="H223" t="s">
        <v>515</v>
      </c>
      <c r="I223">
        <f t="shared" si="10"/>
        <v>15700</v>
      </c>
      <c r="J223">
        <f t="shared" si="11"/>
        <v>4300</v>
      </c>
    </row>
    <row r="224" spans="1:10">
      <c r="A224" t="s">
        <v>507</v>
      </c>
      <c r="B224" t="s">
        <v>90</v>
      </c>
      <c r="C224" t="s">
        <v>517</v>
      </c>
      <c r="D224" t="s">
        <v>10</v>
      </c>
      <c r="E224" s="3">
        <v>4370</v>
      </c>
      <c r="F224" s="3">
        <v>1509</v>
      </c>
      <c r="G224" s="2">
        <f t="shared" si="9"/>
        <v>0.65469107551487415</v>
      </c>
      <c r="H224" t="s">
        <v>515</v>
      </c>
      <c r="I224">
        <f t="shared" si="10"/>
        <v>4370</v>
      </c>
      <c r="J224">
        <f t="shared" si="11"/>
        <v>1509</v>
      </c>
    </row>
    <row r="225" spans="1:10">
      <c r="A225" t="s">
        <v>507</v>
      </c>
      <c r="B225" t="s">
        <v>228</v>
      </c>
      <c r="C225" t="s">
        <v>229</v>
      </c>
      <c r="D225" t="s">
        <v>103</v>
      </c>
      <c r="E225" s="3">
        <v>2170</v>
      </c>
      <c r="G225" s="2">
        <f t="shared" si="9"/>
        <v>1</v>
      </c>
      <c r="H225" t="s">
        <v>518</v>
      </c>
      <c r="I225">
        <f t="shared" si="10"/>
        <v>6510</v>
      </c>
      <c r="J225">
        <f t="shared" si="11"/>
        <v>0</v>
      </c>
    </row>
    <row r="226" spans="1:10">
      <c r="A226" t="s">
        <v>507</v>
      </c>
      <c r="B226" t="s">
        <v>148</v>
      </c>
      <c r="C226" t="s">
        <v>519</v>
      </c>
      <c r="D226" t="s">
        <v>103</v>
      </c>
      <c r="E226" s="3">
        <v>7744</v>
      </c>
      <c r="F226" s="3">
        <v>4171</v>
      </c>
      <c r="G226" s="2">
        <f t="shared" si="9"/>
        <v>0.46138946280991733</v>
      </c>
      <c r="H226" t="s">
        <v>518</v>
      </c>
      <c r="I226">
        <f t="shared" si="10"/>
        <v>23232</v>
      </c>
      <c r="J226">
        <f t="shared" si="11"/>
        <v>12513</v>
      </c>
    </row>
    <row r="227" spans="1:10">
      <c r="A227" t="s">
        <v>507</v>
      </c>
      <c r="B227" t="s">
        <v>307</v>
      </c>
      <c r="C227" t="s">
        <v>308</v>
      </c>
      <c r="D227" t="s">
        <v>10</v>
      </c>
      <c r="E227" s="3">
        <v>7744</v>
      </c>
      <c r="F227" s="3">
        <v>4171</v>
      </c>
      <c r="G227" s="2">
        <f t="shared" si="9"/>
        <v>0.46138946280991733</v>
      </c>
      <c r="H227" t="s">
        <v>518</v>
      </c>
      <c r="I227">
        <f t="shared" si="10"/>
        <v>7744</v>
      </c>
      <c r="J227">
        <f t="shared" si="11"/>
        <v>4171</v>
      </c>
    </row>
    <row r="228" spans="1:10">
      <c r="A228" t="s">
        <v>507</v>
      </c>
      <c r="B228" t="s">
        <v>228</v>
      </c>
      <c r="C228" t="s">
        <v>520</v>
      </c>
      <c r="D228" t="s">
        <v>10</v>
      </c>
      <c r="E228" s="3">
        <v>3100</v>
      </c>
      <c r="G228" s="2">
        <f t="shared" si="9"/>
        <v>1</v>
      </c>
      <c r="H228" t="s">
        <v>521</v>
      </c>
      <c r="I228">
        <f t="shared" si="10"/>
        <v>3100</v>
      </c>
      <c r="J228">
        <f t="shared" si="11"/>
        <v>0</v>
      </c>
    </row>
    <row r="229" spans="1:10">
      <c r="A229" t="s">
        <v>507</v>
      </c>
      <c r="B229" t="s">
        <v>522</v>
      </c>
      <c r="C229" t="s">
        <v>523</v>
      </c>
      <c r="D229" t="s">
        <v>10</v>
      </c>
      <c r="E229" s="3">
        <v>1690</v>
      </c>
      <c r="F229" s="3">
        <v>1287</v>
      </c>
      <c r="G229" s="2">
        <f t="shared" si="9"/>
        <v>0.23846153846153847</v>
      </c>
      <c r="H229" t="s">
        <v>524</v>
      </c>
      <c r="I229">
        <f t="shared" si="10"/>
        <v>1690</v>
      </c>
      <c r="J229">
        <f t="shared" si="11"/>
        <v>1287</v>
      </c>
    </row>
    <row r="230" spans="1:10">
      <c r="A230" t="s">
        <v>507</v>
      </c>
      <c r="B230" t="s">
        <v>493</v>
      </c>
      <c r="C230" t="s">
        <v>494</v>
      </c>
      <c r="D230" t="s">
        <v>10</v>
      </c>
      <c r="E230" s="3">
        <v>15960</v>
      </c>
      <c r="F230" s="3">
        <v>11396</v>
      </c>
      <c r="G230" s="2">
        <f t="shared" si="9"/>
        <v>0.28596491228070176</v>
      </c>
      <c r="H230" t="s">
        <v>524</v>
      </c>
      <c r="I230">
        <f t="shared" si="10"/>
        <v>15960</v>
      </c>
      <c r="J230">
        <f t="shared" si="11"/>
        <v>11396</v>
      </c>
    </row>
    <row r="231" spans="1:10">
      <c r="A231" t="s">
        <v>507</v>
      </c>
      <c r="B231" t="s">
        <v>269</v>
      </c>
      <c r="C231" t="s">
        <v>270</v>
      </c>
      <c r="D231" t="s">
        <v>10</v>
      </c>
      <c r="E231" s="3">
        <v>86260</v>
      </c>
      <c r="F231" s="3">
        <v>53680</v>
      </c>
      <c r="G231" s="2">
        <f t="shared" si="9"/>
        <v>0.3776953396707628</v>
      </c>
      <c r="H231" t="s">
        <v>525</v>
      </c>
      <c r="I231">
        <f t="shared" si="10"/>
        <v>86260</v>
      </c>
      <c r="J231">
        <f t="shared" si="11"/>
        <v>53680</v>
      </c>
    </row>
    <row r="232" spans="1:10">
      <c r="A232" t="s">
        <v>507</v>
      </c>
      <c r="B232" t="s">
        <v>526</v>
      </c>
      <c r="C232" t="s">
        <v>527</v>
      </c>
      <c r="D232" t="s">
        <v>10</v>
      </c>
      <c r="E232" s="3">
        <v>2990</v>
      </c>
      <c r="F232" s="3">
        <v>2500</v>
      </c>
      <c r="G232" s="2">
        <f t="shared" si="9"/>
        <v>0.16387959866220736</v>
      </c>
      <c r="H232" t="s">
        <v>528</v>
      </c>
      <c r="I232">
        <f t="shared" si="10"/>
        <v>2990</v>
      </c>
      <c r="J232">
        <f t="shared" si="11"/>
        <v>2500</v>
      </c>
    </row>
    <row r="233" spans="1:10">
      <c r="A233" t="s">
        <v>507</v>
      </c>
      <c r="B233" t="s">
        <v>529</v>
      </c>
      <c r="C233" t="s">
        <v>530</v>
      </c>
      <c r="D233" t="s">
        <v>10</v>
      </c>
      <c r="E233" s="3">
        <v>37000</v>
      </c>
      <c r="G233" s="2">
        <f t="shared" si="9"/>
        <v>1</v>
      </c>
      <c r="H233" t="s">
        <v>531</v>
      </c>
      <c r="I233">
        <f t="shared" si="10"/>
        <v>37000</v>
      </c>
      <c r="J233">
        <f t="shared" si="11"/>
        <v>0</v>
      </c>
    </row>
    <row r="234" spans="1:10">
      <c r="A234" t="s">
        <v>507</v>
      </c>
      <c r="B234" t="s">
        <v>14</v>
      </c>
      <c r="C234" t="s">
        <v>15</v>
      </c>
      <c r="D234" t="s">
        <v>10</v>
      </c>
      <c r="E234" s="3">
        <v>14300</v>
      </c>
      <c r="F234" s="3">
        <v>12155</v>
      </c>
      <c r="G234" s="2">
        <f t="shared" si="9"/>
        <v>0.15</v>
      </c>
      <c r="H234" t="s">
        <v>532</v>
      </c>
      <c r="I234">
        <f t="shared" si="10"/>
        <v>14300</v>
      </c>
      <c r="J234">
        <f t="shared" si="11"/>
        <v>12155</v>
      </c>
    </row>
    <row r="235" spans="1:10">
      <c r="A235" t="s">
        <v>507</v>
      </c>
      <c r="B235" t="s">
        <v>68</v>
      </c>
      <c r="C235" t="s">
        <v>69</v>
      </c>
      <c r="D235" t="s">
        <v>103</v>
      </c>
      <c r="E235" s="3">
        <v>2310</v>
      </c>
      <c r="F235" s="3">
        <v>1342</v>
      </c>
      <c r="G235" s="2">
        <f t="shared" si="9"/>
        <v>0.41904761904761906</v>
      </c>
      <c r="H235" t="s">
        <v>533</v>
      </c>
      <c r="I235">
        <f t="shared" si="10"/>
        <v>6930</v>
      </c>
      <c r="J235">
        <f t="shared" si="11"/>
        <v>4026</v>
      </c>
    </row>
    <row r="236" spans="1:10">
      <c r="A236" t="s">
        <v>507</v>
      </c>
      <c r="B236" t="s">
        <v>95</v>
      </c>
      <c r="C236" t="s">
        <v>313</v>
      </c>
      <c r="D236" t="s">
        <v>103</v>
      </c>
      <c r="E236" s="3">
        <v>1841</v>
      </c>
      <c r="F236" s="3">
        <v>784</v>
      </c>
      <c r="G236" s="2">
        <f t="shared" si="9"/>
        <v>0.57414448669201523</v>
      </c>
      <c r="H236" t="s">
        <v>533</v>
      </c>
      <c r="I236">
        <f t="shared" si="10"/>
        <v>5523</v>
      </c>
      <c r="J236">
        <f t="shared" si="11"/>
        <v>2352</v>
      </c>
    </row>
    <row r="237" spans="1:10">
      <c r="A237" t="s">
        <v>507</v>
      </c>
      <c r="B237" t="s">
        <v>534</v>
      </c>
      <c r="C237" t="s">
        <v>535</v>
      </c>
      <c r="D237" t="s">
        <v>10</v>
      </c>
      <c r="E237" s="3">
        <v>13741</v>
      </c>
      <c r="F237">
        <v>5879</v>
      </c>
      <c r="G237" s="2">
        <f t="shared" si="9"/>
        <v>0.57215632050069132</v>
      </c>
      <c r="H237" t="s">
        <v>536</v>
      </c>
      <c r="I237">
        <f t="shared" si="10"/>
        <v>13741</v>
      </c>
      <c r="J237">
        <f t="shared" si="11"/>
        <v>5879</v>
      </c>
    </row>
    <row r="238" spans="1:10">
      <c r="A238" t="s">
        <v>507</v>
      </c>
      <c r="B238" t="s">
        <v>79</v>
      </c>
      <c r="C238" t="s">
        <v>537</v>
      </c>
      <c r="D238" t="s">
        <v>10</v>
      </c>
      <c r="E238" s="3">
        <v>0</v>
      </c>
      <c r="F238" s="3">
        <v>504</v>
      </c>
      <c r="G238" s="2" t="e">
        <f t="shared" si="9"/>
        <v>#DIV/0!</v>
      </c>
      <c r="H238" t="s">
        <v>536</v>
      </c>
      <c r="I238">
        <f t="shared" si="10"/>
        <v>0</v>
      </c>
      <c r="J238">
        <f t="shared" si="11"/>
        <v>504</v>
      </c>
    </row>
    <row r="239" spans="1:10">
      <c r="A239" t="s">
        <v>507</v>
      </c>
      <c r="B239" t="s">
        <v>82</v>
      </c>
      <c r="C239" t="s">
        <v>538</v>
      </c>
      <c r="D239" t="s">
        <v>84</v>
      </c>
      <c r="E239" s="3">
        <v>0</v>
      </c>
      <c r="F239" s="3">
        <v>1075</v>
      </c>
      <c r="G239" s="2" t="e">
        <f t="shared" si="9"/>
        <v>#DIV/0!</v>
      </c>
      <c r="H239" t="s">
        <v>536</v>
      </c>
      <c r="I239">
        <f t="shared" si="10"/>
        <v>0</v>
      </c>
      <c r="J239">
        <f t="shared" si="11"/>
        <v>5375</v>
      </c>
    </row>
    <row r="240" spans="1:10">
      <c r="A240" t="s">
        <v>507</v>
      </c>
      <c r="B240" t="s">
        <v>157</v>
      </c>
      <c r="C240" t="s">
        <v>539</v>
      </c>
      <c r="D240" t="s">
        <v>10</v>
      </c>
      <c r="E240" s="3">
        <v>4179</v>
      </c>
      <c r="F240" s="3">
        <v>945</v>
      </c>
      <c r="G240" s="2">
        <f t="shared" si="9"/>
        <v>0.77386934673366836</v>
      </c>
      <c r="H240" t="s">
        <v>536</v>
      </c>
      <c r="I240">
        <f t="shared" si="10"/>
        <v>4179</v>
      </c>
      <c r="J240">
        <f t="shared" si="11"/>
        <v>945</v>
      </c>
    </row>
    <row r="241" spans="1:10">
      <c r="A241" t="s">
        <v>507</v>
      </c>
      <c r="B241" t="s">
        <v>511</v>
      </c>
      <c r="C241" t="s">
        <v>512</v>
      </c>
      <c r="D241" t="s">
        <v>10</v>
      </c>
      <c r="E241" s="3">
        <v>40000</v>
      </c>
      <c r="F241" s="3">
        <v>26620</v>
      </c>
      <c r="G241" s="2">
        <f t="shared" si="9"/>
        <v>0.33450000000000002</v>
      </c>
      <c r="H241" t="s">
        <v>540</v>
      </c>
      <c r="I241">
        <f t="shared" si="10"/>
        <v>40000</v>
      </c>
      <c r="J241">
        <f t="shared" si="11"/>
        <v>26620</v>
      </c>
    </row>
    <row r="242" spans="1:10">
      <c r="A242" t="s">
        <v>507</v>
      </c>
      <c r="B242" t="s">
        <v>541</v>
      </c>
      <c r="C242" t="s">
        <v>542</v>
      </c>
      <c r="D242" t="s">
        <v>10</v>
      </c>
      <c r="E242" s="3">
        <v>14000</v>
      </c>
      <c r="G242" s="2">
        <f t="shared" si="9"/>
        <v>1</v>
      </c>
      <c r="H242" t="s">
        <v>543</v>
      </c>
      <c r="I242">
        <f t="shared" si="10"/>
        <v>14000</v>
      </c>
      <c r="J242">
        <f t="shared" si="11"/>
        <v>0</v>
      </c>
    </row>
    <row r="243" spans="1:10">
      <c r="A243" t="s">
        <v>507</v>
      </c>
      <c r="B243" t="s">
        <v>239</v>
      </c>
      <c r="C243" t="s">
        <v>240</v>
      </c>
      <c r="D243" t="s">
        <v>10</v>
      </c>
      <c r="E243" s="3">
        <v>2670</v>
      </c>
      <c r="F243" s="3">
        <v>1516</v>
      </c>
      <c r="G243" s="2">
        <f t="shared" si="9"/>
        <v>0.43220973782771538</v>
      </c>
      <c r="H243" t="s">
        <v>544</v>
      </c>
      <c r="I243">
        <f t="shared" si="10"/>
        <v>2670</v>
      </c>
      <c r="J243">
        <f t="shared" si="11"/>
        <v>1516</v>
      </c>
    </row>
    <row r="244" spans="1:10">
      <c r="A244" t="s">
        <v>507</v>
      </c>
      <c r="B244" t="s">
        <v>58</v>
      </c>
      <c r="C244" t="s">
        <v>59</v>
      </c>
      <c r="D244" t="s">
        <v>10</v>
      </c>
      <c r="E244" s="3">
        <v>4400</v>
      </c>
      <c r="F244" s="3">
        <v>3500</v>
      </c>
      <c r="G244" s="2">
        <f t="shared" si="9"/>
        <v>0.20454545454545456</v>
      </c>
      <c r="H244" t="s">
        <v>545</v>
      </c>
      <c r="I244">
        <f t="shared" si="10"/>
        <v>4400</v>
      </c>
      <c r="J244">
        <f t="shared" si="11"/>
        <v>3500</v>
      </c>
    </row>
    <row r="245" spans="1:10">
      <c r="A245" t="s">
        <v>507</v>
      </c>
      <c r="B245" t="s">
        <v>60</v>
      </c>
      <c r="C245" t="s">
        <v>61</v>
      </c>
      <c r="D245" t="s">
        <v>10</v>
      </c>
      <c r="E245" s="3">
        <v>4400</v>
      </c>
      <c r="G245" s="2">
        <f t="shared" si="9"/>
        <v>1</v>
      </c>
      <c r="H245" t="s">
        <v>545</v>
      </c>
      <c r="I245">
        <f t="shared" si="10"/>
        <v>4400</v>
      </c>
      <c r="J245">
        <f t="shared" si="11"/>
        <v>0</v>
      </c>
    </row>
    <row r="246" spans="1:10">
      <c r="A246" t="s">
        <v>507</v>
      </c>
      <c r="B246" t="s">
        <v>546</v>
      </c>
      <c r="C246" t="s">
        <v>547</v>
      </c>
      <c r="D246" t="s">
        <v>10</v>
      </c>
      <c r="E246" s="3">
        <v>22500</v>
      </c>
      <c r="F246" s="3">
        <v>22726</v>
      </c>
      <c r="G246" s="2">
        <f t="shared" si="9"/>
        <v>-1.0044444444444444E-2</v>
      </c>
      <c r="H246" t="s">
        <v>548</v>
      </c>
      <c r="I246">
        <f t="shared" si="10"/>
        <v>22500</v>
      </c>
      <c r="J246">
        <f t="shared" si="11"/>
        <v>22726</v>
      </c>
    </row>
    <row r="247" spans="1:10">
      <c r="A247" t="s">
        <v>507</v>
      </c>
      <c r="B247" t="s">
        <v>549</v>
      </c>
      <c r="C247" t="s">
        <v>550</v>
      </c>
      <c r="D247" t="s">
        <v>10</v>
      </c>
      <c r="E247" s="3">
        <v>4260</v>
      </c>
      <c r="F247" s="3">
        <v>3300</v>
      </c>
      <c r="G247" s="2">
        <f t="shared" si="9"/>
        <v>0.22535211267605634</v>
      </c>
      <c r="H247" t="s">
        <v>551</v>
      </c>
      <c r="I247">
        <f t="shared" si="10"/>
        <v>4260</v>
      </c>
      <c r="J247">
        <f t="shared" si="11"/>
        <v>3300</v>
      </c>
    </row>
    <row r="248" spans="1:10">
      <c r="A248" t="s">
        <v>507</v>
      </c>
      <c r="B248" t="s">
        <v>552</v>
      </c>
      <c r="C248" t="s">
        <v>553</v>
      </c>
      <c r="D248" t="s">
        <v>10</v>
      </c>
      <c r="E248" s="3">
        <v>32252</v>
      </c>
      <c r="F248" s="3">
        <v>16478</v>
      </c>
      <c r="G248" s="2">
        <f t="shared" si="9"/>
        <v>0.48908594815825374</v>
      </c>
      <c r="H248" t="s">
        <v>554</v>
      </c>
      <c r="I248">
        <f t="shared" si="10"/>
        <v>32252</v>
      </c>
      <c r="J248">
        <f t="shared" si="11"/>
        <v>16478</v>
      </c>
    </row>
    <row r="249" spans="1:10">
      <c r="A249" t="s">
        <v>507</v>
      </c>
      <c r="B249" t="s">
        <v>555</v>
      </c>
      <c r="C249" t="s">
        <v>556</v>
      </c>
      <c r="D249" t="s">
        <v>10</v>
      </c>
      <c r="E249" s="3">
        <v>3300</v>
      </c>
      <c r="F249" s="3">
        <v>3674</v>
      </c>
      <c r="G249" s="2">
        <f t="shared" si="9"/>
        <v>-0.11333333333333333</v>
      </c>
      <c r="H249" t="s">
        <v>557</v>
      </c>
      <c r="I249">
        <f t="shared" si="10"/>
        <v>3300</v>
      </c>
      <c r="J249">
        <f t="shared" si="11"/>
        <v>3674</v>
      </c>
    </row>
    <row r="250" spans="1:10">
      <c r="A250" t="s">
        <v>507</v>
      </c>
      <c r="B250" t="s">
        <v>558</v>
      </c>
      <c r="C250" t="s">
        <v>559</v>
      </c>
      <c r="D250" t="s">
        <v>10</v>
      </c>
      <c r="E250" s="3">
        <v>5280</v>
      </c>
      <c r="F250" s="3">
        <v>4488</v>
      </c>
      <c r="G250" s="2">
        <f t="shared" si="9"/>
        <v>0.15</v>
      </c>
      <c r="H250" t="s">
        <v>560</v>
      </c>
      <c r="I250">
        <f t="shared" si="10"/>
        <v>5280</v>
      </c>
      <c r="J250">
        <f t="shared" si="11"/>
        <v>4488</v>
      </c>
    </row>
    <row r="251" spans="1:10">
      <c r="A251" t="s">
        <v>507</v>
      </c>
      <c r="B251" t="s">
        <v>77</v>
      </c>
      <c r="C251" t="s">
        <v>561</v>
      </c>
      <c r="D251" t="s">
        <v>10</v>
      </c>
      <c r="E251" s="3">
        <v>5400</v>
      </c>
      <c r="F251" s="3">
        <v>2400</v>
      </c>
      <c r="G251" s="2">
        <f t="shared" si="9"/>
        <v>0.55555555555555558</v>
      </c>
      <c r="H251" t="s">
        <v>560</v>
      </c>
      <c r="I251">
        <f t="shared" si="10"/>
        <v>5400</v>
      </c>
      <c r="J251">
        <f t="shared" si="11"/>
        <v>2400</v>
      </c>
    </row>
    <row r="252" spans="1:10">
      <c r="A252" t="s">
        <v>507</v>
      </c>
      <c r="B252" t="s">
        <v>228</v>
      </c>
      <c r="C252" t="s">
        <v>562</v>
      </c>
      <c r="D252" t="s">
        <v>10</v>
      </c>
      <c r="E252" s="3">
        <v>4010</v>
      </c>
      <c r="G252" s="2">
        <f t="shared" si="9"/>
        <v>1</v>
      </c>
      <c r="H252" t="s">
        <v>563</v>
      </c>
      <c r="I252">
        <f t="shared" si="10"/>
        <v>4010</v>
      </c>
      <c r="J252">
        <f t="shared" si="11"/>
        <v>0</v>
      </c>
    </row>
    <row r="253" spans="1:10">
      <c r="A253" t="s">
        <v>507</v>
      </c>
      <c r="B253" t="s">
        <v>222</v>
      </c>
      <c r="C253" t="s">
        <v>223</v>
      </c>
      <c r="D253" t="s">
        <v>10</v>
      </c>
      <c r="E253" s="3">
        <v>3680</v>
      </c>
      <c r="F253" s="3">
        <v>2431</v>
      </c>
      <c r="G253" s="2">
        <f t="shared" si="9"/>
        <v>0.3394021739130435</v>
      </c>
      <c r="H253" t="s">
        <v>564</v>
      </c>
      <c r="I253">
        <f t="shared" si="10"/>
        <v>3680</v>
      </c>
      <c r="J253">
        <f t="shared" si="11"/>
        <v>2431</v>
      </c>
    </row>
    <row r="254" spans="1:10">
      <c r="A254" t="s">
        <v>507</v>
      </c>
      <c r="B254" t="s">
        <v>65</v>
      </c>
      <c r="C254" t="s">
        <v>66</v>
      </c>
      <c r="D254" t="s">
        <v>10</v>
      </c>
      <c r="E254" s="3">
        <v>18790</v>
      </c>
      <c r="F254" s="3">
        <v>14173</v>
      </c>
      <c r="G254" s="2">
        <f t="shared" si="9"/>
        <v>0.24571580627993614</v>
      </c>
      <c r="H254" t="s">
        <v>565</v>
      </c>
      <c r="I254">
        <f t="shared" si="10"/>
        <v>18790</v>
      </c>
      <c r="J254">
        <f t="shared" si="11"/>
        <v>14173</v>
      </c>
    </row>
    <row r="255" spans="1:10">
      <c r="A255" t="s">
        <v>507</v>
      </c>
      <c r="B255" t="s">
        <v>566</v>
      </c>
      <c r="C255" t="s">
        <v>567</v>
      </c>
      <c r="D255" t="s">
        <v>10</v>
      </c>
      <c r="E255" s="3">
        <v>6600</v>
      </c>
      <c r="G255" s="2">
        <f t="shared" si="9"/>
        <v>1</v>
      </c>
      <c r="H255" t="s">
        <v>568</v>
      </c>
      <c r="I255">
        <f t="shared" si="10"/>
        <v>6600</v>
      </c>
      <c r="J255">
        <f t="shared" si="11"/>
        <v>0</v>
      </c>
    </row>
    <row r="256" spans="1:10">
      <c r="A256" t="s">
        <v>507</v>
      </c>
      <c r="B256" t="s">
        <v>128</v>
      </c>
      <c r="C256" t="s">
        <v>129</v>
      </c>
      <c r="D256" t="s">
        <v>10</v>
      </c>
      <c r="E256" s="3">
        <v>5500</v>
      </c>
      <c r="F256" s="3">
        <v>4400</v>
      </c>
      <c r="G256" s="2">
        <f t="shared" si="9"/>
        <v>0.2</v>
      </c>
      <c r="H256" t="s">
        <v>569</v>
      </c>
      <c r="I256">
        <f t="shared" si="10"/>
        <v>5500</v>
      </c>
      <c r="J256">
        <f t="shared" si="11"/>
        <v>4400</v>
      </c>
    </row>
    <row r="257" spans="1:10">
      <c r="A257" t="s">
        <v>507</v>
      </c>
      <c r="B257" t="s">
        <v>570</v>
      </c>
      <c r="C257" t="s">
        <v>571</v>
      </c>
      <c r="D257" t="s">
        <v>10</v>
      </c>
      <c r="E257" s="3">
        <v>2200</v>
      </c>
      <c r="F257" s="3">
        <v>1760</v>
      </c>
      <c r="G257" s="2">
        <f t="shared" si="9"/>
        <v>0.2</v>
      </c>
      <c r="H257" t="s">
        <v>569</v>
      </c>
      <c r="I257">
        <f t="shared" si="10"/>
        <v>2200</v>
      </c>
      <c r="J257">
        <f t="shared" si="11"/>
        <v>1760</v>
      </c>
    </row>
    <row r="258" spans="1:10">
      <c r="A258" t="s">
        <v>507</v>
      </c>
      <c r="B258" t="s">
        <v>572</v>
      </c>
      <c r="C258" t="s">
        <v>573</v>
      </c>
      <c r="D258" t="s">
        <v>10</v>
      </c>
      <c r="E258" s="3">
        <v>29690</v>
      </c>
      <c r="F258" s="3">
        <v>27456</v>
      </c>
      <c r="G258" s="2">
        <f t="shared" si="9"/>
        <v>7.5244189962950486E-2</v>
      </c>
      <c r="H258" t="s">
        <v>569</v>
      </c>
      <c r="I258">
        <f t="shared" si="10"/>
        <v>29690</v>
      </c>
      <c r="J258">
        <f t="shared" si="11"/>
        <v>27456</v>
      </c>
    </row>
    <row r="259" spans="1:10">
      <c r="A259" t="s">
        <v>507</v>
      </c>
      <c r="B259" t="s">
        <v>574</v>
      </c>
      <c r="C259" t="s">
        <v>247</v>
      </c>
      <c r="D259" t="s">
        <v>10</v>
      </c>
      <c r="E259" s="3">
        <v>36300</v>
      </c>
      <c r="F259" s="3">
        <v>24321</v>
      </c>
      <c r="G259" s="2">
        <f t="shared" ref="G259:G322" si="12">(E259-F259)/E259</f>
        <v>0.33</v>
      </c>
      <c r="H259" t="s">
        <v>575</v>
      </c>
      <c r="I259">
        <f t="shared" ref="I259:I322" si="13">E259*D259</f>
        <v>36300</v>
      </c>
      <c r="J259">
        <f t="shared" ref="J259:J322" si="14">F259*D259</f>
        <v>24321</v>
      </c>
    </row>
    <row r="260" spans="1:10">
      <c r="A260" t="s">
        <v>507</v>
      </c>
      <c r="B260" t="s">
        <v>410</v>
      </c>
      <c r="C260" t="s">
        <v>576</v>
      </c>
      <c r="D260" t="s">
        <v>10</v>
      </c>
      <c r="E260" s="3">
        <v>18000</v>
      </c>
      <c r="F260" s="3">
        <v>24310</v>
      </c>
      <c r="G260" s="2">
        <f t="shared" si="12"/>
        <v>-0.35055555555555556</v>
      </c>
      <c r="H260" t="s">
        <v>577</v>
      </c>
      <c r="I260">
        <f t="shared" si="13"/>
        <v>18000</v>
      </c>
      <c r="J260">
        <f t="shared" si="14"/>
        <v>24310</v>
      </c>
    </row>
    <row r="261" spans="1:10">
      <c r="A261" t="s">
        <v>507</v>
      </c>
      <c r="B261" t="s">
        <v>228</v>
      </c>
      <c r="C261" t="s">
        <v>229</v>
      </c>
      <c r="D261" t="s">
        <v>10</v>
      </c>
      <c r="E261" s="3">
        <v>3100</v>
      </c>
      <c r="G261" s="2">
        <f t="shared" si="12"/>
        <v>1</v>
      </c>
      <c r="H261" t="s">
        <v>578</v>
      </c>
      <c r="I261">
        <f t="shared" si="13"/>
        <v>3100</v>
      </c>
      <c r="J261">
        <f t="shared" si="14"/>
        <v>0</v>
      </c>
    </row>
    <row r="262" spans="1:10">
      <c r="A262" t="s">
        <v>507</v>
      </c>
      <c r="B262" t="s">
        <v>60</v>
      </c>
      <c r="C262" t="s">
        <v>61</v>
      </c>
      <c r="D262" t="s">
        <v>50</v>
      </c>
      <c r="E262" s="3">
        <v>4400</v>
      </c>
      <c r="G262" s="2">
        <f t="shared" si="12"/>
        <v>1</v>
      </c>
      <c r="H262" t="s">
        <v>579</v>
      </c>
      <c r="I262">
        <f t="shared" si="13"/>
        <v>8800</v>
      </c>
      <c r="J262">
        <f t="shared" si="14"/>
        <v>0</v>
      </c>
    </row>
    <row r="263" spans="1:10">
      <c r="A263" t="s">
        <v>507</v>
      </c>
      <c r="B263" t="s">
        <v>104</v>
      </c>
      <c r="C263" t="s">
        <v>105</v>
      </c>
      <c r="D263" t="s">
        <v>10</v>
      </c>
      <c r="E263" s="3">
        <v>3850</v>
      </c>
      <c r="F263" s="3">
        <v>3080</v>
      </c>
      <c r="G263" s="2">
        <f t="shared" si="12"/>
        <v>0.2</v>
      </c>
      <c r="H263" t="s">
        <v>579</v>
      </c>
      <c r="I263">
        <f t="shared" si="13"/>
        <v>3850</v>
      </c>
      <c r="J263">
        <f t="shared" si="14"/>
        <v>3080</v>
      </c>
    </row>
    <row r="264" spans="1:10">
      <c r="A264" t="s">
        <v>507</v>
      </c>
      <c r="B264" t="s">
        <v>79</v>
      </c>
      <c r="C264" t="s">
        <v>514</v>
      </c>
      <c r="D264" t="s">
        <v>10</v>
      </c>
      <c r="E264" s="3">
        <v>0</v>
      </c>
      <c r="F264" s="3">
        <v>504</v>
      </c>
      <c r="G264" s="2" t="e">
        <f t="shared" si="12"/>
        <v>#DIV/0!</v>
      </c>
      <c r="H264" t="s">
        <v>579</v>
      </c>
      <c r="I264">
        <f t="shared" si="13"/>
        <v>0</v>
      </c>
      <c r="J264">
        <f t="shared" si="14"/>
        <v>504</v>
      </c>
    </row>
    <row r="265" spans="1:10">
      <c r="A265" t="s">
        <v>507</v>
      </c>
      <c r="B265" t="s">
        <v>82</v>
      </c>
      <c r="C265" t="s">
        <v>516</v>
      </c>
      <c r="D265" t="s">
        <v>103</v>
      </c>
      <c r="E265" s="3">
        <v>3927</v>
      </c>
      <c r="F265" s="3">
        <v>1075</v>
      </c>
      <c r="G265" s="2">
        <f t="shared" si="12"/>
        <v>0.72625413801884386</v>
      </c>
      <c r="H265" t="s">
        <v>579</v>
      </c>
      <c r="I265">
        <f t="shared" si="13"/>
        <v>11781</v>
      </c>
      <c r="J265">
        <f t="shared" si="14"/>
        <v>3225</v>
      </c>
    </row>
    <row r="266" spans="1:10">
      <c r="A266" t="s">
        <v>507</v>
      </c>
      <c r="B266" t="s">
        <v>90</v>
      </c>
      <c r="C266" t="s">
        <v>517</v>
      </c>
      <c r="D266" t="s">
        <v>10</v>
      </c>
      <c r="E266" s="3">
        <v>4370</v>
      </c>
      <c r="F266" s="3">
        <v>1509</v>
      </c>
      <c r="G266" s="2">
        <f t="shared" si="12"/>
        <v>0.65469107551487415</v>
      </c>
      <c r="H266" t="s">
        <v>579</v>
      </c>
      <c r="I266">
        <f t="shared" si="13"/>
        <v>4370</v>
      </c>
      <c r="J266">
        <f t="shared" si="14"/>
        <v>1509</v>
      </c>
    </row>
    <row r="267" spans="1:10">
      <c r="A267" t="s">
        <v>507</v>
      </c>
      <c r="B267" t="s">
        <v>95</v>
      </c>
      <c r="C267" t="s">
        <v>313</v>
      </c>
      <c r="D267" t="s">
        <v>10</v>
      </c>
      <c r="E267" s="3">
        <v>2630</v>
      </c>
      <c r="F267" s="3">
        <v>784</v>
      </c>
      <c r="G267" s="2">
        <f t="shared" si="12"/>
        <v>0.70190114068441067</v>
      </c>
      <c r="H267" t="s">
        <v>579</v>
      </c>
      <c r="I267">
        <f t="shared" si="13"/>
        <v>2630</v>
      </c>
      <c r="J267">
        <f t="shared" si="14"/>
        <v>784</v>
      </c>
    </row>
    <row r="268" spans="1:10">
      <c r="A268" t="s">
        <v>507</v>
      </c>
      <c r="B268" t="s">
        <v>580</v>
      </c>
      <c r="C268" t="s">
        <v>581</v>
      </c>
      <c r="D268" t="s">
        <v>10</v>
      </c>
      <c r="E268" s="3">
        <v>78000</v>
      </c>
      <c r="G268" s="2">
        <f t="shared" si="12"/>
        <v>1</v>
      </c>
      <c r="H268" t="s">
        <v>582</v>
      </c>
      <c r="I268">
        <f t="shared" si="13"/>
        <v>78000</v>
      </c>
      <c r="J268">
        <f t="shared" si="14"/>
        <v>0</v>
      </c>
    </row>
    <row r="269" spans="1:10">
      <c r="A269" t="s">
        <v>507</v>
      </c>
      <c r="B269" t="s">
        <v>419</v>
      </c>
      <c r="C269" t="s">
        <v>420</v>
      </c>
      <c r="D269" t="s">
        <v>10</v>
      </c>
      <c r="E269" s="3">
        <v>3120</v>
      </c>
      <c r="F269" s="3">
        <v>2805</v>
      </c>
      <c r="G269" s="2">
        <f t="shared" si="12"/>
        <v>0.10096153846153846</v>
      </c>
      <c r="H269" t="s">
        <v>583</v>
      </c>
      <c r="I269">
        <f t="shared" si="13"/>
        <v>3120</v>
      </c>
      <c r="J269">
        <f t="shared" si="14"/>
        <v>2805</v>
      </c>
    </row>
    <row r="270" spans="1:10">
      <c r="A270" t="s">
        <v>507</v>
      </c>
      <c r="B270" t="s">
        <v>148</v>
      </c>
      <c r="C270" t="s">
        <v>584</v>
      </c>
      <c r="D270" t="s">
        <v>10</v>
      </c>
      <c r="E270" s="3">
        <v>9780</v>
      </c>
      <c r="F270" s="3">
        <v>4171</v>
      </c>
      <c r="G270" s="2">
        <f t="shared" si="12"/>
        <v>0.57351738241308792</v>
      </c>
      <c r="H270" t="s">
        <v>583</v>
      </c>
      <c r="I270">
        <f t="shared" si="13"/>
        <v>9780</v>
      </c>
      <c r="J270">
        <f t="shared" si="14"/>
        <v>4171</v>
      </c>
    </row>
    <row r="271" spans="1:10">
      <c r="A271" t="s">
        <v>507</v>
      </c>
      <c r="B271" t="s">
        <v>139</v>
      </c>
      <c r="C271" t="s">
        <v>140</v>
      </c>
      <c r="D271" t="s">
        <v>10</v>
      </c>
      <c r="E271" s="3">
        <v>8470</v>
      </c>
      <c r="F271" s="3">
        <v>2612</v>
      </c>
      <c r="G271" s="2">
        <f t="shared" si="12"/>
        <v>0.69161747343565527</v>
      </c>
      <c r="H271" t="s">
        <v>583</v>
      </c>
      <c r="I271">
        <f t="shared" si="13"/>
        <v>8470</v>
      </c>
      <c r="J271">
        <f t="shared" si="14"/>
        <v>2612</v>
      </c>
    </row>
    <row r="272" spans="1:10">
      <c r="A272" t="s">
        <v>507</v>
      </c>
      <c r="B272" t="s">
        <v>585</v>
      </c>
      <c r="C272" t="s">
        <v>586</v>
      </c>
      <c r="D272" t="s">
        <v>10</v>
      </c>
      <c r="E272" s="3">
        <v>6660</v>
      </c>
      <c r="F272" s="3">
        <v>3920</v>
      </c>
      <c r="G272" s="2">
        <f t="shared" si="12"/>
        <v>0.41141141141141141</v>
      </c>
      <c r="H272" t="s">
        <v>587</v>
      </c>
      <c r="I272">
        <f t="shared" si="13"/>
        <v>6660</v>
      </c>
      <c r="J272">
        <f t="shared" si="14"/>
        <v>3920</v>
      </c>
    </row>
    <row r="273" spans="1:10">
      <c r="A273" t="s">
        <v>507</v>
      </c>
      <c r="B273" t="s">
        <v>588</v>
      </c>
      <c r="C273" t="s">
        <v>589</v>
      </c>
      <c r="D273" t="s">
        <v>10</v>
      </c>
      <c r="E273" s="3">
        <v>55000</v>
      </c>
      <c r="F273" s="3">
        <v>66638</v>
      </c>
      <c r="G273" s="2">
        <f t="shared" si="12"/>
        <v>-0.21160000000000001</v>
      </c>
      <c r="H273" t="s">
        <v>587</v>
      </c>
      <c r="I273">
        <f t="shared" si="13"/>
        <v>55000</v>
      </c>
      <c r="J273">
        <f t="shared" si="14"/>
        <v>66638</v>
      </c>
    </row>
    <row r="274" spans="1:10">
      <c r="A274" t="s">
        <v>590</v>
      </c>
      <c r="B274" t="s">
        <v>591</v>
      </c>
      <c r="C274" t="s">
        <v>592</v>
      </c>
      <c r="D274" t="s">
        <v>10</v>
      </c>
      <c r="E274" s="3">
        <v>2140</v>
      </c>
      <c r="F274" s="3">
        <v>1455</v>
      </c>
      <c r="G274" s="2">
        <f t="shared" si="12"/>
        <v>0.32009345794392524</v>
      </c>
      <c r="H274" t="s">
        <v>593</v>
      </c>
      <c r="I274">
        <f t="shared" si="13"/>
        <v>2140</v>
      </c>
      <c r="J274">
        <f t="shared" si="14"/>
        <v>1455</v>
      </c>
    </row>
    <row r="275" spans="1:10">
      <c r="A275" t="s">
        <v>590</v>
      </c>
      <c r="C275" t="s">
        <v>594</v>
      </c>
      <c r="D275" t="s">
        <v>50</v>
      </c>
      <c r="E275" s="3">
        <v>38190</v>
      </c>
      <c r="G275" s="2">
        <f t="shared" si="12"/>
        <v>1</v>
      </c>
      <c r="H275" t="s">
        <v>593</v>
      </c>
      <c r="I275">
        <f t="shared" si="13"/>
        <v>76380</v>
      </c>
      <c r="J275">
        <f t="shared" si="14"/>
        <v>0</v>
      </c>
    </row>
    <row r="276" spans="1:10">
      <c r="A276" t="s">
        <v>590</v>
      </c>
      <c r="B276" t="s">
        <v>170</v>
      </c>
      <c r="C276" t="s">
        <v>171</v>
      </c>
      <c r="D276" t="s">
        <v>50</v>
      </c>
      <c r="E276" s="3">
        <v>1490</v>
      </c>
      <c r="F276" s="3">
        <v>638</v>
      </c>
      <c r="G276" s="2">
        <f t="shared" si="12"/>
        <v>0.57181208053691279</v>
      </c>
      <c r="H276" t="s">
        <v>593</v>
      </c>
      <c r="I276">
        <f t="shared" si="13"/>
        <v>2980</v>
      </c>
      <c r="J276">
        <f t="shared" si="14"/>
        <v>1276</v>
      </c>
    </row>
    <row r="277" spans="1:10">
      <c r="A277" t="s">
        <v>590</v>
      </c>
      <c r="B277" t="s">
        <v>591</v>
      </c>
      <c r="C277" t="s">
        <v>592</v>
      </c>
      <c r="D277" t="s">
        <v>50</v>
      </c>
      <c r="E277" s="3">
        <v>2140</v>
      </c>
      <c r="F277" s="3">
        <v>1455</v>
      </c>
      <c r="G277" s="2">
        <f t="shared" si="12"/>
        <v>0.32009345794392524</v>
      </c>
      <c r="H277" t="s">
        <v>593</v>
      </c>
      <c r="I277">
        <f t="shared" si="13"/>
        <v>4280</v>
      </c>
      <c r="J277">
        <f t="shared" si="14"/>
        <v>2910</v>
      </c>
    </row>
    <row r="278" spans="1:10">
      <c r="A278" t="s">
        <v>590</v>
      </c>
      <c r="B278" t="s">
        <v>595</v>
      </c>
      <c r="C278" t="s">
        <v>596</v>
      </c>
      <c r="D278" t="s">
        <v>10</v>
      </c>
      <c r="E278" s="3">
        <v>62900</v>
      </c>
      <c r="G278" s="2">
        <f t="shared" si="12"/>
        <v>1</v>
      </c>
      <c r="H278" t="s">
        <v>593</v>
      </c>
      <c r="I278">
        <f t="shared" si="13"/>
        <v>62900</v>
      </c>
      <c r="J278">
        <f t="shared" si="14"/>
        <v>0</v>
      </c>
    </row>
    <row r="279" spans="1:10">
      <c r="A279" t="s">
        <v>590</v>
      </c>
      <c r="B279" t="s">
        <v>234</v>
      </c>
      <c r="C279" t="s">
        <v>597</v>
      </c>
      <c r="D279" t="s">
        <v>10</v>
      </c>
      <c r="E279" s="3">
        <v>19790</v>
      </c>
      <c r="F279" s="3">
        <v>16676</v>
      </c>
      <c r="G279" s="2">
        <f t="shared" si="12"/>
        <v>0.1573521980798383</v>
      </c>
      <c r="H279" t="s">
        <v>593</v>
      </c>
      <c r="I279">
        <f t="shared" si="13"/>
        <v>19790</v>
      </c>
      <c r="J279">
        <f t="shared" si="14"/>
        <v>16676</v>
      </c>
    </row>
    <row r="280" spans="1:10">
      <c r="A280" t="s">
        <v>590</v>
      </c>
      <c r="B280" t="s">
        <v>598</v>
      </c>
      <c r="C280" t="s">
        <v>599</v>
      </c>
      <c r="D280" t="s">
        <v>10</v>
      </c>
      <c r="E280" s="3">
        <v>137500</v>
      </c>
      <c r="G280" s="2">
        <f t="shared" si="12"/>
        <v>1</v>
      </c>
      <c r="H280" t="s">
        <v>593</v>
      </c>
      <c r="I280">
        <f t="shared" si="13"/>
        <v>137500</v>
      </c>
      <c r="J280">
        <f t="shared" si="14"/>
        <v>0</v>
      </c>
    </row>
    <row r="281" spans="1:10">
      <c r="A281" t="s">
        <v>590</v>
      </c>
      <c r="B281" t="s">
        <v>600</v>
      </c>
      <c r="C281" t="s">
        <v>601</v>
      </c>
      <c r="D281" t="s">
        <v>10</v>
      </c>
      <c r="E281" s="3">
        <v>134940</v>
      </c>
      <c r="F281" s="3">
        <v>81480</v>
      </c>
      <c r="G281" s="2">
        <f t="shared" si="12"/>
        <v>0.39617607825700313</v>
      </c>
      <c r="H281" t="s">
        <v>593</v>
      </c>
      <c r="I281">
        <f t="shared" si="13"/>
        <v>134940</v>
      </c>
      <c r="J281">
        <f t="shared" si="14"/>
        <v>81480</v>
      </c>
    </row>
    <row r="282" spans="1:10">
      <c r="A282" t="s">
        <v>590</v>
      </c>
      <c r="B282" t="s">
        <v>602</v>
      </c>
      <c r="C282" t="s">
        <v>603</v>
      </c>
      <c r="D282" t="s">
        <v>10</v>
      </c>
      <c r="E282" s="3">
        <v>116500</v>
      </c>
      <c r="F282" s="3">
        <v>91619</v>
      </c>
      <c r="G282" s="2">
        <f t="shared" si="12"/>
        <v>0.21357081545064377</v>
      </c>
      <c r="H282" t="s">
        <v>593</v>
      </c>
      <c r="I282">
        <f t="shared" si="13"/>
        <v>116500</v>
      </c>
      <c r="J282">
        <f t="shared" si="14"/>
        <v>91619</v>
      </c>
    </row>
    <row r="283" spans="1:10">
      <c r="A283" t="s">
        <v>590</v>
      </c>
      <c r="B283" t="s">
        <v>174</v>
      </c>
      <c r="C283" t="s">
        <v>175</v>
      </c>
      <c r="D283" t="s">
        <v>10</v>
      </c>
      <c r="E283" s="3">
        <v>24750</v>
      </c>
      <c r="G283" s="2">
        <f t="shared" si="12"/>
        <v>1</v>
      </c>
      <c r="H283" t="s">
        <v>593</v>
      </c>
      <c r="I283">
        <f t="shared" si="13"/>
        <v>24750</v>
      </c>
      <c r="J283">
        <f t="shared" si="14"/>
        <v>0</v>
      </c>
    </row>
    <row r="284" spans="1:10">
      <c r="A284" t="s">
        <v>590</v>
      </c>
      <c r="B284" t="s">
        <v>604</v>
      </c>
      <c r="C284" t="s">
        <v>605</v>
      </c>
      <c r="D284" t="s">
        <v>10</v>
      </c>
      <c r="E284" s="3">
        <v>8250</v>
      </c>
      <c r="G284" s="2">
        <f t="shared" si="12"/>
        <v>1</v>
      </c>
      <c r="H284" t="s">
        <v>593</v>
      </c>
      <c r="I284">
        <f t="shared" si="13"/>
        <v>8250</v>
      </c>
      <c r="J284">
        <f t="shared" si="14"/>
        <v>0</v>
      </c>
    </row>
    <row r="285" spans="1:10">
      <c r="A285" t="s">
        <v>590</v>
      </c>
      <c r="B285" t="s">
        <v>606</v>
      </c>
      <c r="C285" t="s">
        <v>607</v>
      </c>
      <c r="D285" t="s">
        <v>10</v>
      </c>
      <c r="E285" s="3">
        <v>369080</v>
      </c>
      <c r="F285" s="3">
        <v>263901</v>
      </c>
      <c r="G285" s="2">
        <f t="shared" si="12"/>
        <v>0.28497615693074674</v>
      </c>
      <c r="H285" t="s">
        <v>593</v>
      </c>
      <c r="I285">
        <f t="shared" si="13"/>
        <v>369080</v>
      </c>
      <c r="J285">
        <f t="shared" si="14"/>
        <v>263901</v>
      </c>
    </row>
    <row r="286" spans="1:10">
      <c r="A286" t="s">
        <v>590</v>
      </c>
      <c r="B286" t="s">
        <v>355</v>
      </c>
      <c r="C286" t="s">
        <v>356</v>
      </c>
      <c r="D286" t="s">
        <v>10</v>
      </c>
      <c r="E286" s="3">
        <v>66000</v>
      </c>
      <c r="G286" s="2">
        <f t="shared" si="12"/>
        <v>1</v>
      </c>
      <c r="H286" t="s">
        <v>593</v>
      </c>
      <c r="I286">
        <f t="shared" si="13"/>
        <v>66000</v>
      </c>
      <c r="J286">
        <f t="shared" si="14"/>
        <v>0</v>
      </c>
    </row>
    <row r="287" spans="1:10">
      <c r="A287" t="s">
        <v>590</v>
      </c>
      <c r="B287" t="s">
        <v>608</v>
      </c>
      <c r="C287" t="s">
        <v>609</v>
      </c>
      <c r="D287" t="s">
        <v>10</v>
      </c>
      <c r="E287" s="3">
        <v>35530</v>
      </c>
      <c r="F287" s="3">
        <v>28435</v>
      </c>
      <c r="G287" s="2">
        <f t="shared" si="12"/>
        <v>0.19969040247678019</v>
      </c>
      <c r="H287" t="s">
        <v>593</v>
      </c>
      <c r="I287">
        <f t="shared" si="13"/>
        <v>35530</v>
      </c>
      <c r="J287">
        <f t="shared" si="14"/>
        <v>28435</v>
      </c>
    </row>
    <row r="288" spans="1:10">
      <c r="A288" t="s">
        <v>590</v>
      </c>
      <c r="B288" t="s">
        <v>610</v>
      </c>
      <c r="C288" t="s">
        <v>611</v>
      </c>
      <c r="D288" t="s">
        <v>10</v>
      </c>
      <c r="E288" s="3">
        <v>74040</v>
      </c>
      <c r="G288" s="2">
        <f t="shared" si="12"/>
        <v>1</v>
      </c>
      <c r="H288" t="s">
        <v>593</v>
      </c>
      <c r="I288">
        <f t="shared" si="13"/>
        <v>74040</v>
      </c>
      <c r="J288">
        <f t="shared" si="14"/>
        <v>0</v>
      </c>
    </row>
    <row r="289" spans="1:10">
      <c r="A289" t="s">
        <v>590</v>
      </c>
      <c r="B289" t="s">
        <v>612</v>
      </c>
      <c r="C289" t="s">
        <v>613</v>
      </c>
      <c r="D289" t="s">
        <v>10</v>
      </c>
      <c r="E289" s="3">
        <v>33000</v>
      </c>
      <c r="G289" s="2">
        <f t="shared" si="12"/>
        <v>1</v>
      </c>
      <c r="H289" t="s">
        <v>593</v>
      </c>
      <c r="I289">
        <f t="shared" si="13"/>
        <v>33000</v>
      </c>
      <c r="J289">
        <f t="shared" si="14"/>
        <v>0</v>
      </c>
    </row>
    <row r="290" spans="1:10">
      <c r="A290" t="s">
        <v>590</v>
      </c>
      <c r="B290" t="s">
        <v>614</v>
      </c>
      <c r="C290" t="s">
        <v>615</v>
      </c>
      <c r="D290" t="s">
        <v>10</v>
      </c>
      <c r="E290" s="3">
        <v>9870</v>
      </c>
      <c r="G290" s="2">
        <f t="shared" si="12"/>
        <v>1</v>
      </c>
      <c r="H290" t="s">
        <v>593</v>
      </c>
      <c r="I290">
        <f t="shared" si="13"/>
        <v>9870</v>
      </c>
      <c r="J290">
        <f t="shared" si="14"/>
        <v>0</v>
      </c>
    </row>
    <row r="291" spans="1:10">
      <c r="A291" t="s">
        <v>590</v>
      </c>
      <c r="B291" t="s">
        <v>616</v>
      </c>
      <c r="C291" t="s">
        <v>617</v>
      </c>
      <c r="D291" t="s">
        <v>10</v>
      </c>
      <c r="E291" s="3">
        <v>3800</v>
      </c>
      <c r="G291" s="2">
        <f t="shared" si="12"/>
        <v>1</v>
      </c>
      <c r="H291" t="s">
        <v>593</v>
      </c>
      <c r="I291">
        <f t="shared" si="13"/>
        <v>3800</v>
      </c>
      <c r="J291">
        <f t="shared" si="14"/>
        <v>0</v>
      </c>
    </row>
    <row r="292" spans="1:10">
      <c r="A292" t="s">
        <v>590</v>
      </c>
      <c r="B292" t="s">
        <v>618</v>
      </c>
      <c r="C292" t="s">
        <v>619</v>
      </c>
      <c r="D292" t="s">
        <v>10</v>
      </c>
      <c r="E292" s="3">
        <v>1700</v>
      </c>
      <c r="G292" s="2">
        <f t="shared" si="12"/>
        <v>1</v>
      </c>
      <c r="H292" t="s">
        <v>593</v>
      </c>
      <c r="I292">
        <f t="shared" si="13"/>
        <v>1700</v>
      </c>
      <c r="J292">
        <f t="shared" si="14"/>
        <v>0</v>
      </c>
    </row>
    <row r="293" spans="1:10">
      <c r="A293" t="s">
        <v>590</v>
      </c>
      <c r="B293" t="s">
        <v>620</v>
      </c>
      <c r="C293" t="s">
        <v>621</v>
      </c>
      <c r="D293" t="s">
        <v>10</v>
      </c>
      <c r="E293" s="3">
        <v>1100</v>
      </c>
      <c r="G293" s="2">
        <f t="shared" si="12"/>
        <v>1</v>
      </c>
      <c r="H293" t="s">
        <v>593</v>
      </c>
      <c r="I293">
        <f t="shared" si="13"/>
        <v>1100</v>
      </c>
      <c r="J293">
        <f t="shared" si="14"/>
        <v>0</v>
      </c>
    </row>
    <row r="294" spans="1:10">
      <c r="A294" t="s">
        <v>590</v>
      </c>
      <c r="B294" t="s">
        <v>622</v>
      </c>
      <c r="C294" t="s">
        <v>623</v>
      </c>
      <c r="D294" t="s">
        <v>10</v>
      </c>
      <c r="E294" s="3">
        <v>28960</v>
      </c>
      <c r="G294" s="2">
        <f t="shared" si="12"/>
        <v>1</v>
      </c>
      <c r="H294" t="s">
        <v>593</v>
      </c>
      <c r="I294">
        <f t="shared" si="13"/>
        <v>28960</v>
      </c>
      <c r="J294">
        <f t="shared" si="14"/>
        <v>0</v>
      </c>
    </row>
    <row r="295" spans="1:10">
      <c r="A295" t="s">
        <v>624</v>
      </c>
      <c r="B295" t="s">
        <v>625</v>
      </c>
      <c r="C295" t="s">
        <v>332</v>
      </c>
      <c r="D295" t="s">
        <v>10</v>
      </c>
      <c r="E295" s="3">
        <v>29900</v>
      </c>
      <c r="G295" s="2">
        <f t="shared" si="12"/>
        <v>1</v>
      </c>
      <c r="H295" t="s">
        <v>626</v>
      </c>
      <c r="I295">
        <f t="shared" si="13"/>
        <v>29900</v>
      </c>
      <c r="J295">
        <f t="shared" si="14"/>
        <v>0</v>
      </c>
    </row>
    <row r="296" spans="1:10">
      <c r="A296" t="s">
        <v>627</v>
      </c>
      <c r="B296" t="s">
        <v>174</v>
      </c>
      <c r="C296" t="s">
        <v>175</v>
      </c>
      <c r="D296" t="s">
        <v>10</v>
      </c>
      <c r="E296" s="3">
        <v>24750</v>
      </c>
      <c r="G296" s="2">
        <f t="shared" si="12"/>
        <v>1</v>
      </c>
      <c r="H296" t="s">
        <v>628</v>
      </c>
      <c r="I296">
        <f t="shared" si="13"/>
        <v>24750</v>
      </c>
      <c r="J296">
        <f t="shared" si="14"/>
        <v>0</v>
      </c>
    </row>
    <row r="297" spans="1:10">
      <c r="A297" t="s">
        <v>629</v>
      </c>
      <c r="B297" t="s">
        <v>630</v>
      </c>
      <c r="C297" t="s">
        <v>631</v>
      </c>
      <c r="D297" t="s">
        <v>10</v>
      </c>
      <c r="E297" s="3">
        <v>32100</v>
      </c>
      <c r="G297" s="2">
        <f t="shared" si="12"/>
        <v>1</v>
      </c>
      <c r="H297" t="s">
        <v>632</v>
      </c>
      <c r="I297">
        <f t="shared" si="13"/>
        <v>32100</v>
      </c>
      <c r="J297">
        <f t="shared" si="14"/>
        <v>0</v>
      </c>
    </row>
    <row r="298" spans="1:10">
      <c r="A298" t="s">
        <v>629</v>
      </c>
      <c r="B298" t="s">
        <v>633</v>
      </c>
      <c r="C298" t="s">
        <v>634</v>
      </c>
      <c r="D298" t="s">
        <v>10</v>
      </c>
      <c r="E298" s="3">
        <v>50000</v>
      </c>
      <c r="F298" s="3">
        <v>44000</v>
      </c>
      <c r="G298" s="2">
        <f t="shared" si="12"/>
        <v>0.12</v>
      </c>
      <c r="H298" t="s">
        <v>632</v>
      </c>
      <c r="I298">
        <f t="shared" si="13"/>
        <v>50000</v>
      </c>
      <c r="J298">
        <f t="shared" si="14"/>
        <v>44000</v>
      </c>
    </row>
    <row r="299" spans="1:10">
      <c r="A299" t="s">
        <v>629</v>
      </c>
      <c r="B299" t="s">
        <v>635</v>
      </c>
      <c r="C299" t="s">
        <v>636</v>
      </c>
      <c r="D299" t="s">
        <v>10</v>
      </c>
      <c r="E299" s="3">
        <v>26400</v>
      </c>
      <c r="G299" s="2">
        <f t="shared" si="12"/>
        <v>1</v>
      </c>
      <c r="H299" t="s">
        <v>632</v>
      </c>
      <c r="I299">
        <f t="shared" si="13"/>
        <v>26400</v>
      </c>
      <c r="J299">
        <f t="shared" si="14"/>
        <v>0</v>
      </c>
    </row>
    <row r="300" spans="1:10">
      <c r="A300" t="s">
        <v>629</v>
      </c>
      <c r="B300" t="s">
        <v>637</v>
      </c>
      <c r="C300" t="s">
        <v>638</v>
      </c>
      <c r="D300" t="s">
        <v>50</v>
      </c>
      <c r="E300" s="3">
        <v>500</v>
      </c>
      <c r="G300" s="2">
        <f t="shared" si="12"/>
        <v>1</v>
      </c>
      <c r="H300" t="s">
        <v>632</v>
      </c>
      <c r="I300">
        <f t="shared" si="13"/>
        <v>1000</v>
      </c>
      <c r="J300">
        <f t="shared" si="14"/>
        <v>0</v>
      </c>
    </row>
    <row r="301" spans="1:10">
      <c r="A301" t="s">
        <v>629</v>
      </c>
      <c r="B301" t="s">
        <v>639</v>
      </c>
      <c r="C301" t="s">
        <v>640</v>
      </c>
      <c r="D301" t="s">
        <v>10</v>
      </c>
      <c r="E301" s="3">
        <v>20920</v>
      </c>
      <c r="G301" s="2">
        <f t="shared" si="12"/>
        <v>1</v>
      </c>
      <c r="H301" t="s">
        <v>632</v>
      </c>
      <c r="I301">
        <f t="shared" si="13"/>
        <v>20920</v>
      </c>
      <c r="J301">
        <f t="shared" si="14"/>
        <v>0</v>
      </c>
    </row>
    <row r="302" spans="1:10">
      <c r="A302" t="s">
        <v>629</v>
      </c>
      <c r="B302" t="s">
        <v>641</v>
      </c>
      <c r="C302" t="s">
        <v>642</v>
      </c>
      <c r="D302" t="s">
        <v>10</v>
      </c>
      <c r="E302" s="3">
        <v>3430</v>
      </c>
      <c r="F302" s="3">
        <v>10194</v>
      </c>
      <c r="G302" s="2">
        <f t="shared" si="12"/>
        <v>-1.9720116618075803</v>
      </c>
      <c r="H302" t="s">
        <v>632</v>
      </c>
      <c r="I302">
        <f t="shared" si="13"/>
        <v>3430</v>
      </c>
      <c r="J302">
        <f t="shared" si="14"/>
        <v>10194</v>
      </c>
    </row>
    <row r="303" spans="1:10">
      <c r="A303" t="s">
        <v>629</v>
      </c>
      <c r="B303" t="s">
        <v>643</v>
      </c>
      <c r="C303" t="s">
        <v>644</v>
      </c>
      <c r="D303" t="s">
        <v>10</v>
      </c>
      <c r="E303" s="3">
        <v>1000</v>
      </c>
      <c r="G303" s="2">
        <f t="shared" si="12"/>
        <v>1</v>
      </c>
      <c r="H303" t="s">
        <v>632</v>
      </c>
      <c r="I303">
        <f t="shared" si="13"/>
        <v>1000</v>
      </c>
      <c r="J303">
        <f t="shared" si="14"/>
        <v>0</v>
      </c>
    </row>
    <row r="304" spans="1:10">
      <c r="A304" t="s">
        <v>645</v>
      </c>
      <c r="B304" t="s">
        <v>646</v>
      </c>
      <c r="C304" t="s">
        <v>647</v>
      </c>
      <c r="D304" t="s">
        <v>10</v>
      </c>
      <c r="E304" s="3">
        <v>24440</v>
      </c>
      <c r="F304" s="3">
        <v>23067</v>
      </c>
      <c r="G304" s="2">
        <f t="shared" si="12"/>
        <v>5.6178396072013095E-2</v>
      </c>
      <c r="H304" t="s">
        <v>648</v>
      </c>
      <c r="I304">
        <f t="shared" si="13"/>
        <v>24440</v>
      </c>
      <c r="J304">
        <f t="shared" si="14"/>
        <v>23067</v>
      </c>
    </row>
    <row r="305" spans="1:10">
      <c r="A305" t="s">
        <v>645</v>
      </c>
      <c r="B305" t="s">
        <v>321</v>
      </c>
      <c r="C305" t="s">
        <v>322</v>
      </c>
      <c r="D305" t="s">
        <v>10</v>
      </c>
      <c r="E305" s="3">
        <v>7980</v>
      </c>
      <c r="F305" s="3">
        <v>5187</v>
      </c>
      <c r="G305" s="2">
        <f t="shared" si="12"/>
        <v>0.35</v>
      </c>
      <c r="H305" t="s">
        <v>649</v>
      </c>
      <c r="I305">
        <f t="shared" si="13"/>
        <v>7980</v>
      </c>
      <c r="J305">
        <f t="shared" si="14"/>
        <v>5187</v>
      </c>
    </row>
    <row r="306" spans="1:10">
      <c r="A306" t="s">
        <v>645</v>
      </c>
      <c r="B306" t="s">
        <v>68</v>
      </c>
      <c r="C306" t="s">
        <v>69</v>
      </c>
      <c r="D306" t="s">
        <v>50</v>
      </c>
      <c r="E306" s="3">
        <v>3300</v>
      </c>
      <c r="F306" s="3">
        <v>1342</v>
      </c>
      <c r="G306" s="2">
        <f t="shared" si="12"/>
        <v>0.59333333333333338</v>
      </c>
      <c r="H306" t="s">
        <v>650</v>
      </c>
      <c r="I306">
        <f t="shared" si="13"/>
        <v>6600</v>
      </c>
      <c r="J306">
        <f t="shared" si="14"/>
        <v>2684</v>
      </c>
    </row>
    <row r="307" spans="1:10">
      <c r="A307" t="s">
        <v>645</v>
      </c>
      <c r="B307" t="s">
        <v>90</v>
      </c>
      <c r="C307" t="s">
        <v>651</v>
      </c>
      <c r="D307" t="s">
        <v>10</v>
      </c>
      <c r="E307" s="3">
        <v>4810</v>
      </c>
      <c r="F307" s="3">
        <v>1572</v>
      </c>
      <c r="G307" s="2">
        <f t="shared" si="12"/>
        <v>0.67318087318087316</v>
      </c>
      <c r="H307" t="s">
        <v>652</v>
      </c>
      <c r="I307">
        <f t="shared" si="13"/>
        <v>4810</v>
      </c>
      <c r="J307">
        <f t="shared" si="14"/>
        <v>1572</v>
      </c>
    </row>
    <row r="308" spans="1:10">
      <c r="A308" t="s">
        <v>645</v>
      </c>
      <c r="B308" t="s">
        <v>321</v>
      </c>
      <c r="C308" t="s">
        <v>322</v>
      </c>
      <c r="D308" t="s">
        <v>10</v>
      </c>
      <c r="E308" s="3">
        <v>7980</v>
      </c>
      <c r="F308" s="3">
        <v>5187</v>
      </c>
      <c r="G308" s="2">
        <f t="shared" si="12"/>
        <v>0.35</v>
      </c>
      <c r="H308" t="s">
        <v>653</v>
      </c>
      <c r="I308">
        <f t="shared" si="13"/>
        <v>7980</v>
      </c>
      <c r="J308">
        <f t="shared" si="14"/>
        <v>5187</v>
      </c>
    </row>
    <row r="309" spans="1:10">
      <c r="A309" t="s">
        <v>645</v>
      </c>
      <c r="B309" t="s">
        <v>321</v>
      </c>
      <c r="C309" t="s">
        <v>322</v>
      </c>
      <c r="D309" t="s">
        <v>10</v>
      </c>
      <c r="E309" s="3">
        <v>7980</v>
      </c>
      <c r="F309" s="3">
        <v>5187</v>
      </c>
      <c r="G309" s="2">
        <f t="shared" si="12"/>
        <v>0.35</v>
      </c>
      <c r="H309" t="s">
        <v>654</v>
      </c>
      <c r="I309">
        <f t="shared" si="13"/>
        <v>7980</v>
      </c>
      <c r="J309">
        <f t="shared" si="14"/>
        <v>5187</v>
      </c>
    </row>
    <row r="310" spans="1:10">
      <c r="A310" t="s">
        <v>645</v>
      </c>
      <c r="B310" t="s">
        <v>79</v>
      </c>
      <c r="C310" t="s">
        <v>514</v>
      </c>
      <c r="D310" t="s">
        <v>10</v>
      </c>
      <c r="E310" s="3">
        <v>0</v>
      </c>
      <c r="F310" s="3">
        <v>504</v>
      </c>
      <c r="G310" s="2" t="e">
        <f t="shared" si="12"/>
        <v>#DIV/0!</v>
      </c>
      <c r="H310" t="s">
        <v>655</v>
      </c>
      <c r="I310">
        <f t="shared" si="13"/>
        <v>0</v>
      </c>
      <c r="J310">
        <f t="shared" si="14"/>
        <v>504</v>
      </c>
    </row>
    <row r="311" spans="1:10">
      <c r="A311" t="s">
        <v>645</v>
      </c>
      <c r="B311" t="s">
        <v>82</v>
      </c>
      <c r="C311" t="s">
        <v>516</v>
      </c>
      <c r="D311" t="s">
        <v>103</v>
      </c>
      <c r="E311" s="3">
        <v>3927</v>
      </c>
      <c r="F311" s="3">
        <v>1075</v>
      </c>
      <c r="G311" s="2">
        <f t="shared" si="12"/>
        <v>0.72625413801884386</v>
      </c>
      <c r="H311" t="s">
        <v>655</v>
      </c>
      <c r="I311">
        <f t="shared" si="13"/>
        <v>11781</v>
      </c>
      <c r="J311">
        <f t="shared" si="14"/>
        <v>3225</v>
      </c>
    </row>
    <row r="312" spans="1:10">
      <c r="A312" t="s">
        <v>645</v>
      </c>
      <c r="B312" t="s">
        <v>95</v>
      </c>
      <c r="C312" t="s">
        <v>313</v>
      </c>
      <c r="D312" t="s">
        <v>10</v>
      </c>
      <c r="E312" s="3">
        <v>2630</v>
      </c>
      <c r="F312" s="3">
        <v>784</v>
      </c>
      <c r="G312" s="2">
        <f t="shared" si="12"/>
        <v>0.70190114068441067</v>
      </c>
      <c r="H312" t="s">
        <v>655</v>
      </c>
      <c r="I312">
        <f t="shared" si="13"/>
        <v>2630</v>
      </c>
      <c r="J312">
        <f t="shared" si="14"/>
        <v>784</v>
      </c>
    </row>
    <row r="313" spans="1:10">
      <c r="A313" t="s">
        <v>645</v>
      </c>
      <c r="B313" t="s">
        <v>148</v>
      </c>
      <c r="C313" t="s">
        <v>149</v>
      </c>
      <c r="D313" t="s">
        <v>10</v>
      </c>
      <c r="E313" s="3">
        <v>10280</v>
      </c>
      <c r="F313" s="3">
        <v>4171</v>
      </c>
      <c r="G313" s="2">
        <f t="shared" si="12"/>
        <v>0.59426070038910506</v>
      </c>
      <c r="H313" t="s">
        <v>656</v>
      </c>
      <c r="I313">
        <f t="shared" si="13"/>
        <v>10280</v>
      </c>
      <c r="J313">
        <f t="shared" si="14"/>
        <v>4171</v>
      </c>
    </row>
    <row r="314" spans="1:10">
      <c r="A314" t="s">
        <v>645</v>
      </c>
      <c r="B314" t="s">
        <v>148</v>
      </c>
      <c r="C314" t="s">
        <v>149</v>
      </c>
      <c r="D314" t="s">
        <v>10</v>
      </c>
      <c r="E314" s="3">
        <v>10280</v>
      </c>
      <c r="F314" s="3">
        <v>4171</v>
      </c>
      <c r="G314" s="2">
        <f t="shared" si="12"/>
        <v>0.59426070038910506</v>
      </c>
      <c r="H314" t="s">
        <v>657</v>
      </c>
      <c r="I314">
        <f t="shared" si="13"/>
        <v>10280</v>
      </c>
      <c r="J314">
        <f t="shared" si="14"/>
        <v>4171</v>
      </c>
    </row>
    <row r="315" spans="1:10">
      <c r="A315" t="s">
        <v>645</v>
      </c>
      <c r="B315" t="s">
        <v>232</v>
      </c>
      <c r="C315" t="s">
        <v>233</v>
      </c>
      <c r="D315" t="s">
        <v>50</v>
      </c>
      <c r="E315" s="3">
        <v>9672</v>
      </c>
      <c r="F315" s="3">
        <v>7013</v>
      </c>
      <c r="G315" s="2">
        <f t="shared" si="12"/>
        <v>0.27491728701406121</v>
      </c>
      <c r="H315" t="s">
        <v>658</v>
      </c>
      <c r="I315">
        <f t="shared" si="13"/>
        <v>19344</v>
      </c>
      <c r="J315">
        <f t="shared" si="14"/>
        <v>14026</v>
      </c>
    </row>
    <row r="316" spans="1:10">
      <c r="A316" t="s">
        <v>645</v>
      </c>
      <c r="B316" t="s">
        <v>128</v>
      </c>
      <c r="C316" t="s">
        <v>129</v>
      </c>
      <c r="D316" t="s">
        <v>10</v>
      </c>
      <c r="E316" s="3">
        <v>5500</v>
      </c>
      <c r="F316" s="3">
        <v>4400</v>
      </c>
      <c r="G316" s="2">
        <f t="shared" si="12"/>
        <v>0.2</v>
      </c>
      <c r="H316" t="s">
        <v>659</v>
      </c>
      <c r="I316">
        <f t="shared" si="13"/>
        <v>5500</v>
      </c>
      <c r="J316">
        <f t="shared" si="14"/>
        <v>4400</v>
      </c>
    </row>
    <row r="317" spans="1:10">
      <c r="A317" t="s">
        <v>645</v>
      </c>
      <c r="B317" t="s">
        <v>660</v>
      </c>
      <c r="C317" t="s">
        <v>661</v>
      </c>
      <c r="D317" t="s">
        <v>10</v>
      </c>
      <c r="E317" s="3">
        <v>2200</v>
      </c>
      <c r="F317" s="3">
        <v>1760</v>
      </c>
      <c r="G317" s="2">
        <f t="shared" si="12"/>
        <v>0.2</v>
      </c>
      <c r="H317" t="s">
        <v>659</v>
      </c>
      <c r="I317">
        <f t="shared" si="13"/>
        <v>2200</v>
      </c>
      <c r="J317">
        <f t="shared" si="14"/>
        <v>1760</v>
      </c>
    </row>
    <row r="318" spans="1:10">
      <c r="A318" t="s">
        <v>645</v>
      </c>
      <c r="B318" t="s">
        <v>662</v>
      </c>
      <c r="C318" t="s">
        <v>663</v>
      </c>
      <c r="D318" t="s">
        <v>10</v>
      </c>
      <c r="E318" s="3">
        <v>29690</v>
      </c>
      <c r="F318" s="3">
        <v>27456</v>
      </c>
      <c r="G318" s="2">
        <f t="shared" si="12"/>
        <v>7.5244189962950486E-2</v>
      </c>
      <c r="H318" t="s">
        <v>659</v>
      </c>
      <c r="I318">
        <f t="shared" si="13"/>
        <v>29690</v>
      </c>
      <c r="J318">
        <f t="shared" si="14"/>
        <v>27456</v>
      </c>
    </row>
    <row r="319" spans="1:10">
      <c r="A319" t="s">
        <v>645</v>
      </c>
      <c r="B319" t="s">
        <v>664</v>
      </c>
      <c r="C319" t="s">
        <v>665</v>
      </c>
      <c r="D319" t="s">
        <v>10</v>
      </c>
      <c r="E319" s="3">
        <v>7200</v>
      </c>
      <c r="F319" s="3">
        <v>7029</v>
      </c>
      <c r="G319" s="2">
        <f t="shared" si="12"/>
        <v>2.375E-2</v>
      </c>
      <c r="H319" t="s">
        <v>666</v>
      </c>
      <c r="I319">
        <f t="shared" si="13"/>
        <v>7200</v>
      </c>
      <c r="J319">
        <f t="shared" si="14"/>
        <v>7029</v>
      </c>
    </row>
    <row r="320" spans="1:10">
      <c r="A320" t="s">
        <v>645</v>
      </c>
      <c r="B320" t="s">
        <v>667</v>
      </c>
      <c r="C320" t="s">
        <v>668</v>
      </c>
      <c r="D320" t="s">
        <v>10</v>
      </c>
      <c r="E320" s="3">
        <v>30216</v>
      </c>
      <c r="F320" s="3">
        <v>0</v>
      </c>
      <c r="G320" s="2">
        <f t="shared" si="12"/>
        <v>1</v>
      </c>
      <c r="H320" t="s">
        <v>669</v>
      </c>
      <c r="I320">
        <f t="shared" si="13"/>
        <v>30216</v>
      </c>
      <c r="J320">
        <f t="shared" si="14"/>
        <v>0</v>
      </c>
    </row>
    <row r="321" spans="1:10">
      <c r="A321" t="s">
        <v>645</v>
      </c>
      <c r="B321" t="s">
        <v>670</v>
      </c>
      <c r="C321" t="s">
        <v>671</v>
      </c>
      <c r="D321" t="s">
        <v>10</v>
      </c>
      <c r="E321" s="3">
        <v>67000</v>
      </c>
      <c r="F321" s="3">
        <v>44000</v>
      </c>
      <c r="G321" s="2">
        <f t="shared" si="12"/>
        <v>0.34328358208955223</v>
      </c>
      <c r="H321" t="s">
        <v>672</v>
      </c>
      <c r="I321">
        <f t="shared" si="13"/>
        <v>67000</v>
      </c>
      <c r="J321">
        <f t="shared" si="14"/>
        <v>44000</v>
      </c>
    </row>
    <row r="322" spans="1:10">
      <c r="A322" t="s">
        <v>645</v>
      </c>
      <c r="B322" t="s">
        <v>673</v>
      </c>
      <c r="C322" t="s">
        <v>674</v>
      </c>
      <c r="D322" t="s">
        <v>10</v>
      </c>
      <c r="E322" s="3">
        <v>11700</v>
      </c>
      <c r="G322" s="2">
        <f t="shared" si="12"/>
        <v>1</v>
      </c>
      <c r="H322" t="s">
        <v>675</v>
      </c>
      <c r="I322">
        <f t="shared" si="13"/>
        <v>11700</v>
      </c>
      <c r="J322">
        <f t="shared" si="14"/>
        <v>0</v>
      </c>
    </row>
    <row r="323" spans="1:10">
      <c r="A323" t="s">
        <v>645</v>
      </c>
      <c r="B323" t="s">
        <v>676</v>
      </c>
      <c r="C323" t="s">
        <v>677</v>
      </c>
      <c r="D323" t="s">
        <v>10</v>
      </c>
      <c r="E323" s="3">
        <v>115000</v>
      </c>
      <c r="F323" s="3">
        <v>110619</v>
      </c>
      <c r="G323" s="2">
        <f t="shared" ref="G323:G386" si="15">(E323-F323)/E323</f>
        <v>3.8095652173913044E-2</v>
      </c>
      <c r="H323" t="s">
        <v>678</v>
      </c>
      <c r="I323">
        <f t="shared" ref="I323:I386" si="16">E323*D323</f>
        <v>115000</v>
      </c>
      <c r="J323">
        <f t="shared" ref="J323:J386" si="17">F323*D323</f>
        <v>110619</v>
      </c>
    </row>
    <row r="324" spans="1:10">
      <c r="A324" t="s">
        <v>645</v>
      </c>
      <c r="B324" t="s">
        <v>44</v>
      </c>
      <c r="C324" t="s">
        <v>45</v>
      </c>
      <c r="D324" t="s">
        <v>421</v>
      </c>
      <c r="E324" s="3">
        <v>3913</v>
      </c>
      <c r="F324" s="3">
        <v>1000</v>
      </c>
      <c r="G324" s="2">
        <f t="shared" si="15"/>
        <v>0.74444160490672118</v>
      </c>
      <c r="H324" t="s">
        <v>679</v>
      </c>
      <c r="I324">
        <f t="shared" si="16"/>
        <v>39130</v>
      </c>
      <c r="J324">
        <f t="shared" si="17"/>
        <v>10000</v>
      </c>
    </row>
    <row r="325" spans="1:10">
      <c r="A325" t="s">
        <v>645</v>
      </c>
      <c r="B325" t="s">
        <v>44</v>
      </c>
      <c r="C325" t="s">
        <v>45</v>
      </c>
      <c r="D325" t="s">
        <v>103</v>
      </c>
      <c r="E325" s="3">
        <v>3913</v>
      </c>
      <c r="F325" s="3">
        <v>1000</v>
      </c>
      <c r="G325" s="2">
        <f t="shared" si="15"/>
        <v>0.74444160490672118</v>
      </c>
      <c r="H325" t="s">
        <v>680</v>
      </c>
      <c r="I325">
        <f t="shared" si="16"/>
        <v>11739</v>
      </c>
      <c r="J325">
        <f t="shared" si="17"/>
        <v>3000</v>
      </c>
    </row>
    <row r="326" spans="1:10">
      <c r="A326" t="s">
        <v>645</v>
      </c>
      <c r="B326" t="s">
        <v>681</v>
      </c>
      <c r="C326" t="s">
        <v>682</v>
      </c>
      <c r="D326" t="s">
        <v>10</v>
      </c>
      <c r="E326" s="3">
        <v>8000</v>
      </c>
      <c r="F326" s="3">
        <v>0</v>
      </c>
      <c r="G326" s="2">
        <f t="shared" si="15"/>
        <v>1</v>
      </c>
      <c r="H326" t="s">
        <v>683</v>
      </c>
      <c r="I326">
        <f t="shared" si="16"/>
        <v>8000</v>
      </c>
      <c r="J326">
        <f t="shared" si="17"/>
        <v>0</v>
      </c>
    </row>
    <row r="327" spans="1:10">
      <c r="A327" t="s">
        <v>645</v>
      </c>
      <c r="B327" t="s">
        <v>684</v>
      </c>
      <c r="C327" t="s">
        <v>685</v>
      </c>
      <c r="D327" t="s">
        <v>10</v>
      </c>
      <c r="E327" s="3">
        <v>4080</v>
      </c>
      <c r="F327" s="3">
        <v>3039</v>
      </c>
      <c r="G327" s="2">
        <f t="shared" si="15"/>
        <v>0.25514705882352939</v>
      </c>
      <c r="H327" t="s">
        <v>686</v>
      </c>
      <c r="I327">
        <f t="shared" si="16"/>
        <v>4080</v>
      </c>
      <c r="J327">
        <f t="shared" si="17"/>
        <v>3039</v>
      </c>
    </row>
    <row r="328" spans="1:10">
      <c r="A328" t="s">
        <v>645</v>
      </c>
      <c r="B328" t="s">
        <v>266</v>
      </c>
      <c r="C328" t="s">
        <v>267</v>
      </c>
      <c r="D328" t="s">
        <v>10</v>
      </c>
      <c r="E328" s="3">
        <v>2750</v>
      </c>
      <c r="F328" s="3">
        <v>1760</v>
      </c>
      <c r="G328" s="2">
        <f t="shared" si="15"/>
        <v>0.36</v>
      </c>
      <c r="H328" t="s">
        <v>687</v>
      </c>
      <c r="I328">
        <f t="shared" si="16"/>
        <v>2750</v>
      </c>
      <c r="J328">
        <f t="shared" si="17"/>
        <v>1760</v>
      </c>
    </row>
    <row r="329" spans="1:10">
      <c r="A329" t="s">
        <v>645</v>
      </c>
      <c r="B329" t="s">
        <v>321</v>
      </c>
      <c r="C329" t="s">
        <v>322</v>
      </c>
      <c r="D329" t="s">
        <v>10</v>
      </c>
      <c r="E329" s="3">
        <v>7980</v>
      </c>
      <c r="F329" s="3">
        <v>5187</v>
      </c>
      <c r="G329" s="2">
        <f t="shared" si="15"/>
        <v>0.35</v>
      </c>
      <c r="H329" t="s">
        <v>688</v>
      </c>
      <c r="I329">
        <f t="shared" si="16"/>
        <v>7980</v>
      </c>
      <c r="J329">
        <f t="shared" si="17"/>
        <v>5187</v>
      </c>
    </row>
    <row r="330" spans="1:10">
      <c r="A330" t="s">
        <v>645</v>
      </c>
      <c r="B330" t="s">
        <v>186</v>
      </c>
      <c r="C330" t="s">
        <v>152</v>
      </c>
      <c r="D330" t="s">
        <v>10</v>
      </c>
      <c r="E330" s="3">
        <v>64800</v>
      </c>
      <c r="F330" s="3">
        <v>42588</v>
      </c>
      <c r="G330" s="2">
        <f t="shared" si="15"/>
        <v>0.34277777777777779</v>
      </c>
      <c r="H330" t="s">
        <v>689</v>
      </c>
      <c r="I330">
        <f t="shared" si="16"/>
        <v>64800</v>
      </c>
      <c r="J330">
        <f t="shared" si="17"/>
        <v>42588</v>
      </c>
    </row>
    <row r="331" spans="1:10">
      <c r="A331" t="s">
        <v>645</v>
      </c>
      <c r="B331" t="s">
        <v>118</v>
      </c>
      <c r="C331" t="s">
        <v>119</v>
      </c>
      <c r="D331" t="s">
        <v>10</v>
      </c>
      <c r="E331" s="3">
        <v>6300</v>
      </c>
      <c r="F331" s="3">
        <v>3479</v>
      </c>
      <c r="G331" s="2">
        <f t="shared" si="15"/>
        <v>0.44777777777777777</v>
      </c>
      <c r="H331" t="s">
        <v>689</v>
      </c>
      <c r="I331">
        <f t="shared" si="16"/>
        <v>6300</v>
      </c>
      <c r="J331">
        <f t="shared" si="17"/>
        <v>3479</v>
      </c>
    </row>
    <row r="332" spans="1:10">
      <c r="A332" t="s">
        <v>645</v>
      </c>
      <c r="B332" t="s">
        <v>32</v>
      </c>
      <c r="C332" t="s">
        <v>33</v>
      </c>
      <c r="D332" t="s">
        <v>10</v>
      </c>
      <c r="E332" s="3">
        <v>10392</v>
      </c>
      <c r="F332" s="3">
        <v>0</v>
      </c>
      <c r="G332" s="2">
        <f t="shared" si="15"/>
        <v>1</v>
      </c>
      <c r="H332">
        <v>2.02305121223441E+16</v>
      </c>
      <c r="I332">
        <f t="shared" si="16"/>
        <v>10392</v>
      </c>
      <c r="J332">
        <f t="shared" si="17"/>
        <v>0</v>
      </c>
    </row>
    <row r="333" spans="1:10">
      <c r="A333" t="s">
        <v>645</v>
      </c>
      <c r="B333" t="s">
        <v>534</v>
      </c>
      <c r="C333" t="s">
        <v>691</v>
      </c>
      <c r="D333" t="s">
        <v>10</v>
      </c>
      <c r="E333" s="3">
        <v>7350</v>
      </c>
      <c r="F333">
        <v>12000</v>
      </c>
      <c r="G333" s="2">
        <f t="shared" si="15"/>
        <v>-0.63265306122448983</v>
      </c>
      <c r="H333" t="s">
        <v>690</v>
      </c>
      <c r="I333">
        <f t="shared" si="16"/>
        <v>7350</v>
      </c>
      <c r="J333">
        <f t="shared" si="17"/>
        <v>12000</v>
      </c>
    </row>
    <row r="334" spans="1:10">
      <c r="A334" t="s">
        <v>645</v>
      </c>
      <c r="B334" t="s">
        <v>74</v>
      </c>
      <c r="C334" t="s">
        <v>692</v>
      </c>
      <c r="D334" t="s">
        <v>10</v>
      </c>
      <c r="E334" s="3">
        <v>0</v>
      </c>
      <c r="G334" s="2" t="e">
        <f t="shared" si="15"/>
        <v>#DIV/0!</v>
      </c>
      <c r="H334" t="s">
        <v>690</v>
      </c>
      <c r="I334">
        <f t="shared" si="16"/>
        <v>0</v>
      </c>
      <c r="J334">
        <f t="shared" si="17"/>
        <v>0</v>
      </c>
    </row>
    <row r="335" spans="1:10">
      <c r="A335" t="s">
        <v>645</v>
      </c>
      <c r="B335" t="s">
        <v>77</v>
      </c>
      <c r="C335" t="s">
        <v>693</v>
      </c>
      <c r="D335" t="s">
        <v>10</v>
      </c>
      <c r="E335" s="3">
        <v>0</v>
      </c>
      <c r="F335" s="3">
        <v>2400</v>
      </c>
      <c r="G335" s="2" t="e">
        <f t="shared" si="15"/>
        <v>#DIV/0!</v>
      </c>
      <c r="H335" t="s">
        <v>690</v>
      </c>
      <c r="I335">
        <f t="shared" si="16"/>
        <v>0</v>
      </c>
      <c r="J335">
        <f t="shared" si="17"/>
        <v>2400</v>
      </c>
    </row>
    <row r="336" spans="1:10">
      <c r="A336" t="s">
        <v>645</v>
      </c>
      <c r="B336" t="s">
        <v>210</v>
      </c>
      <c r="C336" t="s">
        <v>211</v>
      </c>
      <c r="D336" t="s">
        <v>10</v>
      </c>
      <c r="E336" s="3">
        <v>67000</v>
      </c>
      <c r="F336" s="3">
        <v>46200</v>
      </c>
      <c r="G336" s="2">
        <f t="shared" si="15"/>
        <v>0.31044776119402984</v>
      </c>
      <c r="H336" t="s">
        <v>694</v>
      </c>
      <c r="I336">
        <f t="shared" si="16"/>
        <v>67000</v>
      </c>
      <c r="J336">
        <f t="shared" si="17"/>
        <v>46200</v>
      </c>
    </row>
    <row r="337" spans="1:10">
      <c r="A337" t="s">
        <v>645</v>
      </c>
      <c r="B337" t="s">
        <v>139</v>
      </c>
      <c r="C337" t="s">
        <v>140</v>
      </c>
      <c r="D337" t="s">
        <v>10</v>
      </c>
      <c r="E337" s="3">
        <v>8470</v>
      </c>
      <c r="F337" s="3">
        <v>2612</v>
      </c>
      <c r="G337" s="2">
        <f t="shared" si="15"/>
        <v>0.69161747343565527</v>
      </c>
      <c r="H337" t="s">
        <v>695</v>
      </c>
      <c r="I337">
        <f t="shared" si="16"/>
        <v>8470</v>
      </c>
      <c r="J337">
        <f t="shared" si="17"/>
        <v>2612</v>
      </c>
    </row>
    <row r="338" spans="1:10">
      <c r="A338" t="s">
        <v>645</v>
      </c>
      <c r="B338" t="s">
        <v>68</v>
      </c>
      <c r="C338" t="s">
        <v>69</v>
      </c>
      <c r="D338" t="s">
        <v>103</v>
      </c>
      <c r="E338" s="3">
        <v>3300</v>
      </c>
      <c r="F338" s="3">
        <v>1342</v>
      </c>
      <c r="G338" s="2">
        <f t="shared" si="15"/>
        <v>0.59333333333333338</v>
      </c>
      <c r="H338" t="s">
        <v>696</v>
      </c>
      <c r="I338">
        <f t="shared" si="16"/>
        <v>9900</v>
      </c>
      <c r="J338">
        <f t="shared" si="17"/>
        <v>4026</v>
      </c>
    </row>
    <row r="339" spans="1:10">
      <c r="A339" t="s">
        <v>645</v>
      </c>
      <c r="B339" t="s">
        <v>697</v>
      </c>
      <c r="C339" t="s">
        <v>698</v>
      </c>
      <c r="D339" t="s">
        <v>10</v>
      </c>
      <c r="E339" s="3">
        <v>9900</v>
      </c>
      <c r="F339" s="3">
        <v>5610</v>
      </c>
      <c r="G339" s="2">
        <f t="shared" si="15"/>
        <v>0.43333333333333335</v>
      </c>
      <c r="H339" t="s">
        <v>699</v>
      </c>
      <c r="I339">
        <f t="shared" si="16"/>
        <v>9900</v>
      </c>
      <c r="J339">
        <f t="shared" si="17"/>
        <v>5610</v>
      </c>
    </row>
    <row r="340" spans="1:10">
      <c r="A340" t="s">
        <v>645</v>
      </c>
      <c r="B340" t="s">
        <v>321</v>
      </c>
      <c r="C340" t="s">
        <v>322</v>
      </c>
      <c r="D340" t="s">
        <v>10</v>
      </c>
      <c r="E340" s="3">
        <v>7980</v>
      </c>
      <c r="F340" s="3">
        <v>5187</v>
      </c>
      <c r="G340" s="2">
        <f t="shared" si="15"/>
        <v>0.35</v>
      </c>
      <c r="H340" t="s">
        <v>700</v>
      </c>
      <c r="I340">
        <f t="shared" si="16"/>
        <v>7980</v>
      </c>
      <c r="J340">
        <f t="shared" si="17"/>
        <v>5187</v>
      </c>
    </row>
    <row r="341" spans="1:10">
      <c r="A341" t="s">
        <v>645</v>
      </c>
      <c r="B341" t="s">
        <v>222</v>
      </c>
      <c r="C341" t="s">
        <v>223</v>
      </c>
      <c r="D341" t="s">
        <v>10</v>
      </c>
      <c r="E341" s="3">
        <v>3680</v>
      </c>
      <c r="F341" s="3">
        <v>2431</v>
      </c>
      <c r="G341" s="2">
        <f t="shared" si="15"/>
        <v>0.3394021739130435</v>
      </c>
      <c r="H341" t="s">
        <v>701</v>
      </c>
      <c r="I341">
        <f t="shared" si="16"/>
        <v>3680</v>
      </c>
      <c r="J341">
        <f t="shared" si="17"/>
        <v>2431</v>
      </c>
    </row>
    <row r="342" spans="1:10">
      <c r="A342" t="s">
        <v>702</v>
      </c>
      <c r="B342" t="s">
        <v>703</v>
      </c>
      <c r="C342" t="s">
        <v>704</v>
      </c>
      <c r="D342" t="s">
        <v>50</v>
      </c>
      <c r="E342" s="3">
        <v>9900</v>
      </c>
      <c r="F342" s="3">
        <v>7920</v>
      </c>
      <c r="G342" s="2">
        <f t="shared" si="15"/>
        <v>0.2</v>
      </c>
      <c r="H342" t="s">
        <v>705</v>
      </c>
      <c r="I342">
        <f t="shared" si="16"/>
        <v>19800</v>
      </c>
      <c r="J342">
        <f t="shared" si="17"/>
        <v>15840</v>
      </c>
    </row>
    <row r="343" spans="1:10">
      <c r="A343" t="s">
        <v>702</v>
      </c>
      <c r="B343" t="s">
        <v>706</v>
      </c>
      <c r="C343" t="s">
        <v>707</v>
      </c>
      <c r="D343" t="s">
        <v>10</v>
      </c>
      <c r="E343" s="3">
        <v>2310</v>
      </c>
      <c r="F343" s="3">
        <v>1848</v>
      </c>
      <c r="G343" s="2">
        <f t="shared" si="15"/>
        <v>0.2</v>
      </c>
      <c r="H343" t="s">
        <v>705</v>
      </c>
      <c r="I343">
        <f t="shared" si="16"/>
        <v>2310</v>
      </c>
      <c r="J343">
        <f t="shared" si="17"/>
        <v>1848</v>
      </c>
    </row>
    <row r="344" spans="1:10">
      <c r="A344" t="s">
        <v>702</v>
      </c>
      <c r="B344" t="s">
        <v>708</v>
      </c>
      <c r="C344" t="s">
        <v>709</v>
      </c>
      <c r="D344" t="s">
        <v>10</v>
      </c>
      <c r="E344" s="3">
        <v>16280</v>
      </c>
      <c r="F344" s="3">
        <v>9724</v>
      </c>
      <c r="G344" s="2">
        <f t="shared" si="15"/>
        <v>0.4027027027027027</v>
      </c>
      <c r="H344" t="s">
        <v>705</v>
      </c>
      <c r="I344">
        <f t="shared" si="16"/>
        <v>16280</v>
      </c>
      <c r="J344">
        <f t="shared" si="17"/>
        <v>9724</v>
      </c>
    </row>
    <row r="345" spans="1:10">
      <c r="A345" t="s">
        <v>702</v>
      </c>
      <c r="B345" t="s">
        <v>710</v>
      </c>
      <c r="C345" t="s">
        <v>711</v>
      </c>
      <c r="D345" t="s">
        <v>10</v>
      </c>
      <c r="E345" s="3">
        <v>66000</v>
      </c>
      <c r="F345" s="3">
        <v>0</v>
      </c>
      <c r="G345" s="2">
        <f t="shared" si="15"/>
        <v>1</v>
      </c>
      <c r="H345" t="s">
        <v>712</v>
      </c>
      <c r="I345">
        <f t="shared" si="16"/>
        <v>66000</v>
      </c>
      <c r="J345">
        <f t="shared" si="17"/>
        <v>0</v>
      </c>
    </row>
    <row r="346" spans="1:10">
      <c r="A346" t="s">
        <v>702</v>
      </c>
      <c r="B346" t="s">
        <v>90</v>
      </c>
      <c r="C346" t="s">
        <v>651</v>
      </c>
      <c r="D346" t="s">
        <v>10</v>
      </c>
      <c r="E346" s="3">
        <v>4810</v>
      </c>
      <c r="F346" s="3">
        <v>1572</v>
      </c>
      <c r="G346" s="2">
        <f t="shared" si="15"/>
        <v>0.67318087318087316</v>
      </c>
      <c r="H346" t="s">
        <v>713</v>
      </c>
      <c r="I346">
        <f t="shared" si="16"/>
        <v>4810</v>
      </c>
      <c r="J346">
        <f t="shared" si="17"/>
        <v>1572</v>
      </c>
    </row>
    <row r="347" spans="1:10">
      <c r="A347" t="s">
        <v>702</v>
      </c>
      <c r="B347" t="s">
        <v>22</v>
      </c>
      <c r="C347" t="s">
        <v>714</v>
      </c>
      <c r="D347" t="s">
        <v>10</v>
      </c>
      <c r="E347" s="3">
        <v>7640</v>
      </c>
      <c r="F347" s="3">
        <v>1034</v>
      </c>
      <c r="G347" s="2">
        <f t="shared" si="15"/>
        <v>0.86465968586387432</v>
      </c>
      <c r="H347" t="s">
        <v>715</v>
      </c>
      <c r="I347">
        <f t="shared" si="16"/>
        <v>7640</v>
      </c>
      <c r="J347">
        <f t="shared" si="17"/>
        <v>1034</v>
      </c>
    </row>
    <row r="348" spans="1:10">
      <c r="A348" t="s">
        <v>702</v>
      </c>
      <c r="B348" t="s">
        <v>282</v>
      </c>
      <c r="C348" t="s">
        <v>283</v>
      </c>
      <c r="D348" t="s">
        <v>10</v>
      </c>
      <c r="E348" s="3">
        <v>0</v>
      </c>
      <c r="G348" s="2" t="e">
        <f t="shared" si="15"/>
        <v>#DIV/0!</v>
      </c>
      <c r="H348" t="s">
        <v>716</v>
      </c>
      <c r="I348">
        <f t="shared" si="16"/>
        <v>0</v>
      </c>
      <c r="J348">
        <f t="shared" si="17"/>
        <v>0</v>
      </c>
    </row>
    <row r="349" spans="1:10">
      <c r="A349" t="s">
        <v>702</v>
      </c>
      <c r="B349" t="s">
        <v>667</v>
      </c>
      <c r="C349" t="s">
        <v>717</v>
      </c>
      <c r="D349" t="s">
        <v>10</v>
      </c>
      <c r="E349" s="3">
        <v>24000</v>
      </c>
      <c r="F349" s="3">
        <v>0</v>
      </c>
      <c r="G349" s="2">
        <f t="shared" si="15"/>
        <v>1</v>
      </c>
      <c r="H349" t="s">
        <v>718</v>
      </c>
      <c r="I349">
        <f t="shared" si="16"/>
        <v>24000</v>
      </c>
      <c r="J349">
        <f t="shared" si="17"/>
        <v>0</v>
      </c>
    </row>
    <row r="350" spans="1:10">
      <c r="A350" t="s">
        <v>702</v>
      </c>
      <c r="B350" t="s">
        <v>44</v>
      </c>
      <c r="C350" t="s">
        <v>45</v>
      </c>
      <c r="D350" t="s">
        <v>62</v>
      </c>
      <c r="E350" s="3">
        <v>3913</v>
      </c>
      <c r="F350" s="3">
        <v>1000</v>
      </c>
      <c r="G350" s="2">
        <f t="shared" si="15"/>
        <v>0.74444160490672118</v>
      </c>
      <c r="H350" t="s">
        <v>719</v>
      </c>
      <c r="I350">
        <f t="shared" si="16"/>
        <v>23478</v>
      </c>
      <c r="J350">
        <f t="shared" si="17"/>
        <v>6000</v>
      </c>
    </row>
    <row r="351" spans="1:10">
      <c r="A351" t="s">
        <v>702</v>
      </c>
      <c r="B351" t="s">
        <v>142</v>
      </c>
      <c r="C351" t="s">
        <v>720</v>
      </c>
      <c r="D351" t="s">
        <v>84</v>
      </c>
      <c r="E351" s="3">
        <v>2000</v>
      </c>
      <c r="F351" s="3">
        <v>2550</v>
      </c>
      <c r="G351" s="2">
        <f t="shared" si="15"/>
        <v>-0.27500000000000002</v>
      </c>
      <c r="H351" t="s">
        <v>721</v>
      </c>
      <c r="I351">
        <f t="shared" si="16"/>
        <v>10000</v>
      </c>
      <c r="J351">
        <f t="shared" si="17"/>
        <v>12750</v>
      </c>
    </row>
    <row r="352" spans="1:10">
      <c r="A352" t="s">
        <v>702</v>
      </c>
      <c r="B352" t="s">
        <v>722</v>
      </c>
      <c r="C352" t="s">
        <v>723</v>
      </c>
      <c r="D352" t="s">
        <v>10</v>
      </c>
      <c r="E352" s="3">
        <v>2672</v>
      </c>
      <c r="F352" s="3">
        <v>1820</v>
      </c>
      <c r="G352" s="2">
        <f t="shared" si="15"/>
        <v>0.31886227544910178</v>
      </c>
      <c r="H352" t="s">
        <v>724</v>
      </c>
      <c r="I352">
        <f t="shared" si="16"/>
        <v>2672</v>
      </c>
      <c r="J352">
        <f t="shared" si="17"/>
        <v>1820</v>
      </c>
    </row>
    <row r="353" spans="1:10">
      <c r="A353" t="s">
        <v>702</v>
      </c>
      <c r="B353" t="s">
        <v>95</v>
      </c>
      <c r="C353" t="s">
        <v>725</v>
      </c>
      <c r="D353" t="s">
        <v>10</v>
      </c>
      <c r="E353" s="3">
        <v>2574</v>
      </c>
      <c r="F353" s="3">
        <v>784</v>
      </c>
      <c r="G353" s="2">
        <f t="shared" si="15"/>
        <v>0.69541569541569537</v>
      </c>
      <c r="H353" t="s">
        <v>724</v>
      </c>
      <c r="I353">
        <f t="shared" si="16"/>
        <v>2574</v>
      </c>
      <c r="J353">
        <f t="shared" si="17"/>
        <v>784</v>
      </c>
    </row>
    <row r="354" spans="1:10">
      <c r="A354" t="s">
        <v>702</v>
      </c>
      <c r="B354" t="s">
        <v>101</v>
      </c>
      <c r="C354" t="s">
        <v>726</v>
      </c>
      <c r="D354" t="s">
        <v>10</v>
      </c>
      <c r="E354" s="3">
        <v>235</v>
      </c>
      <c r="F354" s="3">
        <v>13</v>
      </c>
      <c r="G354" s="2">
        <f t="shared" si="15"/>
        <v>0.94468085106382982</v>
      </c>
      <c r="H354" t="s">
        <v>724</v>
      </c>
      <c r="I354">
        <f t="shared" si="16"/>
        <v>235</v>
      </c>
      <c r="J354">
        <f t="shared" si="17"/>
        <v>13</v>
      </c>
    </row>
    <row r="355" spans="1:10">
      <c r="A355" t="s">
        <v>702</v>
      </c>
      <c r="B355" t="s">
        <v>99</v>
      </c>
      <c r="C355" t="s">
        <v>727</v>
      </c>
      <c r="D355" t="s">
        <v>10</v>
      </c>
      <c r="E355" s="3">
        <v>489</v>
      </c>
      <c r="G355" s="2">
        <f t="shared" si="15"/>
        <v>1</v>
      </c>
      <c r="H355" t="s">
        <v>724</v>
      </c>
      <c r="I355">
        <f t="shared" si="16"/>
        <v>489</v>
      </c>
      <c r="J355">
        <f t="shared" si="17"/>
        <v>0</v>
      </c>
    </row>
    <row r="356" spans="1:10">
      <c r="A356" t="s">
        <v>702</v>
      </c>
      <c r="B356" t="s">
        <v>68</v>
      </c>
      <c r="C356" t="s">
        <v>728</v>
      </c>
      <c r="D356" t="s">
        <v>103</v>
      </c>
      <c r="E356" s="3">
        <v>3230</v>
      </c>
      <c r="F356" s="3">
        <v>1342</v>
      </c>
      <c r="G356" s="2">
        <f t="shared" si="15"/>
        <v>0.58452012383900931</v>
      </c>
      <c r="H356" t="s">
        <v>724</v>
      </c>
      <c r="I356">
        <f t="shared" si="16"/>
        <v>9690</v>
      </c>
      <c r="J356">
        <f t="shared" si="17"/>
        <v>4026</v>
      </c>
    </row>
    <row r="357" spans="1:10">
      <c r="A357" t="s">
        <v>702</v>
      </c>
      <c r="B357" t="s">
        <v>729</v>
      </c>
      <c r="C357" t="s">
        <v>730</v>
      </c>
      <c r="D357" t="s">
        <v>10</v>
      </c>
      <c r="E357" s="3">
        <v>40000</v>
      </c>
      <c r="F357" s="3">
        <v>62315</v>
      </c>
      <c r="G357" s="2">
        <f t="shared" si="15"/>
        <v>-0.55787500000000001</v>
      </c>
      <c r="H357" t="s">
        <v>731</v>
      </c>
      <c r="I357">
        <f t="shared" si="16"/>
        <v>40000</v>
      </c>
      <c r="J357">
        <f t="shared" si="17"/>
        <v>62315</v>
      </c>
    </row>
    <row r="358" spans="1:10">
      <c r="A358" t="s">
        <v>702</v>
      </c>
      <c r="B358" t="s">
        <v>732</v>
      </c>
      <c r="C358" t="s">
        <v>733</v>
      </c>
      <c r="D358" t="s">
        <v>10</v>
      </c>
      <c r="E358" s="3">
        <v>79200</v>
      </c>
      <c r="F358" s="3">
        <v>45928</v>
      </c>
      <c r="G358" s="2">
        <f t="shared" si="15"/>
        <v>0.42010101010101009</v>
      </c>
      <c r="H358" t="s">
        <v>734</v>
      </c>
      <c r="I358">
        <f t="shared" si="16"/>
        <v>79200</v>
      </c>
      <c r="J358">
        <f t="shared" si="17"/>
        <v>45928</v>
      </c>
    </row>
    <row r="359" spans="1:10">
      <c r="A359" t="s">
        <v>702</v>
      </c>
      <c r="B359" t="s">
        <v>735</v>
      </c>
      <c r="C359" t="s">
        <v>567</v>
      </c>
      <c r="D359" t="s">
        <v>10</v>
      </c>
      <c r="E359" s="3">
        <v>6600</v>
      </c>
      <c r="G359" s="2">
        <f t="shared" si="15"/>
        <v>1</v>
      </c>
      <c r="H359" t="s">
        <v>736</v>
      </c>
      <c r="I359">
        <f t="shared" si="16"/>
        <v>6600</v>
      </c>
      <c r="J359">
        <f t="shared" si="17"/>
        <v>0</v>
      </c>
    </row>
    <row r="360" spans="1:10">
      <c r="A360" t="s">
        <v>702</v>
      </c>
      <c r="B360" t="s">
        <v>737</v>
      </c>
      <c r="C360" t="s">
        <v>738</v>
      </c>
      <c r="D360" t="s">
        <v>10</v>
      </c>
      <c r="E360" s="3">
        <v>1400</v>
      </c>
      <c r="F360" s="3">
        <v>0</v>
      </c>
      <c r="G360" s="2">
        <f t="shared" si="15"/>
        <v>1</v>
      </c>
      <c r="H360" t="s">
        <v>739</v>
      </c>
      <c r="I360">
        <f t="shared" si="16"/>
        <v>1400</v>
      </c>
      <c r="J360">
        <f t="shared" si="17"/>
        <v>0</v>
      </c>
    </row>
    <row r="361" spans="1:10">
      <c r="A361" t="s">
        <v>702</v>
      </c>
      <c r="B361" t="s">
        <v>321</v>
      </c>
      <c r="C361" t="s">
        <v>322</v>
      </c>
      <c r="D361" t="s">
        <v>10</v>
      </c>
      <c r="E361" s="3">
        <v>7980</v>
      </c>
      <c r="F361" s="3">
        <v>5187</v>
      </c>
      <c r="G361" s="2">
        <f t="shared" si="15"/>
        <v>0.35</v>
      </c>
      <c r="H361" t="s">
        <v>740</v>
      </c>
      <c r="I361">
        <f t="shared" si="16"/>
        <v>7980</v>
      </c>
      <c r="J361">
        <f t="shared" si="17"/>
        <v>5187</v>
      </c>
    </row>
    <row r="362" spans="1:10">
      <c r="A362" t="s">
        <v>702</v>
      </c>
      <c r="B362" t="s">
        <v>136</v>
      </c>
      <c r="C362" t="s">
        <v>137</v>
      </c>
      <c r="D362" t="s">
        <v>10</v>
      </c>
      <c r="E362" s="3">
        <v>36300</v>
      </c>
      <c r="G362" s="2">
        <f t="shared" si="15"/>
        <v>1</v>
      </c>
      <c r="H362" t="s">
        <v>741</v>
      </c>
      <c r="I362">
        <f t="shared" si="16"/>
        <v>36300</v>
      </c>
      <c r="J362">
        <f t="shared" si="17"/>
        <v>0</v>
      </c>
    </row>
    <row r="363" spans="1:10">
      <c r="A363" t="s">
        <v>702</v>
      </c>
      <c r="B363" t="s">
        <v>742</v>
      </c>
      <c r="C363" t="s">
        <v>743</v>
      </c>
      <c r="D363" t="s">
        <v>10</v>
      </c>
      <c r="E363" s="3">
        <v>30000</v>
      </c>
      <c r="F363" s="3">
        <v>45161</v>
      </c>
      <c r="G363" s="2">
        <f t="shared" si="15"/>
        <v>-0.50536666666666663</v>
      </c>
      <c r="H363" t="s">
        <v>744</v>
      </c>
      <c r="I363">
        <f t="shared" si="16"/>
        <v>30000</v>
      </c>
      <c r="J363">
        <f t="shared" si="17"/>
        <v>45161</v>
      </c>
    </row>
    <row r="364" spans="1:10">
      <c r="A364" t="s">
        <v>702</v>
      </c>
      <c r="B364" t="s">
        <v>74</v>
      </c>
      <c r="C364" t="s">
        <v>745</v>
      </c>
      <c r="D364" t="s">
        <v>10</v>
      </c>
      <c r="E364" s="3">
        <v>4400</v>
      </c>
      <c r="G364" s="2">
        <f t="shared" si="15"/>
        <v>1</v>
      </c>
      <c r="H364" t="s">
        <v>744</v>
      </c>
      <c r="I364">
        <f t="shared" si="16"/>
        <v>4400</v>
      </c>
      <c r="J364">
        <f t="shared" si="17"/>
        <v>0</v>
      </c>
    </row>
    <row r="365" spans="1:10">
      <c r="A365" t="s">
        <v>702</v>
      </c>
      <c r="B365" t="s">
        <v>77</v>
      </c>
      <c r="C365" t="s">
        <v>746</v>
      </c>
      <c r="D365" t="s">
        <v>10</v>
      </c>
      <c r="E365" s="3">
        <v>4400</v>
      </c>
      <c r="F365" s="3">
        <v>2400</v>
      </c>
      <c r="G365" s="2">
        <f t="shared" si="15"/>
        <v>0.45454545454545453</v>
      </c>
      <c r="H365" t="s">
        <v>744</v>
      </c>
      <c r="I365">
        <f t="shared" si="16"/>
        <v>4400</v>
      </c>
      <c r="J365">
        <f t="shared" si="17"/>
        <v>2400</v>
      </c>
    </row>
    <row r="366" spans="1:10">
      <c r="A366" t="s">
        <v>702</v>
      </c>
      <c r="B366" t="s">
        <v>228</v>
      </c>
      <c r="C366" t="s">
        <v>747</v>
      </c>
      <c r="D366" t="s">
        <v>10</v>
      </c>
      <c r="E366" s="3">
        <v>2380</v>
      </c>
      <c r="G366" s="2">
        <f t="shared" si="15"/>
        <v>1</v>
      </c>
      <c r="H366" t="s">
        <v>744</v>
      </c>
      <c r="I366">
        <f t="shared" si="16"/>
        <v>2380</v>
      </c>
      <c r="J366">
        <f t="shared" si="17"/>
        <v>0</v>
      </c>
    </row>
    <row r="367" spans="1:10">
      <c r="A367" t="s">
        <v>702</v>
      </c>
      <c r="B367" t="s">
        <v>748</v>
      </c>
      <c r="C367" t="s">
        <v>749</v>
      </c>
      <c r="D367" t="s">
        <v>10</v>
      </c>
      <c r="E367" s="3">
        <v>2760</v>
      </c>
      <c r="F367" s="3">
        <v>2541</v>
      </c>
      <c r="G367" s="2">
        <f t="shared" si="15"/>
        <v>7.9347826086956522E-2</v>
      </c>
      <c r="H367" t="s">
        <v>744</v>
      </c>
      <c r="I367">
        <f t="shared" si="16"/>
        <v>2760</v>
      </c>
      <c r="J367">
        <f t="shared" si="17"/>
        <v>2541</v>
      </c>
    </row>
    <row r="368" spans="1:10">
      <c r="A368" t="s">
        <v>702</v>
      </c>
      <c r="B368" t="s">
        <v>750</v>
      </c>
      <c r="C368" t="s">
        <v>751</v>
      </c>
      <c r="D368" t="s">
        <v>10</v>
      </c>
      <c r="E368" s="3">
        <v>2690</v>
      </c>
      <c r="F368" s="3">
        <v>2629</v>
      </c>
      <c r="G368" s="2">
        <f t="shared" si="15"/>
        <v>2.2676579925650558E-2</v>
      </c>
      <c r="H368" t="s">
        <v>752</v>
      </c>
      <c r="I368">
        <f t="shared" si="16"/>
        <v>2690</v>
      </c>
      <c r="J368">
        <f t="shared" si="17"/>
        <v>2629</v>
      </c>
    </row>
    <row r="369" spans="1:10">
      <c r="A369" t="s">
        <v>702</v>
      </c>
      <c r="B369" t="s">
        <v>65</v>
      </c>
      <c r="C369" t="s">
        <v>66</v>
      </c>
      <c r="D369" t="s">
        <v>10</v>
      </c>
      <c r="E369" s="3">
        <v>18790</v>
      </c>
      <c r="F369" s="3">
        <v>14173</v>
      </c>
      <c r="G369" s="2">
        <f t="shared" si="15"/>
        <v>0.24571580627993614</v>
      </c>
      <c r="H369" t="s">
        <v>753</v>
      </c>
      <c r="I369">
        <f t="shared" si="16"/>
        <v>18790</v>
      </c>
      <c r="J369">
        <f t="shared" si="17"/>
        <v>14173</v>
      </c>
    </row>
    <row r="370" spans="1:10">
      <c r="A370" t="s">
        <v>702</v>
      </c>
      <c r="B370" t="s">
        <v>188</v>
      </c>
      <c r="C370" t="s">
        <v>189</v>
      </c>
      <c r="D370" t="s">
        <v>10</v>
      </c>
      <c r="E370" s="3">
        <v>29000</v>
      </c>
      <c r="F370" s="3">
        <v>18216</v>
      </c>
      <c r="G370" s="2">
        <f t="shared" si="15"/>
        <v>0.37186206896551727</v>
      </c>
      <c r="H370" t="s">
        <v>754</v>
      </c>
      <c r="I370">
        <f t="shared" si="16"/>
        <v>29000</v>
      </c>
      <c r="J370">
        <f t="shared" si="17"/>
        <v>18216</v>
      </c>
    </row>
    <row r="371" spans="1:10">
      <c r="A371" t="s">
        <v>702</v>
      </c>
      <c r="B371" t="s">
        <v>755</v>
      </c>
      <c r="C371" t="s">
        <v>756</v>
      </c>
      <c r="D371" t="s">
        <v>10</v>
      </c>
      <c r="E371" s="3">
        <v>55000</v>
      </c>
      <c r="F371" s="3">
        <v>66165</v>
      </c>
      <c r="G371" s="2">
        <f t="shared" si="15"/>
        <v>-0.20300000000000001</v>
      </c>
      <c r="H371" t="s">
        <v>757</v>
      </c>
      <c r="I371">
        <f t="shared" si="16"/>
        <v>55000</v>
      </c>
      <c r="J371">
        <f t="shared" si="17"/>
        <v>66165</v>
      </c>
    </row>
    <row r="372" spans="1:10">
      <c r="A372" t="s">
        <v>702</v>
      </c>
      <c r="B372" t="s">
        <v>758</v>
      </c>
      <c r="C372" t="s">
        <v>759</v>
      </c>
      <c r="D372" t="s">
        <v>10</v>
      </c>
      <c r="E372" s="3">
        <v>16010</v>
      </c>
      <c r="F372" s="3">
        <v>14575</v>
      </c>
      <c r="G372" s="2">
        <f t="shared" si="15"/>
        <v>8.9631480324797008E-2</v>
      </c>
      <c r="H372" t="s">
        <v>760</v>
      </c>
      <c r="I372">
        <f t="shared" si="16"/>
        <v>16010</v>
      </c>
      <c r="J372">
        <f t="shared" si="17"/>
        <v>14575</v>
      </c>
    </row>
    <row r="373" spans="1:10">
      <c r="A373" t="s">
        <v>702</v>
      </c>
      <c r="B373" t="s">
        <v>239</v>
      </c>
      <c r="C373" t="s">
        <v>240</v>
      </c>
      <c r="D373" t="s">
        <v>10</v>
      </c>
      <c r="E373" s="3">
        <v>2670</v>
      </c>
      <c r="F373" s="3">
        <v>1516</v>
      </c>
      <c r="G373" s="2">
        <f t="shared" si="15"/>
        <v>0.43220973782771538</v>
      </c>
      <c r="H373" t="s">
        <v>761</v>
      </c>
      <c r="I373">
        <f t="shared" si="16"/>
        <v>2670</v>
      </c>
      <c r="J373">
        <f t="shared" si="17"/>
        <v>1516</v>
      </c>
    </row>
    <row r="374" spans="1:10">
      <c r="A374" t="s">
        <v>702</v>
      </c>
      <c r="B374" t="s">
        <v>216</v>
      </c>
      <c r="C374" t="s">
        <v>217</v>
      </c>
      <c r="D374" t="s">
        <v>10</v>
      </c>
      <c r="E374" s="3">
        <v>28600</v>
      </c>
      <c r="F374" s="3">
        <v>11555</v>
      </c>
      <c r="G374" s="2">
        <f t="shared" si="15"/>
        <v>0.595979020979021</v>
      </c>
      <c r="H374" t="s">
        <v>762</v>
      </c>
      <c r="I374">
        <f t="shared" si="16"/>
        <v>28600</v>
      </c>
      <c r="J374">
        <f t="shared" si="17"/>
        <v>11555</v>
      </c>
    </row>
    <row r="375" spans="1:10">
      <c r="A375" t="s">
        <v>702</v>
      </c>
      <c r="B375" t="s">
        <v>239</v>
      </c>
      <c r="C375" t="s">
        <v>240</v>
      </c>
      <c r="D375" t="s">
        <v>10</v>
      </c>
      <c r="E375" s="3">
        <v>2670</v>
      </c>
      <c r="F375" s="3">
        <v>1516</v>
      </c>
      <c r="G375" s="2">
        <f t="shared" si="15"/>
        <v>0.43220973782771538</v>
      </c>
      <c r="H375" t="s">
        <v>763</v>
      </c>
      <c r="I375">
        <f t="shared" si="16"/>
        <v>2670</v>
      </c>
      <c r="J375">
        <f t="shared" si="17"/>
        <v>1516</v>
      </c>
    </row>
    <row r="376" spans="1:10">
      <c r="A376" t="s">
        <v>702</v>
      </c>
      <c r="B376" t="s">
        <v>764</v>
      </c>
      <c r="C376" t="s">
        <v>765</v>
      </c>
      <c r="D376" t="s">
        <v>10</v>
      </c>
      <c r="E376" s="3">
        <v>10960</v>
      </c>
      <c r="F376" s="3">
        <v>4845</v>
      </c>
      <c r="G376" s="2">
        <f t="shared" si="15"/>
        <v>0.55793795620437958</v>
      </c>
      <c r="H376" t="s">
        <v>766</v>
      </c>
      <c r="I376">
        <f t="shared" si="16"/>
        <v>10960</v>
      </c>
      <c r="J376">
        <f t="shared" si="17"/>
        <v>4845</v>
      </c>
    </row>
    <row r="377" spans="1:10">
      <c r="A377" t="s">
        <v>702</v>
      </c>
      <c r="B377" t="s">
        <v>767</v>
      </c>
      <c r="C377" t="s">
        <v>768</v>
      </c>
      <c r="D377" t="s">
        <v>10</v>
      </c>
      <c r="E377" s="3">
        <v>11940</v>
      </c>
      <c r="F377" s="3">
        <v>7194</v>
      </c>
      <c r="G377" s="2">
        <f t="shared" si="15"/>
        <v>0.39748743718592966</v>
      </c>
      <c r="H377" t="s">
        <v>769</v>
      </c>
      <c r="I377">
        <f t="shared" si="16"/>
        <v>11940</v>
      </c>
      <c r="J377">
        <f t="shared" si="17"/>
        <v>7194</v>
      </c>
    </row>
    <row r="378" spans="1:10">
      <c r="A378" t="s">
        <v>702</v>
      </c>
      <c r="B378" t="s">
        <v>770</v>
      </c>
      <c r="C378" t="s">
        <v>771</v>
      </c>
      <c r="D378" t="s">
        <v>103</v>
      </c>
      <c r="E378" s="3">
        <v>2990</v>
      </c>
      <c r="F378" s="3">
        <v>458</v>
      </c>
      <c r="G378" s="2">
        <f t="shared" si="15"/>
        <v>0.8468227424749164</v>
      </c>
      <c r="H378" t="s">
        <v>769</v>
      </c>
      <c r="I378">
        <f t="shared" si="16"/>
        <v>8970</v>
      </c>
      <c r="J378">
        <f t="shared" si="17"/>
        <v>1374</v>
      </c>
    </row>
    <row r="379" spans="1:10">
      <c r="A379" t="s">
        <v>702</v>
      </c>
      <c r="B379" t="s">
        <v>600</v>
      </c>
      <c r="C379" t="s">
        <v>601</v>
      </c>
      <c r="D379" t="s">
        <v>10</v>
      </c>
      <c r="E379" s="3">
        <v>134940</v>
      </c>
      <c r="F379" s="3">
        <v>81480</v>
      </c>
      <c r="G379" s="2">
        <f t="shared" si="15"/>
        <v>0.39617607825700313</v>
      </c>
      <c r="H379" t="s">
        <v>772</v>
      </c>
      <c r="I379">
        <f t="shared" si="16"/>
        <v>134940</v>
      </c>
      <c r="J379">
        <f t="shared" si="17"/>
        <v>81480</v>
      </c>
    </row>
    <row r="380" spans="1:10">
      <c r="A380" t="s">
        <v>702</v>
      </c>
      <c r="B380" t="s">
        <v>216</v>
      </c>
      <c r="C380" t="s">
        <v>773</v>
      </c>
      <c r="D380" t="s">
        <v>10</v>
      </c>
      <c r="E380" s="3">
        <v>28600</v>
      </c>
      <c r="F380" s="3">
        <v>11555</v>
      </c>
      <c r="G380" s="2">
        <f t="shared" si="15"/>
        <v>0.595979020979021</v>
      </c>
      <c r="H380" t="s">
        <v>774</v>
      </c>
      <c r="I380">
        <f t="shared" si="16"/>
        <v>28600</v>
      </c>
      <c r="J380">
        <f t="shared" si="17"/>
        <v>11555</v>
      </c>
    </row>
    <row r="381" spans="1:10">
      <c r="A381" t="s">
        <v>702</v>
      </c>
      <c r="B381" t="s">
        <v>775</v>
      </c>
      <c r="C381" t="s">
        <v>776</v>
      </c>
      <c r="D381" t="s">
        <v>50</v>
      </c>
      <c r="E381" s="3">
        <v>2490</v>
      </c>
      <c r="F381" s="3">
        <v>0</v>
      </c>
      <c r="G381" s="2">
        <f t="shared" si="15"/>
        <v>1</v>
      </c>
      <c r="H381" t="s">
        <v>777</v>
      </c>
      <c r="I381">
        <f t="shared" si="16"/>
        <v>4980</v>
      </c>
      <c r="J381">
        <f t="shared" si="17"/>
        <v>0</v>
      </c>
    </row>
    <row r="382" spans="1:10">
      <c r="A382" t="s">
        <v>702</v>
      </c>
      <c r="B382" t="s">
        <v>778</v>
      </c>
      <c r="C382" t="s">
        <v>779</v>
      </c>
      <c r="D382" t="s">
        <v>10</v>
      </c>
      <c r="E382" s="3">
        <v>53150</v>
      </c>
      <c r="F382" s="3">
        <v>32034</v>
      </c>
      <c r="G382" s="2">
        <f t="shared" si="15"/>
        <v>0.39729068673565382</v>
      </c>
      <c r="H382" t="s">
        <v>780</v>
      </c>
      <c r="I382">
        <f t="shared" si="16"/>
        <v>53150</v>
      </c>
      <c r="J382">
        <f t="shared" si="17"/>
        <v>32034</v>
      </c>
    </row>
    <row r="383" spans="1:10">
      <c r="A383" t="s">
        <v>702</v>
      </c>
      <c r="B383" t="s">
        <v>781</v>
      </c>
      <c r="C383" t="s">
        <v>782</v>
      </c>
      <c r="D383" t="s">
        <v>10</v>
      </c>
      <c r="E383" s="3">
        <v>10780</v>
      </c>
      <c r="F383" s="3">
        <v>9680</v>
      </c>
      <c r="G383" s="2">
        <f t="shared" si="15"/>
        <v>0.10204081632653061</v>
      </c>
      <c r="H383" t="s">
        <v>783</v>
      </c>
      <c r="I383">
        <f t="shared" si="16"/>
        <v>10780</v>
      </c>
      <c r="J383">
        <f t="shared" si="17"/>
        <v>9680</v>
      </c>
    </row>
    <row r="384" spans="1:10">
      <c r="A384" t="s">
        <v>702</v>
      </c>
      <c r="B384" t="s">
        <v>784</v>
      </c>
      <c r="C384" t="s">
        <v>785</v>
      </c>
      <c r="D384" t="s">
        <v>10</v>
      </c>
      <c r="E384" s="3">
        <v>10030</v>
      </c>
      <c r="F384" s="3">
        <v>6263</v>
      </c>
      <c r="G384" s="2">
        <f t="shared" si="15"/>
        <v>0.37557328015952146</v>
      </c>
      <c r="H384" t="s">
        <v>786</v>
      </c>
      <c r="I384">
        <f t="shared" si="16"/>
        <v>10030</v>
      </c>
      <c r="J384">
        <f t="shared" si="17"/>
        <v>6263</v>
      </c>
    </row>
    <row r="385" spans="1:10">
      <c r="A385" t="s">
        <v>787</v>
      </c>
      <c r="B385" t="s">
        <v>321</v>
      </c>
      <c r="C385" t="s">
        <v>322</v>
      </c>
      <c r="D385" t="s">
        <v>10</v>
      </c>
      <c r="E385" s="3">
        <v>6800</v>
      </c>
      <c r="F385" s="3">
        <v>5187</v>
      </c>
      <c r="G385" s="2">
        <f t="shared" si="15"/>
        <v>0.23720588235294118</v>
      </c>
      <c r="H385" t="s">
        <v>788</v>
      </c>
      <c r="I385">
        <f t="shared" si="16"/>
        <v>6800</v>
      </c>
      <c r="J385">
        <f t="shared" si="17"/>
        <v>5187</v>
      </c>
    </row>
    <row r="386" spans="1:10">
      <c r="A386" t="s">
        <v>789</v>
      </c>
      <c r="B386" t="s">
        <v>148</v>
      </c>
      <c r="C386" t="s">
        <v>519</v>
      </c>
      <c r="D386" t="s">
        <v>10</v>
      </c>
      <c r="E386" s="3">
        <v>8800</v>
      </c>
      <c r="F386" s="3">
        <v>4171</v>
      </c>
      <c r="G386" s="2">
        <f t="shared" si="15"/>
        <v>0.52602272727272725</v>
      </c>
      <c r="H386" t="s">
        <v>790</v>
      </c>
      <c r="I386">
        <f t="shared" si="16"/>
        <v>8800</v>
      </c>
      <c r="J386">
        <f t="shared" si="17"/>
        <v>4171</v>
      </c>
    </row>
    <row r="387" spans="1:10">
      <c r="A387" t="s">
        <v>791</v>
      </c>
      <c r="B387" t="s">
        <v>359</v>
      </c>
      <c r="C387" t="s">
        <v>360</v>
      </c>
      <c r="D387" t="s">
        <v>10</v>
      </c>
      <c r="E387" s="3">
        <v>66000</v>
      </c>
      <c r="G387" s="2">
        <f t="shared" ref="G387:G450" si="18">(E387-F387)/E387</f>
        <v>1</v>
      </c>
      <c r="H387" t="s">
        <v>792</v>
      </c>
      <c r="I387">
        <f t="shared" ref="I387:I450" si="19">E387*D387</f>
        <v>66000</v>
      </c>
      <c r="J387">
        <f t="shared" ref="J387:J450" si="20">F387*D387</f>
        <v>0</v>
      </c>
    </row>
    <row r="388" spans="1:10">
      <c r="A388" t="s">
        <v>791</v>
      </c>
      <c r="B388" t="s">
        <v>174</v>
      </c>
      <c r="C388" t="s">
        <v>175</v>
      </c>
      <c r="D388" t="s">
        <v>10</v>
      </c>
      <c r="E388" s="3">
        <v>16500</v>
      </c>
      <c r="G388" s="2">
        <f t="shared" si="18"/>
        <v>1</v>
      </c>
      <c r="H388" t="s">
        <v>792</v>
      </c>
      <c r="I388">
        <f t="shared" si="19"/>
        <v>16500</v>
      </c>
      <c r="J388">
        <f t="shared" si="20"/>
        <v>0</v>
      </c>
    </row>
    <row r="389" spans="1:10">
      <c r="A389" t="s">
        <v>791</v>
      </c>
      <c r="B389" t="s">
        <v>793</v>
      </c>
      <c r="C389" t="s">
        <v>794</v>
      </c>
      <c r="D389" t="s">
        <v>10</v>
      </c>
      <c r="E389" s="3">
        <v>22000</v>
      </c>
      <c r="G389" s="2">
        <f t="shared" si="18"/>
        <v>1</v>
      </c>
      <c r="H389" t="s">
        <v>792</v>
      </c>
      <c r="I389">
        <f t="shared" si="19"/>
        <v>22000</v>
      </c>
      <c r="J389">
        <f t="shared" si="20"/>
        <v>0</v>
      </c>
    </row>
    <row r="390" spans="1:10">
      <c r="A390" t="s">
        <v>791</v>
      </c>
      <c r="B390" t="s">
        <v>795</v>
      </c>
      <c r="C390" t="s">
        <v>796</v>
      </c>
      <c r="D390" t="s">
        <v>50</v>
      </c>
      <c r="E390" s="3">
        <v>4500</v>
      </c>
      <c r="G390" s="2">
        <f t="shared" si="18"/>
        <v>1</v>
      </c>
      <c r="H390" t="s">
        <v>792</v>
      </c>
      <c r="I390">
        <f t="shared" si="19"/>
        <v>9000</v>
      </c>
      <c r="J390">
        <f t="shared" si="20"/>
        <v>0</v>
      </c>
    </row>
    <row r="391" spans="1:10">
      <c r="A391" t="s">
        <v>791</v>
      </c>
      <c r="B391" t="s">
        <v>797</v>
      </c>
      <c r="C391" t="s">
        <v>798</v>
      </c>
      <c r="D391" t="s">
        <v>10</v>
      </c>
      <c r="E391" s="3">
        <v>16500</v>
      </c>
      <c r="G391" s="2">
        <f t="shared" si="18"/>
        <v>1</v>
      </c>
      <c r="H391" t="s">
        <v>792</v>
      </c>
      <c r="I391">
        <f t="shared" si="19"/>
        <v>16500</v>
      </c>
      <c r="J391">
        <f t="shared" si="20"/>
        <v>0</v>
      </c>
    </row>
    <row r="392" spans="1:10">
      <c r="A392" t="s">
        <v>791</v>
      </c>
      <c r="B392" t="s">
        <v>355</v>
      </c>
      <c r="C392" t="s">
        <v>356</v>
      </c>
      <c r="D392" t="s">
        <v>10</v>
      </c>
      <c r="E392" s="3">
        <v>8250</v>
      </c>
      <c r="G392" s="2">
        <f t="shared" si="18"/>
        <v>1</v>
      </c>
      <c r="H392" t="s">
        <v>792</v>
      </c>
      <c r="I392">
        <f t="shared" si="19"/>
        <v>8250</v>
      </c>
      <c r="J392">
        <f t="shared" si="20"/>
        <v>0</v>
      </c>
    </row>
    <row r="393" spans="1:10">
      <c r="A393" t="s">
        <v>791</v>
      </c>
      <c r="B393" t="s">
        <v>176</v>
      </c>
      <c r="C393" t="s">
        <v>177</v>
      </c>
      <c r="D393" t="s">
        <v>10</v>
      </c>
      <c r="E393" s="3">
        <v>9900</v>
      </c>
      <c r="G393" s="2">
        <f t="shared" si="18"/>
        <v>1</v>
      </c>
      <c r="H393" t="s">
        <v>792</v>
      </c>
      <c r="I393">
        <f t="shared" si="19"/>
        <v>9900</v>
      </c>
      <c r="J393">
        <f t="shared" si="20"/>
        <v>0</v>
      </c>
    </row>
    <row r="394" spans="1:10">
      <c r="A394" t="s">
        <v>799</v>
      </c>
      <c r="B394" t="s">
        <v>800</v>
      </c>
      <c r="C394" t="s">
        <v>801</v>
      </c>
      <c r="D394" t="s">
        <v>10</v>
      </c>
      <c r="E394" s="3">
        <v>38000</v>
      </c>
      <c r="G394" s="2">
        <f t="shared" si="18"/>
        <v>1</v>
      </c>
      <c r="H394" t="s">
        <v>802</v>
      </c>
      <c r="I394">
        <f t="shared" si="19"/>
        <v>38000</v>
      </c>
      <c r="J394">
        <f t="shared" si="20"/>
        <v>0</v>
      </c>
    </row>
    <row r="395" spans="1:10">
      <c r="A395" t="s">
        <v>799</v>
      </c>
      <c r="B395" t="s">
        <v>355</v>
      </c>
      <c r="C395" t="s">
        <v>356</v>
      </c>
      <c r="D395" t="s">
        <v>10</v>
      </c>
      <c r="E395" s="3">
        <v>8250</v>
      </c>
      <c r="G395" s="2">
        <f t="shared" si="18"/>
        <v>1</v>
      </c>
      <c r="H395" t="s">
        <v>802</v>
      </c>
      <c r="I395">
        <f t="shared" si="19"/>
        <v>8250</v>
      </c>
      <c r="J395">
        <f t="shared" si="20"/>
        <v>0</v>
      </c>
    </row>
    <row r="396" spans="1:10">
      <c r="A396" t="s">
        <v>803</v>
      </c>
      <c r="B396" t="s">
        <v>804</v>
      </c>
      <c r="C396" t="s">
        <v>805</v>
      </c>
      <c r="D396" t="s">
        <v>10</v>
      </c>
      <c r="E396" s="3">
        <v>14450</v>
      </c>
      <c r="F396" s="3">
        <v>7369</v>
      </c>
      <c r="G396" s="2">
        <f t="shared" si="18"/>
        <v>0.49003460207612459</v>
      </c>
      <c r="H396" t="s">
        <v>806</v>
      </c>
      <c r="I396">
        <f t="shared" si="19"/>
        <v>14450</v>
      </c>
      <c r="J396">
        <f t="shared" si="20"/>
        <v>7369</v>
      </c>
    </row>
    <row r="397" spans="1:10">
      <c r="A397" t="s">
        <v>803</v>
      </c>
      <c r="B397" t="s">
        <v>392</v>
      </c>
      <c r="C397" t="s">
        <v>332</v>
      </c>
      <c r="D397" t="s">
        <v>10</v>
      </c>
      <c r="E397" s="3">
        <v>600</v>
      </c>
      <c r="G397" s="2">
        <f t="shared" si="18"/>
        <v>1</v>
      </c>
      <c r="H397" t="s">
        <v>806</v>
      </c>
      <c r="I397">
        <f t="shared" si="19"/>
        <v>600</v>
      </c>
      <c r="J397">
        <f t="shared" si="20"/>
        <v>0</v>
      </c>
    </row>
    <row r="398" spans="1:10">
      <c r="A398" t="s">
        <v>807</v>
      </c>
      <c r="B398" t="s">
        <v>808</v>
      </c>
      <c r="C398" t="s">
        <v>809</v>
      </c>
      <c r="D398" t="s">
        <v>10</v>
      </c>
      <c r="E398" s="3">
        <v>102880</v>
      </c>
      <c r="F398" s="3">
        <v>79213</v>
      </c>
      <c r="G398" s="2">
        <f t="shared" si="18"/>
        <v>0.23004471228615864</v>
      </c>
      <c r="H398" t="s">
        <v>810</v>
      </c>
      <c r="I398">
        <f t="shared" si="19"/>
        <v>102880</v>
      </c>
      <c r="J398">
        <f t="shared" si="20"/>
        <v>79213</v>
      </c>
    </row>
    <row r="399" spans="1:10">
      <c r="A399" t="s">
        <v>807</v>
      </c>
      <c r="B399" t="s">
        <v>811</v>
      </c>
      <c r="C399" t="s">
        <v>812</v>
      </c>
      <c r="D399" t="s">
        <v>10</v>
      </c>
      <c r="E399" s="3">
        <v>0</v>
      </c>
      <c r="F399" s="3">
        <v>385</v>
      </c>
      <c r="G399" s="2" t="e">
        <f t="shared" si="18"/>
        <v>#DIV/0!</v>
      </c>
      <c r="H399" t="s">
        <v>810</v>
      </c>
      <c r="I399">
        <f t="shared" si="19"/>
        <v>0</v>
      </c>
      <c r="J399">
        <f t="shared" si="20"/>
        <v>385</v>
      </c>
    </row>
    <row r="400" spans="1:10">
      <c r="A400" t="s">
        <v>807</v>
      </c>
      <c r="B400" t="s">
        <v>813</v>
      </c>
      <c r="C400" t="s">
        <v>814</v>
      </c>
      <c r="D400" t="s">
        <v>10</v>
      </c>
      <c r="E400" s="3">
        <v>12900</v>
      </c>
      <c r="F400" s="3">
        <v>10912</v>
      </c>
      <c r="G400" s="2">
        <f t="shared" si="18"/>
        <v>0.15410852713178294</v>
      </c>
      <c r="H400" t="s">
        <v>810</v>
      </c>
      <c r="I400">
        <f t="shared" si="19"/>
        <v>12900</v>
      </c>
      <c r="J400">
        <f t="shared" si="20"/>
        <v>10912</v>
      </c>
    </row>
    <row r="401" spans="1:10">
      <c r="A401" t="s">
        <v>807</v>
      </c>
      <c r="B401" t="s">
        <v>815</v>
      </c>
      <c r="C401" t="s">
        <v>816</v>
      </c>
      <c r="D401" t="s">
        <v>10</v>
      </c>
      <c r="E401" s="3">
        <v>22700</v>
      </c>
      <c r="G401" s="2">
        <f t="shared" si="18"/>
        <v>1</v>
      </c>
      <c r="H401" t="s">
        <v>810</v>
      </c>
      <c r="I401">
        <f t="shared" si="19"/>
        <v>22700</v>
      </c>
      <c r="J401">
        <f t="shared" si="20"/>
        <v>0</v>
      </c>
    </row>
    <row r="402" spans="1:10">
      <c r="A402" t="s">
        <v>807</v>
      </c>
      <c r="B402" t="s">
        <v>817</v>
      </c>
      <c r="C402" t="s">
        <v>818</v>
      </c>
      <c r="D402" t="s">
        <v>10</v>
      </c>
      <c r="E402" s="3">
        <v>4420</v>
      </c>
      <c r="G402" s="2">
        <f t="shared" si="18"/>
        <v>1</v>
      </c>
      <c r="H402" t="s">
        <v>810</v>
      </c>
      <c r="I402">
        <f t="shared" si="19"/>
        <v>4420</v>
      </c>
      <c r="J402">
        <f t="shared" si="20"/>
        <v>0</v>
      </c>
    </row>
    <row r="403" spans="1:10">
      <c r="A403" t="s">
        <v>807</v>
      </c>
      <c r="B403" t="s">
        <v>819</v>
      </c>
      <c r="C403" t="s">
        <v>820</v>
      </c>
      <c r="D403" t="s">
        <v>10</v>
      </c>
      <c r="E403" s="3">
        <v>5340</v>
      </c>
      <c r="F403" s="3">
        <v>3470</v>
      </c>
      <c r="G403" s="2">
        <f t="shared" si="18"/>
        <v>0.35018726591760302</v>
      </c>
      <c r="H403" t="s">
        <v>810</v>
      </c>
      <c r="I403">
        <f t="shared" si="19"/>
        <v>5340</v>
      </c>
      <c r="J403">
        <f t="shared" si="20"/>
        <v>3470</v>
      </c>
    </row>
    <row r="404" spans="1:10">
      <c r="A404" t="s">
        <v>807</v>
      </c>
      <c r="B404" t="s">
        <v>817</v>
      </c>
      <c r="C404" t="s">
        <v>818</v>
      </c>
      <c r="D404" t="s">
        <v>50</v>
      </c>
      <c r="E404" s="3">
        <v>4420</v>
      </c>
      <c r="G404" s="2">
        <f t="shared" si="18"/>
        <v>1</v>
      </c>
      <c r="H404" t="s">
        <v>810</v>
      </c>
      <c r="I404">
        <f t="shared" si="19"/>
        <v>8840</v>
      </c>
      <c r="J404">
        <f t="shared" si="20"/>
        <v>0</v>
      </c>
    </row>
    <row r="405" spans="1:10">
      <c r="A405" t="s">
        <v>807</v>
      </c>
      <c r="B405" t="s">
        <v>821</v>
      </c>
      <c r="C405" t="s">
        <v>822</v>
      </c>
      <c r="D405" t="s">
        <v>10</v>
      </c>
      <c r="E405" s="3">
        <v>2420</v>
      </c>
      <c r="F405" s="3">
        <v>1694</v>
      </c>
      <c r="G405" s="2">
        <f t="shared" si="18"/>
        <v>0.3</v>
      </c>
      <c r="H405" t="s">
        <v>810</v>
      </c>
      <c r="I405">
        <f t="shared" si="19"/>
        <v>2420</v>
      </c>
      <c r="J405">
        <f t="shared" si="20"/>
        <v>1694</v>
      </c>
    </row>
    <row r="406" spans="1:10">
      <c r="A406" t="s">
        <v>807</v>
      </c>
      <c r="B406" t="s">
        <v>823</v>
      </c>
      <c r="C406" t="s">
        <v>824</v>
      </c>
      <c r="D406" t="s">
        <v>10</v>
      </c>
      <c r="E406" s="3">
        <v>3300</v>
      </c>
      <c r="G406" s="2">
        <f t="shared" si="18"/>
        <v>1</v>
      </c>
      <c r="H406" t="s">
        <v>810</v>
      </c>
      <c r="I406">
        <f t="shared" si="19"/>
        <v>3300</v>
      </c>
      <c r="J406">
        <f t="shared" si="20"/>
        <v>0</v>
      </c>
    </row>
    <row r="407" spans="1:10">
      <c r="A407" t="s">
        <v>807</v>
      </c>
      <c r="B407" t="s">
        <v>825</v>
      </c>
      <c r="C407" t="s">
        <v>826</v>
      </c>
      <c r="D407" t="s">
        <v>10</v>
      </c>
      <c r="E407" s="3">
        <v>4950</v>
      </c>
      <c r="F407" s="3">
        <v>3465</v>
      </c>
      <c r="G407" s="2">
        <f t="shared" si="18"/>
        <v>0.3</v>
      </c>
      <c r="H407" t="s">
        <v>810</v>
      </c>
      <c r="I407">
        <f t="shared" si="19"/>
        <v>4950</v>
      </c>
      <c r="J407">
        <f t="shared" si="20"/>
        <v>3465</v>
      </c>
    </row>
    <row r="408" spans="1:10">
      <c r="A408" t="s">
        <v>807</v>
      </c>
      <c r="B408" t="s">
        <v>12</v>
      </c>
      <c r="C408" t="s">
        <v>827</v>
      </c>
      <c r="D408" t="s">
        <v>10</v>
      </c>
      <c r="E408" s="3">
        <v>7800</v>
      </c>
      <c r="F408" s="3">
        <v>8151</v>
      </c>
      <c r="G408" s="2">
        <f t="shared" si="18"/>
        <v>-4.4999999999999998E-2</v>
      </c>
      <c r="H408" t="s">
        <v>810</v>
      </c>
      <c r="I408">
        <f t="shared" si="19"/>
        <v>7800</v>
      </c>
      <c r="J408">
        <f t="shared" si="20"/>
        <v>8151</v>
      </c>
    </row>
    <row r="409" spans="1:10">
      <c r="A409" t="s">
        <v>807</v>
      </c>
      <c r="B409" t="s">
        <v>828</v>
      </c>
      <c r="C409" t="s">
        <v>829</v>
      </c>
      <c r="D409" t="s">
        <v>10</v>
      </c>
      <c r="E409" s="3">
        <v>1840</v>
      </c>
      <c r="F409" s="3">
        <v>1390</v>
      </c>
      <c r="G409" s="2">
        <f t="shared" si="18"/>
        <v>0.24456521739130435</v>
      </c>
      <c r="H409" t="s">
        <v>810</v>
      </c>
      <c r="I409">
        <f t="shared" si="19"/>
        <v>1840</v>
      </c>
      <c r="J409">
        <f t="shared" si="20"/>
        <v>1390</v>
      </c>
    </row>
    <row r="410" spans="1:10">
      <c r="A410" t="s">
        <v>807</v>
      </c>
      <c r="B410" t="s">
        <v>355</v>
      </c>
      <c r="C410" t="s">
        <v>356</v>
      </c>
      <c r="D410" t="s">
        <v>10</v>
      </c>
      <c r="E410" s="3">
        <v>1650</v>
      </c>
      <c r="G410" s="2">
        <f t="shared" si="18"/>
        <v>1</v>
      </c>
      <c r="H410" t="s">
        <v>810</v>
      </c>
      <c r="I410">
        <f t="shared" si="19"/>
        <v>1650</v>
      </c>
      <c r="J410">
        <f t="shared" si="20"/>
        <v>0</v>
      </c>
    </row>
    <row r="411" spans="1:10">
      <c r="A411" t="s">
        <v>807</v>
      </c>
      <c r="B411" t="s">
        <v>830</v>
      </c>
      <c r="C411" t="s">
        <v>831</v>
      </c>
      <c r="D411" t="s">
        <v>10</v>
      </c>
      <c r="E411" s="3">
        <v>15280</v>
      </c>
      <c r="F411" s="3">
        <v>9678</v>
      </c>
      <c r="G411" s="2">
        <f t="shared" si="18"/>
        <v>0.36662303664921464</v>
      </c>
      <c r="H411" t="s">
        <v>810</v>
      </c>
      <c r="I411">
        <f t="shared" si="19"/>
        <v>15280</v>
      </c>
      <c r="J411">
        <f t="shared" si="20"/>
        <v>9678</v>
      </c>
    </row>
    <row r="412" spans="1:10">
      <c r="A412" t="s">
        <v>807</v>
      </c>
      <c r="B412" t="s">
        <v>832</v>
      </c>
      <c r="C412" t="s">
        <v>833</v>
      </c>
      <c r="D412" t="s">
        <v>10</v>
      </c>
      <c r="E412" s="3">
        <v>16500</v>
      </c>
      <c r="G412" s="2">
        <f t="shared" si="18"/>
        <v>1</v>
      </c>
      <c r="H412" t="s">
        <v>810</v>
      </c>
      <c r="I412">
        <f t="shared" si="19"/>
        <v>16500</v>
      </c>
      <c r="J412">
        <f t="shared" si="20"/>
        <v>0</v>
      </c>
    </row>
    <row r="413" spans="1:10">
      <c r="A413" t="s">
        <v>807</v>
      </c>
      <c r="B413" t="s">
        <v>834</v>
      </c>
      <c r="C413" t="s">
        <v>835</v>
      </c>
      <c r="D413" t="s">
        <v>10</v>
      </c>
      <c r="E413" s="3">
        <v>13200</v>
      </c>
      <c r="G413" s="2">
        <f t="shared" si="18"/>
        <v>1</v>
      </c>
      <c r="H413" t="s">
        <v>810</v>
      </c>
      <c r="I413">
        <f t="shared" si="19"/>
        <v>13200</v>
      </c>
      <c r="J413">
        <f t="shared" si="20"/>
        <v>0</v>
      </c>
    </row>
    <row r="414" spans="1:10">
      <c r="A414" t="s">
        <v>807</v>
      </c>
      <c r="B414" t="s">
        <v>836</v>
      </c>
      <c r="C414" t="s">
        <v>837</v>
      </c>
      <c r="D414" t="s">
        <v>10</v>
      </c>
      <c r="E414" s="3">
        <v>16500</v>
      </c>
      <c r="G414" s="2">
        <f t="shared" si="18"/>
        <v>1</v>
      </c>
      <c r="H414" t="s">
        <v>810</v>
      </c>
      <c r="I414">
        <f t="shared" si="19"/>
        <v>16500</v>
      </c>
      <c r="J414">
        <f t="shared" si="20"/>
        <v>0</v>
      </c>
    </row>
    <row r="415" spans="1:10">
      <c r="A415" t="s">
        <v>807</v>
      </c>
      <c r="B415" t="s">
        <v>838</v>
      </c>
      <c r="C415" t="s">
        <v>839</v>
      </c>
      <c r="D415" t="s">
        <v>10</v>
      </c>
      <c r="E415" s="3">
        <v>13200</v>
      </c>
      <c r="G415" s="2">
        <f t="shared" si="18"/>
        <v>1</v>
      </c>
      <c r="H415" t="s">
        <v>810</v>
      </c>
      <c r="I415">
        <f t="shared" si="19"/>
        <v>13200</v>
      </c>
      <c r="J415">
        <f t="shared" si="20"/>
        <v>0</v>
      </c>
    </row>
    <row r="416" spans="1:10">
      <c r="A416" t="s">
        <v>807</v>
      </c>
      <c r="B416" t="s">
        <v>355</v>
      </c>
      <c r="C416" t="s">
        <v>356</v>
      </c>
      <c r="D416" t="s">
        <v>10</v>
      </c>
      <c r="E416" s="3">
        <v>3300</v>
      </c>
      <c r="G416" s="2">
        <f t="shared" si="18"/>
        <v>1</v>
      </c>
      <c r="H416" t="s">
        <v>810</v>
      </c>
      <c r="I416">
        <f t="shared" si="19"/>
        <v>3300</v>
      </c>
      <c r="J416">
        <f t="shared" si="20"/>
        <v>0</v>
      </c>
    </row>
    <row r="417" spans="1:10">
      <c r="A417" t="s">
        <v>840</v>
      </c>
      <c r="B417" t="s">
        <v>841</v>
      </c>
      <c r="C417" t="s">
        <v>842</v>
      </c>
      <c r="D417" t="s">
        <v>10</v>
      </c>
      <c r="E417" s="3">
        <v>84000</v>
      </c>
      <c r="F417" s="3">
        <v>61160</v>
      </c>
      <c r="G417" s="2">
        <f t="shared" si="18"/>
        <v>0.27190476190476193</v>
      </c>
      <c r="H417" t="s">
        <v>843</v>
      </c>
      <c r="I417">
        <f t="shared" si="19"/>
        <v>84000</v>
      </c>
      <c r="J417">
        <f t="shared" si="20"/>
        <v>61160</v>
      </c>
    </row>
    <row r="418" spans="1:10">
      <c r="A418" t="s">
        <v>840</v>
      </c>
      <c r="B418" t="s">
        <v>844</v>
      </c>
      <c r="C418" t="s">
        <v>845</v>
      </c>
      <c r="D418" t="s">
        <v>10</v>
      </c>
      <c r="E418" s="3">
        <v>13990</v>
      </c>
      <c r="F418" s="3">
        <v>7502</v>
      </c>
      <c r="G418" s="2">
        <f t="shared" si="18"/>
        <v>0.46375982844889208</v>
      </c>
      <c r="H418" t="s">
        <v>843</v>
      </c>
      <c r="I418">
        <f t="shared" si="19"/>
        <v>13990</v>
      </c>
      <c r="J418">
        <f t="shared" si="20"/>
        <v>7502</v>
      </c>
    </row>
    <row r="419" spans="1:10">
      <c r="A419" t="s">
        <v>840</v>
      </c>
      <c r="B419" t="s">
        <v>321</v>
      </c>
      <c r="C419" t="s">
        <v>322</v>
      </c>
      <c r="D419" t="s">
        <v>10</v>
      </c>
      <c r="E419" s="3">
        <v>7980</v>
      </c>
      <c r="F419" s="3">
        <v>5187</v>
      </c>
      <c r="G419" s="2">
        <f t="shared" si="18"/>
        <v>0.35</v>
      </c>
      <c r="H419" t="s">
        <v>843</v>
      </c>
      <c r="I419">
        <f t="shared" si="19"/>
        <v>7980</v>
      </c>
      <c r="J419">
        <f t="shared" si="20"/>
        <v>5187</v>
      </c>
    </row>
    <row r="420" spans="1:10">
      <c r="A420" t="s">
        <v>846</v>
      </c>
      <c r="B420" t="s">
        <v>662</v>
      </c>
      <c r="C420" t="s">
        <v>663</v>
      </c>
      <c r="D420" t="s">
        <v>10</v>
      </c>
      <c r="E420" s="3">
        <v>29690</v>
      </c>
      <c r="F420" s="3">
        <v>27456</v>
      </c>
      <c r="G420" s="2">
        <f t="shared" si="18"/>
        <v>7.5244189962950486E-2</v>
      </c>
      <c r="H420" t="s">
        <v>847</v>
      </c>
      <c r="I420">
        <f t="shared" si="19"/>
        <v>29690</v>
      </c>
      <c r="J420">
        <f t="shared" si="20"/>
        <v>27456</v>
      </c>
    </row>
    <row r="421" spans="1:10">
      <c r="A421" t="s">
        <v>846</v>
      </c>
      <c r="B421" t="s">
        <v>572</v>
      </c>
      <c r="C421" t="s">
        <v>848</v>
      </c>
      <c r="D421" t="s">
        <v>10</v>
      </c>
      <c r="E421" s="3">
        <v>35200</v>
      </c>
      <c r="F421" s="3">
        <v>27456</v>
      </c>
      <c r="G421" s="2">
        <f t="shared" si="18"/>
        <v>0.22</v>
      </c>
      <c r="H421" t="s">
        <v>849</v>
      </c>
      <c r="I421">
        <f t="shared" si="19"/>
        <v>35200</v>
      </c>
      <c r="J421">
        <f t="shared" si="20"/>
        <v>27456</v>
      </c>
    </row>
    <row r="422" spans="1:10">
      <c r="A422" t="s">
        <v>846</v>
      </c>
      <c r="B422" t="s">
        <v>157</v>
      </c>
      <c r="C422" t="s">
        <v>850</v>
      </c>
      <c r="D422" t="s">
        <v>50</v>
      </c>
      <c r="E422" s="3">
        <v>5970</v>
      </c>
      <c r="F422" s="3">
        <v>945</v>
      </c>
      <c r="G422" s="2">
        <f t="shared" si="18"/>
        <v>0.84170854271356788</v>
      </c>
      <c r="H422" t="s">
        <v>851</v>
      </c>
      <c r="I422">
        <f t="shared" si="19"/>
        <v>11940</v>
      </c>
      <c r="J422">
        <f t="shared" si="20"/>
        <v>1890</v>
      </c>
    </row>
    <row r="423" spans="1:10">
      <c r="A423" t="s">
        <v>852</v>
      </c>
      <c r="B423" t="s">
        <v>222</v>
      </c>
      <c r="C423" t="s">
        <v>223</v>
      </c>
      <c r="D423" t="s">
        <v>10</v>
      </c>
      <c r="E423" s="3">
        <v>3680</v>
      </c>
      <c r="F423" s="3">
        <v>2431</v>
      </c>
      <c r="G423" s="2">
        <f t="shared" si="18"/>
        <v>0.3394021739130435</v>
      </c>
      <c r="H423" t="s">
        <v>853</v>
      </c>
      <c r="I423">
        <f t="shared" si="19"/>
        <v>3680</v>
      </c>
      <c r="J423">
        <f t="shared" si="20"/>
        <v>2431</v>
      </c>
    </row>
    <row r="424" spans="1:10">
      <c r="A424" t="s">
        <v>852</v>
      </c>
      <c r="B424" t="s">
        <v>854</v>
      </c>
      <c r="C424" t="s">
        <v>855</v>
      </c>
      <c r="D424" t="s">
        <v>10</v>
      </c>
      <c r="E424" s="3">
        <v>37000</v>
      </c>
      <c r="F424" s="3">
        <v>80316</v>
      </c>
      <c r="G424" s="2">
        <f t="shared" si="18"/>
        <v>-1.1707027027027026</v>
      </c>
      <c r="H424" t="s">
        <v>856</v>
      </c>
      <c r="I424">
        <f t="shared" si="19"/>
        <v>37000</v>
      </c>
      <c r="J424">
        <f t="shared" si="20"/>
        <v>80316</v>
      </c>
    </row>
    <row r="425" spans="1:10">
      <c r="A425" t="s">
        <v>852</v>
      </c>
      <c r="B425" t="s">
        <v>35</v>
      </c>
      <c r="C425" t="s">
        <v>36</v>
      </c>
      <c r="D425" t="s">
        <v>10</v>
      </c>
      <c r="E425" s="3">
        <v>62000</v>
      </c>
      <c r="F425" s="3">
        <v>45964</v>
      </c>
      <c r="G425" s="2">
        <f t="shared" si="18"/>
        <v>0.25864516129032256</v>
      </c>
      <c r="H425" t="s">
        <v>856</v>
      </c>
      <c r="I425">
        <f t="shared" si="19"/>
        <v>62000</v>
      </c>
      <c r="J425">
        <f t="shared" si="20"/>
        <v>45964</v>
      </c>
    </row>
    <row r="426" spans="1:10">
      <c r="A426" t="s">
        <v>852</v>
      </c>
      <c r="B426" t="s">
        <v>857</v>
      </c>
      <c r="C426" t="s">
        <v>858</v>
      </c>
      <c r="D426" t="s">
        <v>10</v>
      </c>
      <c r="E426" s="3">
        <v>67000</v>
      </c>
      <c r="F426" s="3">
        <v>62960</v>
      </c>
      <c r="G426" s="2">
        <f t="shared" si="18"/>
        <v>6.0298507462686564E-2</v>
      </c>
      <c r="H426" t="s">
        <v>856</v>
      </c>
      <c r="I426">
        <f t="shared" si="19"/>
        <v>67000</v>
      </c>
      <c r="J426">
        <f t="shared" si="20"/>
        <v>62960</v>
      </c>
    </row>
    <row r="427" spans="1:10">
      <c r="A427" t="s">
        <v>852</v>
      </c>
      <c r="B427" t="s">
        <v>35</v>
      </c>
      <c r="C427" t="s">
        <v>859</v>
      </c>
      <c r="D427" t="s">
        <v>10</v>
      </c>
      <c r="E427" s="3">
        <v>67710</v>
      </c>
      <c r="F427" s="3">
        <v>45964</v>
      </c>
      <c r="G427" s="2">
        <f t="shared" si="18"/>
        <v>0.32116378673755724</v>
      </c>
      <c r="H427" t="s">
        <v>860</v>
      </c>
      <c r="I427">
        <f t="shared" si="19"/>
        <v>67710</v>
      </c>
      <c r="J427">
        <f t="shared" si="20"/>
        <v>45964</v>
      </c>
    </row>
    <row r="428" spans="1:10">
      <c r="A428" t="s">
        <v>852</v>
      </c>
      <c r="B428" t="s">
        <v>861</v>
      </c>
      <c r="C428" t="s">
        <v>862</v>
      </c>
      <c r="D428" t="s">
        <v>10</v>
      </c>
      <c r="E428" s="3">
        <v>99000</v>
      </c>
      <c r="F428" s="3">
        <v>83481</v>
      </c>
      <c r="G428" s="2">
        <f t="shared" si="18"/>
        <v>0.15675757575757576</v>
      </c>
      <c r="H428" t="s">
        <v>863</v>
      </c>
      <c r="I428">
        <f t="shared" si="19"/>
        <v>99000</v>
      </c>
      <c r="J428">
        <f t="shared" si="20"/>
        <v>83481</v>
      </c>
    </row>
    <row r="429" spans="1:10">
      <c r="A429" t="s">
        <v>852</v>
      </c>
      <c r="B429" t="s">
        <v>228</v>
      </c>
      <c r="C429" t="s">
        <v>229</v>
      </c>
      <c r="D429" t="s">
        <v>10</v>
      </c>
      <c r="E429" s="3">
        <v>3100</v>
      </c>
      <c r="G429" s="2">
        <f t="shared" si="18"/>
        <v>1</v>
      </c>
      <c r="H429" t="s">
        <v>863</v>
      </c>
      <c r="I429">
        <f t="shared" si="19"/>
        <v>3100</v>
      </c>
      <c r="J429">
        <f t="shared" si="20"/>
        <v>0</v>
      </c>
    </row>
    <row r="430" spans="1:10">
      <c r="A430" t="s">
        <v>852</v>
      </c>
      <c r="B430" t="s">
        <v>864</v>
      </c>
      <c r="C430" t="s">
        <v>865</v>
      </c>
      <c r="D430" t="s">
        <v>10</v>
      </c>
      <c r="E430" s="3">
        <v>18000</v>
      </c>
      <c r="F430" s="3">
        <v>20445</v>
      </c>
      <c r="G430" s="2">
        <f t="shared" si="18"/>
        <v>-0.13583333333333333</v>
      </c>
      <c r="H430" t="s">
        <v>863</v>
      </c>
      <c r="I430">
        <f t="shared" si="19"/>
        <v>18000</v>
      </c>
      <c r="J430">
        <f t="shared" si="20"/>
        <v>20445</v>
      </c>
    </row>
    <row r="431" spans="1:10">
      <c r="A431" t="s">
        <v>852</v>
      </c>
      <c r="B431" t="s">
        <v>866</v>
      </c>
      <c r="C431" t="s">
        <v>867</v>
      </c>
      <c r="D431" t="s">
        <v>10</v>
      </c>
      <c r="E431" s="3">
        <v>45800</v>
      </c>
      <c r="F431" s="3">
        <v>34350</v>
      </c>
      <c r="G431" s="2">
        <f t="shared" si="18"/>
        <v>0.25</v>
      </c>
      <c r="H431" t="s">
        <v>868</v>
      </c>
      <c r="I431">
        <f t="shared" si="19"/>
        <v>45800</v>
      </c>
      <c r="J431">
        <f t="shared" si="20"/>
        <v>34350</v>
      </c>
    </row>
    <row r="432" spans="1:10">
      <c r="A432" t="s">
        <v>852</v>
      </c>
      <c r="B432" t="s">
        <v>222</v>
      </c>
      <c r="C432" t="s">
        <v>223</v>
      </c>
      <c r="D432" t="s">
        <v>10</v>
      </c>
      <c r="E432" s="3">
        <v>3680</v>
      </c>
      <c r="F432" s="3">
        <v>2431</v>
      </c>
      <c r="G432" s="2">
        <f t="shared" si="18"/>
        <v>0.3394021739130435</v>
      </c>
      <c r="H432" t="s">
        <v>869</v>
      </c>
      <c r="I432">
        <f t="shared" si="19"/>
        <v>3680</v>
      </c>
      <c r="J432">
        <f t="shared" si="20"/>
        <v>2431</v>
      </c>
    </row>
    <row r="433" spans="1:10">
      <c r="A433" t="s">
        <v>852</v>
      </c>
      <c r="B433" t="s">
        <v>870</v>
      </c>
      <c r="C433" t="s">
        <v>871</v>
      </c>
      <c r="D433" t="s">
        <v>10</v>
      </c>
      <c r="E433" s="3">
        <v>4200</v>
      </c>
      <c r="F433" s="3">
        <v>2302</v>
      </c>
      <c r="G433" s="2">
        <f t="shared" si="18"/>
        <v>0.45190476190476192</v>
      </c>
      <c r="H433" t="s">
        <v>872</v>
      </c>
      <c r="I433">
        <f t="shared" si="19"/>
        <v>4200</v>
      </c>
      <c r="J433">
        <f t="shared" si="20"/>
        <v>2302</v>
      </c>
    </row>
    <row r="434" spans="1:10">
      <c r="A434" t="s">
        <v>852</v>
      </c>
      <c r="B434" t="s">
        <v>338</v>
      </c>
      <c r="C434" t="s">
        <v>339</v>
      </c>
      <c r="D434" t="s">
        <v>10</v>
      </c>
      <c r="E434" s="3">
        <v>36300</v>
      </c>
      <c r="F434" s="3">
        <v>19899</v>
      </c>
      <c r="G434" s="2">
        <f t="shared" si="18"/>
        <v>0.45181818181818184</v>
      </c>
      <c r="H434" t="s">
        <v>873</v>
      </c>
      <c r="I434">
        <f t="shared" si="19"/>
        <v>36300</v>
      </c>
      <c r="J434">
        <f t="shared" si="20"/>
        <v>19899</v>
      </c>
    </row>
    <row r="435" spans="1:10">
      <c r="A435" t="s">
        <v>852</v>
      </c>
      <c r="B435" t="s">
        <v>455</v>
      </c>
      <c r="C435" t="s">
        <v>456</v>
      </c>
      <c r="D435" t="s">
        <v>10</v>
      </c>
      <c r="E435" s="3">
        <v>26800</v>
      </c>
      <c r="F435" s="3">
        <v>16214</v>
      </c>
      <c r="G435" s="2">
        <f t="shared" si="18"/>
        <v>0.39500000000000002</v>
      </c>
      <c r="H435" t="s">
        <v>873</v>
      </c>
      <c r="I435">
        <f t="shared" si="19"/>
        <v>26800</v>
      </c>
      <c r="J435">
        <f t="shared" si="20"/>
        <v>16214</v>
      </c>
    </row>
    <row r="436" spans="1:10">
      <c r="A436" t="s">
        <v>852</v>
      </c>
      <c r="B436" t="s">
        <v>874</v>
      </c>
      <c r="C436" t="s">
        <v>875</v>
      </c>
      <c r="D436" t="s">
        <v>10</v>
      </c>
      <c r="E436" s="3">
        <v>36300</v>
      </c>
      <c r="F436" s="3">
        <v>24321</v>
      </c>
      <c r="G436" s="2">
        <f t="shared" si="18"/>
        <v>0.33</v>
      </c>
      <c r="H436" t="s">
        <v>876</v>
      </c>
      <c r="I436">
        <f t="shared" si="19"/>
        <v>36300</v>
      </c>
      <c r="J436">
        <f t="shared" si="20"/>
        <v>24321</v>
      </c>
    </row>
    <row r="437" spans="1:10">
      <c r="A437" t="s">
        <v>852</v>
      </c>
      <c r="B437" t="s">
        <v>767</v>
      </c>
      <c r="C437" t="s">
        <v>768</v>
      </c>
      <c r="D437" t="s">
        <v>10</v>
      </c>
      <c r="E437" s="3">
        <v>11940</v>
      </c>
      <c r="F437" s="3">
        <v>7194</v>
      </c>
      <c r="G437" s="2">
        <f t="shared" si="18"/>
        <v>0.39748743718592966</v>
      </c>
      <c r="H437" t="s">
        <v>877</v>
      </c>
      <c r="I437">
        <f t="shared" si="19"/>
        <v>11940</v>
      </c>
      <c r="J437">
        <f t="shared" si="20"/>
        <v>7194</v>
      </c>
    </row>
    <row r="438" spans="1:10">
      <c r="A438" t="s">
        <v>852</v>
      </c>
      <c r="B438" t="s">
        <v>148</v>
      </c>
      <c r="C438" t="s">
        <v>149</v>
      </c>
      <c r="D438" t="s">
        <v>10</v>
      </c>
      <c r="E438" s="3">
        <v>10280</v>
      </c>
      <c r="F438" s="3">
        <v>4171</v>
      </c>
      <c r="G438" s="2">
        <f t="shared" si="18"/>
        <v>0.59426070038910506</v>
      </c>
      <c r="H438" t="s">
        <v>878</v>
      </c>
      <c r="I438">
        <f t="shared" si="19"/>
        <v>10280</v>
      </c>
      <c r="J438">
        <f t="shared" si="20"/>
        <v>4171</v>
      </c>
    </row>
    <row r="439" spans="1:10">
      <c r="A439" t="s">
        <v>852</v>
      </c>
      <c r="B439" t="s">
        <v>703</v>
      </c>
      <c r="C439" t="s">
        <v>704</v>
      </c>
      <c r="D439" t="s">
        <v>50</v>
      </c>
      <c r="E439" s="3">
        <v>9900</v>
      </c>
      <c r="F439" s="3">
        <v>7920</v>
      </c>
      <c r="G439" s="2">
        <f t="shared" si="18"/>
        <v>0.2</v>
      </c>
      <c r="H439" t="s">
        <v>879</v>
      </c>
      <c r="I439">
        <f t="shared" si="19"/>
        <v>19800</v>
      </c>
      <c r="J439">
        <f t="shared" si="20"/>
        <v>15840</v>
      </c>
    </row>
    <row r="440" spans="1:10">
      <c r="A440" t="s">
        <v>852</v>
      </c>
      <c r="B440" t="s">
        <v>79</v>
      </c>
      <c r="C440" t="s">
        <v>514</v>
      </c>
      <c r="D440" t="s">
        <v>10</v>
      </c>
      <c r="E440" s="3">
        <v>0</v>
      </c>
      <c r="F440" s="3">
        <v>504</v>
      </c>
      <c r="G440" s="2" t="e">
        <f t="shared" si="18"/>
        <v>#DIV/0!</v>
      </c>
      <c r="H440" t="s">
        <v>880</v>
      </c>
      <c r="I440">
        <f t="shared" si="19"/>
        <v>0</v>
      </c>
      <c r="J440">
        <f t="shared" si="20"/>
        <v>504</v>
      </c>
    </row>
    <row r="441" spans="1:10">
      <c r="A441" t="s">
        <v>852</v>
      </c>
      <c r="B441" t="s">
        <v>82</v>
      </c>
      <c r="C441" t="s">
        <v>516</v>
      </c>
      <c r="D441" t="s">
        <v>103</v>
      </c>
      <c r="E441" s="3">
        <v>3927</v>
      </c>
      <c r="F441" s="3">
        <v>1075</v>
      </c>
      <c r="G441" s="2">
        <f t="shared" si="18"/>
        <v>0.72625413801884386</v>
      </c>
      <c r="H441" t="s">
        <v>880</v>
      </c>
      <c r="I441">
        <f t="shared" si="19"/>
        <v>11781</v>
      </c>
      <c r="J441">
        <f t="shared" si="20"/>
        <v>3225</v>
      </c>
    </row>
    <row r="442" spans="1:10">
      <c r="A442" t="s">
        <v>852</v>
      </c>
      <c r="B442" t="s">
        <v>881</v>
      </c>
      <c r="C442" t="s">
        <v>882</v>
      </c>
      <c r="D442" t="s">
        <v>50</v>
      </c>
      <c r="E442" s="3">
        <v>14760</v>
      </c>
      <c r="F442" s="3">
        <v>13112</v>
      </c>
      <c r="G442" s="2">
        <f t="shared" si="18"/>
        <v>0.11165311653116532</v>
      </c>
      <c r="H442" t="s">
        <v>883</v>
      </c>
      <c r="I442">
        <f t="shared" si="19"/>
        <v>29520</v>
      </c>
      <c r="J442">
        <f t="shared" si="20"/>
        <v>26224</v>
      </c>
    </row>
    <row r="443" spans="1:10">
      <c r="A443" t="s">
        <v>852</v>
      </c>
      <c r="B443" t="s">
        <v>884</v>
      </c>
      <c r="C443" t="s">
        <v>885</v>
      </c>
      <c r="D443" t="s">
        <v>10</v>
      </c>
      <c r="E443" s="3">
        <v>3490</v>
      </c>
      <c r="F443" s="3">
        <v>1800</v>
      </c>
      <c r="G443" s="2">
        <f t="shared" si="18"/>
        <v>0.48424068767908307</v>
      </c>
      <c r="H443" t="s">
        <v>886</v>
      </c>
      <c r="I443">
        <f t="shared" si="19"/>
        <v>3490</v>
      </c>
      <c r="J443">
        <f t="shared" si="20"/>
        <v>1800</v>
      </c>
    </row>
    <row r="444" spans="1:10">
      <c r="A444" t="s">
        <v>852</v>
      </c>
      <c r="B444" t="s">
        <v>239</v>
      </c>
      <c r="C444" t="s">
        <v>240</v>
      </c>
      <c r="D444" t="s">
        <v>50</v>
      </c>
      <c r="E444" s="3">
        <v>2670</v>
      </c>
      <c r="F444" s="3">
        <v>1516</v>
      </c>
      <c r="G444" s="2">
        <f t="shared" si="18"/>
        <v>0.43220973782771538</v>
      </c>
      <c r="H444" t="s">
        <v>887</v>
      </c>
      <c r="I444">
        <f t="shared" si="19"/>
        <v>5340</v>
      </c>
      <c r="J444">
        <f t="shared" si="20"/>
        <v>3032</v>
      </c>
    </row>
    <row r="445" spans="1:10">
      <c r="A445" t="s">
        <v>852</v>
      </c>
      <c r="B445" t="s">
        <v>888</v>
      </c>
      <c r="C445" t="s">
        <v>889</v>
      </c>
      <c r="D445" t="s">
        <v>10</v>
      </c>
      <c r="E445" s="3">
        <v>17490</v>
      </c>
      <c r="F445" s="3">
        <v>14742</v>
      </c>
      <c r="G445" s="2">
        <f t="shared" si="18"/>
        <v>0.15711835334476845</v>
      </c>
      <c r="H445" t="s">
        <v>890</v>
      </c>
      <c r="I445">
        <f t="shared" si="19"/>
        <v>17490</v>
      </c>
      <c r="J445">
        <f t="shared" si="20"/>
        <v>14742</v>
      </c>
    </row>
    <row r="446" spans="1:10">
      <c r="A446" t="s">
        <v>852</v>
      </c>
      <c r="B446" t="s">
        <v>222</v>
      </c>
      <c r="C446" t="s">
        <v>891</v>
      </c>
      <c r="D446" t="s">
        <v>10</v>
      </c>
      <c r="E446" s="3">
        <v>3080</v>
      </c>
      <c r="F446" s="3">
        <v>2431</v>
      </c>
      <c r="G446" s="2">
        <f t="shared" si="18"/>
        <v>0.21071428571428572</v>
      </c>
      <c r="H446" t="s">
        <v>892</v>
      </c>
      <c r="I446">
        <f t="shared" si="19"/>
        <v>3080</v>
      </c>
      <c r="J446">
        <f t="shared" si="20"/>
        <v>2431</v>
      </c>
    </row>
    <row r="447" spans="1:10">
      <c r="A447" t="s">
        <v>852</v>
      </c>
      <c r="B447" t="s">
        <v>893</v>
      </c>
      <c r="C447" t="s">
        <v>894</v>
      </c>
      <c r="D447" t="s">
        <v>10</v>
      </c>
      <c r="E447" s="3">
        <v>15050</v>
      </c>
      <c r="F447" s="3">
        <v>5927</v>
      </c>
      <c r="G447" s="2">
        <f t="shared" si="18"/>
        <v>0.60617940199335552</v>
      </c>
      <c r="H447" t="s">
        <v>895</v>
      </c>
      <c r="I447">
        <f t="shared" si="19"/>
        <v>15050</v>
      </c>
      <c r="J447">
        <f t="shared" si="20"/>
        <v>5927</v>
      </c>
    </row>
    <row r="448" spans="1:10">
      <c r="A448" t="s">
        <v>852</v>
      </c>
      <c r="B448" t="s">
        <v>228</v>
      </c>
      <c r="C448" t="s">
        <v>562</v>
      </c>
      <c r="D448" t="s">
        <v>10</v>
      </c>
      <c r="E448" s="3">
        <v>4010</v>
      </c>
      <c r="G448" s="2">
        <f t="shared" si="18"/>
        <v>1</v>
      </c>
      <c r="H448" t="s">
        <v>896</v>
      </c>
      <c r="I448">
        <f t="shared" si="19"/>
        <v>4010</v>
      </c>
      <c r="J448">
        <f t="shared" si="20"/>
        <v>0</v>
      </c>
    </row>
    <row r="449" spans="1:10">
      <c r="A449" t="s">
        <v>852</v>
      </c>
      <c r="B449" t="s">
        <v>897</v>
      </c>
      <c r="C449" t="s">
        <v>898</v>
      </c>
      <c r="D449" t="s">
        <v>10</v>
      </c>
      <c r="E449" s="3">
        <v>9940</v>
      </c>
      <c r="F449" s="3">
        <v>5274</v>
      </c>
      <c r="G449" s="2">
        <f t="shared" si="18"/>
        <v>0.46941649899396376</v>
      </c>
      <c r="H449" t="s">
        <v>899</v>
      </c>
      <c r="I449">
        <f t="shared" si="19"/>
        <v>9940</v>
      </c>
      <c r="J449">
        <f t="shared" si="20"/>
        <v>5274</v>
      </c>
    </row>
    <row r="450" spans="1:10">
      <c r="A450" t="s">
        <v>852</v>
      </c>
      <c r="B450" t="s">
        <v>900</v>
      </c>
      <c r="C450" t="s">
        <v>901</v>
      </c>
      <c r="D450" t="s">
        <v>10</v>
      </c>
      <c r="E450" s="3">
        <v>400</v>
      </c>
      <c r="F450" s="3">
        <v>5709</v>
      </c>
      <c r="G450" s="2">
        <f t="shared" si="18"/>
        <v>-13.272500000000001</v>
      </c>
      <c r="H450" t="s">
        <v>899</v>
      </c>
      <c r="I450">
        <f t="shared" si="19"/>
        <v>400</v>
      </c>
      <c r="J450">
        <f t="shared" si="20"/>
        <v>5709</v>
      </c>
    </row>
    <row r="451" spans="1:10">
      <c r="A451" t="s">
        <v>852</v>
      </c>
      <c r="B451" t="s">
        <v>902</v>
      </c>
      <c r="C451" t="s">
        <v>903</v>
      </c>
      <c r="D451" t="s">
        <v>10</v>
      </c>
      <c r="E451" s="3">
        <v>5990</v>
      </c>
      <c r="F451" s="3">
        <v>2874</v>
      </c>
      <c r="G451" s="2">
        <f t="shared" ref="G451:G514" si="21">(E451-F451)/E451</f>
        <v>0.52020033388981635</v>
      </c>
      <c r="H451" t="s">
        <v>899</v>
      </c>
      <c r="I451">
        <f t="shared" ref="I451:I514" si="22">E451*D451</f>
        <v>5990</v>
      </c>
      <c r="J451">
        <f t="shared" ref="J451:J514" si="23">F451*D451</f>
        <v>2874</v>
      </c>
    </row>
    <row r="452" spans="1:10">
      <c r="A452" t="s">
        <v>852</v>
      </c>
      <c r="B452" t="s">
        <v>904</v>
      </c>
      <c r="C452" t="s">
        <v>905</v>
      </c>
      <c r="D452" t="s">
        <v>10</v>
      </c>
      <c r="E452" s="3">
        <v>33880</v>
      </c>
      <c r="F452" s="3">
        <v>23100</v>
      </c>
      <c r="G452" s="2">
        <f t="shared" si="21"/>
        <v>0.31818181818181818</v>
      </c>
      <c r="H452" t="s">
        <v>906</v>
      </c>
      <c r="I452">
        <f t="shared" si="22"/>
        <v>33880</v>
      </c>
      <c r="J452">
        <f t="shared" si="23"/>
        <v>23100</v>
      </c>
    </row>
    <row r="453" spans="1:10">
      <c r="A453" t="s">
        <v>852</v>
      </c>
      <c r="B453" t="s">
        <v>35</v>
      </c>
      <c r="C453" t="s">
        <v>36</v>
      </c>
      <c r="D453" t="s">
        <v>10</v>
      </c>
      <c r="E453" s="3">
        <v>67000</v>
      </c>
      <c r="F453" s="3">
        <v>45964</v>
      </c>
      <c r="G453" s="2">
        <f t="shared" si="21"/>
        <v>0.31397014925373135</v>
      </c>
      <c r="H453" t="s">
        <v>907</v>
      </c>
      <c r="I453">
        <f t="shared" si="22"/>
        <v>67000</v>
      </c>
      <c r="J453">
        <f t="shared" si="23"/>
        <v>45964</v>
      </c>
    </row>
    <row r="454" spans="1:10">
      <c r="A454" t="s">
        <v>852</v>
      </c>
      <c r="B454" t="s">
        <v>908</v>
      </c>
      <c r="C454" t="s">
        <v>909</v>
      </c>
      <c r="D454" t="s">
        <v>10</v>
      </c>
      <c r="E454" s="3">
        <v>14640</v>
      </c>
      <c r="F454" s="3">
        <v>8741</v>
      </c>
      <c r="G454" s="2">
        <f t="shared" si="21"/>
        <v>0.40293715846994538</v>
      </c>
      <c r="H454" t="s">
        <v>910</v>
      </c>
      <c r="I454">
        <f t="shared" si="22"/>
        <v>14640</v>
      </c>
      <c r="J454">
        <f t="shared" si="23"/>
        <v>8741</v>
      </c>
    </row>
    <row r="455" spans="1:10">
      <c r="A455" t="s">
        <v>852</v>
      </c>
      <c r="B455" t="s">
        <v>90</v>
      </c>
      <c r="C455" t="s">
        <v>911</v>
      </c>
      <c r="D455" t="s">
        <v>10</v>
      </c>
      <c r="E455" s="3">
        <v>3930</v>
      </c>
      <c r="F455" s="3">
        <v>1572</v>
      </c>
      <c r="G455" s="2">
        <f t="shared" si="21"/>
        <v>0.6</v>
      </c>
      <c r="H455" t="s">
        <v>912</v>
      </c>
      <c r="I455">
        <f t="shared" si="22"/>
        <v>3930</v>
      </c>
      <c r="J455">
        <f t="shared" si="23"/>
        <v>1572</v>
      </c>
    </row>
    <row r="456" spans="1:10">
      <c r="A456" t="s">
        <v>852</v>
      </c>
      <c r="B456" t="s">
        <v>68</v>
      </c>
      <c r="C456" t="s">
        <v>913</v>
      </c>
      <c r="D456" t="s">
        <v>46</v>
      </c>
      <c r="E456" s="3">
        <v>2967</v>
      </c>
      <c r="F456" s="3">
        <v>1342</v>
      </c>
      <c r="G456" s="2">
        <f t="shared" si="21"/>
        <v>0.5476912706437479</v>
      </c>
      <c r="H456" t="s">
        <v>912</v>
      </c>
      <c r="I456">
        <f t="shared" si="22"/>
        <v>11868</v>
      </c>
      <c r="J456">
        <f t="shared" si="23"/>
        <v>5368</v>
      </c>
    </row>
    <row r="457" spans="1:10">
      <c r="A457" t="s">
        <v>852</v>
      </c>
      <c r="B457" t="s">
        <v>641</v>
      </c>
      <c r="C457" t="s">
        <v>914</v>
      </c>
      <c r="D457" t="s">
        <v>10</v>
      </c>
      <c r="E457" s="3">
        <v>3084</v>
      </c>
      <c r="F457" s="3">
        <v>10194</v>
      </c>
      <c r="G457" s="2">
        <f t="shared" si="21"/>
        <v>-2.3054474708171204</v>
      </c>
      <c r="H457" t="s">
        <v>912</v>
      </c>
      <c r="I457">
        <f t="shared" si="22"/>
        <v>3084</v>
      </c>
      <c r="J457">
        <f t="shared" si="23"/>
        <v>10194</v>
      </c>
    </row>
    <row r="458" spans="1:10">
      <c r="A458" t="s">
        <v>852</v>
      </c>
      <c r="B458" t="s">
        <v>95</v>
      </c>
      <c r="C458" t="s">
        <v>915</v>
      </c>
      <c r="D458" t="s">
        <v>50</v>
      </c>
      <c r="E458" s="3">
        <v>2365</v>
      </c>
      <c r="F458" s="3">
        <v>784</v>
      </c>
      <c r="G458" s="2">
        <f t="shared" si="21"/>
        <v>0.66849894291754752</v>
      </c>
      <c r="H458" t="s">
        <v>912</v>
      </c>
      <c r="I458">
        <f t="shared" si="22"/>
        <v>4730</v>
      </c>
      <c r="J458">
        <f t="shared" si="23"/>
        <v>1568</v>
      </c>
    </row>
    <row r="459" spans="1:10">
      <c r="A459" t="s">
        <v>852</v>
      </c>
      <c r="B459" t="s">
        <v>99</v>
      </c>
      <c r="C459" t="s">
        <v>916</v>
      </c>
      <c r="D459" t="s">
        <v>50</v>
      </c>
      <c r="E459" s="3">
        <v>450</v>
      </c>
      <c r="G459" s="2">
        <f t="shared" si="21"/>
        <v>1</v>
      </c>
      <c r="H459" t="s">
        <v>912</v>
      </c>
      <c r="I459">
        <f t="shared" si="22"/>
        <v>900</v>
      </c>
      <c r="J459">
        <f t="shared" si="23"/>
        <v>0</v>
      </c>
    </row>
    <row r="460" spans="1:10">
      <c r="A460" t="s">
        <v>852</v>
      </c>
      <c r="B460" t="s">
        <v>101</v>
      </c>
      <c r="C460" t="s">
        <v>917</v>
      </c>
      <c r="D460" t="s">
        <v>103</v>
      </c>
      <c r="E460" s="3">
        <v>216</v>
      </c>
      <c r="F460" s="3">
        <v>13</v>
      </c>
      <c r="G460" s="2">
        <f t="shared" si="21"/>
        <v>0.93981481481481477</v>
      </c>
      <c r="H460" t="s">
        <v>912</v>
      </c>
      <c r="I460">
        <f t="shared" si="22"/>
        <v>648</v>
      </c>
      <c r="J460">
        <f t="shared" si="23"/>
        <v>39</v>
      </c>
    </row>
    <row r="461" spans="1:10">
      <c r="A461" t="s">
        <v>852</v>
      </c>
      <c r="B461" t="s">
        <v>572</v>
      </c>
      <c r="C461" t="s">
        <v>573</v>
      </c>
      <c r="D461" t="s">
        <v>10</v>
      </c>
      <c r="E461" s="3">
        <v>29690</v>
      </c>
      <c r="F461" s="3">
        <v>27456</v>
      </c>
      <c r="G461" s="2">
        <f t="shared" si="21"/>
        <v>7.5244189962950486E-2</v>
      </c>
      <c r="H461" t="s">
        <v>918</v>
      </c>
      <c r="I461">
        <f t="shared" si="22"/>
        <v>29690</v>
      </c>
      <c r="J461">
        <f t="shared" si="23"/>
        <v>27456</v>
      </c>
    </row>
    <row r="462" spans="1:10">
      <c r="A462" t="s">
        <v>852</v>
      </c>
      <c r="B462" t="s">
        <v>205</v>
      </c>
      <c r="C462" t="s">
        <v>206</v>
      </c>
      <c r="D462" t="s">
        <v>10</v>
      </c>
      <c r="E462" s="3">
        <v>2700</v>
      </c>
      <c r="F462" s="3">
        <v>162</v>
      </c>
      <c r="G462" s="2">
        <f t="shared" si="21"/>
        <v>0.94</v>
      </c>
      <c r="H462" t="s">
        <v>919</v>
      </c>
      <c r="I462">
        <f t="shared" si="22"/>
        <v>2700</v>
      </c>
      <c r="J462">
        <f t="shared" si="23"/>
        <v>162</v>
      </c>
    </row>
    <row r="463" spans="1:10">
      <c r="A463" t="s">
        <v>852</v>
      </c>
      <c r="B463" t="s">
        <v>920</v>
      </c>
      <c r="C463" t="s">
        <v>921</v>
      </c>
      <c r="D463" t="s">
        <v>10</v>
      </c>
      <c r="E463" s="3">
        <v>55000</v>
      </c>
      <c r="F463" s="3">
        <v>0</v>
      </c>
      <c r="G463" s="2">
        <f t="shared" si="21"/>
        <v>1</v>
      </c>
      <c r="H463" t="s">
        <v>922</v>
      </c>
      <c r="I463">
        <f t="shared" si="22"/>
        <v>55000</v>
      </c>
      <c r="J463">
        <f t="shared" si="23"/>
        <v>0</v>
      </c>
    </row>
    <row r="464" spans="1:10">
      <c r="A464" t="s">
        <v>852</v>
      </c>
      <c r="B464" t="s">
        <v>321</v>
      </c>
      <c r="C464" t="s">
        <v>322</v>
      </c>
      <c r="D464" t="s">
        <v>10</v>
      </c>
      <c r="E464" s="3">
        <v>7980</v>
      </c>
      <c r="F464" s="3">
        <v>5187</v>
      </c>
      <c r="G464" s="2">
        <f t="shared" si="21"/>
        <v>0.35</v>
      </c>
      <c r="H464" t="s">
        <v>923</v>
      </c>
      <c r="I464">
        <f t="shared" si="22"/>
        <v>7980</v>
      </c>
      <c r="J464">
        <f t="shared" si="23"/>
        <v>5187</v>
      </c>
    </row>
    <row r="465" spans="1:10">
      <c r="A465" t="s">
        <v>852</v>
      </c>
      <c r="B465" t="s">
        <v>924</v>
      </c>
      <c r="C465" t="s">
        <v>925</v>
      </c>
      <c r="D465" t="s">
        <v>10</v>
      </c>
      <c r="E465" s="3">
        <v>3550</v>
      </c>
      <c r="F465" s="3">
        <v>2003</v>
      </c>
      <c r="G465" s="2">
        <f t="shared" si="21"/>
        <v>0.43577464788732395</v>
      </c>
      <c r="H465" t="s">
        <v>926</v>
      </c>
      <c r="I465">
        <f t="shared" si="22"/>
        <v>3550</v>
      </c>
      <c r="J465">
        <f t="shared" si="23"/>
        <v>2003</v>
      </c>
    </row>
    <row r="466" spans="1:10">
      <c r="A466" t="s">
        <v>852</v>
      </c>
      <c r="B466" t="s">
        <v>927</v>
      </c>
      <c r="C466" t="s">
        <v>928</v>
      </c>
      <c r="D466" t="s">
        <v>10</v>
      </c>
      <c r="E466" s="3">
        <v>1550</v>
      </c>
      <c r="G466" s="2">
        <f t="shared" si="21"/>
        <v>1</v>
      </c>
      <c r="H466" t="s">
        <v>926</v>
      </c>
      <c r="I466">
        <f t="shared" si="22"/>
        <v>1550</v>
      </c>
      <c r="J466">
        <f t="shared" si="23"/>
        <v>0</v>
      </c>
    </row>
    <row r="467" spans="1:10">
      <c r="A467" t="s">
        <v>852</v>
      </c>
      <c r="B467" t="s">
        <v>222</v>
      </c>
      <c r="C467" t="s">
        <v>223</v>
      </c>
      <c r="D467" t="s">
        <v>10</v>
      </c>
      <c r="E467" s="3">
        <v>3680</v>
      </c>
      <c r="F467" s="3">
        <v>2431</v>
      </c>
      <c r="G467" s="2">
        <f t="shared" si="21"/>
        <v>0.3394021739130435</v>
      </c>
      <c r="H467" t="s">
        <v>929</v>
      </c>
      <c r="I467">
        <f t="shared" si="22"/>
        <v>3680</v>
      </c>
      <c r="J467">
        <f t="shared" si="23"/>
        <v>2431</v>
      </c>
    </row>
    <row r="468" spans="1:10">
      <c r="A468" t="s">
        <v>852</v>
      </c>
      <c r="B468" t="s">
        <v>930</v>
      </c>
      <c r="C468" t="s">
        <v>931</v>
      </c>
      <c r="D468" t="s">
        <v>10</v>
      </c>
      <c r="E468" s="3">
        <v>29900</v>
      </c>
      <c r="F468" s="3">
        <v>30140</v>
      </c>
      <c r="G468" s="2">
        <f t="shared" si="21"/>
        <v>-8.0267558528428085E-3</v>
      </c>
      <c r="H468" t="s">
        <v>932</v>
      </c>
      <c r="I468">
        <f t="shared" si="22"/>
        <v>29900</v>
      </c>
      <c r="J468">
        <f t="shared" si="23"/>
        <v>30140</v>
      </c>
    </row>
    <row r="469" spans="1:10">
      <c r="A469" t="s">
        <v>933</v>
      </c>
      <c r="B469" t="s">
        <v>934</v>
      </c>
      <c r="C469" t="s">
        <v>935</v>
      </c>
      <c r="D469" t="s">
        <v>10</v>
      </c>
      <c r="E469" s="3">
        <v>4950</v>
      </c>
      <c r="F469" s="3">
        <v>3713</v>
      </c>
      <c r="G469" s="2">
        <f t="shared" si="21"/>
        <v>0.2498989898989899</v>
      </c>
      <c r="H469" t="s">
        <v>936</v>
      </c>
      <c r="I469">
        <f t="shared" si="22"/>
        <v>4950</v>
      </c>
      <c r="J469">
        <f t="shared" si="23"/>
        <v>3713</v>
      </c>
    </row>
    <row r="470" spans="1:10">
      <c r="A470" t="s">
        <v>933</v>
      </c>
      <c r="B470" t="s">
        <v>937</v>
      </c>
      <c r="C470" t="s">
        <v>938</v>
      </c>
      <c r="D470" t="s">
        <v>10</v>
      </c>
      <c r="E470" s="3">
        <v>6400</v>
      </c>
      <c r="F470" s="3">
        <v>0</v>
      </c>
      <c r="G470" s="2">
        <f t="shared" si="21"/>
        <v>1</v>
      </c>
      <c r="H470" t="s">
        <v>939</v>
      </c>
      <c r="I470">
        <f t="shared" si="22"/>
        <v>6400</v>
      </c>
      <c r="J470">
        <f t="shared" si="23"/>
        <v>0</v>
      </c>
    </row>
    <row r="471" spans="1:10">
      <c r="A471" t="s">
        <v>933</v>
      </c>
      <c r="B471" t="s">
        <v>940</v>
      </c>
      <c r="C471" t="s">
        <v>941</v>
      </c>
      <c r="D471" t="s">
        <v>10</v>
      </c>
      <c r="E471" s="3">
        <v>55000</v>
      </c>
      <c r="F471" s="3">
        <v>0</v>
      </c>
      <c r="G471" s="2">
        <f t="shared" si="21"/>
        <v>1</v>
      </c>
      <c r="H471" t="s">
        <v>939</v>
      </c>
      <c r="I471">
        <f t="shared" si="22"/>
        <v>55000</v>
      </c>
      <c r="J471">
        <f t="shared" si="23"/>
        <v>0</v>
      </c>
    </row>
    <row r="472" spans="1:10">
      <c r="A472" t="s">
        <v>933</v>
      </c>
      <c r="B472" t="s">
        <v>942</v>
      </c>
      <c r="C472" t="s">
        <v>247</v>
      </c>
      <c r="D472" t="s">
        <v>10</v>
      </c>
      <c r="E472" s="3">
        <v>36300</v>
      </c>
      <c r="F472" s="3">
        <v>24321</v>
      </c>
      <c r="G472" s="2">
        <f t="shared" si="21"/>
        <v>0.33</v>
      </c>
      <c r="H472" t="s">
        <v>943</v>
      </c>
      <c r="I472">
        <f t="shared" si="22"/>
        <v>36300</v>
      </c>
      <c r="J472">
        <f t="shared" si="23"/>
        <v>24321</v>
      </c>
    </row>
    <row r="473" spans="1:10">
      <c r="A473" t="s">
        <v>933</v>
      </c>
      <c r="B473" t="s">
        <v>944</v>
      </c>
      <c r="C473" t="s">
        <v>945</v>
      </c>
      <c r="D473" t="s">
        <v>10</v>
      </c>
      <c r="E473" s="3">
        <v>45170</v>
      </c>
      <c r="F473" s="3">
        <v>27114</v>
      </c>
      <c r="G473" s="2">
        <f t="shared" si="21"/>
        <v>0.39973433694930266</v>
      </c>
      <c r="H473" t="s">
        <v>946</v>
      </c>
      <c r="I473">
        <f t="shared" si="22"/>
        <v>45170</v>
      </c>
      <c r="J473">
        <f t="shared" si="23"/>
        <v>27114</v>
      </c>
    </row>
    <row r="474" spans="1:10">
      <c r="A474" t="s">
        <v>933</v>
      </c>
      <c r="B474" t="s">
        <v>750</v>
      </c>
      <c r="C474" t="s">
        <v>947</v>
      </c>
      <c r="D474" t="s">
        <v>10</v>
      </c>
      <c r="E474" s="3">
        <v>4980</v>
      </c>
      <c r="F474" s="3">
        <v>2629</v>
      </c>
      <c r="G474" s="2">
        <f t="shared" si="21"/>
        <v>0.47208835341365463</v>
      </c>
      <c r="H474" t="s">
        <v>948</v>
      </c>
      <c r="I474">
        <f t="shared" si="22"/>
        <v>4980</v>
      </c>
      <c r="J474">
        <f t="shared" si="23"/>
        <v>2629</v>
      </c>
    </row>
    <row r="475" spans="1:10">
      <c r="A475" t="s">
        <v>933</v>
      </c>
      <c r="B475" t="s">
        <v>35</v>
      </c>
      <c r="C475" t="s">
        <v>36</v>
      </c>
      <c r="D475" t="s">
        <v>10</v>
      </c>
      <c r="E475" s="3">
        <v>67000</v>
      </c>
      <c r="F475" s="3">
        <v>45964</v>
      </c>
      <c r="G475" s="2">
        <f t="shared" si="21"/>
        <v>0.31397014925373135</v>
      </c>
      <c r="H475" t="s">
        <v>949</v>
      </c>
      <c r="I475">
        <f t="shared" si="22"/>
        <v>67000</v>
      </c>
      <c r="J475">
        <f t="shared" si="23"/>
        <v>45964</v>
      </c>
    </row>
    <row r="476" spans="1:10">
      <c r="A476" t="s">
        <v>933</v>
      </c>
      <c r="B476" t="s">
        <v>950</v>
      </c>
      <c r="C476" t="s">
        <v>951</v>
      </c>
      <c r="D476" t="s">
        <v>10</v>
      </c>
      <c r="E476" s="3">
        <v>15660</v>
      </c>
      <c r="F476" s="3">
        <v>16950</v>
      </c>
      <c r="G476" s="2">
        <f t="shared" si="21"/>
        <v>-8.2375478927203066E-2</v>
      </c>
      <c r="H476" t="s">
        <v>952</v>
      </c>
      <c r="I476">
        <f t="shared" si="22"/>
        <v>15660</v>
      </c>
      <c r="J476">
        <f t="shared" si="23"/>
        <v>16950</v>
      </c>
    </row>
    <row r="477" spans="1:10">
      <c r="A477" t="s">
        <v>933</v>
      </c>
      <c r="B477" t="s">
        <v>321</v>
      </c>
      <c r="C477" t="s">
        <v>322</v>
      </c>
      <c r="D477" t="s">
        <v>10</v>
      </c>
      <c r="E477" s="3">
        <v>7980</v>
      </c>
      <c r="F477" s="3">
        <v>5187</v>
      </c>
      <c r="G477" s="2">
        <f t="shared" si="21"/>
        <v>0.35</v>
      </c>
      <c r="H477" t="s">
        <v>953</v>
      </c>
      <c r="I477">
        <f t="shared" si="22"/>
        <v>7980</v>
      </c>
      <c r="J477">
        <f t="shared" si="23"/>
        <v>5187</v>
      </c>
    </row>
    <row r="478" spans="1:10">
      <c r="A478" t="s">
        <v>933</v>
      </c>
      <c r="B478" t="s">
        <v>68</v>
      </c>
      <c r="C478" t="s">
        <v>69</v>
      </c>
      <c r="D478" t="s">
        <v>50</v>
      </c>
      <c r="E478" s="3">
        <v>3300</v>
      </c>
      <c r="F478" s="3">
        <v>1342</v>
      </c>
      <c r="G478" s="2">
        <f t="shared" si="21"/>
        <v>0.59333333333333338</v>
      </c>
      <c r="H478" t="s">
        <v>954</v>
      </c>
      <c r="I478">
        <f t="shared" si="22"/>
        <v>6600</v>
      </c>
      <c r="J478">
        <f t="shared" si="23"/>
        <v>2684</v>
      </c>
    </row>
    <row r="479" spans="1:10">
      <c r="A479" t="s">
        <v>933</v>
      </c>
      <c r="B479" t="s">
        <v>79</v>
      </c>
      <c r="C479" t="s">
        <v>514</v>
      </c>
      <c r="D479" t="s">
        <v>10</v>
      </c>
      <c r="E479" s="3">
        <v>0</v>
      </c>
      <c r="F479" s="3">
        <v>504</v>
      </c>
      <c r="G479" s="2" t="e">
        <f t="shared" si="21"/>
        <v>#DIV/0!</v>
      </c>
      <c r="H479" t="s">
        <v>955</v>
      </c>
      <c r="I479">
        <f t="shared" si="22"/>
        <v>0</v>
      </c>
      <c r="J479">
        <f t="shared" si="23"/>
        <v>504</v>
      </c>
    </row>
    <row r="480" spans="1:10">
      <c r="A480" t="s">
        <v>933</v>
      </c>
      <c r="B480" t="s">
        <v>82</v>
      </c>
      <c r="C480" t="s">
        <v>516</v>
      </c>
      <c r="D480" t="s">
        <v>103</v>
      </c>
      <c r="E480" s="3">
        <v>3927</v>
      </c>
      <c r="F480" s="3">
        <v>1075</v>
      </c>
      <c r="G480" s="2">
        <f t="shared" si="21"/>
        <v>0.72625413801884386</v>
      </c>
      <c r="H480" t="s">
        <v>955</v>
      </c>
      <c r="I480">
        <f t="shared" si="22"/>
        <v>11781</v>
      </c>
      <c r="J480">
        <f t="shared" si="23"/>
        <v>3225</v>
      </c>
    </row>
    <row r="481" spans="1:10">
      <c r="A481" t="s">
        <v>933</v>
      </c>
      <c r="B481" t="s">
        <v>956</v>
      </c>
      <c r="C481" t="s">
        <v>957</v>
      </c>
      <c r="D481" t="s">
        <v>10</v>
      </c>
      <c r="E481" s="3">
        <v>24000</v>
      </c>
      <c r="F481" s="3">
        <v>15820</v>
      </c>
      <c r="G481" s="2">
        <f t="shared" si="21"/>
        <v>0.34083333333333332</v>
      </c>
      <c r="H481" t="s">
        <v>958</v>
      </c>
      <c r="I481">
        <f t="shared" si="22"/>
        <v>24000</v>
      </c>
      <c r="J481">
        <f t="shared" si="23"/>
        <v>15820</v>
      </c>
    </row>
    <row r="482" spans="1:10">
      <c r="A482" t="s">
        <v>933</v>
      </c>
      <c r="B482" t="s">
        <v>321</v>
      </c>
      <c r="C482" t="s">
        <v>322</v>
      </c>
      <c r="D482" t="s">
        <v>10</v>
      </c>
      <c r="E482" s="3">
        <v>7980</v>
      </c>
      <c r="F482" s="3">
        <v>5187</v>
      </c>
      <c r="G482" s="2">
        <f t="shared" si="21"/>
        <v>0.35</v>
      </c>
      <c r="H482" t="s">
        <v>959</v>
      </c>
      <c r="I482">
        <f t="shared" si="22"/>
        <v>7980</v>
      </c>
      <c r="J482">
        <f t="shared" si="23"/>
        <v>5187</v>
      </c>
    </row>
    <row r="483" spans="1:10">
      <c r="A483" t="s">
        <v>933</v>
      </c>
      <c r="B483" t="s">
        <v>960</v>
      </c>
      <c r="C483" t="s">
        <v>961</v>
      </c>
      <c r="D483" t="s">
        <v>10</v>
      </c>
      <c r="E483" s="3">
        <v>73140</v>
      </c>
      <c r="F483" s="3">
        <v>69190</v>
      </c>
      <c r="G483" s="2">
        <f t="shared" si="21"/>
        <v>5.4006015859994531E-2</v>
      </c>
      <c r="H483" t="s">
        <v>962</v>
      </c>
      <c r="I483">
        <f t="shared" si="22"/>
        <v>73140</v>
      </c>
      <c r="J483">
        <f t="shared" si="23"/>
        <v>69190</v>
      </c>
    </row>
    <row r="484" spans="1:10">
      <c r="A484" t="s">
        <v>933</v>
      </c>
      <c r="B484" t="s">
        <v>115</v>
      </c>
      <c r="C484" t="s">
        <v>116</v>
      </c>
      <c r="D484" t="s">
        <v>10</v>
      </c>
      <c r="E484" s="3">
        <v>35900</v>
      </c>
      <c r="F484" s="3">
        <v>24321</v>
      </c>
      <c r="G484" s="2">
        <f t="shared" si="21"/>
        <v>0.32253481894150415</v>
      </c>
      <c r="H484" t="s">
        <v>963</v>
      </c>
      <c r="I484">
        <f t="shared" si="22"/>
        <v>35900</v>
      </c>
      <c r="J484">
        <f t="shared" si="23"/>
        <v>24321</v>
      </c>
    </row>
    <row r="485" spans="1:10">
      <c r="A485" t="s">
        <v>933</v>
      </c>
      <c r="B485" t="s">
        <v>186</v>
      </c>
      <c r="C485" t="s">
        <v>152</v>
      </c>
      <c r="D485" t="s">
        <v>10</v>
      </c>
      <c r="E485" s="3">
        <v>64800</v>
      </c>
      <c r="F485" s="3">
        <v>42588</v>
      </c>
      <c r="G485" s="2">
        <f t="shared" si="21"/>
        <v>0.34277777777777779</v>
      </c>
      <c r="H485" t="s">
        <v>964</v>
      </c>
      <c r="I485">
        <f t="shared" si="22"/>
        <v>64800</v>
      </c>
      <c r="J485">
        <f t="shared" si="23"/>
        <v>42588</v>
      </c>
    </row>
    <row r="486" spans="1:10">
      <c r="A486" t="s">
        <v>933</v>
      </c>
      <c r="B486" t="s">
        <v>74</v>
      </c>
      <c r="C486" t="s">
        <v>692</v>
      </c>
      <c r="D486" t="s">
        <v>10</v>
      </c>
      <c r="E486" s="3">
        <v>5400</v>
      </c>
      <c r="G486" s="2">
        <f t="shared" si="21"/>
        <v>1</v>
      </c>
      <c r="H486" t="s">
        <v>965</v>
      </c>
      <c r="I486">
        <f t="shared" si="22"/>
        <v>5400</v>
      </c>
      <c r="J486">
        <f t="shared" si="23"/>
        <v>0</v>
      </c>
    </row>
    <row r="487" spans="1:10">
      <c r="A487" t="s">
        <v>933</v>
      </c>
      <c r="B487" t="s">
        <v>68</v>
      </c>
      <c r="C487" t="s">
        <v>69</v>
      </c>
      <c r="D487" t="s">
        <v>103</v>
      </c>
      <c r="E487" s="3">
        <v>3300</v>
      </c>
      <c r="F487" s="3">
        <v>1342</v>
      </c>
      <c r="G487" s="2">
        <f t="shared" si="21"/>
        <v>0.59333333333333338</v>
      </c>
      <c r="H487" t="s">
        <v>966</v>
      </c>
      <c r="I487">
        <f t="shared" si="22"/>
        <v>9900</v>
      </c>
      <c r="J487">
        <f t="shared" si="23"/>
        <v>4026</v>
      </c>
    </row>
    <row r="488" spans="1:10">
      <c r="A488" t="s">
        <v>933</v>
      </c>
      <c r="B488" t="s">
        <v>297</v>
      </c>
      <c r="C488" t="s">
        <v>967</v>
      </c>
      <c r="D488" t="s">
        <v>50</v>
      </c>
      <c r="E488" s="3">
        <v>2000</v>
      </c>
      <c r="F488" s="3">
        <v>2690</v>
      </c>
      <c r="G488" s="2">
        <f t="shared" si="21"/>
        <v>-0.34499999999999997</v>
      </c>
      <c r="H488" t="s">
        <v>968</v>
      </c>
      <c r="I488">
        <f t="shared" si="22"/>
        <v>4000</v>
      </c>
      <c r="J488">
        <f t="shared" si="23"/>
        <v>5380</v>
      </c>
    </row>
    <row r="489" spans="1:10">
      <c r="A489" t="s">
        <v>933</v>
      </c>
      <c r="B489" t="s">
        <v>142</v>
      </c>
      <c r="C489" t="s">
        <v>720</v>
      </c>
      <c r="D489" t="s">
        <v>10</v>
      </c>
      <c r="E489" s="3">
        <v>2000</v>
      </c>
      <c r="F489" s="3">
        <v>2550</v>
      </c>
      <c r="G489" s="2">
        <f t="shared" si="21"/>
        <v>-0.27500000000000002</v>
      </c>
      <c r="H489" t="s">
        <v>968</v>
      </c>
      <c r="I489">
        <f t="shared" si="22"/>
        <v>2000</v>
      </c>
      <c r="J489">
        <f t="shared" si="23"/>
        <v>2550</v>
      </c>
    </row>
    <row r="490" spans="1:10">
      <c r="A490" t="s">
        <v>933</v>
      </c>
      <c r="B490" t="s">
        <v>969</v>
      </c>
      <c r="C490" t="s">
        <v>970</v>
      </c>
      <c r="D490" t="s">
        <v>10</v>
      </c>
      <c r="E490" s="3">
        <v>1000</v>
      </c>
      <c r="F490" s="3">
        <v>1818</v>
      </c>
      <c r="G490" s="2">
        <f t="shared" si="21"/>
        <v>-0.81799999999999995</v>
      </c>
      <c r="H490" t="s">
        <v>968</v>
      </c>
      <c r="I490">
        <f t="shared" si="22"/>
        <v>1000</v>
      </c>
      <c r="J490">
        <f t="shared" si="23"/>
        <v>1818</v>
      </c>
    </row>
    <row r="491" spans="1:10">
      <c r="A491" t="s">
        <v>933</v>
      </c>
      <c r="B491" t="s">
        <v>971</v>
      </c>
      <c r="C491" t="s">
        <v>972</v>
      </c>
      <c r="D491" t="s">
        <v>10</v>
      </c>
      <c r="E491" s="3">
        <v>1000</v>
      </c>
      <c r="F491" s="3">
        <v>3674</v>
      </c>
      <c r="G491" s="2">
        <f t="shared" si="21"/>
        <v>-2.6739999999999999</v>
      </c>
      <c r="H491" t="s">
        <v>968</v>
      </c>
      <c r="I491">
        <f t="shared" si="22"/>
        <v>1000</v>
      </c>
      <c r="J491">
        <f t="shared" si="23"/>
        <v>3674</v>
      </c>
    </row>
    <row r="492" spans="1:10">
      <c r="A492" t="s">
        <v>933</v>
      </c>
      <c r="B492" t="s">
        <v>973</v>
      </c>
      <c r="C492" t="s">
        <v>974</v>
      </c>
      <c r="D492" t="s">
        <v>10</v>
      </c>
      <c r="E492" s="3">
        <v>1000</v>
      </c>
      <c r="F492" s="3">
        <v>2250</v>
      </c>
      <c r="G492" s="2">
        <f t="shared" si="21"/>
        <v>-1.25</v>
      </c>
      <c r="H492" t="s">
        <v>968</v>
      </c>
      <c r="I492">
        <f t="shared" si="22"/>
        <v>1000</v>
      </c>
      <c r="J492">
        <f t="shared" si="23"/>
        <v>2250</v>
      </c>
    </row>
    <row r="493" spans="1:10">
      <c r="A493" t="s">
        <v>933</v>
      </c>
      <c r="B493" t="s">
        <v>975</v>
      </c>
      <c r="C493" t="s">
        <v>976</v>
      </c>
      <c r="D493" t="s">
        <v>10</v>
      </c>
      <c r="E493" s="3">
        <v>4300</v>
      </c>
      <c r="F493" s="3">
        <v>2041</v>
      </c>
      <c r="G493" s="2">
        <f t="shared" si="21"/>
        <v>0.52534883720930237</v>
      </c>
      <c r="H493" t="s">
        <v>968</v>
      </c>
      <c r="I493">
        <f t="shared" si="22"/>
        <v>4300</v>
      </c>
      <c r="J493">
        <f t="shared" si="23"/>
        <v>2041</v>
      </c>
    </row>
    <row r="494" spans="1:10">
      <c r="A494" t="s">
        <v>933</v>
      </c>
      <c r="B494" t="s">
        <v>44</v>
      </c>
      <c r="C494" t="s">
        <v>977</v>
      </c>
      <c r="D494" t="s">
        <v>10</v>
      </c>
      <c r="E494" s="3">
        <v>6749</v>
      </c>
      <c r="F494" s="3">
        <v>1000</v>
      </c>
      <c r="G494" s="2">
        <f t="shared" si="21"/>
        <v>0.85182990072603348</v>
      </c>
      <c r="H494" t="s">
        <v>978</v>
      </c>
      <c r="I494">
        <f t="shared" si="22"/>
        <v>6749</v>
      </c>
      <c r="J494">
        <f t="shared" si="23"/>
        <v>1000</v>
      </c>
    </row>
    <row r="495" spans="1:10">
      <c r="A495" t="s">
        <v>933</v>
      </c>
      <c r="B495" t="s">
        <v>979</v>
      </c>
      <c r="C495" t="s">
        <v>292</v>
      </c>
      <c r="D495" t="s">
        <v>10</v>
      </c>
      <c r="E495" s="3">
        <v>6500</v>
      </c>
      <c r="F495" s="3">
        <v>0</v>
      </c>
      <c r="G495" s="2">
        <f t="shared" si="21"/>
        <v>1</v>
      </c>
      <c r="H495" t="s">
        <v>980</v>
      </c>
      <c r="I495">
        <f t="shared" si="22"/>
        <v>6500</v>
      </c>
      <c r="J495">
        <f t="shared" si="23"/>
        <v>0</v>
      </c>
    </row>
    <row r="496" spans="1:10">
      <c r="A496" t="s">
        <v>933</v>
      </c>
      <c r="B496" t="s">
        <v>981</v>
      </c>
      <c r="C496" t="s">
        <v>982</v>
      </c>
      <c r="D496" t="s">
        <v>10</v>
      </c>
      <c r="E496" s="3">
        <v>30000</v>
      </c>
      <c r="F496" s="3">
        <v>0</v>
      </c>
      <c r="G496" s="2">
        <f t="shared" si="21"/>
        <v>1</v>
      </c>
      <c r="H496" t="s">
        <v>983</v>
      </c>
      <c r="I496">
        <f t="shared" si="22"/>
        <v>30000</v>
      </c>
      <c r="J496">
        <f t="shared" si="23"/>
        <v>0</v>
      </c>
    </row>
    <row r="497" spans="1:10">
      <c r="A497" t="s">
        <v>933</v>
      </c>
      <c r="B497" t="s">
        <v>984</v>
      </c>
      <c r="C497" t="s">
        <v>985</v>
      </c>
      <c r="D497" t="s">
        <v>10</v>
      </c>
      <c r="E497" s="3">
        <v>1870</v>
      </c>
      <c r="F497" s="3">
        <v>1496</v>
      </c>
      <c r="G497" s="2">
        <f t="shared" si="21"/>
        <v>0.2</v>
      </c>
      <c r="H497" t="s">
        <v>983</v>
      </c>
      <c r="I497">
        <f t="shared" si="22"/>
        <v>1870</v>
      </c>
      <c r="J497">
        <f t="shared" si="23"/>
        <v>1496</v>
      </c>
    </row>
    <row r="498" spans="1:10">
      <c r="A498" t="s">
        <v>933</v>
      </c>
      <c r="B498" t="s">
        <v>660</v>
      </c>
      <c r="C498" t="s">
        <v>986</v>
      </c>
      <c r="D498" t="s">
        <v>10</v>
      </c>
      <c r="E498" s="3">
        <v>2200</v>
      </c>
      <c r="F498" s="3">
        <v>1760</v>
      </c>
      <c r="G498" s="2">
        <f t="shared" si="21"/>
        <v>0.2</v>
      </c>
      <c r="H498" t="s">
        <v>987</v>
      </c>
      <c r="I498">
        <f t="shared" si="22"/>
        <v>2200</v>
      </c>
      <c r="J498">
        <f t="shared" si="23"/>
        <v>1760</v>
      </c>
    </row>
    <row r="499" spans="1:10">
      <c r="A499" t="s">
        <v>933</v>
      </c>
      <c r="B499" t="s">
        <v>128</v>
      </c>
      <c r="C499" t="s">
        <v>988</v>
      </c>
      <c r="D499" t="s">
        <v>50</v>
      </c>
      <c r="E499" s="3">
        <v>5500</v>
      </c>
      <c r="F499" s="3">
        <v>4400</v>
      </c>
      <c r="G499" s="2">
        <f t="shared" si="21"/>
        <v>0.2</v>
      </c>
      <c r="H499" t="s">
        <v>987</v>
      </c>
      <c r="I499">
        <f t="shared" si="22"/>
        <v>11000</v>
      </c>
      <c r="J499">
        <f t="shared" si="23"/>
        <v>8800</v>
      </c>
    </row>
    <row r="500" spans="1:10">
      <c r="A500" t="s">
        <v>933</v>
      </c>
      <c r="B500" t="s">
        <v>989</v>
      </c>
      <c r="C500" t="s">
        <v>990</v>
      </c>
      <c r="D500" t="s">
        <v>10</v>
      </c>
      <c r="E500" s="3">
        <v>3024</v>
      </c>
      <c r="F500" s="3">
        <v>2156</v>
      </c>
      <c r="G500" s="2">
        <f t="shared" si="21"/>
        <v>0.28703703703703703</v>
      </c>
      <c r="H500" t="s">
        <v>991</v>
      </c>
      <c r="I500">
        <f t="shared" si="22"/>
        <v>3024</v>
      </c>
      <c r="J500">
        <f t="shared" si="23"/>
        <v>2156</v>
      </c>
    </row>
    <row r="501" spans="1:10">
      <c r="A501" t="s">
        <v>933</v>
      </c>
      <c r="B501" t="s">
        <v>25</v>
      </c>
      <c r="C501" t="s">
        <v>26</v>
      </c>
      <c r="D501" t="s">
        <v>10</v>
      </c>
      <c r="E501" s="3">
        <v>15660</v>
      </c>
      <c r="F501" s="3">
        <v>12705</v>
      </c>
      <c r="G501" s="2">
        <f t="shared" si="21"/>
        <v>0.18869731800766285</v>
      </c>
      <c r="H501" t="s">
        <v>991</v>
      </c>
      <c r="I501">
        <f t="shared" si="22"/>
        <v>15660</v>
      </c>
      <c r="J501">
        <f t="shared" si="23"/>
        <v>12705</v>
      </c>
    </row>
    <row r="502" spans="1:10">
      <c r="A502" t="s">
        <v>933</v>
      </c>
      <c r="B502" t="s">
        <v>250</v>
      </c>
      <c r="C502" t="s">
        <v>992</v>
      </c>
      <c r="D502" t="s">
        <v>10</v>
      </c>
      <c r="E502" s="3">
        <v>21780</v>
      </c>
      <c r="F502" s="3">
        <v>15840</v>
      </c>
      <c r="G502" s="2">
        <f t="shared" si="21"/>
        <v>0.27272727272727271</v>
      </c>
      <c r="H502" t="s">
        <v>993</v>
      </c>
      <c r="I502">
        <f t="shared" si="22"/>
        <v>21780</v>
      </c>
      <c r="J502">
        <f t="shared" si="23"/>
        <v>15840</v>
      </c>
    </row>
    <row r="503" spans="1:10">
      <c r="A503" t="s">
        <v>933</v>
      </c>
      <c r="B503" t="s">
        <v>994</v>
      </c>
      <c r="C503" t="s">
        <v>995</v>
      </c>
      <c r="D503" t="s">
        <v>10</v>
      </c>
      <c r="E503" s="3">
        <v>10000</v>
      </c>
      <c r="F503" s="3">
        <v>14274</v>
      </c>
      <c r="G503" s="2">
        <f t="shared" si="21"/>
        <v>-0.4274</v>
      </c>
      <c r="H503" t="s">
        <v>996</v>
      </c>
      <c r="I503">
        <f t="shared" si="22"/>
        <v>10000</v>
      </c>
      <c r="J503">
        <f t="shared" si="23"/>
        <v>14274</v>
      </c>
    </row>
    <row r="504" spans="1:10">
      <c r="A504" t="s">
        <v>933</v>
      </c>
      <c r="B504" t="s">
        <v>997</v>
      </c>
      <c r="C504" t="s">
        <v>998</v>
      </c>
      <c r="D504" t="s">
        <v>10</v>
      </c>
      <c r="E504" s="3">
        <v>54230</v>
      </c>
      <c r="F504" s="3">
        <v>29326</v>
      </c>
      <c r="G504" s="2">
        <f t="shared" si="21"/>
        <v>0.45922920892494928</v>
      </c>
      <c r="H504" t="s">
        <v>999</v>
      </c>
      <c r="I504">
        <f t="shared" si="22"/>
        <v>54230</v>
      </c>
      <c r="J504">
        <f t="shared" si="23"/>
        <v>29326</v>
      </c>
    </row>
    <row r="505" spans="1:10">
      <c r="A505" t="s">
        <v>933</v>
      </c>
      <c r="B505" t="s">
        <v>321</v>
      </c>
      <c r="C505" t="s">
        <v>322</v>
      </c>
      <c r="D505" t="s">
        <v>10</v>
      </c>
      <c r="E505" s="3">
        <v>7980</v>
      </c>
      <c r="F505" s="3">
        <v>5187</v>
      </c>
      <c r="G505" s="2">
        <f t="shared" si="21"/>
        <v>0.35</v>
      </c>
      <c r="H505" t="s">
        <v>1000</v>
      </c>
      <c r="I505">
        <f t="shared" si="22"/>
        <v>7980</v>
      </c>
      <c r="J505">
        <f t="shared" si="23"/>
        <v>5187</v>
      </c>
    </row>
    <row r="506" spans="1:10">
      <c r="A506" t="s">
        <v>933</v>
      </c>
      <c r="B506" t="s">
        <v>1001</v>
      </c>
      <c r="C506" t="s">
        <v>1002</v>
      </c>
      <c r="D506" t="s">
        <v>50</v>
      </c>
      <c r="E506" s="3">
        <v>6160</v>
      </c>
      <c r="F506" s="3">
        <v>3233</v>
      </c>
      <c r="G506" s="2">
        <f t="shared" si="21"/>
        <v>0.47516233766233767</v>
      </c>
      <c r="H506" t="s">
        <v>1003</v>
      </c>
      <c r="I506">
        <f t="shared" si="22"/>
        <v>12320</v>
      </c>
      <c r="J506">
        <f t="shared" si="23"/>
        <v>6466</v>
      </c>
    </row>
    <row r="507" spans="1:10">
      <c r="A507" t="s">
        <v>933</v>
      </c>
      <c r="B507" t="s">
        <v>893</v>
      </c>
      <c r="C507" t="s">
        <v>894</v>
      </c>
      <c r="D507" t="s">
        <v>10</v>
      </c>
      <c r="E507" s="3">
        <v>15050</v>
      </c>
      <c r="F507" s="3">
        <v>5927</v>
      </c>
      <c r="G507" s="2">
        <f t="shared" si="21"/>
        <v>0.60617940199335552</v>
      </c>
      <c r="H507" t="s">
        <v>1004</v>
      </c>
      <c r="I507">
        <f t="shared" si="22"/>
        <v>15050</v>
      </c>
      <c r="J507">
        <f t="shared" si="23"/>
        <v>5927</v>
      </c>
    </row>
    <row r="508" spans="1:10">
      <c r="A508" t="s">
        <v>933</v>
      </c>
      <c r="B508" t="s">
        <v>930</v>
      </c>
      <c r="C508" t="s">
        <v>1005</v>
      </c>
      <c r="D508" t="s">
        <v>10</v>
      </c>
      <c r="E508" s="3">
        <v>32890</v>
      </c>
      <c r="F508" s="3">
        <v>30140</v>
      </c>
      <c r="G508" s="2">
        <f t="shared" si="21"/>
        <v>8.3612040133779264E-2</v>
      </c>
      <c r="H508" t="s">
        <v>1006</v>
      </c>
      <c r="I508">
        <f t="shared" si="22"/>
        <v>32890</v>
      </c>
      <c r="J508">
        <f t="shared" si="23"/>
        <v>30140</v>
      </c>
    </row>
    <row r="509" spans="1:10">
      <c r="A509" t="s">
        <v>933</v>
      </c>
      <c r="B509" t="s">
        <v>1007</v>
      </c>
      <c r="C509" t="s">
        <v>1008</v>
      </c>
      <c r="D509" t="s">
        <v>10</v>
      </c>
      <c r="E509" s="3">
        <v>12100</v>
      </c>
      <c r="F509" s="3">
        <v>0</v>
      </c>
      <c r="G509" s="2">
        <f t="shared" si="21"/>
        <v>1</v>
      </c>
      <c r="H509" t="s">
        <v>1009</v>
      </c>
      <c r="I509">
        <f t="shared" si="22"/>
        <v>12100</v>
      </c>
      <c r="J509">
        <f t="shared" si="23"/>
        <v>0</v>
      </c>
    </row>
    <row r="510" spans="1:10">
      <c r="A510" t="s">
        <v>933</v>
      </c>
      <c r="B510" t="s">
        <v>407</v>
      </c>
      <c r="C510" t="s">
        <v>408</v>
      </c>
      <c r="D510" t="s">
        <v>10</v>
      </c>
      <c r="E510" s="3">
        <v>44000</v>
      </c>
      <c r="F510" s="3">
        <v>22440</v>
      </c>
      <c r="G510" s="2">
        <f t="shared" si="21"/>
        <v>0.49</v>
      </c>
      <c r="H510" t="s">
        <v>1010</v>
      </c>
      <c r="I510">
        <f t="shared" si="22"/>
        <v>44000</v>
      </c>
      <c r="J510">
        <f t="shared" si="23"/>
        <v>22440</v>
      </c>
    </row>
    <row r="511" spans="1:10">
      <c r="A511" t="s">
        <v>933</v>
      </c>
      <c r="B511" t="s">
        <v>1011</v>
      </c>
      <c r="C511" t="s">
        <v>1012</v>
      </c>
      <c r="D511" t="s">
        <v>10</v>
      </c>
      <c r="E511" s="3">
        <v>32890</v>
      </c>
      <c r="F511" s="3">
        <v>30140</v>
      </c>
      <c r="G511" s="2">
        <f t="shared" si="21"/>
        <v>8.3612040133779264E-2</v>
      </c>
      <c r="H511" t="s">
        <v>1013</v>
      </c>
      <c r="I511">
        <f t="shared" si="22"/>
        <v>32890</v>
      </c>
      <c r="J511">
        <f t="shared" si="23"/>
        <v>30140</v>
      </c>
    </row>
    <row r="512" spans="1:10">
      <c r="A512" t="s">
        <v>933</v>
      </c>
      <c r="B512" t="s">
        <v>1014</v>
      </c>
      <c r="C512" t="s">
        <v>1015</v>
      </c>
      <c r="D512" t="s">
        <v>10</v>
      </c>
      <c r="E512" s="3">
        <v>13200</v>
      </c>
      <c r="F512" s="3">
        <v>10560</v>
      </c>
      <c r="G512" s="2">
        <f t="shared" si="21"/>
        <v>0.2</v>
      </c>
      <c r="H512" t="s">
        <v>1016</v>
      </c>
      <c r="I512">
        <f t="shared" si="22"/>
        <v>13200</v>
      </c>
      <c r="J512">
        <f t="shared" si="23"/>
        <v>10560</v>
      </c>
    </row>
    <row r="513" spans="1:11">
      <c r="A513" t="s">
        <v>933</v>
      </c>
      <c r="B513" t="s">
        <v>1014</v>
      </c>
      <c r="C513" t="s">
        <v>1015</v>
      </c>
      <c r="D513" t="s">
        <v>10</v>
      </c>
      <c r="E513" s="3">
        <v>13200</v>
      </c>
      <c r="F513" s="3">
        <v>10560</v>
      </c>
      <c r="G513" s="2">
        <f t="shared" si="21"/>
        <v>0.2</v>
      </c>
      <c r="H513" t="s">
        <v>1017</v>
      </c>
      <c r="I513">
        <f t="shared" si="22"/>
        <v>13200</v>
      </c>
      <c r="J513">
        <f t="shared" si="23"/>
        <v>10560</v>
      </c>
    </row>
    <row r="514" spans="1:11">
      <c r="A514" t="s">
        <v>1018</v>
      </c>
      <c r="B514" t="s">
        <v>321</v>
      </c>
      <c r="C514" t="s">
        <v>1019</v>
      </c>
      <c r="D514" t="s">
        <v>10</v>
      </c>
      <c r="E514" s="3">
        <v>7980</v>
      </c>
      <c r="F514" s="3">
        <v>5187</v>
      </c>
      <c r="G514" s="2">
        <f t="shared" si="21"/>
        <v>0.35</v>
      </c>
      <c r="H514" t="s">
        <v>1020</v>
      </c>
      <c r="I514">
        <f t="shared" si="22"/>
        <v>7980</v>
      </c>
      <c r="J514">
        <f t="shared" si="23"/>
        <v>5187</v>
      </c>
    </row>
    <row r="515" spans="1:11">
      <c r="A515" t="s">
        <v>1018</v>
      </c>
      <c r="B515" t="s">
        <v>403</v>
      </c>
      <c r="C515" t="s">
        <v>404</v>
      </c>
      <c r="D515" t="s">
        <v>10</v>
      </c>
      <c r="E515" s="3">
        <v>15000</v>
      </c>
      <c r="G515" s="2">
        <f t="shared" ref="G515:G524" si="24">(E515-F515)/E515</f>
        <v>1</v>
      </c>
      <c r="H515" t="s">
        <v>1021</v>
      </c>
      <c r="I515">
        <f t="shared" ref="I515:I524" si="25">E515*D515</f>
        <v>15000</v>
      </c>
      <c r="J515">
        <f t="shared" ref="J515:J524" si="26">F515*D515</f>
        <v>0</v>
      </c>
    </row>
    <row r="516" spans="1:11">
      <c r="A516" t="s">
        <v>1018</v>
      </c>
      <c r="B516" t="s">
        <v>321</v>
      </c>
      <c r="C516" t="s">
        <v>322</v>
      </c>
      <c r="D516" t="s">
        <v>10</v>
      </c>
      <c r="E516" s="3">
        <v>7980</v>
      </c>
      <c r="F516" s="3">
        <v>5187</v>
      </c>
      <c r="G516" s="2">
        <f t="shared" si="24"/>
        <v>0.35</v>
      </c>
      <c r="H516" t="s">
        <v>1022</v>
      </c>
      <c r="I516">
        <f t="shared" si="25"/>
        <v>7980</v>
      </c>
      <c r="J516">
        <f t="shared" si="26"/>
        <v>5187</v>
      </c>
    </row>
    <row r="517" spans="1:11">
      <c r="A517" t="s">
        <v>1018</v>
      </c>
      <c r="B517" t="s">
        <v>321</v>
      </c>
      <c r="C517" t="s">
        <v>1019</v>
      </c>
      <c r="D517" t="s">
        <v>10</v>
      </c>
      <c r="E517" s="3">
        <v>7980</v>
      </c>
      <c r="F517" s="3">
        <v>5187</v>
      </c>
      <c r="G517" s="2">
        <f t="shared" si="24"/>
        <v>0.35</v>
      </c>
      <c r="H517" t="s">
        <v>1023</v>
      </c>
      <c r="I517">
        <f t="shared" si="25"/>
        <v>7980</v>
      </c>
      <c r="J517">
        <f t="shared" si="26"/>
        <v>5187</v>
      </c>
    </row>
    <row r="518" spans="1:11">
      <c r="A518" t="s">
        <v>1018</v>
      </c>
      <c r="B518" t="s">
        <v>222</v>
      </c>
      <c r="C518" t="s">
        <v>223</v>
      </c>
      <c r="D518" t="s">
        <v>10</v>
      </c>
      <c r="E518" s="3">
        <v>3680</v>
      </c>
      <c r="F518" s="3">
        <v>2431</v>
      </c>
      <c r="G518" s="2">
        <f t="shared" si="24"/>
        <v>0.3394021739130435</v>
      </c>
      <c r="H518" t="s">
        <v>1024</v>
      </c>
      <c r="I518">
        <f t="shared" si="25"/>
        <v>3680</v>
      </c>
      <c r="J518">
        <f t="shared" si="26"/>
        <v>2431</v>
      </c>
    </row>
    <row r="519" spans="1:11">
      <c r="A519" t="s">
        <v>1018</v>
      </c>
      <c r="B519" t="s">
        <v>574</v>
      </c>
      <c r="C519" t="s">
        <v>1025</v>
      </c>
      <c r="D519" t="s">
        <v>10</v>
      </c>
      <c r="E519">
        <v>36300</v>
      </c>
      <c r="F519" s="3">
        <v>24321</v>
      </c>
      <c r="G519" s="2">
        <f t="shared" si="24"/>
        <v>0.33</v>
      </c>
      <c r="H519" t="s">
        <v>1026</v>
      </c>
      <c r="I519">
        <f t="shared" si="25"/>
        <v>36300</v>
      </c>
      <c r="J519">
        <f t="shared" si="26"/>
        <v>24321</v>
      </c>
    </row>
    <row r="520" spans="1:11">
      <c r="A520" t="s">
        <v>1018</v>
      </c>
      <c r="B520" t="s">
        <v>95</v>
      </c>
      <c r="C520" t="s">
        <v>1027</v>
      </c>
      <c r="D520" t="s">
        <v>10</v>
      </c>
      <c r="E520" s="3">
        <v>2890</v>
      </c>
      <c r="F520" s="3">
        <v>784</v>
      </c>
      <c r="G520" s="2">
        <f t="shared" si="24"/>
        <v>0.72871972318339095</v>
      </c>
      <c r="H520" t="s">
        <v>1028</v>
      </c>
      <c r="I520">
        <f t="shared" si="25"/>
        <v>2890</v>
      </c>
      <c r="J520">
        <f t="shared" si="26"/>
        <v>784</v>
      </c>
    </row>
    <row r="521" spans="1:11">
      <c r="A521" t="s">
        <v>1018</v>
      </c>
      <c r="B521" t="s">
        <v>79</v>
      </c>
      <c r="C521" t="s">
        <v>1029</v>
      </c>
      <c r="D521" t="s">
        <v>10</v>
      </c>
      <c r="E521">
        <v>0</v>
      </c>
      <c r="F521" s="3">
        <v>504</v>
      </c>
      <c r="G521" s="2" t="e">
        <f t="shared" si="24"/>
        <v>#DIV/0!</v>
      </c>
      <c r="H521" t="s">
        <v>1028</v>
      </c>
      <c r="I521">
        <f t="shared" si="25"/>
        <v>0</v>
      </c>
      <c r="J521">
        <f t="shared" si="26"/>
        <v>504</v>
      </c>
    </row>
    <row r="522" spans="1:11">
      <c r="A522" t="s">
        <v>1018</v>
      </c>
      <c r="B522" t="s">
        <v>82</v>
      </c>
      <c r="C522" t="s">
        <v>1030</v>
      </c>
      <c r="D522" t="s">
        <v>103</v>
      </c>
      <c r="E522">
        <v>4320</v>
      </c>
      <c r="F522" s="3">
        <v>1075</v>
      </c>
      <c r="G522" s="2">
        <f t="shared" si="24"/>
        <v>0.75115740740740744</v>
      </c>
      <c r="H522" t="s">
        <v>1028</v>
      </c>
      <c r="I522">
        <f t="shared" si="25"/>
        <v>12960</v>
      </c>
      <c r="J522">
        <f t="shared" si="26"/>
        <v>3225</v>
      </c>
    </row>
    <row r="523" spans="1:11">
      <c r="A523" t="s">
        <v>1018</v>
      </c>
      <c r="B523" t="s">
        <v>90</v>
      </c>
      <c r="C523" t="s">
        <v>651</v>
      </c>
      <c r="D523" t="s">
        <v>10</v>
      </c>
      <c r="E523">
        <v>4810</v>
      </c>
      <c r="F523" s="3">
        <v>1572</v>
      </c>
      <c r="G523" s="2">
        <f t="shared" si="24"/>
        <v>0.67318087318087316</v>
      </c>
      <c r="H523" t="s">
        <v>1028</v>
      </c>
      <c r="I523">
        <f t="shared" si="25"/>
        <v>4810</v>
      </c>
      <c r="J523">
        <f t="shared" si="26"/>
        <v>1572</v>
      </c>
    </row>
    <row r="524" spans="1:11">
      <c r="A524" t="s">
        <v>1018</v>
      </c>
      <c r="B524" t="s">
        <v>997</v>
      </c>
      <c r="C524" t="s">
        <v>998</v>
      </c>
      <c r="D524" t="s">
        <v>10</v>
      </c>
      <c r="E524">
        <v>54230</v>
      </c>
      <c r="F524" s="3">
        <v>29326</v>
      </c>
      <c r="G524" s="2">
        <f t="shared" si="24"/>
        <v>0.45922920892494928</v>
      </c>
      <c r="H524" t="s">
        <v>1031</v>
      </c>
      <c r="I524">
        <f t="shared" si="25"/>
        <v>54230</v>
      </c>
      <c r="J524">
        <f t="shared" si="26"/>
        <v>29326</v>
      </c>
    </row>
    <row r="525" spans="1:11" ht="19">
      <c r="H525" s="5" t="s">
        <v>1038</v>
      </c>
      <c r="I525" s="6">
        <f>SUM(I2:I524)</f>
        <v>10808603</v>
      </c>
      <c r="J525" s="6">
        <f>SUM(J2:J524)</f>
        <v>6086171</v>
      </c>
      <c r="K525" s="7">
        <f>(I525-J525)/I525</f>
        <v>0.43691418770769913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2023-05-18T10:49:53Z</dcterms:created>
  <dcterms:modified xsi:type="dcterms:W3CDTF">2023-05-19T00:15:32Z</dcterms:modified>
</cp:coreProperties>
</file>