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drawings/drawing2.xml" ContentType="application/vnd.openxmlformats-officedocument.drawing+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filterPrivacy="1" defaultThemeVersion="124226"/>
  <xr:revisionPtr revIDLastSave="0" documentId="13_ncr:1_{5DDA3A6F-A303-4E86-9FCA-013C31B5900E}" xr6:coauthVersionLast="46" xr6:coauthVersionMax="46" xr10:uidLastSave="{00000000-0000-0000-0000-000000000000}"/>
  <bookViews>
    <workbookView xWindow="1920" yWindow="240" windowWidth="24225" windowHeight="14235" xr2:uid="{00000000-000D-0000-FFFF-FFFF00000000}"/>
  </bookViews>
  <sheets>
    <sheet name="202004" sheetId="4" r:id="rId1"/>
    <sheet name="記入例" sheetId="5" r:id="rId2"/>
  </sheets>
  <definedNames>
    <definedName name="_xlnm.Print_Area" localSheetId="0">'202004'!$B$2:$BI$159</definedName>
    <definedName name="_xlnm.Print_Area" localSheetId="1">記入例!$B$2:$BI$159</definedName>
    <definedName name="システムデザイン学部">記入例!$BW$181:$BW$183</definedName>
    <definedName name="その他">'202004'!$BU$181:$BU$182</definedName>
    <definedName name="空欄">'202004'!$BU$180</definedName>
    <definedName name="人間健康科学研究科">記入例!$BX$181:$BX$182</definedName>
    <definedName name="都市環境学部">記入例!$BV$181:$BV$187</definedName>
    <definedName name="理学部">記入例!$BU$181:$BU$185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84" i="4" l="1"/>
  <c r="BA29" i="4"/>
  <c r="AX29" i="4"/>
  <c r="AU29" i="4"/>
  <c r="AR29" i="4"/>
  <c r="AO29" i="4"/>
  <c r="AL29" i="4"/>
  <c r="AI29" i="4"/>
  <c r="AF29" i="4"/>
  <c r="BA29" i="5"/>
  <c r="AX29" i="5"/>
  <c r="AU29" i="5"/>
  <c r="AR29" i="5"/>
  <c r="AO29" i="5"/>
  <c r="AL29" i="5"/>
  <c r="AI29" i="5"/>
  <c r="AF29" i="5"/>
  <c r="AZ37" i="4"/>
  <c r="AW37" i="4"/>
  <c r="AT37" i="4"/>
  <c r="AQ37" i="4"/>
  <c r="AN37" i="4"/>
  <c r="AK37" i="4"/>
  <c r="AH37" i="4"/>
  <c r="AE37" i="4"/>
  <c r="AB37" i="4"/>
  <c r="Y37" i="4"/>
  <c r="V37" i="4"/>
  <c r="S37" i="4"/>
  <c r="I84" i="5"/>
  <c r="AZ37" i="5"/>
  <c r="AW37" i="5"/>
  <c r="AT37" i="5"/>
  <c r="AQ37" i="5"/>
  <c r="AN37" i="5"/>
  <c r="AK37" i="5"/>
  <c r="AH37" i="5"/>
  <c r="AE37" i="5"/>
  <c r="AB37" i="5"/>
  <c r="V37" i="5"/>
  <c r="Y37" i="5"/>
  <c r="S37"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 r="A2" i="5"/>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2" i="4" l="1"/>
  <c r="A3" i="4"/>
  <c r="A4" i="4" l="1"/>
</calcChain>
</file>

<file path=xl/sharedStrings.xml><?xml version="1.0" encoding="utf-8"?>
<sst xmlns="http://schemas.openxmlformats.org/spreadsheetml/2006/main" count="271" uniqueCount="108">
  <si>
    <t>所属担当者</t>
    <phoneticPr fontId="1"/>
  </si>
  <si>
    <t>係長</t>
    <phoneticPr fontId="1"/>
  </si>
  <si>
    <t>新規発行</t>
    <rPh sb="0" eb="2">
      <t>シンキ</t>
    </rPh>
    <rPh sb="2" eb="4">
      <t>ハッコウ</t>
    </rPh>
    <phoneticPr fontId="1"/>
  </si>
  <si>
    <t>カナ</t>
    <phoneticPr fontId="1"/>
  </si>
  <si>
    <t>所属課長
・事務長</t>
    <phoneticPr fontId="1"/>
  </si>
  <si>
    <t>申請者及び
担当教員等</t>
    <phoneticPr fontId="1"/>
  </si>
  <si>
    <t>解施錠資格申請書</t>
    <rPh sb="0" eb="1">
      <t>カイ</t>
    </rPh>
    <rPh sb="1" eb="3">
      <t>セジョウ</t>
    </rPh>
    <rPh sb="3" eb="5">
      <t>シカク</t>
    </rPh>
    <rPh sb="5" eb="8">
      <t>シンセイショ</t>
    </rPh>
    <phoneticPr fontId="1"/>
  </si>
  <si>
    <t>棟番号</t>
    <rPh sb="0" eb="1">
      <t>トウ</t>
    </rPh>
    <rPh sb="1" eb="3">
      <t>バンゴウ</t>
    </rPh>
    <phoneticPr fontId="1"/>
  </si>
  <si>
    <t>部屋番号</t>
    <rPh sb="0" eb="2">
      <t>ヘヤ</t>
    </rPh>
    <rPh sb="2" eb="4">
      <t>バンゴウ</t>
    </rPh>
    <phoneticPr fontId="1"/>
  </si>
  <si>
    <t>棟名称</t>
    <rPh sb="0" eb="1">
      <t>トウ</t>
    </rPh>
    <rPh sb="1" eb="3">
      <t>メイショウ</t>
    </rPh>
    <phoneticPr fontId="1"/>
  </si>
  <si>
    <t>項番</t>
    <rPh sb="0" eb="1">
      <t>コウ</t>
    </rPh>
    <rPh sb="1" eb="2">
      <t>バン</t>
    </rPh>
    <phoneticPr fontId="1"/>
  </si>
  <si>
    <t>TMU card key発行申請書(学生用)</t>
    <rPh sb="18" eb="20">
      <t>ガクセイ</t>
    </rPh>
    <phoneticPr fontId="1"/>
  </si>
  <si>
    <t>○</t>
    <phoneticPr fontId="1"/>
  </si>
  <si>
    <t>利用者の区分</t>
  </si>
  <si>
    <t>・大学院生修士・博士　　・その他</t>
    <rPh sb="1" eb="3">
      <t>ダイガク</t>
    </rPh>
    <rPh sb="3" eb="5">
      <t>インセイ</t>
    </rPh>
    <rPh sb="5" eb="7">
      <t>シュウシ</t>
    </rPh>
    <rPh sb="8" eb="10">
      <t>ハクシ</t>
    </rPh>
    <rPh sb="15" eb="16">
      <t>タ</t>
    </rPh>
    <phoneticPr fontId="1"/>
  </si>
  <si>
    <t>・学部生</t>
    <rPh sb="1" eb="4">
      <t>ガクブセイ</t>
    </rPh>
    <phoneticPr fontId="1"/>
  </si>
  <si>
    <t>年　　</t>
    <rPh sb="0" eb="1">
      <t>ネン</t>
    </rPh>
    <phoneticPr fontId="1"/>
  </si>
  <si>
    <t>月</t>
    <rPh sb="0" eb="1">
      <t>ツキ</t>
    </rPh>
    <phoneticPr fontId="1"/>
  </si>
  <si>
    <t>日</t>
    <rPh sb="0" eb="1">
      <t>ヒ</t>
    </rPh>
    <phoneticPr fontId="1"/>
  </si>
  <si>
    <t>学部</t>
    <rPh sb="0" eb="2">
      <t>ガクブ</t>
    </rPh>
    <phoneticPr fontId="1"/>
  </si>
  <si>
    <t>研究室</t>
    <rPh sb="0" eb="3">
      <t>ケンキュウシツ</t>
    </rPh>
    <phoneticPr fontId="1"/>
  </si>
  <si>
    <t>担当教員名</t>
    <rPh sb="0" eb="2">
      <t>タントウ</t>
    </rPh>
    <rPh sb="2" eb="4">
      <t>キョウイン</t>
    </rPh>
    <rPh sb="4" eb="5">
      <t>メイ</t>
    </rPh>
    <phoneticPr fontId="1"/>
  </si>
  <si>
    <t>氏名</t>
    <rPh sb="0" eb="2">
      <t>シメイ</t>
    </rPh>
    <phoneticPr fontId="1"/>
  </si>
  <si>
    <t>連絡先</t>
    <rPh sb="0" eb="3">
      <t>レンラクサキ</t>
    </rPh>
    <phoneticPr fontId="1"/>
  </si>
  <si>
    <t>所属名等</t>
    <rPh sb="0" eb="1">
      <t>ショ</t>
    </rPh>
    <rPh sb="1" eb="2">
      <t>ゾク</t>
    </rPh>
    <rPh sb="2" eb="3">
      <t>メイ</t>
    </rPh>
    <rPh sb="3" eb="4">
      <t>トウ</t>
    </rPh>
    <phoneticPr fontId="1"/>
  </si>
  <si>
    <t>有効期限</t>
    <rPh sb="0" eb="1">
      <t>ユウ</t>
    </rPh>
    <rPh sb="1" eb="2">
      <t>コウ</t>
    </rPh>
    <rPh sb="2" eb="3">
      <t>キ</t>
    </rPh>
    <rPh sb="3" eb="4">
      <t>キリ</t>
    </rPh>
    <phoneticPr fontId="1"/>
  </si>
  <si>
    <t>*現在所持している「TMU card key」の有効期限（不明の場合は未記入）</t>
    <rPh sb="1" eb="3">
      <t>ゲンザイ</t>
    </rPh>
    <rPh sb="3" eb="5">
      <t>ショジ</t>
    </rPh>
    <rPh sb="24" eb="26">
      <t>ユウコウ</t>
    </rPh>
    <rPh sb="26" eb="28">
      <t>キゲン</t>
    </rPh>
    <rPh sb="29" eb="31">
      <t>フメイ</t>
    </rPh>
    <rPh sb="32" eb="34">
      <t>バアイ</t>
    </rPh>
    <rPh sb="35" eb="38">
      <t>ミキニュウ</t>
    </rPh>
    <phoneticPr fontId="1"/>
  </si>
  <si>
    <t>有効期限</t>
    <rPh sb="0" eb="2">
      <t>ユウコウ</t>
    </rPh>
    <rPh sb="2" eb="4">
      <t>キゲン</t>
    </rPh>
    <phoneticPr fontId="1"/>
  </si>
  <si>
    <t>TMU card key</t>
    <phoneticPr fontId="1"/>
  </si>
  <si>
    <t>受領年月日</t>
    <rPh sb="0" eb="2">
      <t>ジュリョウ</t>
    </rPh>
    <rPh sb="2" eb="5">
      <t>ネンガッピ</t>
    </rPh>
    <phoneticPr fontId="1"/>
  </si>
  <si>
    <t>印</t>
    <rPh sb="0" eb="1">
      <t>イン</t>
    </rPh>
    <phoneticPr fontId="1"/>
  </si>
  <si>
    <t>○</t>
  </si>
  <si>
    <t>○</t>
    <phoneticPr fontId="1"/>
  </si>
  <si>
    <t>×</t>
    <phoneticPr fontId="1"/>
  </si>
  <si>
    <t>部屋名称</t>
    <rPh sb="0" eb="2">
      <t>ヘヤ</t>
    </rPh>
    <rPh sb="2" eb="4">
      <t>メイショウ</t>
    </rPh>
    <phoneticPr fontId="1"/>
  </si>
  <si>
    <t>TMU card keyの発行を申請します。</t>
    <phoneticPr fontId="1"/>
  </si>
  <si>
    <t>　　　　　年　　 　　　月　 　　　　日</t>
    <rPh sb="5" eb="6">
      <t>ネン</t>
    </rPh>
    <rPh sb="12" eb="13">
      <t>ガツ</t>
    </rPh>
    <rPh sb="19" eb="20">
      <t>ヒ</t>
    </rPh>
    <phoneticPr fontId="1"/>
  </si>
  <si>
    <t>受領印</t>
    <phoneticPr fontId="1"/>
  </si>
  <si>
    <t>(</t>
    <phoneticPr fontId="1"/>
  </si>
  <si>
    <t>)</t>
    <phoneticPr fontId="1"/>
  </si>
  <si>
    <t>氏名</t>
    <rPh sb="0" eb="2">
      <t>シメイ</t>
    </rPh>
    <phoneticPr fontId="1"/>
  </si>
  <si>
    <t>個人情報の利用制限</t>
    <rPh sb="0" eb="2">
      <t>コジン</t>
    </rPh>
    <rPh sb="2" eb="4">
      <t>ジョウホウ</t>
    </rPh>
    <rPh sb="5" eb="7">
      <t>リヨウ</t>
    </rPh>
    <rPh sb="7" eb="9">
      <t>セイゲン</t>
    </rPh>
    <phoneticPr fontId="1"/>
  </si>
  <si>
    <t>（ 現在、TMU card keyを持っている方 ）</t>
    <phoneticPr fontId="1"/>
  </si>
  <si>
    <t>（ 新規で申請する方 ）</t>
    <phoneticPr fontId="1"/>
  </si>
  <si>
    <t>⑧</t>
    <phoneticPr fontId="1"/>
  </si>
  <si>
    <t>皆様からご記入いただいた個人情報は、あらかじめ明示した収集目的の範囲内で利用いたします。個人情報の収集目的を超えた当該実施機関内における利用及び当該実施機関以外の者への提供は、個人情報保護条例で定める場合を除き、一切いたしません。</t>
    <rPh sb="0" eb="2">
      <t>ミナサマ</t>
    </rPh>
    <rPh sb="5" eb="7">
      <t>キニュウ</t>
    </rPh>
    <rPh sb="12" eb="14">
      <t>コジン</t>
    </rPh>
    <rPh sb="14" eb="16">
      <t>ジョウホウ</t>
    </rPh>
    <rPh sb="23" eb="25">
      <t>メイジ</t>
    </rPh>
    <rPh sb="27" eb="29">
      <t>シュウシュウ</t>
    </rPh>
    <rPh sb="29" eb="31">
      <t>モクテキ</t>
    </rPh>
    <rPh sb="32" eb="35">
      <t>ハンイナイ</t>
    </rPh>
    <rPh sb="36" eb="38">
      <t>リヨウ</t>
    </rPh>
    <rPh sb="44" eb="46">
      <t>コジン</t>
    </rPh>
    <rPh sb="46" eb="48">
      <t>ジョウホウ</t>
    </rPh>
    <rPh sb="49" eb="51">
      <t>シュウシュウ</t>
    </rPh>
    <rPh sb="51" eb="53">
      <t>モクテキ</t>
    </rPh>
    <rPh sb="54" eb="55">
      <t>コ</t>
    </rPh>
    <rPh sb="57" eb="59">
      <t>トウガイ</t>
    </rPh>
    <rPh sb="59" eb="61">
      <t>ジッシ</t>
    </rPh>
    <rPh sb="61" eb="63">
      <t>キカン</t>
    </rPh>
    <rPh sb="63" eb="64">
      <t>ナイ</t>
    </rPh>
    <phoneticPr fontId="1"/>
  </si>
  <si>
    <t>氏名</t>
    <rPh sb="0" eb="1">
      <t>シ</t>
    </rPh>
    <rPh sb="1" eb="2">
      <t>メイ</t>
    </rPh>
    <phoneticPr fontId="1"/>
  </si>
  <si>
    <t>TMU card key発行申請書(学生用)裏面</t>
    <rPh sb="18" eb="20">
      <t>ガクセイ</t>
    </rPh>
    <rPh sb="22" eb="24">
      <t>リメン</t>
    </rPh>
    <phoneticPr fontId="1"/>
  </si>
  <si>
    <t>申請日</t>
    <phoneticPr fontId="1"/>
  </si>
  <si>
    <t>①</t>
    <phoneticPr fontId="1"/>
  </si>
  <si>
    <t>②</t>
    <phoneticPr fontId="1"/>
  </si>
  <si>
    <t>③</t>
    <phoneticPr fontId="1"/>
  </si>
  <si>
    <t>④</t>
    <phoneticPr fontId="1"/>
  </si>
  <si>
    <t>⑤</t>
    <phoneticPr fontId="1"/>
  </si>
  <si>
    <t>⑥</t>
    <phoneticPr fontId="1"/>
  </si>
  <si>
    <t>⑦</t>
    <phoneticPr fontId="1"/>
  </si>
  <si>
    <t>＊該当する利用者区分へ○を付けてください</t>
    <phoneticPr fontId="1"/>
  </si>
  <si>
    <t>*裏面にも氏名を記入してください。</t>
  </si>
  <si>
    <t>記入内容について問い合わせる場合があります。学内の電話番号を記入してください。</t>
    <rPh sb="0" eb="2">
      <t>キニュウ</t>
    </rPh>
    <rPh sb="2" eb="4">
      <t>ナイヨウ</t>
    </rPh>
    <rPh sb="8" eb="9">
      <t>ト</t>
    </rPh>
    <rPh sb="10" eb="11">
      <t>ア</t>
    </rPh>
    <rPh sb="14" eb="16">
      <t>バアイ</t>
    </rPh>
    <rPh sb="22" eb="24">
      <t>ガクナイ</t>
    </rPh>
    <rPh sb="25" eb="27">
      <t>デンワ</t>
    </rPh>
    <rPh sb="27" eb="29">
      <t>バンゴウ</t>
    </rPh>
    <rPh sb="30" eb="32">
      <t>キニュウ</t>
    </rPh>
    <phoneticPr fontId="1"/>
  </si>
  <si>
    <t>[電話]</t>
    <rPh sb="1" eb="3">
      <t>デンワ</t>
    </rPh>
    <phoneticPr fontId="1"/>
  </si>
  <si>
    <t>[学内内線]</t>
    <rPh sb="1" eb="3">
      <t>ガクナイ</t>
    </rPh>
    <rPh sb="3" eb="5">
      <t>ナイセン</t>
    </rPh>
    <phoneticPr fontId="1"/>
  </si>
  <si>
    <r>
      <t>・新規発行　→　下記</t>
    </r>
    <r>
      <rPr>
        <sz val="9"/>
        <color rgb="FFFF0000"/>
        <rFont val="ＭＳ ゴシック"/>
        <family val="3"/>
        <charset val="128"/>
      </rPr>
      <t>②～⑥</t>
    </r>
    <r>
      <rPr>
        <sz val="9"/>
        <color theme="1"/>
        <rFont val="ＭＳ ゴシック"/>
        <family val="3"/>
        <charset val="128"/>
      </rPr>
      <t>までご記入ください</t>
    </r>
    <rPh sb="1" eb="3">
      <t>シンキ</t>
    </rPh>
    <rPh sb="3" eb="5">
      <t>ハッコウ</t>
    </rPh>
    <phoneticPr fontId="1"/>
  </si>
  <si>
    <r>
      <t>*裏面「</t>
    </r>
    <r>
      <rPr>
        <sz val="9"/>
        <color rgb="FFFF0000"/>
        <rFont val="ＭＳ ゴシック"/>
        <family val="3"/>
        <charset val="128"/>
      </rPr>
      <t>解施錠資格申請書</t>
    </r>
    <r>
      <rPr>
        <sz val="9"/>
        <color theme="1"/>
        <rFont val="ＭＳ ゴシック"/>
        <family val="3"/>
        <charset val="128"/>
      </rPr>
      <t>」を記入してください。</t>
    </r>
    <rPh sb="1" eb="3">
      <t>ウラメン</t>
    </rPh>
    <rPh sb="4" eb="5">
      <t>カイ</t>
    </rPh>
    <rPh sb="5" eb="7">
      <t>セジョウ</t>
    </rPh>
    <rPh sb="7" eb="9">
      <t>シカク</t>
    </rPh>
    <rPh sb="9" eb="12">
      <t>シンセイショ</t>
    </rPh>
    <rPh sb="14" eb="16">
      <t>キニュウ</t>
    </rPh>
    <phoneticPr fontId="1"/>
  </si>
  <si>
    <t>○:必須
×:不要</t>
    <phoneticPr fontId="1"/>
  </si>
  <si>
    <t>＊職員番号または学修番号を記入してください。</t>
    <rPh sb="13" eb="15">
      <t>キニュウ</t>
    </rPh>
    <phoneticPr fontId="1"/>
  </si>
  <si>
    <t>（無い場合は未記入）</t>
    <phoneticPr fontId="1"/>
  </si>
  <si>
    <t>⑨</t>
    <phoneticPr fontId="1"/>
  </si>
  <si>
    <r>
      <t>発行種別　＊該当する</t>
    </r>
    <r>
      <rPr>
        <sz val="9"/>
        <color rgb="FFFF0000"/>
        <rFont val="ＭＳ ゴシック"/>
        <family val="3"/>
        <charset val="128"/>
      </rPr>
      <t>発行事由</t>
    </r>
    <r>
      <rPr>
        <sz val="9"/>
        <rFont val="ＭＳ ゴシック"/>
        <family val="3"/>
        <charset val="128"/>
      </rPr>
      <t>へ○を付けてください</t>
    </r>
    <phoneticPr fontId="1"/>
  </si>
  <si>
    <t>区分</t>
    <rPh sb="0" eb="2">
      <t>クブン</t>
    </rPh>
    <phoneticPr fontId="1"/>
  </si>
  <si>
    <r>
      <t>・更新発行　　　　　→　下記</t>
    </r>
    <r>
      <rPr>
        <sz val="9"/>
        <color rgb="FFFF0000"/>
        <rFont val="ＭＳ ゴシック"/>
        <family val="3"/>
        <charset val="128"/>
      </rPr>
      <t>②～⑦</t>
    </r>
    <r>
      <rPr>
        <sz val="9"/>
        <color theme="1"/>
        <rFont val="ＭＳ ゴシック"/>
        <family val="3"/>
        <charset val="128"/>
      </rPr>
      <t>までご記入ください</t>
    </r>
    <rPh sb="1" eb="3">
      <t>コウシン</t>
    </rPh>
    <rPh sb="3" eb="5">
      <t>ハッコウ</t>
    </rPh>
    <phoneticPr fontId="1"/>
  </si>
  <si>
    <t>更新発行・解施錠資格変更</t>
    <rPh sb="0" eb="2">
      <t>コウシン</t>
    </rPh>
    <rPh sb="2" eb="4">
      <t>ハッコウ</t>
    </rPh>
    <rPh sb="10" eb="12">
      <t>ヘンコウ</t>
    </rPh>
    <phoneticPr fontId="1"/>
  </si>
  <si>
    <t>・解施錠資格変更</t>
    <rPh sb="6" eb="8">
      <t>ヘンコウ</t>
    </rPh>
    <phoneticPr fontId="1"/>
  </si>
  <si>
    <t>東京都公立大学法人　理事長　殿</t>
    <rPh sb="0" eb="2">
      <t>トウキョウ</t>
    </rPh>
    <rPh sb="2" eb="3">
      <t>ト</t>
    </rPh>
    <phoneticPr fontId="1"/>
  </si>
  <si>
    <t>教員印</t>
    <rPh sb="0" eb="2">
      <t>キョウイン</t>
    </rPh>
    <rPh sb="2" eb="3">
      <t>イン</t>
    </rPh>
    <phoneticPr fontId="1"/>
  </si>
  <si>
    <t>理系　花子</t>
    <phoneticPr fontId="1"/>
  </si>
  <si>
    <t>　登録
　削除</t>
    <rPh sb="1" eb="3">
      <t>トロ</t>
    </rPh>
    <rPh sb="5" eb="7">
      <t>サクジョ</t>
    </rPh>
    <phoneticPr fontId="1"/>
  </si>
  <si>
    <t>リケイ　ハナコ</t>
    <phoneticPr fontId="1"/>
  </si>
  <si>
    <t>042-677-1111</t>
    <phoneticPr fontId="1"/>
  </si>
  <si>
    <t>３０２●</t>
    <phoneticPr fontId="1"/>
  </si>
  <si>
    <t>↓氏名を入力してください</t>
    <phoneticPr fontId="1"/>
  </si>
  <si>
    <t>↓学修番号を入力してください</t>
    <rPh sb="1" eb="5">
      <t>ガクシュウバンゴウ</t>
    </rPh>
    <phoneticPr fontId="1"/>
  </si>
  <si>
    <t>年</t>
    <rPh sb="0" eb="1">
      <t>ネン</t>
    </rPh>
    <phoneticPr fontId="1"/>
  </si>
  <si>
    <t>月</t>
    <rPh sb="0" eb="1">
      <t>ガツ</t>
    </rPh>
    <phoneticPr fontId="1"/>
  </si>
  <si>
    <r>
      <t>　　</t>
    </r>
    <r>
      <rPr>
        <b/>
        <sz val="9"/>
        <color rgb="FFFF0000"/>
        <rFont val="ＭＳ ゴシック"/>
        <family val="3"/>
        <charset val="128"/>
      </rPr>
      <t>2021</t>
    </r>
    <r>
      <rPr>
        <sz val="9"/>
        <color theme="1"/>
        <rFont val="ＭＳ ゴシック"/>
        <family val="3"/>
        <charset val="128"/>
      </rPr>
      <t>年　　　</t>
    </r>
    <r>
      <rPr>
        <b/>
        <sz val="9"/>
        <color rgb="FFFF0000"/>
        <rFont val="ＭＳ ゴシック"/>
        <family val="3"/>
        <charset val="128"/>
      </rPr>
      <t>3</t>
    </r>
    <r>
      <rPr>
        <sz val="9"/>
        <color theme="1"/>
        <rFont val="ＭＳ ゴシック"/>
        <family val="3"/>
        <charset val="128"/>
      </rPr>
      <t>月　　　</t>
    </r>
    <r>
      <rPr>
        <b/>
        <sz val="9"/>
        <color rgb="FFFF0000"/>
        <rFont val="ＭＳ ゴシック"/>
        <family val="3"/>
        <charset val="128"/>
      </rPr>
      <t>10</t>
    </r>
    <r>
      <rPr>
        <sz val="9"/>
        <color theme="1"/>
        <rFont val="ＭＳ ゴシック"/>
        <family val="3"/>
        <charset val="128"/>
      </rPr>
      <t>日</t>
    </r>
    <rPh sb="6" eb="7">
      <t>ネン</t>
    </rPh>
    <rPh sb="11" eb="12">
      <t>ガツ</t>
    </rPh>
    <rPh sb="17" eb="18">
      <t>ヒ</t>
    </rPh>
    <phoneticPr fontId="1"/>
  </si>
  <si>
    <t>8号棟</t>
    <rPh sb="1" eb="3">
      <t>ゴウトウ</t>
    </rPh>
    <phoneticPr fontId="1"/>
  </si>
  <si>
    <t>出入口</t>
    <phoneticPr fontId="1"/>
  </si>
  <si>
    <t>学科</t>
    <rPh sb="0" eb="2">
      <t>ガッカ</t>
    </rPh>
    <phoneticPr fontId="1"/>
  </si>
  <si>
    <t>□□□□□</t>
    <phoneticPr fontId="1"/>
  </si>
  <si>
    <t>ＸＸＸＸＸＸ</t>
    <phoneticPr fontId="1"/>
  </si>
  <si>
    <t>理学部</t>
  </si>
  <si>
    <t>理学部</t>
    <phoneticPr fontId="1"/>
  </si>
  <si>
    <t>都市環境学部</t>
    <phoneticPr fontId="1"/>
  </si>
  <si>
    <t>システムデザイン学部</t>
    <phoneticPr fontId="1"/>
  </si>
  <si>
    <t>人間健康科学研究科</t>
    <phoneticPr fontId="1"/>
  </si>
  <si>
    <t>電子情報システム工学科</t>
  </si>
  <si>
    <t>機械システム工学科</t>
  </si>
  <si>
    <t>ヘルスプロモーションサイエンス</t>
    <phoneticPr fontId="1"/>
  </si>
  <si>
    <t>地理環境学科</t>
    <rPh sb="4" eb="6">
      <t>ガッカ</t>
    </rPh>
    <phoneticPr fontId="1"/>
  </si>
  <si>
    <t>都市基盤環境学科</t>
    <rPh sb="6" eb="8">
      <t>ガッカ</t>
    </rPh>
    <phoneticPr fontId="1"/>
  </si>
  <si>
    <t>建築学科</t>
    <phoneticPr fontId="1"/>
  </si>
  <si>
    <t>環境応用化学科</t>
    <phoneticPr fontId="1"/>
  </si>
  <si>
    <t>観光科学科</t>
    <phoneticPr fontId="1"/>
  </si>
  <si>
    <t>都市政策科学科</t>
    <phoneticPr fontId="1"/>
  </si>
  <si>
    <t>数理科学科</t>
    <rPh sb="3" eb="5">
      <t>ガッカ</t>
    </rPh>
    <phoneticPr fontId="1"/>
  </si>
  <si>
    <t>物理学科</t>
    <phoneticPr fontId="1"/>
  </si>
  <si>
    <t>化学学科</t>
    <rPh sb="2" eb="4">
      <t>ガッカ</t>
    </rPh>
    <phoneticPr fontId="1"/>
  </si>
  <si>
    <t>生命科学科</t>
    <phoneticPr fontId="1"/>
  </si>
  <si>
    <t>その他</t>
    <rPh sb="2" eb="3">
      <t>タ</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</si>
</sst>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ＭＳ ゴシック"/>
      <family val="2"/>
      <charset val="128"/>
    </font>
    <font>
      <sz val="6"/>
      <name val="ＭＳ ゴシック"/>
      <family val="2"/>
      <charset val="128"/>
    </font>
    <font>
      <sz val="9"/>
      <color theme="1"/>
      <name val="ＭＳ ゴシック"/>
      <family val="3"/>
      <charset val="128"/>
    </font>
    <font>
      <sz val="8"/>
      <color theme="1"/>
      <name val="ＭＳ ゴシック"/>
      <family val="3"/>
      <charset val="128"/>
    </font>
    <font>
      <sz val="9"/>
      <color rgb="FFFF0000"/>
      <name val="ＭＳ ゴシック"/>
      <family val="3"/>
      <charset val="128"/>
    </font>
    <font>
      <b/>
      <sz val="9"/>
      <color theme="1"/>
      <name val="ＭＳ ゴシック"/>
      <family val="3"/>
      <charset val="128"/>
    </font>
    <font>
      <b/>
      <sz val="14"/>
      <color theme="1"/>
      <name val="ＭＳ ゴシック"/>
      <family val="3"/>
      <charset val="128"/>
    </font>
    <font>
      <sz val="9"/>
      <name val="ＭＳ ゴシック"/>
      <family val="3"/>
      <charset val="128"/>
    </font>
    <font>
      <sz val="7"/>
      <color theme="1"/>
      <name val="ＭＳ ゴシック"/>
      <family val="3"/>
      <charset val="128"/>
    </font>
    <font>
      <b/>
      <sz val="9"/>
      <color rgb="FFFF0000"/>
      <name val="ＭＳ ゴシック"/>
      <family val="3"/>
      <charset val="128"/>
    </font>
    <font>
      <b/>
      <sz val="11"/>
      <color rgb="FFFF0000"/>
      <name val="ＭＳ ゴシック"/>
      <family val="3"/>
      <charset val="128"/>
    </font>
    <font>
      <sz val="12"/>
      <color theme="1"/>
      <name val="ＭＳ ゴシック"/>
      <family val="3"/>
      <charset val="128"/>
    </font>
    <font>
      <sz val="16"/>
      <color theme="1"/>
      <name val="ＭＳ ゴシック"/>
      <family val="3"/>
      <charset val="128"/>
    </font>
    <font>
      <sz val="18"/>
      <color rgb="FFFF0000"/>
      <name val="ＭＳ ゴシック"/>
      <family val="3"/>
      <charset val="128"/>
    </font>
    <font>
      <sz val="18"/>
      <color theme="1"/>
      <name val="ＭＳ ゴシック"/>
      <family val="3"/>
      <charset val="128"/>
    </font>
    <font>
      <b/>
      <sz val="10"/>
      <color rgb="FFFF0000"/>
      <name val="ＭＳ ゴシック"/>
      <family val="3"/>
      <charset val="128"/>
    </font>
    <font>
      <sz val="10"/>
      <color theme="1"/>
      <name val="ＭＳ ゴシック"/>
      <family val="3"/>
      <charset val="128"/>
    </font>
    <font>
      <b/>
      <sz val="10"/>
      <color theme="1"/>
      <name val="ＭＳ ゴシック"/>
      <family val="3"/>
      <charset val="128"/>
    </font>
    <font>
      <sz val="11"/>
      <color theme="1"/>
      <name val="ＭＳ ゴシック"/>
      <family val="3"/>
      <charset val="128"/>
    </font>
    <font>
      <sz val="11"/>
      <color rgb="FFFF0000"/>
      <name val="ＭＳ ゴシック"/>
      <family val="3"/>
      <charset val="128"/>
    </font>
    <font>
      <sz val="10"/>
      <color rgb="FFFF0000"/>
      <name val="ＭＳ ゴシック"/>
      <family val="3"/>
      <charset val="128"/>
    </font>
  </fonts>
  <fills count="2">
    <fill>
      <patternFill patternType="none"/>
    </fill>
    <fill>
      <patternFill patternType="gray125"/>
    </fill>
  </fills>
  <borders count="4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top style="thin">
        <color indexed="64"/>
      </top>
      <bottom/>
      <diagonal/>
    </border>
    <border>
      <left style="hair">
        <color indexed="64"/>
      </left>
      <right/>
      <top/>
      <bottom/>
      <diagonal/>
    </border>
    <border>
      <left style="hair">
        <color indexed="64"/>
      </left>
      <right/>
      <top/>
      <bottom style="thin">
        <color indexed="64"/>
      </bottom>
      <diagonal/>
    </border>
    <border>
      <left/>
      <right style="hair">
        <color indexed="64"/>
      </right>
      <top style="thin">
        <color indexed="64"/>
      </top>
      <bottom/>
      <diagonal/>
    </border>
    <border>
      <left/>
      <right style="hair">
        <color indexed="64"/>
      </right>
      <top/>
      <bottom/>
      <diagonal/>
    </border>
    <border>
      <left/>
      <right style="hair">
        <color indexed="64"/>
      </right>
      <top/>
      <bottom style="thin">
        <color indexed="64"/>
      </bottom>
      <diagonal/>
    </border>
    <border>
      <left/>
      <right/>
      <top style="double">
        <color indexed="64"/>
      </top>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style="double">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style="medium">
        <color indexed="64"/>
      </left>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hair">
        <color indexed="64"/>
      </bottom>
      <diagonal/>
    </border>
  </borders>
  <cellStyleXfs count="1">
    <xf numFmtId="0" fontId="0" fillId="0" borderId="0">
      <alignment vertical="center"/>
    </xf>
  </cellStyleXfs>
  <cellXfs count="322">
    <xf numFmtId="0" fontId="0" fillId="0" borderId="0" xfId="0">
      <alignment vertical="center"/>
    </xf>
    <xf numFmtId="0" fontId="2" fillId="0" borderId="0" xfId="0" applyNumberFormat="1" applyFont="1" applyBorder="1">
      <alignment vertical="center"/>
    </xf>
    <xf numFmtId="0" fontId="2" fillId="0" borderId="1" xfId="0" applyNumberFormat="1" applyFont="1" applyBorder="1">
      <alignment vertical="center"/>
    </xf>
    <xf numFmtId="0" fontId="2" fillId="0" borderId="2" xfId="0" applyNumberFormat="1" applyFont="1" applyBorder="1">
      <alignment vertical="center"/>
    </xf>
    <xf numFmtId="0" fontId="2" fillId="0" borderId="4" xfId="0" applyNumberFormat="1" applyFont="1" applyBorder="1">
      <alignment vertical="center"/>
    </xf>
    <xf numFmtId="0" fontId="2" fillId="0" borderId="5" xfId="0" applyNumberFormat="1" applyFont="1" applyBorder="1">
      <alignment vertical="center"/>
    </xf>
    <xf numFmtId="0" fontId="2" fillId="0" borderId="6" xfId="0" applyNumberFormat="1" applyFont="1" applyBorder="1">
      <alignment vertical="center"/>
    </xf>
    <xf numFmtId="0" fontId="2" fillId="0" borderId="7" xfId="0" applyNumberFormat="1" applyFont="1" applyBorder="1">
      <alignment vertical="center"/>
    </xf>
    <xf numFmtId="0" fontId="2" fillId="0" borderId="0" xfId="0" applyNumberFormat="1" applyFont="1" applyBorder="1" applyAlignment="1">
      <alignment vertical="top" wrapText="1"/>
    </xf>
    <xf numFmtId="0" fontId="2" fillId="0" borderId="18" xfId="0" applyNumberFormat="1" applyFont="1" applyBorder="1">
      <alignment vertical="center"/>
    </xf>
    <xf numFmtId="0" fontId="4" fillId="0" borderId="0" xfId="0" applyNumberFormat="1" applyFont="1" applyBorder="1">
      <alignment vertical="center"/>
    </xf>
    <xf numFmtId="0" fontId="2" fillId="0" borderId="22" xfId="0" applyNumberFormat="1" applyFont="1" applyBorder="1">
      <alignment vertical="center"/>
    </xf>
    <xf numFmtId="0" fontId="2" fillId="0" borderId="23" xfId="0" applyNumberFormat="1" applyFont="1" applyBorder="1">
      <alignment vertical="center"/>
    </xf>
    <xf numFmtId="0" fontId="2" fillId="0" borderId="25" xfId="0" applyNumberFormat="1" applyFont="1" applyBorder="1">
      <alignment vertical="center"/>
    </xf>
    <xf numFmtId="0" fontId="2" fillId="0" borderId="27" xfId="0" applyNumberFormat="1" applyFont="1" applyBorder="1">
      <alignment vertical="center"/>
    </xf>
    <xf numFmtId="0" fontId="2" fillId="0" borderId="28" xfId="0" applyNumberFormat="1" applyFont="1" applyBorder="1">
      <alignment vertical="center"/>
    </xf>
    <xf numFmtId="0" fontId="4" fillId="0" borderId="25" xfId="0" applyNumberFormat="1" applyFont="1" applyBorder="1">
      <alignment vertical="center"/>
    </xf>
    <xf numFmtId="0" fontId="2" fillId="0" borderId="29" xfId="0" applyNumberFormat="1" applyFont="1" applyBorder="1">
      <alignment vertical="center"/>
    </xf>
    <xf numFmtId="0" fontId="2" fillId="0" borderId="31" xfId="0" applyNumberFormat="1" applyFont="1" applyBorder="1">
      <alignment vertical="center"/>
    </xf>
    <xf numFmtId="0" fontId="2" fillId="0" borderId="32" xfId="0" applyNumberFormat="1" applyFont="1" applyBorder="1">
      <alignment vertical="center"/>
    </xf>
    <xf numFmtId="0" fontId="4" fillId="0" borderId="2" xfId="0" applyNumberFormat="1" applyFont="1" applyBorder="1">
      <alignment vertical="center"/>
    </xf>
    <xf numFmtId="0" fontId="2" fillId="0" borderId="8" xfId="0" applyNumberFormat="1" applyFont="1" applyBorder="1">
      <alignment vertical="center"/>
    </xf>
    <xf numFmtId="0" fontId="4" fillId="0" borderId="0" xfId="0" applyNumberFormat="1" applyFont="1" applyBorder="1" applyAlignment="1">
      <alignment horizontal="left" vertical="top" wrapText="1"/>
    </xf>
    <xf numFmtId="0" fontId="4" fillId="0" borderId="25" xfId="0" applyNumberFormat="1" applyFont="1" applyBorder="1" applyAlignment="1">
      <alignment horizontal="left" vertical="top" wrapText="1"/>
    </xf>
    <xf numFmtId="0" fontId="2" fillId="0" borderId="0" xfId="0" applyNumberFormat="1" applyFont="1" applyBorder="1" applyAlignment="1">
      <alignment vertical="top"/>
    </xf>
    <xf numFmtId="0" fontId="2" fillId="0" borderId="25" xfId="0" applyNumberFormat="1" applyFont="1" applyBorder="1" applyAlignment="1">
      <alignment vertical="top"/>
    </xf>
    <xf numFmtId="0" fontId="2" fillId="0" borderId="7" xfId="0" applyNumberFormat="1" applyFont="1" applyBorder="1" applyAlignment="1">
      <alignment vertical="top"/>
    </xf>
    <xf numFmtId="0" fontId="2" fillId="0" borderId="27" xfId="0" applyNumberFormat="1" applyFont="1" applyBorder="1" applyAlignment="1">
      <alignment vertical="top"/>
    </xf>
    <xf numFmtId="0" fontId="2" fillId="0" borderId="7" xfId="0" applyNumberFormat="1" applyFont="1" applyBorder="1" applyAlignment="1">
      <alignment horizontal="center" vertical="center" textRotation="255"/>
    </xf>
    <xf numFmtId="0" fontId="2" fillId="0" borderId="18" xfId="0" applyNumberFormat="1" applyFont="1" applyBorder="1" applyAlignment="1">
      <alignment vertical="center"/>
    </xf>
    <xf numFmtId="0" fontId="2" fillId="0" borderId="4" xfId="0" applyNumberFormat="1" applyFont="1" applyBorder="1" applyAlignment="1">
      <alignment vertical="center"/>
    </xf>
    <xf numFmtId="0" fontId="4" fillId="0" borderId="18" xfId="0" applyNumberFormat="1" applyFont="1" applyBorder="1">
      <alignment vertical="center"/>
    </xf>
    <xf numFmtId="20" fontId="2" fillId="0" borderId="0" xfId="0" applyNumberFormat="1" applyFont="1" applyBorder="1">
      <alignment vertical="center"/>
    </xf>
    <xf numFmtId="0" fontId="2" fillId="0" borderId="25" xfId="0" applyNumberFormat="1" applyFont="1" applyBorder="1" applyAlignment="1">
      <alignment vertical="center"/>
    </xf>
    <xf numFmtId="0" fontId="2" fillId="0" borderId="0" xfId="0" applyNumberFormat="1" applyFont="1" applyBorder="1" applyAlignment="1">
      <alignment horizontal="center" vertical="center"/>
    </xf>
    <xf numFmtId="0" fontId="2" fillId="0" borderId="0" xfId="0" applyNumberFormat="1" applyFont="1" applyBorder="1" applyAlignment="1">
      <alignment horizontal="right" vertical="center"/>
    </xf>
    <xf numFmtId="0" fontId="2" fillId="0" borderId="0" xfId="0" applyNumberFormat="1" applyFont="1" applyBorder="1" applyAlignment="1">
      <alignment vertical="center"/>
    </xf>
    <xf numFmtId="0" fontId="2" fillId="0" borderId="22" xfId="0" applyNumberFormat="1" applyFont="1" applyBorder="1" applyAlignment="1">
      <alignment vertical="center"/>
    </xf>
    <xf numFmtId="0" fontId="2" fillId="0" borderId="25" xfId="0" applyNumberFormat="1" applyFont="1" applyBorder="1" applyAlignment="1">
      <alignment horizontal="left" vertical="center"/>
    </xf>
    <xf numFmtId="0" fontId="5" fillId="0" borderId="0" xfId="0" applyNumberFormat="1" applyFont="1" applyBorder="1">
      <alignment vertical="center"/>
    </xf>
    <xf numFmtId="0" fontId="4" fillId="0" borderId="2" xfId="0" applyNumberFormat="1" applyFont="1" applyBorder="1" applyAlignment="1">
      <alignment vertical="center"/>
    </xf>
    <xf numFmtId="0" fontId="2" fillId="0" borderId="2" xfId="0" applyNumberFormat="1" applyFont="1" applyBorder="1" applyAlignment="1">
      <alignment vertical="center"/>
    </xf>
    <xf numFmtId="0" fontId="2" fillId="0" borderId="28" xfId="0" applyNumberFormat="1" applyFont="1" applyBorder="1" applyAlignment="1">
      <alignment vertical="center"/>
    </xf>
    <xf numFmtId="0" fontId="2" fillId="0" borderId="7" xfId="0" applyNumberFormat="1" applyFont="1" applyBorder="1" applyAlignment="1">
      <alignment vertical="center"/>
    </xf>
    <xf numFmtId="0" fontId="2" fillId="0" borderId="9" xfId="0" applyNumberFormat="1" applyFont="1" applyBorder="1">
      <alignment vertical="center"/>
    </xf>
    <xf numFmtId="0" fontId="2" fillId="0" borderId="11" xfId="0" applyNumberFormat="1" applyFont="1" applyBorder="1">
      <alignment vertical="center"/>
    </xf>
    <xf numFmtId="0" fontId="2" fillId="0" borderId="10" xfId="0" applyNumberFormat="1" applyFont="1" applyBorder="1">
      <alignment vertical="center"/>
    </xf>
    <xf numFmtId="0" fontId="3" fillId="0" borderId="0" xfId="0" applyNumberFormat="1" applyFont="1" applyBorder="1">
      <alignment vertical="center"/>
    </xf>
    <xf numFmtId="0" fontId="7" fillId="0" borderId="22" xfId="0" applyNumberFormat="1" applyFont="1" applyBorder="1" applyAlignment="1">
      <alignment vertical="center"/>
    </xf>
    <xf numFmtId="0" fontId="7" fillId="0" borderId="0" xfId="0" applyNumberFormat="1" applyFont="1" applyBorder="1" applyAlignment="1">
      <alignment vertical="center"/>
    </xf>
    <xf numFmtId="0" fontId="2" fillId="0" borderId="22" xfId="0" applyNumberFormat="1" applyFont="1" applyBorder="1" applyAlignment="1">
      <alignment vertical="center" wrapText="1"/>
    </xf>
    <xf numFmtId="0" fontId="2" fillId="0" borderId="0" xfId="0" applyNumberFormat="1" applyFont="1" applyBorder="1" applyAlignment="1">
      <alignment vertical="center" wrapText="1"/>
    </xf>
    <xf numFmtId="0" fontId="2" fillId="0" borderId="24" xfId="0" applyNumberFormat="1" applyFont="1" applyBorder="1" applyAlignment="1">
      <alignment vertical="center"/>
    </xf>
    <xf numFmtId="0" fontId="2" fillId="0" borderId="31" xfId="0" applyNumberFormat="1" applyFont="1" applyBorder="1" applyAlignment="1">
      <alignment horizontal="right" vertical="center"/>
    </xf>
    <xf numFmtId="0" fontId="4" fillId="0" borderId="2" xfId="0" applyNumberFormat="1" applyFont="1" applyBorder="1" applyAlignment="1">
      <alignment vertical="top" wrapText="1"/>
    </xf>
    <xf numFmtId="0" fontId="4" fillId="0" borderId="0" xfId="0" applyNumberFormat="1" applyFont="1" applyBorder="1" applyAlignment="1">
      <alignment vertical="top" wrapText="1"/>
    </xf>
    <xf numFmtId="0" fontId="2" fillId="0" borderId="0" xfId="0" applyFont="1" applyBorder="1" applyAlignment="1">
      <alignment horizontal="distributed" vertical="center"/>
    </xf>
    <xf numFmtId="0" fontId="2" fillId="0" borderId="25" xfId="0" applyFont="1" applyBorder="1" applyAlignment="1">
      <alignment vertical="center"/>
    </xf>
    <xf numFmtId="0" fontId="2" fillId="0" borderId="0" xfId="0" applyNumberFormat="1" applyFont="1" applyBorder="1" applyAlignment="1">
      <alignment vertical="top" textRotation="255" wrapText="1"/>
    </xf>
    <xf numFmtId="0" fontId="2" fillId="0" borderId="0" xfId="0" applyNumberFormat="1" applyFont="1" applyBorder="1" applyAlignment="1">
      <alignment vertical="top" textRotation="255"/>
    </xf>
    <xf numFmtId="0" fontId="2" fillId="0" borderId="34" xfId="0" applyNumberFormat="1" applyFont="1" applyBorder="1" applyAlignment="1">
      <alignment vertical="center"/>
    </xf>
    <xf numFmtId="0" fontId="2" fillId="0" borderId="30" xfId="0" applyNumberFormat="1" applyFont="1" applyBorder="1" applyAlignment="1">
      <alignment vertical="center"/>
    </xf>
    <xf numFmtId="0" fontId="2" fillId="0" borderId="31" xfId="0" applyNumberFormat="1" applyFont="1" applyBorder="1" applyAlignment="1">
      <alignment vertical="center"/>
    </xf>
    <xf numFmtId="0" fontId="4" fillId="0" borderId="7" xfId="0" applyNumberFormat="1" applyFont="1" applyBorder="1">
      <alignment vertical="center"/>
    </xf>
    <xf numFmtId="0" fontId="2" fillId="0" borderId="0" xfId="0" applyNumberFormat="1" applyFont="1" applyBorder="1" applyAlignment="1">
      <alignment horizontal="center" vertical="center"/>
    </xf>
    <xf numFmtId="0" fontId="2" fillId="0" borderId="0" xfId="0" applyNumberFormat="1" applyFont="1" applyBorder="1" applyAlignment="1">
      <alignment horizontal="right" vertical="center"/>
    </xf>
    <xf numFmtId="0" fontId="2" fillId="0" borderId="2" xfId="0" applyNumberFormat="1" applyFont="1" applyBorder="1" applyAlignment="1">
      <alignment horizontal="center" vertical="center"/>
    </xf>
    <xf numFmtId="0" fontId="2" fillId="0" borderId="0" xfId="0" applyNumberFormat="1"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horizontal="left" vertical="center"/>
    </xf>
    <xf numFmtId="0" fontId="2" fillId="0" borderId="0" xfId="0" applyNumberFormat="1" applyFont="1" applyBorder="1" applyAlignment="1">
      <alignment vertical="center"/>
    </xf>
    <xf numFmtId="0" fontId="2" fillId="0" borderId="0" xfId="0" applyFont="1" applyBorder="1" applyAlignment="1">
      <alignment vertical="center"/>
    </xf>
    <xf numFmtId="0" fontId="2" fillId="0" borderId="2" xfId="0" applyNumberFormat="1" applyFont="1" applyBorder="1" applyAlignment="1">
      <alignment horizontal="center" vertical="center"/>
    </xf>
    <xf numFmtId="0" fontId="2" fillId="0" borderId="0" xfId="0" applyNumberFormat="1" applyFont="1" applyBorder="1" applyAlignment="1">
      <alignment horizontal="center" vertical="center"/>
    </xf>
    <xf numFmtId="0" fontId="2" fillId="0" borderId="0" xfId="0" applyNumberFormat="1"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horizontal="left" vertical="center"/>
    </xf>
    <xf numFmtId="0" fontId="2" fillId="0" borderId="0" xfId="0" applyNumberFormat="1" applyFont="1" applyBorder="1" applyAlignment="1">
      <alignment horizontal="right" vertical="center"/>
    </xf>
    <xf numFmtId="0" fontId="2" fillId="0" borderId="39" xfId="0" applyNumberFormat="1" applyFont="1" applyBorder="1">
      <alignment vertical="center"/>
    </xf>
    <xf numFmtId="0" fontId="2" fillId="0" borderId="40" xfId="0" applyNumberFormat="1" applyFont="1" applyBorder="1">
      <alignment vertical="center"/>
    </xf>
    <xf numFmtId="0" fontId="2" fillId="0" borderId="41" xfId="0" applyNumberFormat="1" applyFont="1" applyBorder="1">
      <alignment vertical="center"/>
    </xf>
    <xf numFmtId="0" fontId="0" fillId="0" borderId="0" xfId="0" applyAlignment="1">
      <alignment vertical="center"/>
    </xf>
    <xf numFmtId="0" fontId="2" fillId="0" borderId="38" xfId="0" applyNumberFormat="1" applyFont="1" applyBorder="1" applyAlignment="1">
      <alignment horizontal="left" vertical="center"/>
    </xf>
    <xf numFmtId="0" fontId="16" fillId="0" borderId="0" xfId="0" applyNumberFormat="1" applyFont="1" applyBorder="1">
      <alignment vertical="center"/>
    </xf>
    <xf numFmtId="0" fontId="2" fillId="0" borderId="0" xfId="0" applyNumberFormat="1" applyFont="1" applyBorder="1" applyAlignment="1">
      <alignment horizontal="right" vertical="center"/>
    </xf>
    <xf numFmtId="0" fontId="2" fillId="0" borderId="0" xfId="0" applyNumberFormat="1" applyFont="1" applyBorder="1" applyAlignment="1">
      <alignment vertical="center"/>
    </xf>
    <xf numFmtId="0" fontId="2" fillId="0" borderId="0" xfId="0" applyNumberFormat="1" applyFont="1" applyBorder="1" applyAlignment="1">
      <alignment vertical="center"/>
    </xf>
    <xf numFmtId="0" fontId="17" fillId="0" borderId="0" xfId="0" applyNumberFormat="1" applyFont="1" applyBorder="1" applyAlignment="1">
      <alignment vertical="center"/>
    </xf>
    <xf numFmtId="0" fontId="0" fillId="0" borderId="0" xfId="0" applyAlignment="1">
      <alignment vertical="center"/>
    </xf>
    <xf numFmtId="0" fontId="18" fillId="0" borderId="0" xfId="0" applyNumberFormat="1" applyFont="1" applyBorder="1" applyAlignment="1">
      <alignment horizontal="left" vertical="center" wrapText="1"/>
    </xf>
    <xf numFmtId="0" fontId="18" fillId="0" borderId="0" xfId="0" applyFont="1" applyBorder="1" applyAlignment="1">
      <alignment horizontal="left" vertical="center" wrapText="1"/>
    </xf>
    <xf numFmtId="0" fontId="2" fillId="0" borderId="1" xfId="0" applyNumberFormat="1"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33" xfId="0" applyNumberFormat="1" applyFont="1" applyBorder="1" applyAlignment="1">
      <alignment horizontal="center" vertical="center"/>
    </xf>
    <xf numFmtId="0" fontId="2" fillId="0" borderId="24" xfId="0" applyFont="1" applyBorder="1" applyAlignment="1">
      <alignment horizontal="center" vertical="center"/>
    </xf>
    <xf numFmtId="0" fontId="2" fillId="0" borderId="26" xfId="0" applyFont="1" applyBorder="1" applyAlignment="1">
      <alignment horizontal="center" vertical="center"/>
    </xf>
    <xf numFmtId="0" fontId="4" fillId="0" borderId="1" xfId="0" applyNumberFormat="1" applyFont="1" applyBorder="1" applyAlignment="1">
      <alignment horizontal="center" vertical="center"/>
    </xf>
    <xf numFmtId="0" fontId="4" fillId="0" borderId="2" xfId="0" applyNumberFormat="1" applyFont="1" applyBorder="1" applyAlignment="1">
      <alignment horizontal="center" vertical="center"/>
    </xf>
    <xf numFmtId="0" fontId="4" fillId="0" borderId="4" xfId="0" applyNumberFormat="1" applyFont="1" applyBorder="1" applyAlignment="1">
      <alignment horizontal="center" vertical="center"/>
    </xf>
    <xf numFmtId="0" fontId="4" fillId="0" borderId="0" xfId="0" applyNumberFormat="1" applyFont="1" applyBorder="1" applyAlignment="1">
      <alignment horizontal="center" vertical="center"/>
    </xf>
    <xf numFmtId="0" fontId="4" fillId="0" borderId="6" xfId="0" applyNumberFormat="1" applyFont="1" applyBorder="1" applyAlignment="1">
      <alignment horizontal="center" vertical="center"/>
    </xf>
    <xf numFmtId="0" fontId="4" fillId="0" borderId="7" xfId="0" applyNumberFormat="1" applyFont="1" applyBorder="1" applyAlignment="1">
      <alignment horizontal="center" vertical="center"/>
    </xf>
    <xf numFmtId="0" fontId="8" fillId="0" borderId="0" xfId="0" applyNumberFormat="1" applyFont="1" applyBorder="1" applyAlignment="1">
      <alignment horizontal="left" vertical="top" wrapText="1"/>
    </xf>
    <xf numFmtId="0" fontId="2" fillId="0" borderId="35" xfId="0" applyNumberFormat="1" applyFont="1" applyBorder="1" applyAlignment="1">
      <alignment horizontal="center" vertical="center"/>
    </xf>
    <xf numFmtId="0" fontId="2" fillId="0" borderId="36" xfId="0" applyNumberFormat="1" applyFont="1" applyBorder="1" applyAlignment="1">
      <alignment horizontal="center" vertical="center"/>
    </xf>
    <xf numFmtId="0" fontId="2" fillId="0" borderId="37" xfId="0" applyNumberFormat="1" applyFont="1" applyBorder="1" applyAlignment="1">
      <alignment horizontal="center" vertical="center"/>
    </xf>
    <xf numFmtId="0" fontId="2" fillId="0" borderId="0" xfId="0" applyNumberFormat="1" applyFont="1" applyBorder="1" applyAlignment="1">
      <alignment vertical="center" shrinkToFit="1"/>
    </xf>
    <xf numFmtId="0" fontId="2" fillId="0" borderId="0" xfId="0" applyFont="1" applyBorder="1" applyAlignment="1">
      <alignment vertical="center" shrinkToFit="1"/>
    </xf>
    <xf numFmtId="0" fontId="4" fillId="0" borderId="18" xfId="0" applyNumberFormat="1" applyFont="1" applyBorder="1" applyAlignment="1">
      <alignment horizontal="center" vertical="center"/>
    </xf>
    <xf numFmtId="0" fontId="4" fillId="0" borderId="31" xfId="0" applyNumberFormat="1" applyFont="1" applyBorder="1" applyAlignment="1">
      <alignment horizontal="center" vertical="center"/>
    </xf>
    <xf numFmtId="0" fontId="2" fillId="0" borderId="2" xfId="0" applyFont="1" applyBorder="1" applyAlignment="1">
      <alignment horizontal="center" vertical="center"/>
    </xf>
    <xf numFmtId="0" fontId="2" fillId="0" borderId="0" xfId="0" applyFont="1" applyBorder="1" applyAlignment="1">
      <alignment horizontal="center" vertical="center"/>
    </xf>
    <xf numFmtId="0" fontId="2" fillId="0" borderId="7" xfId="0" applyFont="1" applyBorder="1" applyAlignment="1">
      <alignment horizontal="center" vertical="center"/>
    </xf>
    <xf numFmtId="0" fontId="2" fillId="0" borderId="0" xfId="0" applyNumberFormat="1" applyFont="1" applyBorder="1" applyAlignment="1">
      <alignment horizontal="right" vertical="center"/>
    </xf>
    <xf numFmtId="0" fontId="2" fillId="0" borderId="0" xfId="0" applyNumberFormat="1" applyFont="1" applyBorder="1" applyAlignment="1">
      <alignment vertical="center"/>
    </xf>
    <xf numFmtId="0" fontId="2" fillId="0" borderId="0" xfId="0" applyFont="1" applyBorder="1" applyAlignment="1">
      <alignment vertical="center"/>
    </xf>
    <xf numFmtId="0" fontId="2" fillId="0" borderId="0" xfId="0" applyFont="1" applyBorder="1" applyAlignment="1">
      <alignment horizontal="right" vertical="center"/>
    </xf>
    <xf numFmtId="0" fontId="2" fillId="0" borderId="3" xfId="0" applyNumberFormat="1" applyFont="1" applyBorder="1" applyAlignment="1">
      <alignment horizontal="center" vertical="center"/>
    </xf>
    <xf numFmtId="0" fontId="2" fillId="0" borderId="4" xfId="0" applyNumberFormat="1" applyFont="1" applyBorder="1" applyAlignment="1">
      <alignment horizontal="center" vertical="center"/>
    </xf>
    <xf numFmtId="0" fontId="2" fillId="0" borderId="5" xfId="0" applyNumberFormat="1" applyFont="1" applyBorder="1" applyAlignment="1">
      <alignment horizontal="center" vertical="center"/>
    </xf>
    <xf numFmtId="0" fontId="2" fillId="0" borderId="6" xfId="0" applyNumberFormat="1" applyFont="1" applyBorder="1" applyAlignment="1">
      <alignment horizontal="center" vertical="center"/>
    </xf>
    <xf numFmtId="0" fontId="2" fillId="0" borderId="8" xfId="0" applyNumberFormat="1" applyFont="1" applyBorder="1" applyAlignment="1">
      <alignment horizontal="center" vertical="center"/>
    </xf>
    <xf numFmtId="0" fontId="2" fillId="0" borderId="1" xfId="0" applyNumberFormat="1" applyFont="1" applyBorder="1" applyAlignment="1">
      <alignment horizontal="center" vertical="center" textRotation="255"/>
    </xf>
    <xf numFmtId="0" fontId="2" fillId="0" borderId="3" xfId="0" applyNumberFormat="1" applyFont="1" applyBorder="1" applyAlignment="1">
      <alignment horizontal="center" vertical="center" textRotation="255"/>
    </xf>
    <xf numFmtId="0" fontId="2" fillId="0" borderId="4" xfId="0" applyNumberFormat="1" applyFont="1" applyBorder="1" applyAlignment="1">
      <alignment horizontal="center" vertical="center" textRotation="255"/>
    </xf>
    <xf numFmtId="0" fontId="2" fillId="0" borderId="5" xfId="0" applyNumberFormat="1" applyFont="1" applyBorder="1" applyAlignment="1">
      <alignment horizontal="center" vertical="center" textRotation="255"/>
    </xf>
    <xf numFmtId="0" fontId="2" fillId="0" borderId="6" xfId="0" applyNumberFormat="1" applyFont="1" applyBorder="1" applyAlignment="1">
      <alignment horizontal="center" vertical="center" textRotation="255"/>
    </xf>
    <xf numFmtId="0" fontId="2" fillId="0" borderId="8" xfId="0" applyNumberFormat="1" applyFont="1" applyBorder="1" applyAlignment="1">
      <alignment horizontal="center" vertical="center" textRotation="255"/>
    </xf>
    <xf numFmtId="0" fontId="4" fillId="0" borderId="21" xfId="0" applyNumberFormat="1" applyFont="1" applyFill="1" applyBorder="1" applyAlignment="1">
      <alignment horizontal="center" vertical="center" wrapText="1"/>
    </xf>
    <xf numFmtId="0" fontId="4" fillId="0" borderId="22" xfId="0" applyNumberFormat="1" applyFont="1" applyFill="1" applyBorder="1" applyAlignment="1">
      <alignment horizontal="center" vertical="center" wrapText="1"/>
    </xf>
    <xf numFmtId="0" fontId="4" fillId="0" borderId="4" xfId="0" applyNumberFormat="1" applyFont="1" applyFill="1" applyBorder="1" applyAlignment="1">
      <alignment horizontal="center" vertical="center" wrapText="1"/>
    </xf>
    <xf numFmtId="0" fontId="4" fillId="0" borderId="0" xfId="0" applyNumberFormat="1" applyFont="1" applyFill="1" applyBorder="1" applyAlignment="1">
      <alignment horizontal="center" vertical="center" wrapText="1"/>
    </xf>
    <xf numFmtId="0" fontId="2" fillId="0" borderId="2" xfId="0" applyNumberFormat="1" applyFont="1" applyBorder="1" applyAlignment="1">
      <alignment horizontal="left" vertical="center"/>
    </xf>
    <xf numFmtId="0" fontId="2" fillId="0" borderId="7" xfId="0" applyNumberFormat="1" applyFont="1" applyBorder="1" applyAlignment="1">
      <alignment horizontal="left" vertical="center"/>
    </xf>
    <xf numFmtId="0" fontId="2" fillId="0" borderId="19" xfId="0" applyNumberFormat="1" applyFont="1" applyBorder="1" applyAlignment="1">
      <alignment horizontal="center" vertical="center" wrapText="1"/>
    </xf>
    <xf numFmtId="0" fontId="2" fillId="0" borderId="22" xfId="0" applyNumberFormat="1" applyFont="1" applyBorder="1" applyAlignment="1">
      <alignment horizontal="center" vertical="center"/>
    </xf>
    <xf numFmtId="0" fontId="2" fillId="0" borderId="20" xfId="0" applyNumberFormat="1" applyFont="1" applyBorder="1" applyAlignment="1">
      <alignment horizontal="center" vertical="center"/>
    </xf>
    <xf numFmtId="0" fontId="2" fillId="0" borderId="24" xfId="0" applyNumberFormat="1" applyFont="1" applyBorder="1" applyAlignment="1">
      <alignment horizontal="center" vertical="center"/>
    </xf>
    <xf numFmtId="0" fontId="2" fillId="0" borderId="0" xfId="0" applyNumberFormat="1" applyFont="1" applyBorder="1" applyAlignment="1">
      <alignment horizontal="center" vertical="center"/>
    </xf>
    <xf numFmtId="0" fontId="2" fillId="0" borderId="26" xfId="0" applyNumberFormat="1" applyFont="1" applyBorder="1" applyAlignment="1">
      <alignment horizontal="center" vertical="center"/>
    </xf>
    <xf numFmtId="0" fontId="2" fillId="0" borderId="7" xfId="0" applyNumberFormat="1" applyFont="1" applyBorder="1" applyAlignment="1">
      <alignment horizontal="center" vertical="center"/>
    </xf>
    <xf numFmtId="0" fontId="6" fillId="0" borderId="0" xfId="0" applyNumberFormat="1" applyFont="1" applyBorder="1" applyAlignment="1">
      <alignment horizontal="left" vertical="center"/>
    </xf>
    <xf numFmtId="0" fontId="2" fillId="0" borderId="1" xfId="0" applyNumberFormat="1" applyFont="1" applyBorder="1" applyAlignment="1">
      <alignment horizontal="center" vertical="center" wrapText="1"/>
    </xf>
    <xf numFmtId="0" fontId="2" fillId="0" borderId="2" xfId="0" applyNumberFormat="1" applyFont="1" applyBorder="1" applyAlignment="1">
      <alignment horizontal="center" vertical="center" wrapText="1"/>
    </xf>
    <xf numFmtId="0" fontId="2" fillId="0" borderId="3" xfId="0" applyNumberFormat="1" applyFont="1" applyBorder="1" applyAlignment="1">
      <alignment horizontal="center" vertical="center" wrapText="1"/>
    </xf>
    <xf numFmtId="0" fontId="2" fillId="0" borderId="6" xfId="0" applyNumberFormat="1" applyFont="1" applyBorder="1" applyAlignment="1">
      <alignment horizontal="center" vertical="center" wrapText="1"/>
    </xf>
    <xf numFmtId="0" fontId="2" fillId="0" borderId="7" xfId="0" applyNumberFormat="1" applyFont="1" applyBorder="1" applyAlignment="1">
      <alignment horizontal="center" vertical="center" wrapText="1"/>
    </xf>
    <xf numFmtId="0" fontId="2" fillId="0" borderId="8" xfId="0" applyNumberFormat="1" applyFont="1" applyBorder="1" applyAlignment="1">
      <alignment horizontal="center" vertical="center" wrapText="1"/>
    </xf>
    <xf numFmtId="0" fontId="2" fillId="0" borderId="25" xfId="0" applyNumberFormat="1" applyFont="1" applyBorder="1" applyAlignment="1">
      <alignment horizontal="center" vertical="center"/>
    </xf>
    <xf numFmtId="0" fontId="2" fillId="0" borderId="2" xfId="0" applyNumberFormat="1" applyFont="1" applyBorder="1" applyAlignment="1">
      <alignment horizontal="center" vertical="center"/>
    </xf>
    <xf numFmtId="0" fontId="2" fillId="0" borderId="33" xfId="0" applyNumberFormat="1" applyFont="1" applyBorder="1" applyAlignment="1">
      <alignment horizontal="center" vertical="center" textRotation="255"/>
    </xf>
    <xf numFmtId="0" fontId="2" fillId="0" borderId="24" xfId="0" applyNumberFormat="1" applyFont="1" applyBorder="1" applyAlignment="1">
      <alignment horizontal="center" vertical="center" textRotation="255"/>
    </xf>
    <xf numFmtId="0" fontId="2" fillId="0" borderId="26" xfId="0" applyNumberFormat="1" applyFont="1" applyBorder="1" applyAlignment="1">
      <alignment horizontal="center" vertical="center" textRotation="255"/>
    </xf>
    <xf numFmtId="0" fontId="3" fillId="0" borderId="33" xfId="0" applyNumberFormat="1" applyFont="1" applyBorder="1" applyAlignment="1">
      <alignment horizontal="center" vertical="top" textRotation="255" wrapText="1" shrinkToFit="1"/>
    </xf>
    <xf numFmtId="0" fontId="3" fillId="0" borderId="3" xfId="0" applyNumberFormat="1" applyFont="1" applyBorder="1" applyAlignment="1">
      <alignment horizontal="center" vertical="top" textRotation="255" wrapText="1" shrinkToFit="1"/>
    </xf>
    <xf numFmtId="0" fontId="3" fillId="0" borderId="24" xfId="0" applyNumberFormat="1" applyFont="1" applyBorder="1" applyAlignment="1">
      <alignment horizontal="center" vertical="top" textRotation="255" wrapText="1" shrinkToFit="1"/>
    </xf>
    <xf numFmtId="0" fontId="3" fillId="0" borderId="5" xfId="0" applyNumberFormat="1" applyFont="1" applyBorder="1" applyAlignment="1">
      <alignment horizontal="center" vertical="top" textRotation="255" wrapText="1" shrinkToFit="1"/>
    </xf>
    <xf numFmtId="0" fontId="3" fillId="0" borderId="26" xfId="0" applyNumberFormat="1" applyFont="1" applyBorder="1" applyAlignment="1">
      <alignment horizontal="center" vertical="top" textRotation="255" wrapText="1" shrinkToFit="1"/>
    </xf>
    <xf numFmtId="0" fontId="3" fillId="0" borderId="8" xfId="0" applyNumberFormat="1" applyFont="1" applyBorder="1" applyAlignment="1">
      <alignment horizontal="center" vertical="top" textRotation="255" wrapText="1" shrinkToFit="1"/>
    </xf>
    <xf numFmtId="0" fontId="2" fillId="0" borderId="4" xfId="0" applyNumberFormat="1" applyFont="1" applyBorder="1" applyAlignment="1">
      <alignment horizontal="center" vertical="top" textRotation="255"/>
    </xf>
    <xf numFmtId="0" fontId="2" fillId="0" borderId="5" xfId="0" applyNumberFormat="1" applyFont="1" applyBorder="1" applyAlignment="1">
      <alignment horizontal="center" vertical="top" textRotation="255"/>
    </xf>
    <xf numFmtId="0" fontId="2" fillId="0" borderId="6" xfId="0" applyNumberFormat="1" applyFont="1" applyBorder="1" applyAlignment="1">
      <alignment horizontal="center" vertical="top" textRotation="255"/>
    </xf>
    <xf numFmtId="0" fontId="2" fillId="0" borderId="8" xfId="0" applyNumberFormat="1" applyFont="1" applyBorder="1" applyAlignment="1">
      <alignment horizontal="center" vertical="top" textRotation="255"/>
    </xf>
    <xf numFmtId="0" fontId="2" fillId="0" borderId="3" xfId="0" applyFont="1" applyBorder="1" applyAlignment="1">
      <alignment horizontal="center" vertical="center" textRotation="255"/>
    </xf>
    <xf numFmtId="0" fontId="2" fillId="0" borderId="24" xfId="0" applyFont="1" applyBorder="1" applyAlignment="1">
      <alignment horizontal="center" vertical="center" textRotation="255"/>
    </xf>
    <xf numFmtId="0" fontId="2" fillId="0" borderId="5" xfId="0" applyFont="1" applyBorder="1" applyAlignment="1">
      <alignment horizontal="center" vertical="center" textRotation="255"/>
    </xf>
    <xf numFmtId="0" fontId="2" fillId="0" borderId="26" xfId="0" applyFont="1" applyBorder="1" applyAlignment="1">
      <alignment horizontal="center" vertical="center" textRotation="255"/>
    </xf>
    <xf numFmtId="0" fontId="2" fillId="0" borderId="8" xfId="0" applyFont="1" applyBorder="1" applyAlignment="1">
      <alignment horizontal="center" vertical="center" textRotation="255"/>
    </xf>
    <xf numFmtId="0" fontId="2" fillId="0" borderId="4" xfId="0" applyFont="1" applyBorder="1" applyAlignment="1">
      <alignment horizontal="center" vertical="center" textRotation="255"/>
    </xf>
    <xf numFmtId="0" fontId="2" fillId="0" borderId="6" xfId="0" applyFont="1" applyBorder="1" applyAlignment="1">
      <alignment horizontal="center" vertical="center" textRotation="255"/>
    </xf>
    <xf numFmtId="0" fontId="14" fillId="0" borderId="1" xfId="0" applyNumberFormat="1" applyFont="1" applyBorder="1" applyAlignment="1">
      <alignment horizontal="center" vertical="center"/>
    </xf>
    <xf numFmtId="0" fontId="14" fillId="0" borderId="2" xfId="0" applyFont="1" applyBorder="1" applyAlignment="1">
      <alignment horizontal="center" vertical="center"/>
    </xf>
    <xf numFmtId="0" fontId="14" fillId="0" borderId="3" xfId="0" applyFont="1" applyBorder="1" applyAlignment="1">
      <alignment horizontal="center" vertical="center"/>
    </xf>
    <xf numFmtId="0" fontId="14" fillId="0" borderId="4" xfId="0" applyFont="1" applyBorder="1" applyAlignment="1">
      <alignment horizontal="center" vertical="center"/>
    </xf>
    <xf numFmtId="0" fontId="14" fillId="0" borderId="0" xfId="0" applyFont="1" applyBorder="1" applyAlignment="1">
      <alignment horizontal="center" vertical="center"/>
    </xf>
    <xf numFmtId="0" fontId="14" fillId="0" borderId="5" xfId="0" applyFont="1" applyBorder="1" applyAlignment="1">
      <alignment horizontal="center" vertical="center"/>
    </xf>
    <xf numFmtId="0" fontId="14" fillId="0" borderId="6" xfId="0" applyFont="1" applyBorder="1" applyAlignment="1">
      <alignment horizontal="center" vertical="center"/>
    </xf>
    <xf numFmtId="0" fontId="14" fillId="0" borderId="7" xfId="0" applyFont="1" applyBorder="1" applyAlignment="1">
      <alignment horizontal="center" vertical="center"/>
    </xf>
    <xf numFmtId="0" fontId="14" fillId="0" borderId="8" xfId="0" applyFont="1" applyBorder="1" applyAlignment="1">
      <alignment horizontal="center" vertical="center"/>
    </xf>
    <xf numFmtId="0" fontId="2" fillId="0" borderId="4" xfId="0" applyNumberFormat="1" applyFont="1" applyBorder="1" applyAlignment="1">
      <alignment horizontal="center" vertical="center" wrapText="1"/>
    </xf>
    <xf numFmtId="0" fontId="2" fillId="0" borderId="0" xfId="0" applyNumberFormat="1" applyFont="1" applyBorder="1" applyAlignment="1">
      <alignment horizontal="center" vertical="center" wrapText="1"/>
    </xf>
    <xf numFmtId="0" fontId="2" fillId="0" borderId="5" xfId="0" applyNumberFormat="1" applyFont="1" applyBorder="1" applyAlignment="1">
      <alignment horizontal="center" vertical="center" wrapText="1"/>
    </xf>
    <xf numFmtId="0" fontId="3" fillId="0" borderId="0" xfId="0" applyNumberFormat="1" applyFont="1" applyBorder="1" applyAlignment="1">
      <alignment horizontal="left" vertical="top" wrapText="1"/>
    </xf>
    <xf numFmtId="0" fontId="6" fillId="0" borderId="0" xfId="0" applyNumberFormat="1" applyFont="1" applyBorder="1" applyAlignment="1">
      <alignment horizontal="center" vertical="center"/>
    </xf>
    <xf numFmtId="0" fontId="12" fillId="0" borderId="1" xfId="0" applyNumberFormat="1" applyFont="1" applyBorder="1" applyAlignment="1">
      <alignment horizontal="center" vertical="center"/>
    </xf>
    <xf numFmtId="0" fontId="12" fillId="0" borderId="2" xfId="0" applyFont="1" applyBorder="1" applyAlignment="1">
      <alignment horizontal="center" vertical="center"/>
    </xf>
    <xf numFmtId="0" fontId="12" fillId="0" borderId="15" xfId="0" applyFont="1" applyBorder="1" applyAlignment="1">
      <alignment horizontal="center" vertical="center"/>
    </xf>
    <xf numFmtId="0" fontId="12" fillId="0" borderId="4" xfId="0" applyFont="1" applyBorder="1" applyAlignment="1">
      <alignment horizontal="center" vertical="center"/>
    </xf>
    <xf numFmtId="0" fontId="12" fillId="0" borderId="0" xfId="0" applyFont="1" applyAlignment="1">
      <alignment horizontal="center" vertical="center"/>
    </xf>
    <xf numFmtId="0" fontId="12" fillId="0" borderId="16" xfId="0" applyFont="1" applyBorder="1" applyAlignment="1">
      <alignment horizontal="center" vertical="center"/>
    </xf>
    <xf numFmtId="0" fontId="12" fillId="0" borderId="6" xfId="0" applyFont="1" applyBorder="1" applyAlignment="1">
      <alignment horizontal="center" vertical="center"/>
    </xf>
    <xf numFmtId="0" fontId="12" fillId="0" borderId="7" xfId="0" applyFont="1" applyBorder="1" applyAlignment="1">
      <alignment horizontal="center" vertical="center"/>
    </xf>
    <xf numFmtId="0" fontId="12" fillId="0" borderId="17" xfId="0" applyFont="1" applyBorder="1" applyAlignment="1">
      <alignment horizontal="center" vertical="center"/>
    </xf>
    <xf numFmtId="0" fontId="12" fillId="0" borderId="12" xfId="0" applyNumberFormat="1" applyFont="1" applyBorder="1" applyAlignment="1">
      <alignment horizontal="center" vertical="center"/>
    </xf>
    <xf numFmtId="0" fontId="12" fillId="0" borderId="3" xfId="0" applyFont="1" applyBorder="1" applyAlignment="1">
      <alignment horizontal="center" vertical="center"/>
    </xf>
    <xf numFmtId="0" fontId="12" fillId="0" borderId="13" xfId="0" applyFont="1" applyBorder="1" applyAlignment="1">
      <alignment horizontal="center" vertical="center"/>
    </xf>
    <xf numFmtId="0" fontId="12" fillId="0" borderId="5" xfId="0" applyFont="1" applyBorder="1" applyAlignment="1">
      <alignment horizontal="center" vertical="center"/>
    </xf>
    <xf numFmtId="0" fontId="12" fillId="0" borderId="14" xfId="0" applyFont="1" applyBorder="1" applyAlignment="1">
      <alignment horizontal="center" vertical="center"/>
    </xf>
    <xf numFmtId="0" fontId="12" fillId="0" borderId="8" xfId="0" applyFont="1" applyBorder="1" applyAlignment="1">
      <alignment horizontal="center" vertical="center"/>
    </xf>
    <xf numFmtId="0" fontId="11" fillId="0" borderId="1" xfId="0" applyNumberFormat="1" applyFont="1" applyBorder="1" applyAlignment="1">
      <alignment vertical="center"/>
    </xf>
    <xf numFmtId="0" fontId="11" fillId="0" borderId="2" xfId="0" applyFont="1" applyBorder="1" applyAlignment="1">
      <alignment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0" xfId="0" applyFont="1" applyAlignment="1">
      <alignment vertical="center"/>
    </xf>
    <xf numFmtId="0" fontId="11" fillId="0" borderId="5" xfId="0" applyFont="1" applyBorder="1" applyAlignment="1">
      <alignment vertical="center"/>
    </xf>
    <xf numFmtId="0" fontId="11" fillId="0" borderId="6" xfId="0" applyFont="1" applyBorder="1" applyAlignment="1">
      <alignment vertical="center"/>
    </xf>
    <xf numFmtId="0" fontId="11" fillId="0" borderId="7" xfId="0" applyFont="1" applyBorder="1" applyAlignment="1">
      <alignment vertical="center"/>
    </xf>
    <xf numFmtId="0" fontId="11" fillId="0" borderId="8" xfId="0" applyFont="1" applyBorder="1" applyAlignment="1">
      <alignment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14" fillId="0" borderId="15" xfId="0" applyFont="1" applyBorder="1" applyAlignment="1">
      <alignment horizontal="center" vertical="center"/>
    </xf>
    <xf numFmtId="0" fontId="14" fillId="0" borderId="0" xfId="0" applyFont="1" applyAlignment="1">
      <alignment horizontal="center" vertical="center"/>
    </xf>
    <xf numFmtId="0" fontId="14" fillId="0" borderId="16" xfId="0" applyFont="1" applyBorder="1" applyAlignment="1">
      <alignment horizontal="center" vertical="center"/>
    </xf>
    <xf numFmtId="0" fontId="14" fillId="0" borderId="17" xfId="0" applyFont="1" applyBorder="1" applyAlignment="1">
      <alignment horizontal="center" vertical="center"/>
    </xf>
    <xf numFmtId="0" fontId="14" fillId="0" borderId="12" xfId="0" applyNumberFormat="1" applyFont="1" applyBorder="1" applyAlignment="1">
      <alignment horizontal="center" vertical="center"/>
    </xf>
    <xf numFmtId="0" fontId="14" fillId="0" borderId="13" xfId="0" applyFont="1" applyBorder="1" applyAlignment="1">
      <alignment horizontal="center" vertical="center"/>
    </xf>
    <xf numFmtId="0" fontId="14" fillId="0" borderId="14" xfId="0" applyFont="1" applyBorder="1" applyAlignment="1">
      <alignment horizontal="center" vertical="center"/>
    </xf>
    <xf numFmtId="0" fontId="14" fillId="0" borderId="1" xfId="0" applyNumberFormat="1" applyFont="1" applyBorder="1" applyAlignment="1">
      <alignment horizontal="left" vertical="center"/>
    </xf>
    <xf numFmtId="0" fontId="14" fillId="0" borderId="2" xfId="0" applyFont="1" applyBorder="1" applyAlignment="1">
      <alignment horizontal="left" vertical="center"/>
    </xf>
    <xf numFmtId="0" fontId="14" fillId="0" borderId="3" xfId="0" applyFont="1" applyBorder="1" applyAlignment="1">
      <alignment horizontal="left" vertical="center"/>
    </xf>
    <xf numFmtId="0" fontId="14" fillId="0" borderId="4" xfId="0" applyFont="1" applyBorder="1" applyAlignment="1">
      <alignment horizontal="left" vertical="center"/>
    </xf>
    <xf numFmtId="0" fontId="14" fillId="0" borderId="0" xfId="0" applyFont="1" applyAlignment="1">
      <alignment horizontal="left" vertical="center"/>
    </xf>
    <xf numFmtId="0" fontId="14" fillId="0" borderId="5" xfId="0" applyFont="1" applyBorder="1" applyAlignment="1">
      <alignment horizontal="left" vertical="center"/>
    </xf>
    <xf numFmtId="0" fontId="14" fillId="0" borderId="6" xfId="0" applyFont="1" applyBorder="1" applyAlignment="1">
      <alignment horizontal="left" vertical="center"/>
    </xf>
    <xf numFmtId="0" fontId="14" fillId="0" borderId="7" xfId="0" applyFont="1" applyBorder="1" applyAlignment="1">
      <alignment horizontal="left" vertical="center"/>
    </xf>
    <xf numFmtId="0" fontId="14" fillId="0" borderId="8" xfId="0" applyFont="1" applyBorder="1" applyAlignment="1">
      <alignment horizontal="left" vertical="center"/>
    </xf>
    <xf numFmtId="0" fontId="2" fillId="0" borderId="2" xfId="0" applyNumberFormat="1" applyFont="1" applyBorder="1" applyAlignment="1">
      <alignment horizontal="right" wrapText="1"/>
    </xf>
    <xf numFmtId="0" fontId="18" fillId="0" borderId="2" xfId="0" applyFont="1" applyBorder="1" applyAlignment="1">
      <alignment horizontal="right" wrapText="1"/>
    </xf>
    <xf numFmtId="0" fontId="18" fillId="0" borderId="0" xfId="0" applyFont="1" applyBorder="1" applyAlignment="1">
      <alignment horizontal="right" wrapText="1"/>
    </xf>
    <xf numFmtId="0" fontId="18" fillId="0" borderId="42" xfId="0" applyFont="1" applyBorder="1" applyAlignment="1">
      <alignment horizontal="right" wrapText="1"/>
    </xf>
    <xf numFmtId="0" fontId="2" fillId="0" borderId="0" xfId="0" applyFont="1" applyBorder="1" applyAlignment="1">
      <alignment horizontal="right" wrapText="1"/>
    </xf>
    <xf numFmtId="0" fontId="16" fillId="0" borderId="0" xfId="0" applyNumberFormat="1" applyFont="1" applyBorder="1" applyAlignment="1">
      <alignment horizontal="right" wrapText="1"/>
    </xf>
    <xf numFmtId="0" fontId="17" fillId="0" borderId="0" xfId="0" applyFont="1" applyBorder="1" applyAlignment="1">
      <alignment horizontal="right" wrapText="1"/>
    </xf>
    <xf numFmtId="0" fontId="17" fillId="0" borderId="42" xfId="0" applyFont="1" applyBorder="1" applyAlignment="1">
      <alignment horizontal="right" wrapText="1"/>
    </xf>
    <xf numFmtId="0" fontId="18" fillId="0" borderId="0" xfId="0" applyNumberFormat="1" applyFont="1" applyBorder="1" applyAlignment="1">
      <alignment horizontal="left" vertical="center"/>
    </xf>
    <xf numFmtId="0" fontId="18" fillId="0" borderId="0" xfId="0" applyFont="1" applyAlignment="1">
      <alignment horizontal="left" vertical="center"/>
    </xf>
    <xf numFmtId="0" fontId="2" fillId="0" borderId="39" xfId="0" applyNumberFormat="1" applyFont="1" applyBorder="1" applyAlignment="1">
      <alignment vertical="center"/>
    </xf>
    <xf numFmtId="0" fontId="0" fillId="0" borderId="40" xfId="0" applyBorder="1" applyAlignment="1">
      <alignment vertical="center"/>
    </xf>
    <xf numFmtId="0" fontId="0" fillId="0" borderId="41" xfId="0" applyBorder="1" applyAlignment="1">
      <alignment vertical="center"/>
    </xf>
    <xf numFmtId="0" fontId="2" fillId="0" borderId="39" xfId="0" applyNumberFormat="1" applyFont="1" applyBorder="1" applyAlignment="1">
      <alignment horizontal="left" vertical="center"/>
    </xf>
    <xf numFmtId="0" fontId="2" fillId="0" borderId="2" xfId="0" applyNumberFormat="1" applyFont="1" applyBorder="1" applyAlignment="1">
      <alignment horizontal="right" vertical="center"/>
    </xf>
    <xf numFmtId="0" fontId="0" fillId="0" borderId="2" xfId="0" applyBorder="1" applyAlignment="1">
      <alignment horizontal="right" vertical="center"/>
    </xf>
    <xf numFmtId="0" fontId="0" fillId="0" borderId="0" xfId="0" applyAlignment="1">
      <alignment horizontal="right" vertical="center"/>
    </xf>
    <xf numFmtId="0" fontId="0" fillId="0" borderId="31" xfId="0" applyBorder="1" applyAlignment="1">
      <alignment horizontal="right" vertical="center"/>
    </xf>
    <xf numFmtId="0" fontId="2" fillId="0" borderId="0" xfId="0" applyNumberFormat="1" applyFont="1" applyBorder="1" applyAlignment="1">
      <alignment horizontal="left" vertical="center"/>
    </xf>
    <xf numFmtId="0" fontId="2" fillId="0" borderId="0" xfId="0" applyFont="1" applyBorder="1" applyAlignment="1">
      <alignment horizontal="left" vertical="center"/>
    </xf>
    <xf numFmtId="0" fontId="2" fillId="0" borderId="0" xfId="0" applyFont="1" applyAlignment="1">
      <alignment horizontal="left" vertical="center"/>
    </xf>
    <xf numFmtId="0" fontId="17" fillId="0" borderId="0" xfId="0" applyNumberFormat="1" applyFont="1" applyBorder="1" applyAlignment="1">
      <alignment vertical="center"/>
    </xf>
    <xf numFmtId="0" fontId="17" fillId="0" borderId="0" xfId="0" applyFont="1" applyAlignment="1">
      <alignment vertical="center"/>
    </xf>
    <xf numFmtId="0" fontId="9" fillId="0" borderId="1" xfId="0" applyNumberFormat="1" applyFont="1" applyBorder="1" applyAlignment="1">
      <alignment horizontal="center" vertical="center"/>
    </xf>
    <xf numFmtId="0" fontId="10" fillId="0" borderId="2" xfId="0" applyFont="1" applyBorder="1" applyAlignment="1">
      <alignment horizontal="center" vertical="center"/>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10" fillId="0" borderId="0" xfId="0" applyFont="1" applyAlignment="1">
      <alignment horizontal="center" vertical="center"/>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0" fillId="0" borderId="8" xfId="0" applyFont="1" applyBorder="1" applyAlignment="1">
      <alignment horizontal="center" vertical="center"/>
    </xf>
    <xf numFmtId="0" fontId="13" fillId="0" borderId="1" xfId="0" applyNumberFormat="1" applyFont="1" applyBorder="1" applyAlignment="1">
      <alignment horizontal="center" vertical="center"/>
    </xf>
    <xf numFmtId="0" fontId="13" fillId="0" borderId="2" xfId="0" applyFont="1" applyBorder="1" applyAlignment="1">
      <alignment horizontal="center" vertical="center"/>
    </xf>
    <xf numFmtId="0" fontId="13" fillId="0" borderId="15" xfId="0" applyFont="1" applyBorder="1" applyAlignment="1">
      <alignment horizontal="center" vertical="center"/>
    </xf>
    <xf numFmtId="0" fontId="13" fillId="0" borderId="4" xfId="0" applyFont="1" applyBorder="1" applyAlignment="1">
      <alignment horizontal="center" vertical="center"/>
    </xf>
    <xf numFmtId="0" fontId="13" fillId="0" borderId="0" xfId="0" applyFont="1" applyAlignment="1">
      <alignment horizontal="center" vertical="center"/>
    </xf>
    <xf numFmtId="0" fontId="13" fillId="0" borderId="16" xfId="0" applyFont="1" applyBorder="1" applyAlignment="1">
      <alignment horizontal="center" vertical="center"/>
    </xf>
    <xf numFmtId="0" fontId="13" fillId="0" borderId="6" xfId="0" applyFont="1" applyBorder="1" applyAlignment="1">
      <alignment horizontal="center" vertical="center"/>
    </xf>
    <xf numFmtId="0" fontId="13" fillId="0" borderId="7" xfId="0" applyFont="1" applyBorder="1" applyAlignment="1">
      <alignment horizontal="center" vertical="center"/>
    </xf>
    <xf numFmtId="0" fontId="13" fillId="0" borderId="17" xfId="0" applyFont="1" applyBorder="1" applyAlignment="1">
      <alignment horizontal="center" vertical="center"/>
    </xf>
    <xf numFmtId="0" fontId="13" fillId="0" borderId="12" xfId="0" applyNumberFormat="1" applyFont="1" applyBorder="1" applyAlignment="1">
      <alignment horizontal="center" vertical="center"/>
    </xf>
    <xf numFmtId="0" fontId="13" fillId="0" borderId="13" xfId="0" applyFont="1" applyBorder="1" applyAlignment="1">
      <alignment horizontal="center" vertical="center"/>
    </xf>
    <xf numFmtId="0" fontId="13" fillId="0" borderId="14" xfId="0" applyFont="1" applyBorder="1" applyAlignment="1">
      <alignment horizontal="center" vertical="center"/>
    </xf>
    <xf numFmtId="0" fontId="19" fillId="0" borderId="0" xfId="0" applyNumberFormat="1" applyFont="1" applyBorder="1" applyAlignment="1">
      <alignment horizontal="left" vertical="center" wrapText="1"/>
    </xf>
    <xf numFmtId="0" fontId="19" fillId="0" borderId="0" xfId="0" applyFont="1" applyBorder="1" applyAlignment="1">
      <alignment horizontal="left" vertical="center" wrapText="1"/>
    </xf>
    <xf numFmtId="0" fontId="19" fillId="0" borderId="42" xfId="0" applyFont="1" applyBorder="1" applyAlignment="1">
      <alignment horizontal="left" vertical="center" wrapText="1"/>
    </xf>
    <xf numFmtId="0" fontId="15" fillId="0" borderId="0" xfId="0" applyNumberFormat="1" applyFont="1" applyBorder="1" applyAlignment="1">
      <alignment vertical="center"/>
    </xf>
    <xf numFmtId="0" fontId="15" fillId="0" borderId="0" xfId="0" applyFont="1" applyAlignment="1">
      <alignment vertical="center"/>
    </xf>
    <xf numFmtId="0" fontId="4" fillId="0" borderId="2" xfId="0" applyNumberFormat="1" applyFont="1" applyBorder="1" applyAlignment="1">
      <alignment horizontal="right" wrapText="1"/>
    </xf>
    <xf numFmtId="0" fontId="19" fillId="0" borderId="2" xfId="0" applyFont="1" applyBorder="1" applyAlignment="1">
      <alignment horizontal="right" wrapText="1"/>
    </xf>
    <xf numFmtId="0" fontId="19" fillId="0" borderId="0" xfId="0" applyFont="1" applyBorder="1" applyAlignment="1">
      <alignment horizontal="right" wrapText="1"/>
    </xf>
    <xf numFmtId="0" fontId="19" fillId="0" borderId="42" xfId="0" applyFont="1" applyBorder="1" applyAlignment="1">
      <alignment horizontal="right" wrapText="1"/>
    </xf>
    <xf numFmtId="0" fontId="20" fillId="0" borderId="0" xfId="0" applyNumberFormat="1" applyFont="1" applyBorder="1" applyAlignment="1">
      <alignment horizontal="right" wrapText="1"/>
    </xf>
    <xf numFmtId="0" fontId="15" fillId="0" borderId="0" xfId="0" applyFont="1" applyBorder="1" applyAlignment="1">
      <alignment horizontal="right" wrapText="1"/>
    </xf>
    <xf numFmtId="0" fontId="15" fillId="0" borderId="42" xfId="0" applyFont="1" applyBorder="1" applyAlignment="1">
      <alignment horizontal="right" wrapText="1"/>
    </xf>
    <xf numFmtId="0" fontId="4" fillId="0" borderId="0" xfId="0" applyFont="1" applyBorder="1" applyAlignment="1">
      <alignment horizontal="right" wrapText="1"/>
    </xf>
    <xf numFmtId="0" fontId="2" fillId="0" borderId="1" xfId="0" applyNumberFormat="1" applyFont="1"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0" xfId="0" applyAlignment="1">
      <alignment vertical="center"/>
    </xf>
    <xf numFmtId="0" fontId="0" fillId="0" borderId="5"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13" fillId="0" borderId="3" xfId="0" applyFont="1" applyBorder="1" applyAlignment="1">
      <alignment horizontal="center" vertical="center"/>
    </xf>
    <xf numFmtId="0" fontId="13" fillId="0" borderId="0" xfId="0" applyFont="1" applyBorder="1" applyAlignment="1">
      <alignment horizontal="center" vertical="center"/>
    </xf>
    <xf numFmtId="0" fontId="13" fillId="0" borderId="5" xfId="0" applyFont="1" applyBorder="1" applyAlignment="1">
      <alignment horizontal="center" vertical="center"/>
    </xf>
    <xf numFmtId="0" fontId="13" fillId="0" borderId="8" xfId="0" applyFont="1" applyBorder="1" applyAlignment="1">
      <alignment horizontal="center" vertical="center"/>
    </xf>
    <xf numFmtId="0" fontId="13" fillId="0" borderId="1" xfId="0" applyNumberFormat="1" applyFont="1" applyBorder="1" applyAlignment="1">
      <alignment horizontal="left"/>
    </xf>
    <xf numFmtId="0" fontId="13" fillId="0" borderId="2" xfId="0" applyFont="1" applyBorder="1" applyAlignment="1">
      <alignment horizontal="left"/>
    </xf>
    <xf numFmtId="0" fontId="13" fillId="0" borderId="3" xfId="0" applyFont="1" applyBorder="1" applyAlignment="1">
      <alignment horizontal="left"/>
    </xf>
    <xf numFmtId="0" fontId="13" fillId="0" borderId="6" xfId="0" applyFont="1" applyBorder="1" applyAlignment="1">
      <alignment horizontal="left"/>
    </xf>
    <xf numFmtId="0" fontId="13" fillId="0" borderId="7" xfId="0" applyFont="1" applyBorder="1" applyAlignment="1">
      <alignment horizontal="left"/>
    </xf>
    <xf numFmtId="0" fontId="13" fillId="0" borderId="8" xfId="0" applyFont="1" applyBorder="1" applyAlignment="1">
      <alignment horizontal="left"/>
    </xf>
    <xf numFmtId="0" fontId="14" fillId="0" borderId="1" xfId="0" applyNumberFormat="1" applyFont="1" applyBorder="1" applyAlignment="1">
      <alignment vertical="center"/>
    </xf>
    <xf numFmtId="0" fontId="14" fillId="0" borderId="2" xfId="0" applyFont="1" applyBorder="1" applyAlignment="1">
      <alignment vertical="center"/>
    </xf>
    <xf numFmtId="0" fontId="14" fillId="0" borderId="3" xfId="0" applyFont="1" applyBorder="1" applyAlignment="1">
      <alignment vertical="center"/>
    </xf>
    <xf numFmtId="0" fontId="14" fillId="0" borderId="4" xfId="0" applyFont="1" applyBorder="1" applyAlignment="1">
      <alignment vertical="center"/>
    </xf>
    <xf numFmtId="0" fontId="14" fillId="0" borderId="0" xfId="0" applyFont="1" applyAlignment="1">
      <alignment vertical="center"/>
    </xf>
    <xf numFmtId="0" fontId="14" fillId="0" borderId="5" xfId="0" applyFont="1" applyBorder="1" applyAlignment="1">
      <alignment vertical="center"/>
    </xf>
    <xf numFmtId="0" fontId="14" fillId="0" borderId="6" xfId="0" applyFont="1" applyBorder="1" applyAlignment="1">
      <alignment vertical="center"/>
    </xf>
    <xf numFmtId="0" fontId="14" fillId="0" borderId="7" xfId="0" applyFont="1" applyBorder="1" applyAlignment="1">
      <alignment vertical="center"/>
    </xf>
    <xf numFmtId="0" fontId="14" fillId="0" borderId="8" xfId="0" applyFont="1" applyBorder="1" applyAlignment="1">
      <alignment vertical="center"/>
    </xf>
    <xf numFmtId="0" fontId="0" fillId="0" borderId="0" xfId="0" applyAlignment="1">
      <alignment horizontal="left" vertical="center" wrapText="1"/>
    </xf>
    <xf numFmtId="0" fontId="0" fillId="0" borderId="42" xfId="0" applyBorder="1" applyAlignment="1">
      <alignment horizontal="left" vertical="center" wrapText="1"/>
    </xf>
    <xf numFmtId="0" fontId="0" fillId="0" borderId="0" xfId="0" applyBorder="1" applyAlignment="1">
      <alignment horizontal="left" vertical="center" wrapText="1"/>
    </xf>
    <xf numFmtId="0" fontId="2" fillId="0" borderId="38" xfId="0" applyNumberFormat="1" applyFont="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28</xdr:col>
      <xdr:colOff>104775</xdr:colOff>
      <xdr:row>26</xdr:row>
      <xdr:rowOff>85725</xdr:rowOff>
    </xdr:from>
    <xdr:to>
      <xdr:col>29</xdr:col>
      <xdr:colOff>104775</xdr:colOff>
      <xdr:row>31</xdr:row>
      <xdr:rowOff>0</xdr:rowOff>
    </xdr:to>
    <xdr:sp macro="" textlink="">
      <xdr:nvSpPr>
        <xdr:cNvPr id="12" name="右中かっこ 11">
          <a:extLst>
            <a:ext uri="{FF2B5EF4-FFF2-40B4-BE49-F238E27FC236}">
              <a16:creationId xmlns:a16="http://schemas.microsoft.com/office/drawing/2014/main" id="{00000000-0008-0000-0000-00000C000000}"/>
            </a:ext>
          </a:extLst>
        </xdr:cNvPr>
        <xdr:cNvSpPr/>
      </xdr:nvSpPr>
      <xdr:spPr>
        <a:xfrm>
          <a:off x="3676650" y="3086100"/>
          <a:ext cx="123825" cy="628650"/>
        </a:xfrm>
        <a:prstGeom prst="rightBrace">
          <a:avLst>
            <a:gd name="adj1" fmla="val 8333"/>
            <a:gd name="adj2" fmla="val 45455"/>
          </a:avLst>
        </a:prstGeom>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mc:AlternateContent xmlns:mc="http://schemas.openxmlformats.org/markup-compatibility/2006">
    <mc:Choice xmlns:a14="http://schemas.microsoft.com/office/drawing/2010/main" Requires="a14">
      <xdr:twoCellAnchor editAs="oneCell">
        <xdr:from>
          <xdr:col>54</xdr:col>
          <xdr:colOff>114300</xdr:colOff>
          <xdr:row>87</xdr:row>
          <xdr:rowOff>28575</xdr:rowOff>
        </xdr:from>
        <xdr:to>
          <xdr:col>57</xdr:col>
          <xdr:colOff>47625</xdr:colOff>
          <xdr:row>88</xdr:row>
          <xdr:rowOff>95250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88</xdr:row>
          <xdr:rowOff>47625</xdr:rowOff>
        </xdr:from>
        <xdr:to>
          <xdr:col>57</xdr:col>
          <xdr:colOff>47625</xdr:colOff>
          <xdr:row>89</xdr:row>
          <xdr:rowOff>114300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90</xdr:row>
          <xdr:rowOff>28575</xdr:rowOff>
        </xdr:from>
        <xdr:to>
          <xdr:col>57</xdr:col>
          <xdr:colOff>47625</xdr:colOff>
          <xdr:row>91</xdr:row>
          <xdr:rowOff>95250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91</xdr:row>
          <xdr:rowOff>47625</xdr:rowOff>
        </xdr:from>
        <xdr:to>
          <xdr:col>57</xdr:col>
          <xdr:colOff>47625</xdr:colOff>
          <xdr:row>92</xdr:row>
          <xdr:rowOff>114300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93</xdr:row>
          <xdr:rowOff>28575</xdr:rowOff>
        </xdr:from>
        <xdr:to>
          <xdr:col>57</xdr:col>
          <xdr:colOff>47625</xdr:colOff>
          <xdr:row>94</xdr:row>
          <xdr:rowOff>95250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94</xdr:row>
          <xdr:rowOff>47625</xdr:rowOff>
        </xdr:from>
        <xdr:to>
          <xdr:col>57</xdr:col>
          <xdr:colOff>47625</xdr:colOff>
          <xdr:row>95</xdr:row>
          <xdr:rowOff>114300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96</xdr:row>
          <xdr:rowOff>28575</xdr:rowOff>
        </xdr:from>
        <xdr:to>
          <xdr:col>57</xdr:col>
          <xdr:colOff>47625</xdr:colOff>
          <xdr:row>97</xdr:row>
          <xdr:rowOff>95250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97</xdr:row>
          <xdr:rowOff>47625</xdr:rowOff>
        </xdr:from>
        <xdr:to>
          <xdr:col>57</xdr:col>
          <xdr:colOff>47625</xdr:colOff>
          <xdr:row>98</xdr:row>
          <xdr:rowOff>114300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99</xdr:row>
          <xdr:rowOff>28575</xdr:rowOff>
        </xdr:from>
        <xdr:to>
          <xdr:col>57</xdr:col>
          <xdr:colOff>47625</xdr:colOff>
          <xdr:row>100</xdr:row>
          <xdr:rowOff>95250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100</xdr:row>
          <xdr:rowOff>47625</xdr:rowOff>
        </xdr:from>
        <xdr:to>
          <xdr:col>57</xdr:col>
          <xdr:colOff>47625</xdr:colOff>
          <xdr:row>101</xdr:row>
          <xdr:rowOff>114300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102</xdr:row>
          <xdr:rowOff>28575</xdr:rowOff>
        </xdr:from>
        <xdr:to>
          <xdr:col>57</xdr:col>
          <xdr:colOff>47625</xdr:colOff>
          <xdr:row>103</xdr:row>
          <xdr:rowOff>95250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103</xdr:row>
          <xdr:rowOff>47625</xdr:rowOff>
        </xdr:from>
        <xdr:to>
          <xdr:col>57</xdr:col>
          <xdr:colOff>47625</xdr:colOff>
          <xdr:row>104</xdr:row>
          <xdr:rowOff>114300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105</xdr:row>
          <xdr:rowOff>28575</xdr:rowOff>
        </xdr:from>
        <xdr:to>
          <xdr:col>57</xdr:col>
          <xdr:colOff>47625</xdr:colOff>
          <xdr:row>106</xdr:row>
          <xdr:rowOff>95250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106</xdr:row>
          <xdr:rowOff>47625</xdr:rowOff>
        </xdr:from>
        <xdr:to>
          <xdr:col>57</xdr:col>
          <xdr:colOff>47625</xdr:colOff>
          <xdr:row>107</xdr:row>
          <xdr:rowOff>114300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108</xdr:row>
          <xdr:rowOff>28575</xdr:rowOff>
        </xdr:from>
        <xdr:to>
          <xdr:col>57</xdr:col>
          <xdr:colOff>47625</xdr:colOff>
          <xdr:row>109</xdr:row>
          <xdr:rowOff>95250</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109</xdr:row>
          <xdr:rowOff>47625</xdr:rowOff>
        </xdr:from>
        <xdr:to>
          <xdr:col>57</xdr:col>
          <xdr:colOff>47625</xdr:colOff>
          <xdr:row>110</xdr:row>
          <xdr:rowOff>114300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111</xdr:row>
          <xdr:rowOff>28575</xdr:rowOff>
        </xdr:from>
        <xdr:to>
          <xdr:col>57</xdr:col>
          <xdr:colOff>47625</xdr:colOff>
          <xdr:row>112</xdr:row>
          <xdr:rowOff>95250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112</xdr:row>
          <xdr:rowOff>47625</xdr:rowOff>
        </xdr:from>
        <xdr:to>
          <xdr:col>57</xdr:col>
          <xdr:colOff>47625</xdr:colOff>
          <xdr:row>113</xdr:row>
          <xdr:rowOff>114300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114</xdr:row>
          <xdr:rowOff>28575</xdr:rowOff>
        </xdr:from>
        <xdr:to>
          <xdr:col>57</xdr:col>
          <xdr:colOff>47625</xdr:colOff>
          <xdr:row>115</xdr:row>
          <xdr:rowOff>95250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115</xdr:row>
          <xdr:rowOff>47625</xdr:rowOff>
        </xdr:from>
        <xdr:to>
          <xdr:col>57</xdr:col>
          <xdr:colOff>47625</xdr:colOff>
          <xdr:row>116</xdr:row>
          <xdr:rowOff>114300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117</xdr:row>
          <xdr:rowOff>28575</xdr:rowOff>
        </xdr:from>
        <xdr:to>
          <xdr:col>57</xdr:col>
          <xdr:colOff>47625</xdr:colOff>
          <xdr:row>118</xdr:row>
          <xdr:rowOff>95250</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118</xdr:row>
          <xdr:rowOff>47625</xdr:rowOff>
        </xdr:from>
        <xdr:to>
          <xdr:col>57</xdr:col>
          <xdr:colOff>47625</xdr:colOff>
          <xdr:row>119</xdr:row>
          <xdr:rowOff>114300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120</xdr:row>
          <xdr:rowOff>28575</xdr:rowOff>
        </xdr:from>
        <xdr:to>
          <xdr:col>57</xdr:col>
          <xdr:colOff>47625</xdr:colOff>
          <xdr:row>121</xdr:row>
          <xdr:rowOff>95250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121</xdr:row>
          <xdr:rowOff>47625</xdr:rowOff>
        </xdr:from>
        <xdr:to>
          <xdr:col>57</xdr:col>
          <xdr:colOff>47625</xdr:colOff>
          <xdr:row>122</xdr:row>
          <xdr:rowOff>114300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123</xdr:row>
          <xdr:rowOff>28575</xdr:rowOff>
        </xdr:from>
        <xdr:to>
          <xdr:col>57</xdr:col>
          <xdr:colOff>47625</xdr:colOff>
          <xdr:row>124</xdr:row>
          <xdr:rowOff>95250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124</xdr:row>
          <xdr:rowOff>47625</xdr:rowOff>
        </xdr:from>
        <xdr:to>
          <xdr:col>57</xdr:col>
          <xdr:colOff>47625</xdr:colOff>
          <xdr:row>125</xdr:row>
          <xdr:rowOff>114300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126</xdr:row>
          <xdr:rowOff>28575</xdr:rowOff>
        </xdr:from>
        <xdr:to>
          <xdr:col>57</xdr:col>
          <xdr:colOff>47625</xdr:colOff>
          <xdr:row>127</xdr:row>
          <xdr:rowOff>95250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127</xdr:row>
          <xdr:rowOff>47625</xdr:rowOff>
        </xdr:from>
        <xdr:to>
          <xdr:col>57</xdr:col>
          <xdr:colOff>47625</xdr:colOff>
          <xdr:row>128</xdr:row>
          <xdr:rowOff>114300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129</xdr:row>
          <xdr:rowOff>28575</xdr:rowOff>
        </xdr:from>
        <xdr:to>
          <xdr:col>57</xdr:col>
          <xdr:colOff>47625</xdr:colOff>
          <xdr:row>130</xdr:row>
          <xdr:rowOff>95250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130</xdr:row>
          <xdr:rowOff>47625</xdr:rowOff>
        </xdr:from>
        <xdr:to>
          <xdr:col>57</xdr:col>
          <xdr:colOff>47625</xdr:colOff>
          <xdr:row>131</xdr:row>
          <xdr:rowOff>114300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0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132</xdr:row>
          <xdr:rowOff>28575</xdr:rowOff>
        </xdr:from>
        <xdr:to>
          <xdr:col>57</xdr:col>
          <xdr:colOff>47625</xdr:colOff>
          <xdr:row>133</xdr:row>
          <xdr:rowOff>95250</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0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133</xdr:row>
          <xdr:rowOff>47625</xdr:rowOff>
        </xdr:from>
        <xdr:to>
          <xdr:col>57</xdr:col>
          <xdr:colOff>47625</xdr:colOff>
          <xdr:row>134</xdr:row>
          <xdr:rowOff>114300</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135</xdr:row>
          <xdr:rowOff>28575</xdr:rowOff>
        </xdr:from>
        <xdr:to>
          <xdr:col>57</xdr:col>
          <xdr:colOff>47625</xdr:colOff>
          <xdr:row>136</xdr:row>
          <xdr:rowOff>95250</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0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136</xdr:row>
          <xdr:rowOff>47625</xdr:rowOff>
        </xdr:from>
        <xdr:to>
          <xdr:col>57</xdr:col>
          <xdr:colOff>47625</xdr:colOff>
          <xdr:row>137</xdr:row>
          <xdr:rowOff>114300</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0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138</xdr:row>
          <xdr:rowOff>28575</xdr:rowOff>
        </xdr:from>
        <xdr:to>
          <xdr:col>57</xdr:col>
          <xdr:colOff>47625</xdr:colOff>
          <xdr:row>139</xdr:row>
          <xdr:rowOff>95250</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0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139</xdr:row>
          <xdr:rowOff>47625</xdr:rowOff>
        </xdr:from>
        <xdr:to>
          <xdr:col>57</xdr:col>
          <xdr:colOff>47625</xdr:colOff>
          <xdr:row>140</xdr:row>
          <xdr:rowOff>114300</xdr:rowOff>
        </xdr:to>
        <xdr:sp macro="" textlink="">
          <xdr:nvSpPr>
            <xdr:cNvPr id="1060" name="Check Box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141</xdr:row>
          <xdr:rowOff>28575</xdr:rowOff>
        </xdr:from>
        <xdr:to>
          <xdr:col>57</xdr:col>
          <xdr:colOff>47625</xdr:colOff>
          <xdr:row>142</xdr:row>
          <xdr:rowOff>95250</xdr:rowOff>
        </xdr:to>
        <xdr:sp macro="" textlink="">
          <xdr:nvSpPr>
            <xdr:cNvPr id="1061" name="Check Box 37" hidden="1">
              <a:extLst>
                <a:ext uri="{63B3BB69-23CF-44E3-9099-C40C66FF867C}">
                  <a14:compatExt spid="_x0000_s1061"/>
                </a:ext>
                <a:ext uri="{FF2B5EF4-FFF2-40B4-BE49-F238E27FC236}">
                  <a16:creationId xmlns:a16="http://schemas.microsoft.com/office/drawing/2014/main" id="{00000000-0008-0000-0000-00002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142</xdr:row>
          <xdr:rowOff>47625</xdr:rowOff>
        </xdr:from>
        <xdr:to>
          <xdr:col>57</xdr:col>
          <xdr:colOff>47625</xdr:colOff>
          <xdr:row>143</xdr:row>
          <xdr:rowOff>114300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0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144</xdr:row>
          <xdr:rowOff>28575</xdr:rowOff>
        </xdr:from>
        <xdr:to>
          <xdr:col>57</xdr:col>
          <xdr:colOff>47625</xdr:colOff>
          <xdr:row>145</xdr:row>
          <xdr:rowOff>95250</xdr:rowOff>
        </xdr:to>
        <xdr:sp macro="" textlink="">
          <xdr:nvSpPr>
            <xdr:cNvPr id="1063" name="Check Box 39" hidden="1">
              <a:extLst>
                <a:ext uri="{63B3BB69-23CF-44E3-9099-C40C66FF867C}">
                  <a14:compatExt spid="_x0000_s1063"/>
                </a:ext>
                <a:ext uri="{FF2B5EF4-FFF2-40B4-BE49-F238E27FC236}">
                  <a16:creationId xmlns:a16="http://schemas.microsoft.com/office/drawing/2014/main" id="{00000000-0008-0000-0000-00002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145</xdr:row>
          <xdr:rowOff>47625</xdr:rowOff>
        </xdr:from>
        <xdr:to>
          <xdr:col>57</xdr:col>
          <xdr:colOff>47625</xdr:colOff>
          <xdr:row>146</xdr:row>
          <xdr:rowOff>114300</xdr:rowOff>
        </xdr:to>
        <xdr:sp macro="" textlink="">
          <xdr:nvSpPr>
            <xdr:cNvPr id="1064" name="Check Box 40" hidden="1">
              <a:extLst>
                <a:ext uri="{63B3BB69-23CF-44E3-9099-C40C66FF867C}">
                  <a14:compatExt spid="_x0000_s1064"/>
                </a:ext>
                <a:ext uri="{FF2B5EF4-FFF2-40B4-BE49-F238E27FC236}">
                  <a16:creationId xmlns:a16="http://schemas.microsoft.com/office/drawing/2014/main" id="{00000000-0008-0000-0000-00002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147</xdr:row>
          <xdr:rowOff>28575</xdr:rowOff>
        </xdr:from>
        <xdr:to>
          <xdr:col>57</xdr:col>
          <xdr:colOff>47625</xdr:colOff>
          <xdr:row>148</xdr:row>
          <xdr:rowOff>95250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0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148</xdr:row>
          <xdr:rowOff>47625</xdr:rowOff>
        </xdr:from>
        <xdr:to>
          <xdr:col>57</xdr:col>
          <xdr:colOff>47625</xdr:colOff>
          <xdr:row>149</xdr:row>
          <xdr:rowOff>114300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150</xdr:row>
          <xdr:rowOff>28575</xdr:rowOff>
        </xdr:from>
        <xdr:to>
          <xdr:col>57</xdr:col>
          <xdr:colOff>47625</xdr:colOff>
          <xdr:row>151</xdr:row>
          <xdr:rowOff>95250</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151</xdr:row>
          <xdr:rowOff>47625</xdr:rowOff>
        </xdr:from>
        <xdr:to>
          <xdr:col>57</xdr:col>
          <xdr:colOff>47625</xdr:colOff>
          <xdr:row>152</xdr:row>
          <xdr:rowOff>114300</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0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153</xdr:row>
          <xdr:rowOff>28575</xdr:rowOff>
        </xdr:from>
        <xdr:to>
          <xdr:col>57</xdr:col>
          <xdr:colOff>47625</xdr:colOff>
          <xdr:row>154</xdr:row>
          <xdr:rowOff>95250</xdr:rowOff>
        </xdr:to>
        <xdr:sp macro="" textlink="">
          <xdr:nvSpPr>
            <xdr:cNvPr id="1069" name="Check Box 45" hidden="1">
              <a:extLst>
                <a:ext uri="{63B3BB69-23CF-44E3-9099-C40C66FF867C}">
                  <a14:compatExt spid="_x0000_s1069"/>
                </a:ext>
                <a:ext uri="{FF2B5EF4-FFF2-40B4-BE49-F238E27FC236}">
                  <a16:creationId xmlns:a16="http://schemas.microsoft.com/office/drawing/2014/main" id="{00000000-0008-0000-00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154</xdr:row>
          <xdr:rowOff>47625</xdr:rowOff>
        </xdr:from>
        <xdr:to>
          <xdr:col>57</xdr:col>
          <xdr:colOff>47625</xdr:colOff>
          <xdr:row>155</xdr:row>
          <xdr:rowOff>114300</xdr:rowOff>
        </xdr:to>
        <xdr:sp macro="" textlink="">
          <xdr:nvSpPr>
            <xdr:cNvPr id="1070" name="Check Box 46" hidden="1">
              <a:extLst>
                <a:ext uri="{63B3BB69-23CF-44E3-9099-C40C66FF867C}">
                  <a14:compatExt spid="_x0000_s1070"/>
                </a:ext>
                <a:ext uri="{FF2B5EF4-FFF2-40B4-BE49-F238E27FC236}">
                  <a16:creationId xmlns:a16="http://schemas.microsoft.com/office/drawing/2014/main" id="{00000000-0008-0000-00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156</xdr:row>
          <xdr:rowOff>28575</xdr:rowOff>
        </xdr:from>
        <xdr:to>
          <xdr:col>57</xdr:col>
          <xdr:colOff>47625</xdr:colOff>
          <xdr:row>157</xdr:row>
          <xdr:rowOff>95250</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0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157</xdr:row>
          <xdr:rowOff>47625</xdr:rowOff>
        </xdr:from>
        <xdr:to>
          <xdr:col>57</xdr:col>
          <xdr:colOff>47625</xdr:colOff>
          <xdr:row>158</xdr:row>
          <xdr:rowOff>114300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0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28</xdr:col>
      <xdr:colOff>104775</xdr:colOff>
      <xdr:row>26</xdr:row>
      <xdr:rowOff>85725</xdr:rowOff>
    </xdr:from>
    <xdr:to>
      <xdr:col>29</xdr:col>
      <xdr:colOff>104775</xdr:colOff>
      <xdr:row>31</xdr:row>
      <xdr:rowOff>0</xdr:rowOff>
    </xdr:to>
    <xdr:sp macro="" textlink="">
      <xdr:nvSpPr>
        <xdr:cNvPr id="11" name="右中かっこ 10">
          <a:extLst>
            <a:ext uri="{FF2B5EF4-FFF2-40B4-BE49-F238E27FC236}">
              <a16:creationId xmlns:a16="http://schemas.microsoft.com/office/drawing/2014/main" id="{00000000-0008-0000-0100-00000B000000}"/>
            </a:ext>
          </a:extLst>
        </xdr:cNvPr>
        <xdr:cNvSpPr/>
      </xdr:nvSpPr>
      <xdr:spPr>
        <a:xfrm>
          <a:off x="3733800" y="3800475"/>
          <a:ext cx="123825" cy="628650"/>
        </a:xfrm>
        <a:prstGeom prst="rightBrace">
          <a:avLst>
            <a:gd name="adj1" fmla="val 8333"/>
            <a:gd name="adj2" fmla="val 45455"/>
          </a:avLst>
        </a:prstGeom>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53</xdr:col>
      <xdr:colOff>38100</xdr:colOff>
      <xdr:row>5</xdr:row>
      <xdr:rowOff>76200</xdr:rowOff>
    </xdr:from>
    <xdr:to>
      <xdr:col>58</xdr:col>
      <xdr:colOff>74840</xdr:colOff>
      <xdr:row>9</xdr:row>
      <xdr:rowOff>114300</xdr:rowOff>
    </xdr:to>
    <xdr:sp macro="" textlink="">
      <xdr:nvSpPr>
        <xdr:cNvPr id="12" name="Oval 20">
          <a:extLst>
            <a:ext uri="{FF2B5EF4-FFF2-40B4-BE49-F238E27FC236}">
              <a16:creationId xmlns:a16="http://schemas.microsoft.com/office/drawing/2014/main" id="{00000000-0008-0000-0100-00000C000000}"/>
            </a:ext>
          </a:extLst>
        </xdr:cNvPr>
        <xdr:cNvSpPr>
          <a:spLocks noChangeArrowheads="1"/>
        </xdr:cNvSpPr>
      </xdr:nvSpPr>
      <xdr:spPr bwMode="auto">
        <a:xfrm>
          <a:off x="6762750" y="790575"/>
          <a:ext cx="655865" cy="609600"/>
        </a:xfrm>
        <a:prstGeom prst="ellipse">
          <a:avLst/>
        </a:prstGeom>
        <a:noFill/>
        <a:ln w="38100">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31</xdr:col>
      <xdr:colOff>19050</xdr:colOff>
      <xdr:row>16</xdr:row>
      <xdr:rowOff>38100</xdr:rowOff>
    </xdr:from>
    <xdr:to>
      <xdr:col>39</xdr:col>
      <xdr:colOff>76200</xdr:colOff>
      <xdr:row>18</xdr:row>
      <xdr:rowOff>123825</xdr:rowOff>
    </xdr:to>
    <xdr:sp macro="" textlink="">
      <xdr:nvSpPr>
        <xdr:cNvPr id="16" name="Oval 10">
          <a:extLst>
            <a:ext uri="{FF2B5EF4-FFF2-40B4-BE49-F238E27FC236}">
              <a16:creationId xmlns:a16="http://schemas.microsoft.com/office/drawing/2014/main" id="{00000000-0008-0000-0100-000010000000}"/>
            </a:ext>
          </a:extLst>
        </xdr:cNvPr>
        <xdr:cNvSpPr>
          <a:spLocks noChangeArrowheads="1"/>
        </xdr:cNvSpPr>
      </xdr:nvSpPr>
      <xdr:spPr bwMode="auto">
        <a:xfrm flipH="1">
          <a:off x="4019550" y="2324100"/>
          <a:ext cx="1047750" cy="371475"/>
        </a:xfrm>
        <a:prstGeom prst="ellipse">
          <a:avLst/>
        </a:prstGeom>
        <a:noFill/>
        <a:ln w="38100">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8</xdr:col>
      <xdr:colOff>38100</xdr:colOff>
      <xdr:row>26</xdr:row>
      <xdr:rowOff>38100</xdr:rowOff>
    </xdr:from>
    <xdr:to>
      <xdr:col>18</xdr:col>
      <xdr:colOff>38100</xdr:colOff>
      <xdr:row>28</xdr:row>
      <xdr:rowOff>66675</xdr:rowOff>
    </xdr:to>
    <xdr:sp macro="" textlink="">
      <xdr:nvSpPr>
        <xdr:cNvPr id="17" name="Oval 38">
          <a:extLst>
            <a:ext uri="{FF2B5EF4-FFF2-40B4-BE49-F238E27FC236}">
              <a16:creationId xmlns:a16="http://schemas.microsoft.com/office/drawing/2014/main" id="{00000000-0008-0000-0100-000011000000}"/>
            </a:ext>
          </a:extLst>
        </xdr:cNvPr>
        <xdr:cNvSpPr>
          <a:spLocks noChangeArrowheads="1"/>
        </xdr:cNvSpPr>
      </xdr:nvSpPr>
      <xdr:spPr bwMode="auto">
        <a:xfrm flipH="1">
          <a:off x="1190625" y="3752850"/>
          <a:ext cx="1238250" cy="314325"/>
        </a:xfrm>
        <a:prstGeom prst="ellipse">
          <a:avLst/>
        </a:prstGeom>
        <a:noFill/>
        <a:ln w="38100">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8</xdr:col>
      <xdr:colOff>19049</xdr:colOff>
      <xdr:row>28</xdr:row>
      <xdr:rowOff>123825</xdr:rowOff>
    </xdr:from>
    <xdr:to>
      <xdr:col>13</xdr:col>
      <xdr:colOff>85724</xdr:colOff>
      <xdr:row>30</xdr:row>
      <xdr:rowOff>76200</xdr:rowOff>
    </xdr:to>
    <xdr:sp macro="" textlink="">
      <xdr:nvSpPr>
        <xdr:cNvPr id="18" name="Oval 39">
          <a:extLst>
            <a:ext uri="{FF2B5EF4-FFF2-40B4-BE49-F238E27FC236}">
              <a16:creationId xmlns:a16="http://schemas.microsoft.com/office/drawing/2014/main" id="{00000000-0008-0000-0100-000012000000}"/>
            </a:ext>
          </a:extLst>
        </xdr:cNvPr>
        <xdr:cNvSpPr>
          <a:spLocks noChangeArrowheads="1"/>
        </xdr:cNvSpPr>
      </xdr:nvSpPr>
      <xdr:spPr bwMode="auto">
        <a:xfrm flipH="1">
          <a:off x="1171574" y="4124325"/>
          <a:ext cx="685800" cy="238125"/>
        </a:xfrm>
        <a:prstGeom prst="ellipse">
          <a:avLst/>
        </a:prstGeom>
        <a:noFill/>
        <a:ln w="38100">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2</xdr:col>
      <xdr:colOff>0</xdr:colOff>
      <xdr:row>22</xdr:row>
      <xdr:rowOff>1</xdr:rowOff>
    </xdr:from>
    <xdr:to>
      <xdr:col>10</xdr:col>
      <xdr:colOff>47625</xdr:colOff>
      <xdr:row>27</xdr:row>
      <xdr:rowOff>9525</xdr:rowOff>
    </xdr:to>
    <xdr:sp macro="" textlink="">
      <xdr:nvSpPr>
        <xdr:cNvPr id="19" name="AutoShape 44">
          <a:extLst>
            <a:ext uri="{FF2B5EF4-FFF2-40B4-BE49-F238E27FC236}">
              <a16:creationId xmlns:a16="http://schemas.microsoft.com/office/drawing/2014/main" id="{00000000-0008-0000-0100-000013000000}"/>
            </a:ext>
          </a:extLst>
        </xdr:cNvPr>
        <xdr:cNvSpPr>
          <a:spLocks noChangeArrowheads="1"/>
        </xdr:cNvSpPr>
      </xdr:nvSpPr>
      <xdr:spPr bwMode="auto">
        <a:xfrm>
          <a:off x="409575" y="3143251"/>
          <a:ext cx="1038225" cy="723899"/>
        </a:xfrm>
        <a:prstGeom prst="star16">
          <a:avLst>
            <a:gd name="adj" fmla="val 37500"/>
          </a:avLst>
        </a:prstGeom>
        <a:solidFill>
          <a:srgbClr xmlns:mc="http://schemas.openxmlformats.org/markup-compatibility/2006" xmlns:a14="http://schemas.microsoft.com/office/drawing/2010/main" val="FFFFFF" mc:Ignorable="a14" a14:legacySpreadsheetColorIndex="65"/>
        </a:solidFill>
        <a:ln w="38100">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808080">
              <a:alpha val="50000"/>
            </a:srgbClr>
          </a:outerShdw>
        </a:effectLst>
      </xdr:spPr>
      <xdr:txBody>
        <a:bodyPr vertOverflow="clip" wrap="square" lIns="27432" tIns="18288" rIns="27432" bIns="0" anchor="t" upright="1"/>
        <a:lstStyle/>
        <a:p>
          <a:pPr algn="ctr" rtl="0">
            <a:defRPr sz="1000"/>
          </a:pPr>
          <a:r>
            <a:rPr lang="ja-JP" altLang="en-US" sz="900" b="0" i="0" u="none" strike="noStrike" baseline="0">
              <a:solidFill>
                <a:srgbClr val="000000"/>
              </a:solidFill>
              <a:latin typeface="ＭＳ Ｐゴシック"/>
              <a:ea typeface="ＭＳ Ｐゴシック"/>
            </a:rPr>
            <a:t>どちらか</a:t>
          </a:r>
        </a:p>
        <a:p>
          <a:pPr algn="ctr" rtl="0">
            <a:defRPr sz="1000"/>
          </a:pPr>
          <a:r>
            <a:rPr lang="ja-JP" altLang="en-US" sz="900" b="0" i="0" u="none" strike="noStrike" baseline="0">
              <a:solidFill>
                <a:srgbClr val="000000"/>
              </a:solidFill>
              <a:latin typeface="ＭＳ Ｐゴシック"/>
              <a:ea typeface="ＭＳ Ｐゴシック"/>
            </a:rPr>
            <a:t>１つに ○</a:t>
          </a:r>
        </a:p>
      </xdr:txBody>
    </xdr:sp>
    <xdr:clientData/>
  </xdr:twoCellAnchor>
  <xdr:twoCellAnchor>
    <xdr:from>
      <xdr:col>2</xdr:col>
      <xdr:colOff>66676</xdr:colOff>
      <xdr:row>41</xdr:row>
      <xdr:rowOff>76200</xdr:rowOff>
    </xdr:from>
    <xdr:to>
      <xdr:col>5</xdr:col>
      <xdr:colOff>95251</xdr:colOff>
      <xdr:row>44</xdr:row>
      <xdr:rowOff>76200</xdr:rowOff>
    </xdr:to>
    <xdr:sp macro="" textlink="">
      <xdr:nvSpPr>
        <xdr:cNvPr id="20" name="AutoShape 14">
          <a:extLst>
            <a:ext uri="{FF2B5EF4-FFF2-40B4-BE49-F238E27FC236}">
              <a16:creationId xmlns:a16="http://schemas.microsoft.com/office/drawing/2014/main" id="{00000000-0008-0000-0100-000014000000}"/>
            </a:ext>
          </a:extLst>
        </xdr:cNvPr>
        <xdr:cNvSpPr>
          <a:spLocks noChangeArrowheads="1"/>
        </xdr:cNvSpPr>
      </xdr:nvSpPr>
      <xdr:spPr bwMode="auto">
        <a:xfrm>
          <a:off x="476251" y="5934075"/>
          <a:ext cx="400050" cy="428625"/>
        </a:xfrm>
        <a:prstGeom prst="star5">
          <a:avLst/>
        </a:prstGeom>
        <a:solidFill>
          <a:srgbClr xmlns:mc="http://schemas.openxmlformats.org/markup-compatibility/2006" xmlns:a14="http://schemas.microsoft.com/office/drawing/2010/main" val="FF6600" mc:Ignorable="a14" a14:legacySpreadsheetColorIndex="5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ja-JP" altLang="en-US"/>
        </a:p>
      </xdr:txBody>
    </xdr:sp>
    <xdr:clientData/>
  </xdr:twoCellAnchor>
  <xdr:twoCellAnchor>
    <xdr:from>
      <xdr:col>2</xdr:col>
      <xdr:colOff>76200</xdr:colOff>
      <xdr:row>33</xdr:row>
      <xdr:rowOff>0</xdr:rowOff>
    </xdr:from>
    <xdr:to>
      <xdr:col>5</xdr:col>
      <xdr:colOff>104775</xdr:colOff>
      <xdr:row>36</xdr:row>
      <xdr:rowOff>0</xdr:rowOff>
    </xdr:to>
    <xdr:sp macro="" textlink="">
      <xdr:nvSpPr>
        <xdr:cNvPr id="21" name="AutoShape 14">
          <a:extLst>
            <a:ext uri="{FF2B5EF4-FFF2-40B4-BE49-F238E27FC236}">
              <a16:creationId xmlns:a16="http://schemas.microsoft.com/office/drawing/2014/main" id="{00000000-0008-0000-0100-000015000000}"/>
            </a:ext>
          </a:extLst>
        </xdr:cNvPr>
        <xdr:cNvSpPr>
          <a:spLocks noChangeArrowheads="1"/>
        </xdr:cNvSpPr>
      </xdr:nvSpPr>
      <xdr:spPr bwMode="auto">
        <a:xfrm>
          <a:off x="485775" y="4714875"/>
          <a:ext cx="400050" cy="428625"/>
        </a:xfrm>
        <a:prstGeom prst="star5">
          <a:avLst/>
        </a:prstGeom>
        <a:solidFill>
          <a:srgbClr xmlns:mc="http://schemas.openxmlformats.org/markup-compatibility/2006" xmlns:a14="http://schemas.microsoft.com/office/drawing/2010/main" val="FF6600" mc:Ignorable="a14" a14:legacySpreadsheetColorIndex="5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ja-JP" altLang="en-US"/>
        </a:p>
      </xdr:txBody>
    </xdr:sp>
    <xdr:clientData/>
  </xdr:twoCellAnchor>
  <xdr:twoCellAnchor>
    <xdr:from>
      <xdr:col>4</xdr:col>
      <xdr:colOff>85725</xdr:colOff>
      <xdr:row>14</xdr:row>
      <xdr:rowOff>76200</xdr:rowOff>
    </xdr:from>
    <xdr:to>
      <xdr:col>7</xdr:col>
      <xdr:colOff>114300</xdr:colOff>
      <xdr:row>17</xdr:row>
      <xdr:rowOff>76200</xdr:rowOff>
    </xdr:to>
    <xdr:sp macro="" textlink="">
      <xdr:nvSpPr>
        <xdr:cNvPr id="22" name="AutoShape 14">
          <a:extLst>
            <a:ext uri="{FF2B5EF4-FFF2-40B4-BE49-F238E27FC236}">
              <a16:creationId xmlns:a16="http://schemas.microsoft.com/office/drawing/2014/main" id="{00000000-0008-0000-0100-000016000000}"/>
            </a:ext>
          </a:extLst>
        </xdr:cNvPr>
        <xdr:cNvSpPr>
          <a:spLocks noChangeArrowheads="1"/>
        </xdr:cNvSpPr>
      </xdr:nvSpPr>
      <xdr:spPr bwMode="auto">
        <a:xfrm>
          <a:off x="742950" y="2076450"/>
          <a:ext cx="400050" cy="428625"/>
        </a:xfrm>
        <a:prstGeom prst="star5">
          <a:avLst/>
        </a:prstGeom>
        <a:solidFill>
          <a:srgbClr xmlns:mc="http://schemas.openxmlformats.org/markup-compatibility/2006" xmlns:a14="http://schemas.microsoft.com/office/drawing/2010/main" val="FF6600" mc:Ignorable="a14" a14:legacySpreadsheetColorIndex="5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ja-JP" altLang="en-US"/>
        </a:p>
      </xdr:txBody>
    </xdr:sp>
    <xdr:clientData/>
  </xdr:twoCellAnchor>
  <xdr:twoCellAnchor>
    <xdr:from>
      <xdr:col>3</xdr:col>
      <xdr:colOff>114300</xdr:colOff>
      <xdr:row>27</xdr:row>
      <xdr:rowOff>57150</xdr:rowOff>
    </xdr:from>
    <xdr:to>
      <xdr:col>7</xdr:col>
      <xdr:colOff>19050</xdr:colOff>
      <xdr:row>30</xdr:row>
      <xdr:rowOff>57150</xdr:rowOff>
    </xdr:to>
    <xdr:sp macro="" textlink="">
      <xdr:nvSpPr>
        <xdr:cNvPr id="23" name="AutoShape 14">
          <a:extLst>
            <a:ext uri="{FF2B5EF4-FFF2-40B4-BE49-F238E27FC236}">
              <a16:creationId xmlns:a16="http://schemas.microsoft.com/office/drawing/2014/main" id="{00000000-0008-0000-0100-000017000000}"/>
            </a:ext>
          </a:extLst>
        </xdr:cNvPr>
        <xdr:cNvSpPr>
          <a:spLocks noChangeArrowheads="1"/>
        </xdr:cNvSpPr>
      </xdr:nvSpPr>
      <xdr:spPr bwMode="auto">
        <a:xfrm>
          <a:off x="647700" y="3914775"/>
          <a:ext cx="400050" cy="428625"/>
        </a:xfrm>
        <a:prstGeom prst="star5">
          <a:avLst/>
        </a:prstGeom>
        <a:solidFill>
          <a:srgbClr xmlns:mc="http://schemas.openxmlformats.org/markup-compatibility/2006" xmlns:a14="http://schemas.microsoft.com/office/drawing/2010/main" val="FF6600" mc:Ignorable="a14" a14:legacySpreadsheetColorIndex="5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ja-JP" altLang="en-US"/>
        </a:p>
      </xdr:txBody>
    </xdr:sp>
    <xdr:clientData/>
  </xdr:twoCellAnchor>
  <xdr:twoCellAnchor>
    <xdr:from>
      <xdr:col>3</xdr:col>
      <xdr:colOff>0</xdr:colOff>
      <xdr:row>47</xdr:row>
      <xdr:rowOff>0</xdr:rowOff>
    </xdr:from>
    <xdr:to>
      <xdr:col>6</xdr:col>
      <xdr:colOff>28575</xdr:colOff>
      <xdr:row>50</xdr:row>
      <xdr:rowOff>0</xdr:rowOff>
    </xdr:to>
    <xdr:sp macro="" textlink="">
      <xdr:nvSpPr>
        <xdr:cNvPr id="24" name="AutoShape 14">
          <a:extLst>
            <a:ext uri="{FF2B5EF4-FFF2-40B4-BE49-F238E27FC236}">
              <a16:creationId xmlns:a16="http://schemas.microsoft.com/office/drawing/2014/main" id="{00000000-0008-0000-0100-000018000000}"/>
            </a:ext>
          </a:extLst>
        </xdr:cNvPr>
        <xdr:cNvSpPr>
          <a:spLocks noChangeArrowheads="1"/>
        </xdr:cNvSpPr>
      </xdr:nvSpPr>
      <xdr:spPr bwMode="auto">
        <a:xfrm>
          <a:off x="533400" y="6715125"/>
          <a:ext cx="400050" cy="428625"/>
        </a:xfrm>
        <a:prstGeom prst="star5">
          <a:avLst/>
        </a:prstGeom>
        <a:solidFill>
          <a:srgbClr xmlns:mc="http://schemas.openxmlformats.org/markup-compatibility/2006" xmlns:a14="http://schemas.microsoft.com/office/drawing/2010/main" val="FF6600" mc:Ignorable="a14" a14:legacySpreadsheetColorIndex="5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ja-JP" altLang="en-US"/>
        </a:p>
      </xdr:txBody>
    </xdr:sp>
    <xdr:clientData/>
  </xdr:twoCellAnchor>
  <xdr:twoCellAnchor>
    <xdr:from>
      <xdr:col>3</xdr:col>
      <xdr:colOff>0</xdr:colOff>
      <xdr:row>54</xdr:row>
      <xdr:rowOff>0</xdr:rowOff>
    </xdr:from>
    <xdr:to>
      <xdr:col>6</xdr:col>
      <xdr:colOff>28575</xdr:colOff>
      <xdr:row>57</xdr:row>
      <xdr:rowOff>0</xdr:rowOff>
    </xdr:to>
    <xdr:sp macro="" textlink="">
      <xdr:nvSpPr>
        <xdr:cNvPr id="25" name="AutoShape 14">
          <a:extLst>
            <a:ext uri="{FF2B5EF4-FFF2-40B4-BE49-F238E27FC236}">
              <a16:creationId xmlns:a16="http://schemas.microsoft.com/office/drawing/2014/main" id="{00000000-0008-0000-0100-000019000000}"/>
            </a:ext>
          </a:extLst>
        </xdr:cNvPr>
        <xdr:cNvSpPr>
          <a:spLocks noChangeArrowheads="1"/>
        </xdr:cNvSpPr>
      </xdr:nvSpPr>
      <xdr:spPr bwMode="auto">
        <a:xfrm>
          <a:off x="533400" y="7715250"/>
          <a:ext cx="400050" cy="428625"/>
        </a:xfrm>
        <a:prstGeom prst="star5">
          <a:avLst/>
        </a:prstGeom>
        <a:solidFill>
          <a:srgbClr xmlns:mc="http://schemas.openxmlformats.org/markup-compatibility/2006" xmlns:a14="http://schemas.microsoft.com/office/drawing/2010/main" val="FF6600" mc:Ignorable="a14" a14:legacySpreadsheetColorIndex="5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ja-JP" altLang="en-US"/>
        </a:p>
      </xdr:txBody>
    </xdr:sp>
    <xdr:clientData/>
  </xdr:twoCellAnchor>
  <mc:AlternateContent xmlns:mc="http://schemas.openxmlformats.org/markup-compatibility/2006">
    <mc:Choice xmlns:a14="http://schemas.microsoft.com/office/drawing/2010/main" Requires="a14">
      <xdr:twoCellAnchor editAs="oneCell">
        <xdr:from>
          <xdr:col>54</xdr:col>
          <xdr:colOff>114300</xdr:colOff>
          <xdr:row>87</xdr:row>
          <xdr:rowOff>28575</xdr:rowOff>
        </xdr:from>
        <xdr:to>
          <xdr:col>57</xdr:col>
          <xdr:colOff>47625</xdr:colOff>
          <xdr:row>88</xdr:row>
          <xdr:rowOff>95250</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88</xdr:row>
          <xdr:rowOff>47625</xdr:rowOff>
        </xdr:from>
        <xdr:to>
          <xdr:col>57</xdr:col>
          <xdr:colOff>47625</xdr:colOff>
          <xdr:row>89</xdr:row>
          <xdr:rowOff>114300</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100-00000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90</xdr:row>
          <xdr:rowOff>28575</xdr:rowOff>
        </xdr:from>
        <xdr:to>
          <xdr:col>57</xdr:col>
          <xdr:colOff>47625</xdr:colOff>
          <xdr:row>91</xdr:row>
          <xdr:rowOff>95250</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100-00000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91</xdr:row>
          <xdr:rowOff>47625</xdr:rowOff>
        </xdr:from>
        <xdr:to>
          <xdr:col>57</xdr:col>
          <xdr:colOff>47625</xdr:colOff>
          <xdr:row>92</xdr:row>
          <xdr:rowOff>114300</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100-00000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93</xdr:row>
          <xdr:rowOff>28575</xdr:rowOff>
        </xdr:from>
        <xdr:to>
          <xdr:col>57</xdr:col>
          <xdr:colOff>47625</xdr:colOff>
          <xdr:row>94</xdr:row>
          <xdr:rowOff>95250</xdr:rowOff>
        </xdr:to>
        <xdr:sp macro="" textlink="">
          <xdr:nvSpPr>
            <xdr:cNvPr id="2053" name="Check Box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94</xdr:row>
          <xdr:rowOff>47625</xdr:rowOff>
        </xdr:from>
        <xdr:to>
          <xdr:col>57</xdr:col>
          <xdr:colOff>47625</xdr:colOff>
          <xdr:row>95</xdr:row>
          <xdr:rowOff>114300</xdr:rowOff>
        </xdr:to>
        <xdr:sp macro="" textlink="">
          <xdr:nvSpPr>
            <xdr:cNvPr id="2054" name="Check Box 6" hidden="1">
              <a:extLst>
                <a:ext uri="{63B3BB69-23CF-44E3-9099-C40C66FF867C}">
                  <a14:compatExt spid="_x0000_s2054"/>
                </a:ext>
                <a:ext uri="{FF2B5EF4-FFF2-40B4-BE49-F238E27FC236}">
                  <a16:creationId xmlns:a16="http://schemas.microsoft.com/office/drawing/2014/main" id="{00000000-0008-0000-0100-00000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96</xdr:row>
          <xdr:rowOff>28575</xdr:rowOff>
        </xdr:from>
        <xdr:to>
          <xdr:col>57</xdr:col>
          <xdr:colOff>47625</xdr:colOff>
          <xdr:row>97</xdr:row>
          <xdr:rowOff>95250</xdr:rowOff>
        </xdr:to>
        <xdr:sp macro="" textlink="">
          <xdr:nvSpPr>
            <xdr:cNvPr id="2055" name="Check Box 7" hidden="1">
              <a:extLst>
                <a:ext uri="{63B3BB69-23CF-44E3-9099-C40C66FF867C}">
                  <a14:compatExt spid="_x0000_s2055"/>
                </a:ext>
                <a:ext uri="{FF2B5EF4-FFF2-40B4-BE49-F238E27FC236}">
                  <a16:creationId xmlns:a16="http://schemas.microsoft.com/office/drawing/2014/main" id="{00000000-0008-0000-0100-00000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97</xdr:row>
          <xdr:rowOff>47625</xdr:rowOff>
        </xdr:from>
        <xdr:to>
          <xdr:col>57</xdr:col>
          <xdr:colOff>47625</xdr:colOff>
          <xdr:row>98</xdr:row>
          <xdr:rowOff>114300</xdr:rowOff>
        </xdr:to>
        <xdr:sp macro="" textlink="">
          <xdr:nvSpPr>
            <xdr:cNvPr id="2056" name="Check Box 8" hidden="1">
              <a:extLst>
                <a:ext uri="{63B3BB69-23CF-44E3-9099-C40C66FF867C}">
                  <a14:compatExt spid="_x0000_s2056"/>
                </a:ext>
                <a:ext uri="{FF2B5EF4-FFF2-40B4-BE49-F238E27FC236}">
                  <a16:creationId xmlns:a16="http://schemas.microsoft.com/office/drawing/2014/main" id="{00000000-0008-0000-0100-00000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99</xdr:row>
          <xdr:rowOff>28575</xdr:rowOff>
        </xdr:from>
        <xdr:to>
          <xdr:col>57</xdr:col>
          <xdr:colOff>47625</xdr:colOff>
          <xdr:row>100</xdr:row>
          <xdr:rowOff>95250</xdr:rowOff>
        </xdr:to>
        <xdr:sp macro="" textlink="">
          <xdr:nvSpPr>
            <xdr:cNvPr id="2057" name="Check Box 9" hidden="1">
              <a:extLst>
                <a:ext uri="{63B3BB69-23CF-44E3-9099-C40C66FF867C}">
                  <a14:compatExt spid="_x0000_s2057"/>
                </a:ext>
                <a:ext uri="{FF2B5EF4-FFF2-40B4-BE49-F238E27FC236}">
                  <a16:creationId xmlns:a16="http://schemas.microsoft.com/office/drawing/2014/main" id="{00000000-0008-0000-0100-00000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100</xdr:row>
          <xdr:rowOff>47625</xdr:rowOff>
        </xdr:from>
        <xdr:to>
          <xdr:col>57</xdr:col>
          <xdr:colOff>47625</xdr:colOff>
          <xdr:row>101</xdr:row>
          <xdr:rowOff>114300</xdr:rowOff>
        </xdr:to>
        <xdr:sp macro="" textlink="">
          <xdr:nvSpPr>
            <xdr:cNvPr id="2058" name="Check Box 10" hidden="1">
              <a:extLst>
                <a:ext uri="{63B3BB69-23CF-44E3-9099-C40C66FF867C}">
                  <a14:compatExt spid="_x0000_s2058"/>
                </a:ext>
                <a:ext uri="{FF2B5EF4-FFF2-40B4-BE49-F238E27FC236}">
                  <a16:creationId xmlns:a16="http://schemas.microsoft.com/office/drawing/2014/main" id="{00000000-0008-0000-0100-00000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102</xdr:row>
          <xdr:rowOff>28575</xdr:rowOff>
        </xdr:from>
        <xdr:to>
          <xdr:col>57</xdr:col>
          <xdr:colOff>47625</xdr:colOff>
          <xdr:row>103</xdr:row>
          <xdr:rowOff>95250</xdr:rowOff>
        </xdr:to>
        <xdr:sp macro="" textlink="">
          <xdr:nvSpPr>
            <xdr:cNvPr id="2059" name="Check Box 11" hidden="1">
              <a:extLst>
                <a:ext uri="{63B3BB69-23CF-44E3-9099-C40C66FF867C}">
                  <a14:compatExt spid="_x0000_s2059"/>
                </a:ext>
                <a:ext uri="{FF2B5EF4-FFF2-40B4-BE49-F238E27FC236}">
                  <a16:creationId xmlns:a16="http://schemas.microsoft.com/office/drawing/2014/main" id="{00000000-0008-0000-0100-00000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103</xdr:row>
          <xdr:rowOff>47625</xdr:rowOff>
        </xdr:from>
        <xdr:to>
          <xdr:col>57</xdr:col>
          <xdr:colOff>47625</xdr:colOff>
          <xdr:row>104</xdr:row>
          <xdr:rowOff>114300</xdr:rowOff>
        </xdr:to>
        <xdr:sp macro="" textlink="">
          <xdr:nvSpPr>
            <xdr:cNvPr id="2060" name="Check Box 12" hidden="1">
              <a:extLst>
                <a:ext uri="{63B3BB69-23CF-44E3-9099-C40C66FF867C}">
                  <a14:compatExt spid="_x0000_s2060"/>
                </a:ext>
                <a:ext uri="{FF2B5EF4-FFF2-40B4-BE49-F238E27FC236}">
                  <a16:creationId xmlns:a16="http://schemas.microsoft.com/office/drawing/2014/main" id="{00000000-0008-0000-0100-00000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105</xdr:row>
          <xdr:rowOff>28575</xdr:rowOff>
        </xdr:from>
        <xdr:to>
          <xdr:col>57</xdr:col>
          <xdr:colOff>47625</xdr:colOff>
          <xdr:row>106</xdr:row>
          <xdr:rowOff>95250</xdr:rowOff>
        </xdr:to>
        <xdr:sp macro="" textlink="">
          <xdr:nvSpPr>
            <xdr:cNvPr id="2061" name="Check Box 13" hidden="1">
              <a:extLst>
                <a:ext uri="{63B3BB69-23CF-44E3-9099-C40C66FF867C}">
                  <a14:compatExt spid="_x0000_s2061"/>
                </a:ext>
                <a:ext uri="{FF2B5EF4-FFF2-40B4-BE49-F238E27FC236}">
                  <a16:creationId xmlns:a16="http://schemas.microsoft.com/office/drawing/2014/main" id="{00000000-0008-0000-0100-00000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106</xdr:row>
          <xdr:rowOff>47625</xdr:rowOff>
        </xdr:from>
        <xdr:to>
          <xdr:col>57</xdr:col>
          <xdr:colOff>47625</xdr:colOff>
          <xdr:row>107</xdr:row>
          <xdr:rowOff>114300</xdr:rowOff>
        </xdr:to>
        <xdr:sp macro="" textlink="">
          <xdr:nvSpPr>
            <xdr:cNvPr id="2062" name="Check Box 14" hidden="1">
              <a:extLst>
                <a:ext uri="{63B3BB69-23CF-44E3-9099-C40C66FF867C}">
                  <a14:compatExt spid="_x0000_s2062"/>
                </a:ext>
                <a:ext uri="{FF2B5EF4-FFF2-40B4-BE49-F238E27FC236}">
                  <a16:creationId xmlns:a16="http://schemas.microsoft.com/office/drawing/2014/main" id="{00000000-0008-0000-0100-00000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108</xdr:row>
          <xdr:rowOff>28575</xdr:rowOff>
        </xdr:from>
        <xdr:to>
          <xdr:col>57</xdr:col>
          <xdr:colOff>47625</xdr:colOff>
          <xdr:row>109</xdr:row>
          <xdr:rowOff>95250</xdr:rowOff>
        </xdr:to>
        <xdr:sp macro="" textlink="">
          <xdr:nvSpPr>
            <xdr:cNvPr id="2063" name="Check Box 15" hidden="1">
              <a:extLst>
                <a:ext uri="{63B3BB69-23CF-44E3-9099-C40C66FF867C}">
                  <a14:compatExt spid="_x0000_s2063"/>
                </a:ext>
                <a:ext uri="{FF2B5EF4-FFF2-40B4-BE49-F238E27FC236}">
                  <a16:creationId xmlns:a16="http://schemas.microsoft.com/office/drawing/2014/main" id="{00000000-0008-0000-0100-00000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109</xdr:row>
          <xdr:rowOff>47625</xdr:rowOff>
        </xdr:from>
        <xdr:to>
          <xdr:col>57</xdr:col>
          <xdr:colOff>47625</xdr:colOff>
          <xdr:row>110</xdr:row>
          <xdr:rowOff>114300</xdr:rowOff>
        </xdr:to>
        <xdr:sp macro="" textlink="">
          <xdr:nvSpPr>
            <xdr:cNvPr id="2064" name="Check Box 16" hidden="1">
              <a:extLst>
                <a:ext uri="{63B3BB69-23CF-44E3-9099-C40C66FF867C}">
                  <a14:compatExt spid="_x0000_s2064"/>
                </a:ext>
                <a:ext uri="{FF2B5EF4-FFF2-40B4-BE49-F238E27FC236}">
                  <a16:creationId xmlns:a16="http://schemas.microsoft.com/office/drawing/2014/main" id="{00000000-0008-0000-0100-00001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111</xdr:row>
          <xdr:rowOff>28575</xdr:rowOff>
        </xdr:from>
        <xdr:to>
          <xdr:col>57</xdr:col>
          <xdr:colOff>47625</xdr:colOff>
          <xdr:row>112</xdr:row>
          <xdr:rowOff>95250</xdr:rowOff>
        </xdr:to>
        <xdr:sp macro="" textlink="">
          <xdr:nvSpPr>
            <xdr:cNvPr id="2065" name="Check Box 17" hidden="1">
              <a:extLst>
                <a:ext uri="{63B3BB69-23CF-44E3-9099-C40C66FF867C}">
                  <a14:compatExt spid="_x0000_s2065"/>
                </a:ext>
                <a:ext uri="{FF2B5EF4-FFF2-40B4-BE49-F238E27FC236}">
                  <a16:creationId xmlns:a16="http://schemas.microsoft.com/office/drawing/2014/main" id="{00000000-0008-0000-0100-00001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112</xdr:row>
          <xdr:rowOff>47625</xdr:rowOff>
        </xdr:from>
        <xdr:to>
          <xdr:col>57</xdr:col>
          <xdr:colOff>47625</xdr:colOff>
          <xdr:row>113</xdr:row>
          <xdr:rowOff>114300</xdr:rowOff>
        </xdr:to>
        <xdr:sp macro="" textlink="">
          <xdr:nvSpPr>
            <xdr:cNvPr id="2066" name="Check Box 18" hidden="1">
              <a:extLst>
                <a:ext uri="{63B3BB69-23CF-44E3-9099-C40C66FF867C}">
                  <a14:compatExt spid="_x0000_s2066"/>
                </a:ext>
                <a:ext uri="{FF2B5EF4-FFF2-40B4-BE49-F238E27FC236}">
                  <a16:creationId xmlns:a16="http://schemas.microsoft.com/office/drawing/2014/main" id="{00000000-0008-0000-0100-00001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114</xdr:row>
          <xdr:rowOff>28575</xdr:rowOff>
        </xdr:from>
        <xdr:to>
          <xdr:col>57</xdr:col>
          <xdr:colOff>47625</xdr:colOff>
          <xdr:row>115</xdr:row>
          <xdr:rowOff>95250</xdr:rowOff>
        </xdr:to>
        <xdr:sp macro="" textlink="">
          <xdr:nvSpPr>
            <xdr:cNvPr id="2067" name="Check Box 19" hidden="1">
              <a:extLst>
                <a:ext uri="{63B3BB69-23CF-44E3-9099-C40C66FF867C}">
                  <a14:compatExt spid="_x0000_s2067"/>
                </a:ext>
                <a:ext uri="{FF2B5EF4-FFF2-40B4-BE49-F238E27FC236}">
                  <a16:creationId xmlns:a16="http://schemas.microsoft.com/office/drawing/2014/main" id="{00000000-0008-0000-0100-00001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115</xdr:row>
          <xdr:rowOff>47625</xdr:rowOff>
        </xdr:from>
        <xdr:to>
          <xdr:col>57</xdr:col>
          <xdr:colOff>47625</xdr:colOff>
          <xdr:row>116</xdr:row>
          <xdr:rowOff>114300</xdr:rowOff>
        </xdr:to>
        <xdr:sp macro="" textlink="">
          <xdr:nvSpPr>
            <xdr:cNvPr id="2068" name="Check Box 20" hidden="1">
              <a:extLst>
                <a:ext uri="{63B3BB69-23CF-44E3-9099-C40C66FF867C}">
                  <a14:compatExt spid="_x0000_s2068"/>
                </a:ext>
                <a:ext uri="{FF2B5EF4-FFF2-40B4-BE49-F238E27FC236}">
                  <a16:creationId xmlns:a16="http://schemas.microsoft.com/office/drawing/2014/main" id="{00000000-0008-0000-0100-00001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117</xdr:row>
          <xdr:rowOff>28575</xdr:rowOff>
        </xdr:from>
        <xdr:to>
          <xdr:col>57</xdr:col>
          <xdr:colOff>47625</xdr:colOff>
          <xdr:row>118</xdr:row>
          <xdr:rowOff>95250</xdr:rowOff>
        </xdr:to>
        <xdr:sp macro="" textlink="">
          <xdr:nvSpPr>
            <xdr:cNvPr id="2069" name="Check Box 21" hidden="1">
              <a:extLst>
                <a:ext uri="{63B3BB69-23CF-44E3-9099-C40C66FF867C}">
                  <a14:compatExt spid="_x0000_s2069"/>
                </a:ext>
                <a:ext uri="{FF2B5EF4-FFF2-40B4-BE49-F238E27FC236}">
                  <a16:creationId xmlns:a16="http://schemas.microsoft.com/office/drawing/2014/main" id="{00000000-0008-0000-0100-00001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118</xdr:row>
          <xdr:rowOff>47625</xdr:rowOff>
        </xdr:from>
        <xdr:to>
          <xdr:col>57</xdr:col>
          <xdr:colOff>47625</xdr:colOff>
          <xdr:row>119</xdr:row>
          <xdr:rowOff>114300</xdr:rowOff>
        </xdr:to>
        <xdr:sp macro="" textlink="">
          <xdr:nvSpPr>
            <xdr:cNvPr id="2070" name="Check Box 22" hidden="1">
              <a:extLst>
                <a:ext uri="{63B3BB69-23CF-44E3-9099-C40C66FF867C}">
                  <a14:compatExt spid="_x0000_s2070"/>
                </a:ext>
                <a:ext uri="{FF2B5EF4-FFF2-40B4-BE49-F238E27FC236}">
                  <a16:creationId xmlns:a16="http://schemas.microsoft.com/office/drawing/2014/main" id="{00000000-0008-0000-0100-00001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120</xdr:row>
          <xdr:rowOff>28575</xdr:rowOff>
        </xdr:from>
        <xdr:to>
          <xdr:col>57</xdr:col>
          <xdr:colOff>47625</xdr:colOff>
          <xdr:row>121</xdr:row>
          <xdr:rowOff>95250</xdr:rowOff>
        </xdr:to>
        <xdr:sp macro="" textlink="">
          <xdr:nvSpPr>
            <xdr:cNvPr id="2071" name="Check Box 23" hidden="1">
              <a:extLst>
                <a:ext uri="{63B3BB69-23CF-44E3-9099-C40C66FF867C}">
                  <a14:compatExt spid="_x0000_s2071"/>
                </a:ext>
                <a:ext uri="{FF2B5EF4-FFF2-40B4-BE49-F238E27FC236}">
                  <a16:creationId xmlns:a16="http://schemas.microsoft.com/office/drawing/2014/main" id="{00000000-0008-0000-0100-00001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121</xdr:row>
          <xdr:rowOff>47625</xdr:rowOff>
        </xdr:from>
        <xdr:to>
          <xdr:col>57</xdr:col>
          <xdr:colOff>47625</xdr:colOff>
          <xdr:row>122</xdr:row>
          <xdr:rowOff>114300</xdr:rowOff>
        </xdr:to>
        <xdr:sp macro="" textlink="">
          <xdr:nvSpPr>
            <xdr:cNvPr id="2072" name="Check Box 24" hidden="1">
              <a:extLst>
                <a:ext uri="{63B3BB69-23CF-44E3-9099-C40C66FF867C}">
                  <a14:compatExt spid="_x0000_s2072"/>
                </a:ext>
                <a:ext uri="{FF2B5EF4-FFF2-40B4-BE49-F238E27FC236}">
                  <a16:creationId xmlns:a16="http://schemas.microsoft.com/office/drawing/2014/main" id="{00000000-0008-0000-0100-00001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123</xdr:row>
          <xdr:rowOff>28575</xdr:rowOff>
        </xdr:from>
        <xdr:to>
          <xdr:col>57</xdr:col>
          <xdr:colOff>47625</xdr:colOff>
          <xdr:row>124</xdr:row>
          <xdr:rowOff>95250</xdr:rowOff>
        </xdr:to>
        <xdr:sp macro="" textlink="">
          <xdr:nvSpPr>
            <xdr:cNvPr id="2073" name="Check Box 25" hidden="1">
              <a:extLst>
                <a:ext uri="{63B3BB69-23CF-44E3-9099-C40C66FF867C}">
                  <a14:compatExt spid="_x0000_s2073"/>
                </a:ext>
                <a:ext uri="{FF2B5EF4-FFF2-40B4-BE49-F238E27FC236}">
                  <a16:creationId xmlns:a16="http://schemas.microsoft.com/office/drawing/2014/main" id="{00000000-0008-0000-0100-00001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124</xdr:row>
          <xdr:rowOff>47625</xdr:rowOff>
        </xdr:from>
        <xdr:to>
          <xdr:col>57</xdr:col>
          <xdr:colOff>47625</xdr:colOff>
          <xdr:row>125</xdr:row>
          <xdr:rowOff>114300</xdr:rowOff>
        </xdr:to>
        <xdr:sp macro="" textlink="">
          <xdr:nvSpPr>
            <xdr:cNvPr id="2074" name="Check Box 26" hidden="1">
              <a:extLst>
                <a:ext uri="{63B3BB69-23CF-44E3-9099-C40C66FF867C}">
                  <a14:compatExt spid="_x0000_s2074"/>
                </a:ext>
                <a:ext uri="{FF2B5EF4-FFF2-40B4-BE49-F238E27FC236}">
                  <a16:creationId xmlns:a16="http://schemas.microsoft.com/office/drawing/2014/main" id="{00000000-0008-0000-0100-00001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126</xdr:row>
          <xdr:rowOff>28575</xdr:rowOff>
        </xdr:from>
        <xdr:to>
          <xdr:col>57</xdr:col>
          <xdr:colOff>47625</xdr:colOff>
          <xdr:row>127</xdr:row>
          <xdr:rowOff>95250</xdr:rowOff>
        </xdr:to>
        <xdr:sp macro="" textlink="">
          <xdr:nvSpPr>
            <xdr:cNvPr id="2075" name="Check Box 27" hidden="1">
              <a:extLst>
                <a:ext uri="{63B3BB69-23CF-44E3-9099-C40C66FF867C}">
                  <a14:compatExt spid="_x0000_s2075"/>
                </a:ext>
                <a:ext uri="{FF2B5EF4-FFF2-40B4-BE49-F238E27FC236}">
                  <a16:creationId xmlns:a16="http://schemas.microsoft.com/office/drawing/2014/main" id="{00000000-0008-0000-0100-00001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127</xdr:row>
          <xdr:rowOff>47625</xdr:rowOff>
        </xdr:from>
        <xdr:to>
          <xdr:col>57</xdr:col>
          <xdr:colOff>47625</xdr:colOff>
          <xdr:row>128</xdr:row>
          <xdr:rowOff>114300</xdr:rowOff>
        </xdr:to>
        <xdr:sp macro="" textlink="">
          <xdr:nvSpPr>
            <xdr:cNvPr id="2076" name="Check Box 28" hidden="1">
              <a:extLst>
                <a:ext uri="{63B3BB69-23CF-44E3-9099-C40C66FF867C}">
                  <a14:compatExt spid="_x0000_s2076"/>
                </a:ext>
                <a:ext uri="{FF2B5EF4-FFF2-40B4-BE49-F238E27FC236}">
                  <a16:creationId xmlns:a16="http://schemas.microsoft.com/office/drawing/2014/main" id="{00000000-0008-0000-0100-00001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129</xdr:row>
          <xdr:rowOff>28575</xdr:rowOff>
        </xdr:from>
        <xdr:to>
          <xdr:col>57</xdr:col>
          <xdr:colOff>47625</xdr:colOff>
          <xdr:row>130</xdr:row>
          <xdr:rowOff>95250</xdr:rowOff>
        </xdr:to>
        <xdr:sp macro="" textlink="">
          <xdr:nvSpPr>
            <xdr:cNvPr id="2077" name="Check Box 29" hidden="1">
              <a:extLst>
                <a:ext uri="{63B3BB69-23CF-44E3-9099-C40C66FF867C}">
                  <a14:compatExt spid="_x0000_s2077"/>
                </a:ext>
                <a:ext uri="{FF2B5EF4-FFF2-40B4-BE49-F238E27FC236}">
                  <a16:creationId xmlns:a16="http://schemas.microsoft.com/office/drawing/2014/main" id="{00000000-0008-0000-0100-00001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130</xdr:row>
          <xdr:rowOff>47625</xdr:rowOff>
        </xdr:from>
        <xdr:to>
          <xdr:col>57</xdr:col>
          <xdr:colOff>47625</xdr:colOff>
          <xdr:row>131</xdr:row>
          <xdr:rowOff>114300</xdr:rowOff>
        </xdr:to>
        <xdr:sp macro="" textlink="">
          <xdr:nvSpPr>
            <xdr:cNvPr id="2078" name="Check Box 30" hidden="1">
              <a:extLst>
                <a:ext uri="{63B3BB69-23CF-44E3-9099-C40C66FF867C}">
                  <a14:compatExt spid="_x0000_s2078"/>
                </a:ext>
                <a:ext uri="{FF2B5EF4-FFF2-40B4-BE49-F238E27FC236}">
                  <a16:creationId xmlns:a16="http://schemas.microsoft.com/office/drawing/2014/main" id="{00000000-0008-0000-0100-00001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132</xdr:row>
          <xdr:rowOff>28575</xdr:rowOff>
        </xdr:from>
        <xdr:to>
          <xdr:col>57</xdr:col>
          <xdr:colOff>47625</xdr:colOff>
          <xdr:row>133</xdr:row>
          <xdr:rowOff>95250</xdr:rowOff>
        </xdr:to>
        <xdr:sp macro="" textlink="">
          <xdr:nvSpPr>
            <xdr:cNvPr id="2079" name="Check Box 31" hidden="1">
              <a:extLst>
                <a:ext uri="{63B3BB69-23CF-44E3-9099-C40C66FF867C}">
                  <a14:compatExt spid="_x0000_s2079"/>
                </a:ext>
                <a:ext uri="{FF2B5EF4-FFF2-40B4-BE49-F238E27FC236}">
                  <a16:creationId xmlns:a16="http://schemas.microsoft.com/office/drawing/2014/main" id="{00000000-0008-0000-0100-00001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133</xdr:row>
          <xdr:rowOff>47625</xdr:rowOff>
        </xdr:from>
        <xdr:to>
          <xdr:col>57</xdr:col>
          <xdr:colOff>47625</xdr:colOff>
          <xdr:row>134</xdr:row>
          <xdr:rowOff>114300</xdr:rowOff>
        </xdr:to>
        <xdr:sp macro="" textlink="">
          <xdr:nvSpPr>
            <xdr:cNvPr id="2080" name="Check Box 32" hidden="1">
              <a:extLst>
                <a:ext uri="{63B3BB69-23CF-44E3-9099-C40C66FF867C}">
                  <a14:compatExt spid="_x0000_s2080"/>
                </a:ext>
                <a:ext uri="{FF2B5EF4-FFF2-40B4-BE49-F238E27FC236}">
                  <a16:creationId xmlns:a16="http://schemas.microsoft.com/office/drawing/2014/main" id="{00000000-0008-0000-0100-00002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135</xdr:row>
          <xdr:rowOff>28575</xdr:rowOff>
        </xdr:from>
        <xdr:to>
          <xdr:col>57</xdr:col>
          <xdr:colOff>47625</xdr:colOff>
          <xdr:row>136</xdr:row>
          <xdr:rowOff>95250</xdr:rowOff>
        </xdr:to>
        <xdr:sp macro="" textlink="">
          <xdr:nvSpPr>
            <xdr:cNvPr id="2081" name="Check Box 33" hidden="1">
              <a:extLst>
                <a:ext uri="{63B3BB69-23CF-44E3-9099-C40C66FF867C}">
                  <a14:compatExt spid="_x0000_s2081"/>
                </a:ext>
                <a:ext uri="{FF2B5EF4-FFF2-40B4-BE49-F238E27FC236}">
                  <a16:creationId xmlns:a16="http://schemas.microsoft.com/office/drawing/2014/main" id="{00000000-0008-0000-0100-00002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136</xdr:row>
          <xdr:rowOff>47625</xdr:rowOff>
        </xdr:from>
        <xdr:to>
          <xdr:col>57</xdr:col>
          <xdr:colOff>47625</xdr:colOff>
          <xdr:row>137</xdr:row>
          <xdr:rowOff>114300</xdr:rowOff>
        </xdr:to>
        <xdr:sp macro="" textlink="">
          <xdr:nvSpPr>
            <xdr:cNvPr id="2082" name="Check Box 34" hidden="1">
              <a:extLst>
                <a:ext uri="{63B3BB69-23CF-44E3-9099-C40C66FF867C}">
                  <a14:compatExt spid="_x0000_s2082"/>
                </a:ext>
                <a:ext uri="{FF2B5EF4-FFF2-40B4-BE49-F238E27FC236}">
                  <a16:creationId xmlns:a16="http://schemas.microsoft.com/office/drawing/2014/main" id="{00000000-0008-0000-0100-00002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138</xdr:row>
          <xdr:rowOff>28575</xdr:rowOff>
        </xdr:from>
        <xdr:to>
          <xdr:col>57</xdr:col>
          <xdr:colOff>47625</xdr:colOff>
          <xdr:row>139</xdr:row>
          <xdr:rowOff>95250</xdr:rowOff>
        </xdr:to>
        <xdr:sp macro="" textlink="">
          <xdr:nvSpPr>
            <xdr:cNvPr id="2083" name="Check Box 35" hidden="1">
              <a:extLst>
                <a:ext uri="{63B3BB69-23CF-44E3-9099-C40C66FF867C}">
                  <a14:compatExt spid="_x0000_s2083"/>
                </a:ext>
                <a:ext uri="{FF2B5EF4-FFF2-40B4-BE49-F238E27FC236}">
                  <a16:creationId xmlns:a16="http://schemas.microsoft.com/office/drawing/2014/main" id="{00000000-0008-0000-0100-00002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139</xdr:row>
          <xdr:rowOff>47625</xdr:rowOff>
        </xdr:from>
        <xdr:to>
          <xdr:col>57</xdr:col>
          <xdr:colOff>47625</xdr:colOff>
          <xdr:row>140</xdr:row>
          <xdr:rowOff>114300</xdr:rowOff>
        </xdr:to>
        <xdr:sp macro="" textlink="">
          <xdr:nvSpPr>
            <xdr:cNvPr id="2084" name="Check Box 36" hidden="1">
              <a:extLst>
                <a:ext uri="{63B3BB69-23CF-44E3-9099-C40C66FF867C}">
                  <a14:compatExt spid="_x0000_s2084"/>
                </a:ext>
                <a:ext uri="{FF2B5EF4-FFF2-40B4-BE49-F238E27FC236}">
                  <a16:creationId xmlns:a16="http://schemas.microsoft.com/office/drawing/2014/main" id="{00000000-0008-0000-0100-00002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141</xdr:row>
          <xdr:rowOff>28575</xdr:rowOff>
        </xdr:from>
        <xdr:to>
          <xdr:col>57</xdr:col>
          <xdr:colOff>47625</xdr:colOff>
          <xdr:row>142</xdr:row>
          <xdr:rowOff>95250</xdr:rowOff>
        </xdr:to>
        <xdr:sp macro="" textlink="">
          <xdr:nvSpPr>
            <xdr:cNvPr id="2085" name="Check Box 37" hidden="1">
              <a:extLst>
                <a:ext uri="{63B3BB69-23CF-44E3-9099-C40C66FF867C}">
                  <a14:compatExt spid="_x0000_s2085"/>
                </a:ext>
                <a:ext uri="{FF2B5EF4-FFF2-40B4-BE49-F238E27FC236}">
                  <a16:creationId xmlns:a16="http://schemas.microsoft.com/office/drawing/2014/main" id="{00000000-0008-0000-0100-00002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142</xdr:row>
          <xdr:rowOff>47625</xdr:rowOff>
        </xdr:from>
        <xdr:to>
          <xdr:col>57</xdr:col>
          <xdr:colOff>47625</xdr:colOff>
          <xdr:row>143</xdr:row>
          <xdr:rowOff>114300</xdr:rowOff>
        </xdr:to>
        <xdr:sp macro="" textlink="">
          <xdr:nvSpPr>
            <xdr:cNvPr id="2086" name="Check Box 38" hidden="1">
              <a:extLst>
                <a:ext uri="{63B3BB69-23CF-44E3-9099-C40C66FF867C}">
                  <a14:compatExt spid="_x0000_s2086"/>
                </a:ext>
                <a:ext uri="{FF2B5EF4-FFF2-40B4-BE49-F238E27FC236}">
                  <a16:creationId xmlns:a16="http://schemas.microsoft.com/office/drawing/2014/main" id="{00000000-0008-0000-0100-00002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144</xdr:row>
          <xdr:rowOff>28575</xdr:rowOff>
        </xdr:from>
        <xdr:to>
          <xdr:col>57</xdr:col>
          <xdr:colOff>47625</xdr:colOff>
          <xdr:row>145</xdr:row>
          <xdr:rowOff>95250</xdr:rowOff>
        </xdr:to>
        <xdr:sp macro="" textlink="">
          <xdr:nvSpPr>
            <xdr:cNvPr id="2087" name="Check Box 39" hidden="1">
              <a:extLst>
                <a:ext uri="{63B3BB69-23CF-44E3-9099-C40C66FF867C}">
                  <a14:compatExt spid="_x0000_s2087"/>
                </a:ext>
                <a:ext uri="{FF2B5EF4-FFF2-40B4-BE49-F238E27FC236}">
                  <a16:creationId xmlns:a16="http://schemas.microsoft.com/office/drawing/2014/main" id="{00000000-0008-0000-0100-00002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145</xdr:row>
          <xdr:rowOff>47625</xdr:rowOff>
        </xdr:from>
        <xdr:to>
          <xdr:col>57</xdr:col>
          <xdr:colOff>47625</xdr:colOff>
          <xdr:row>146</xdr:row>
          <xdr:rowOff>114300</xdr:rowOff>
        </xdr:to>
        <xdr:sp macro="" textlink="">
          <xdr:nvSpPr>
            <xdr:cNvPr id="2088" name="Check Box 40" hidden="1">
              <a:extLst>
                <a:ext uri="{63B3BB69-23CF-44E3-9099-C40C66FF867C}">
                  <a14:compatExt spid="_x0000_s2088"/>
                </a:ext>
                <a:ext uri="{FF2B5EF4-FFF2-40B4-BE49-F238E27FC236}">
                  <a16:creationId xmlns:a16="http://schemas.microsoft.com/office/drawing/2014/main" id="{00000000-0008-0000-0100-00002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147</xdr:row>
          <xdr:rowOff>28575</xdr:rowOff>
        </xdr:from>
        <xdr:to>
          <xdr:col>57</xdr:col>
          <xdr:colOff>47625</xdr:colOff>
          <xdr:row>148</xdr:row>
          <xdr:rowOff>95250</xdr:rowOff>
        </xdr:to>
        <xdr:sp macro="" textlink="">
          <xdr:nvSpPr>
            <xdr:cNvPr id="2089" name="Check Box 41" hidden="1">
              <a:extLst>
                <a:ext uri="{63B3BB69-23CF-44E3-9099-C40C66FF867C}">
                  <a14:compatExt spid="_x0000_s2089"/>
                </a:ext>
                <a:ext uri="{FF2B5EF4-FFF2-40B4-BE49-F238E27FC236}">
                  <a16:creationId xmlns:a16="http://schemas.microsoft.com/office/drawing/2014/main" id="{00000000-0008-0000-0100-00002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148</xdr:row>
          <xdr:rowOff>47625</xdr:rowOff>
        </xdr:from>
        <xdr:to>
          <xdr:col>57</xdr:col>
          <xdr:colOff>47625</xdr:colOff>
          <xdr:row>149</xdr:row>
          <xdr:rowOff>114300</xdr:rowOff>
        </xdr:to>
        <xdr:sp macro="" textlink="">
          <xdr:nvSpPr>
            <xdr:cNvPr id="2090" name="Check Box 42" hidden="1">
              <a:extLst>
                <a:ext uri="{63B3BB69-23CF-44E3-9099-C40C66FF867C}">
                  <a14:compatExt spid="_x0000_s2090"/>
                </a:ext>
                <a:ext uri="{FF2B5EF4-FFF2-40B4-BE49-F238E27FC236}">
                  <a16:creationId xmlns:a16="http://schemas.microsoft.com/office/drawing/2014/main" id="{00000000-0008-0000-0100-00002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150</xdr:row>
          <xdr:rowOff>28575</xdr:rowOff>
        </xdr:from>
        <xdr:to>
          <xdr:col>57</xdr:col>
          <xdr:colOff>47625</xdr:colOff>
          <xdr:row>151</xdr:row>
          <xdr:rowOff>95250</xdr:rowOff>
        </xdr:to>
        <xdr:sp macro="" textlink="">
          <xdr:nvSpPr>
            <xdr:cNvPr id="2091" name="Check Box 43" hidden="1">
              <a:extLst>
                <a:ext uri="{63B3BB69-23CF-44E3-9099-C40C66FF867C}">
                  <a14:compatExt spid="_x0000_s2091"/>
                </a:ext>
                <a:ext uri="{FF2B5EF4-FFF2-40B4-BE49-F238E27FC236}">
                  <a16:creationId xmlns:a16="http://schemas.microsoft.com/office/drawing/2014/main" id="{00000000-0008-0000-0100-00002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151</xdr:row>
          <xdr:rowOff>47625</xdr:rowOff>
        </xdr:from>
        <xdr:to>
          <xdr:col>57</xdr:col>
          <xdr:colOff>47625</xdr:colOff>
          <xdr:row>152</xdr:row>
          <xdr:rowOff>114300</xdr:rowOff>
        </xdr:to>
        <xdr:sp macro="" textlink="">
          <xdr:nvSpPr>
            <xdr:cNvPr id="2092" name="Check Box 44" hidden="1">
              <a:extLst>
                <a:ext uri="{63B3BB69-23CF-44E3-9099-C40C66FF867C}">
                  <a14:compatExt spid="_x0000_s2092"/>
                </a:ext>
                <a:ext uri="{FF2B5EF4-FFF2-40B4-BE49-F238E27FC236}">
                  <a16:creationId xmlns:a16="http://schemas.microsoft.com/office/drawing/2014/main" id="{00000000-0008-0000-0100-00002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153</xdr:row>
          <xdr:rowOff>28575</xdr:rowOff>
        </xdr:from>
        <xdr:to>
          <xdr:col>57</xdr:col>
          <xdr:colOff>47625</xdr:colOff>
          <xdr:row>154</xdr:row>
          <xdr:rowOff>95250</xdr:rowOff>
        </xdr:to>
        <xdr:sp macro="" textlink="">
          <xdr:nvSpPr>
            <xdr:cNvPr id="2093" name="Check Box 45" hidden="1">
              <a:extLst>
                <a:ext uri="{63B3BB69-23CF-44E3-9099-C40C66FF867C}">
                  <a14:compatExt spid="_x0000_s2093"/>
                </a:ext>
                <a:ext uri="{FF2B5EF4-FFF2-40B4-BE49-F238E27FC236}">
                  <a16:creationId xmlns:a16="http://schemas.microsoft.com/office/drawing/2014/main" id="{00000000-0008-0000-0100-00002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154</xdr:row>
          <xdr:rowOff>47625</xdr:rowOff>
        </xdr:from>
        <xdr:to>
          <xdr:col>57</xdr:col>
          <xdr:colOff>47625</xdr:colOff>
          <xdr:row>155</xdr:row>
          <xdr:rowOff>114300</xdr:rowOff>
        </xdr:to>
        <xdr:sp macro="" textlink="">
          <xdr:nvSpPr>
            <xdr:cNvPr id="2094" name="Check Box 46" hidden="1">
              <a:extLst>
                <a:ext uri="{63B3BB69-23CF-44E3-9099-C40C66FF867C}">
                  <a14:compatExt spid="_x0000_s2094"/>
                </a:ext>
                <a:ext uri="{FF2B5EF4-FFF2-40B4-BE49-F238E27FC236}">
                  <a16:creationId xmlns:a16="http://schemas.microsoft.com/office/drawing/2014/main" id="{00000000-0008-0000-0100-00002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156</xdr:row>
          <xdr:rowOff>28575</xdr:rowOff>
        </xdr:from>
        <xdr:to>
          <xdr:col>57</xdr:col>
          <xdr:colOff>47625</xdr:colOff>
          <xdr:row>157</xdr:row>
          <xdr:rowOff>95250</xdr:rowOff>
        </xdr:to>
        <xdr:sp macro="" textlink="">
          <xdr:nvSpPr>
            <xdr:cNvPr id="2095" name="Check Box 47" hidden="1">
              <a:extLst>
                <a:ext uri="{63B3BB69-23CF-44E3-9099-C40C66FF867C}">
                  <a14:compatExt spid="_x0000_s2095"/>
                </a:ext>
                <a:ext uri="{FF2B5EF4-FFF2-40B4-BE49-F238E27FC236}">
                  <a16:creationId xmlns:a16="http://schemas.microsoft.com/office/drawing/2014/main" id="{00000000-0008-0000-0100-00002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157</xdr:row>
          <xdr:rowOff>47625</xdr:rowOff>
        </xdr:from>
        <xdr:to>
          <xdr:col>57</xdr:col>
          <xdr:colOff>47625</xdr:colOff>
          <xdr:row>158</xdr:row>
          <xdr:rowOff>114300</xdr:rowOff>
        </xdr:to>
        <xdr:sp macro="" textlink="">
          <xdr:nvSpPr>
            <xdr:cNvPr id="2096" name="Check Box 48" hidden="1">
              <a:extLst>
                <a:ext uri="{63B3BB69-23CF-44E3-9099-C40C66FF867C}">
                  <a14:compatExt spid="_x0000_s2096"/>
                </a:ext>
                <a:ext uri="{FF2B5EF4-FFF2-40B4-BE49-F238E27FC236}">
                  <a16:creationId xmlns:a16="http://schemas.microsoft.com/office/drawing/2014/main" id="{00000000-0008-0000-0100-00003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32</xdr:col>
      <xdr:colOff>0</xdr:colOff>
      <xdr:row>9</xdr:row>
      <xdr:rowOff>114300</xdr:rowOff>
    </xdr:from>
    <xdr:to>
      <xdr:col>35</xdr:col>
      <xdr:colOff>28575</xdr:colOff>
      <xdr:row>12</xdr:row>
      <xdr:rowOff>114300</xdr:rowOff>
    </xdr:to>
    <xdr:sp macro="" textlink="">
      <xdr:nvSpPr>
        <xdr:cNvPr id="74" name="AutoShape 14">
          <a:extLst>
            <a:ext uri="{FF2B5EF4-FFF2-40B4-BE49-F238E27FC236}">
              <a16:creationId xmlns:a16="http://schemas.microsoft.com/office/drawing/2014/main" id="{00000000-0008-0000-0100-00004A000000}"/>
            </a:ext>
          </a:extLst>
        </xdr:cNvPr>
        <xdr:cNvSpPr>
          <a:spLocks noChangeArrowheads="1"/>
        </xdr:cNvSpPr>
      </xdr:nvSpPr>
      <xdr:spPr bwMode="auto">
        <a:xfrm>
          <a:off x="4124325" y="1400175"/>
          <a:ext cx="400050" cy="428625"/>
        </a:xfrm>
        <a:prstGeom prst="star5">
          <a:avLst>
            <a:gd name="adj" fmla="val 25128"/>
            <a:gd name="hf" fmla="val 105146"/>
            <a:gd name="vf" fmla="val 110557"/>
          </a:avLst>
        </a:prstGeom>
        <a:solidFill>
          <a:srgbClr xmlns:mc="http://schemas.openxmlformats.org/markup-compatibility/2006" xmlns:a14="http://schemas.microsoft.com/office/drawing/2010/main" val="FF6600" mc:Ignorable="a14" a14:legacySpreadsheetColorIndex="5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ja-JP" altLang="en-US"/>
        </a:p>
      </xdr:txBody>
    </xdr:sp>
    <xdr:clientData/>
  </xdr:twoCellAnchor>
  <xdr:twoCellAnchor>
    <xdr:from>
      <xdr:col>57</xdr:col>
      <xdr:colOff>19050</xdr:colOff>
      <xdr:row>2</xdr:row>
      <xdr:rowOff>114300</xdr:rowOff>
    </xdr:from>
    <xdr:to>
      <xdr:col>60</xdr:col>
      <xdr:colOff>47625</xdr:colOff>
      <xdr:row>5</xdr:row>
      <xdr:rowOff>114300</xdr:rowOff>
    </xdr:to>
    <xdr:sp macro="" textlink="">
      <xdr:nvSpPr>
        <xdr:cNvPr id="75" name="AutoShape 14">
          <a:extLst>
            <a:ext uri="{FF2B5EF4-FFF2-40B4-BE49-F238E27FC236}">
              <a16:creationId xmlns:a16="http://schemas.microsoft.com/office/drawing/2014/main" id="{00000000-0008-0000-0100-00004B000000}"/>
            </a:ext>
          </a:extLst>
        </xdr:cNvPr>
        <xdr:cNvSpPr>
          <a:spLocks noChangeArrowheads="1"/>
        </xdr:cNvSpPr>
      </xdr:nvSpPr>
      <xdr:spPr bwMode="auto">
        <a:xfrm>
          <a:off x="7239000" y="400050"/>
          <a:ext cx="400050" cy="428625"/>
        </a:xfrm>
        <a:prstGeom prst="star5">
          <a:avLst/>
        </a:prstGeom>
        <a:solidFill>
          <a:srgbClr xmlns:mc="http://schemas.openxmlformats.org/markup-compatibility/2006" xmlns:a14="http://schemas.microsoft.com/office/drawing/2010/main" val="FF6600" mc:Ignorable="a14" a14:legacySpreadsheetColorIndex="5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50" Type="http://schemas.openxmlformats.org/officeDocument/2006/relationships/ctrlProp" Target="../ctrlProps/ctrlProp47.xml"/><Relationship Id="rId7" Type="http://schemas.openxmlformats.org/officeDocument/2006/relationships/ctrlProp" Target="../ctrlProps/ctrlProp4.xml"/><Relationship Id="rId2" Type="http://schemas.openxmlformats.org/officeDocument/2006/relationships/drawing" Target="../drawings/drawing1.xml"/><Relationship Id="rId16" Type="http://schemas.openxmlformats.org/officeDocument/2006/relationships/ctrlProp" Target="../ctrlProps/ctrlProp13.xml"/><Relationship Id="rId29" Type="http://schemas.openxmlformats.org/officeDocument/2006/relationships/ctrlProp" Target="../ctrlProps/ctrlProp26.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4" Type="http://schemas.openxmlformats.org/officeDocument/2006/relationships/ctrlProp" Target="../ctrlProps/ctrlProp41.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8" Type="http://schemas.openxmlformats.org/officeDocument/2006/relationships/ctrlProp" Target="../ctrlProps/ctrlProp5.xml"/><Relationship Id="rId51" Type="http://schemas.openxmlformats.org/officeDocument/2006/relationships/ctrlProp" Target="../ctrlProps/ctrlProp48.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20" Type="http://schemas.openxmlformats.org/officeDocument/2006/relationships/ctrlProp" Target="../ctrlProps/ctrlProp17.xml"/><Relationship Id="rId41" Type="http://schemas.openxmlformats.org/officeDocument/2006/relationships/ctrlProp" Target="../ctrlProps/ctrlProp38.xml"/><Relationship Id="rId1" Type="http://schemas.openxmlformats.org/officeDocument/2006/relationships/printerSettings" Target="../printerSettings/printerSettings1.bin"/><Relationship Id="rId6" Type="http://schemas.openxmlformats.org/officeDocument/2006/relationships/ctrlProp" Target="../ctrlProps/ctrlProp3.xml"/></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58.xml"/><Relationship Id="rId18" Type="http://schemas.openxmlformats.org/officeDocument/2006/relationships/ctrlProp" Target="../ctrlProps/ctrlProp63.xml"/><Relationship Id="rId26" Type="http://schemas.openxmlformats.org/officeDocument/2006/relationships/ctrlProp" Target="../ctrlProps/ctrlProp71.xml"/><Relationship Id="rId39" Type="http://schemas.openxmlformats.org/officeDocument/2006/relationships/ctrlProp" Target="../ctrlProps/ctrlProp84.xml"/><Relationship Id="rId21" Type="http://schemas.openxmlformats.org/officeDocument/2006/relationships/ctrlProp" Target="../ctrlProps/ctrlProp66.xml"/><Relationship Id="rId34" Type="http://schemas.openxmlformats.org/officeDocument/2006/relationships/ctrlProp" Target="../ctrlProps/ctrlProp79.xml"/><Relationship Id="rId42" Type="http://schemas.openxmlformats.org/officeDocument/2006/relationships/ctrlProp" Target="../ctrlProps/ctrlProp87.xml"/><Relationship Id="rId47" Type="http://schemas.openxmlformats.org/officeDocument/2006/relationships/ctrlProp" Target="../ctrlProps/ctrlProp92.xml"/><Relationship Id="rId50" Type="http://schemas.openxmlformats.org/officeDocument/2006/relationships/ctrlProp" Target="../ctrlProps/ctrlProp95.xml"/><Relationship Id="rId7" Type="http://schemas.openxmlformats.org/officeDocument/2006/relationships/ctrlProp" Target="../ctrlProps/ctrlProp52.xml"/><Relationship Id="rId2" Type="http://schemas.openxmlformats.org/officeDocument/2006/relationships/drawing" Target="../drawings/drawing2.xml"/><Relationship Id="rId16" Type="http://schemas.openxmlformats.org/officeDocument/2006/relationships/ctrlProp" Target="../ctrlProps/ctrlProp61.xml"/><Relationship Id="rId29" Type="http://schemas.openxmlformats.org/officeDocument/2006/relationships/ctrlProp" Target="../ctrlProps/ctrlProp74.xml"/><Relationship Id="rId11" Type="http://schemas.openxmlformats.org/officeDocument/2006/relationships/ctrlProp" Target="../ctrlProps/ctrlProp56.xml"/><Relationship Id="rId24" Type="http://schemas.openxmlformats.org/officeDocument/2006/relationships/ctrlProp" Target="../ctrlProps/ctrlProp69.xml"/><Relationship Id="rId32" Type="http://schemas.openxmlformats.org/officeDocument/2006/relationships/ctrlProp" Target="../ctrlProps/ctrlProp77.xml"/><Relationship Id="rId37" Type="http://schemas.openxmlformats.org/officeDocument/2006/relationships/ctrlProp" Target="../ctrlProps/ctrlProp82.xml"/><Relationship Id="rId40" Type="http://schemas.openxmlformats.org/officeDocument/2006/relationships/ctrlProp" Target="../ctrlProps/ctrlProp85.xml"/><Relationship Id="rId45" Type="http://schemas.openxmlformats.org/officeDocument/2006/relationships/ctrlProp" Target="../ctrlProps/ctrlProp90.xml"/><Relationship Id="rId5" Type="http://schemas.openxmlformats.org/officeDocument/2006/relationships/ctrlProp" Target="../ctrlProps/ctrlProp50.xml"/><Relationship Id="rId15" Type="http://schemas.openxmlformats.org/officeDocument/2006/relationships/ctrlProp" Target="../ctrlProps/ctrlProp60.xml"/><Relationship Id="rId23" Type="http://schemas.openxmlformats.org/officeDocument/2006/relationships/ctrlProp" Target="../ctrlProps/ctrlProp68.xml"/><Relationship Id="rId28" Type="http://schemas.openxmlformats.org/officeDocument/2006/relationships/ctrlProp" Target="../ctrlProps/ctrlProp73.xml"/><Relationship Id="rId36" Type="http://schemas.openxmlformats.org/officeDocument/2006/relationships/ctrlProp" Target="../ctrlProps/ctrlProp81.xml"/><Relationship Id="rId49" Type="http://schemas.openxmlformats.org/officeDocument/2006/relationships/ctrlProp" Target="../ctrlProps/ctrlProp94.xml"/><Relationship Id="rId10" Type="http://schemas.openxmlformats.org/officeDocument/2006/relationships/ctrlProp" Target="../ctrlProps/ctrlProp55.xml"/><Relationship Id="rId19" Type="http://schemas.openxmlformats.org/officeDocument/2006/relationships/ctrlProp" Target="../ctrlProps/ctrlProp64.xml"/><Relationship Id="rId31" Type="http://schemas.openxmlformats.org/officeDocument/2006/relationships/ctrlProp" Target="../ctrlProps/ctrlProp76.xml"/><Relationship Id="rId44" Type="http://schemas.openxmlformats.org/officeDocument/2006/relationships/ctrlProp" Target="../ctrlProps/ctrlProp89.xml"/><Relationship Id="rId4" Type="http://schemas.openxmlformats.org/officeDocument/2006/relationships/ctrlProp" Target="../ctrlProps/ctrlProp49.xml"/><Relationship Id="rId9" Type="http://schemas.openxmlformats.org/officeDocument/2006/relationships/ctrlProp" Target="../ctrlProps/ctrlProp54.xml"/><Relationship Id="rId14" Type="http://schemas.openxmlformats.org/officeDocument/2006/relationships/ctrlProp" Target="../ctrlProps/ctrlProp59.xml"/><Relationship Id="rId22" Type="http://schemas.openxmlformats.org/officeDocument/2006/relationships/ctrlProp" Target="../ctrlProps/ctrlProp67.xml"/><Relationship Id="rId27" Type="http://schemas.openxmlformats.org/officeDocument/2006/relationships/ctrlProp" Target="../ctrlProps/ctrlProp72.xml"/><Relationship Id="rId30" Type="http://schemas.openxmlformats.org/officeDocument/2006/relationships/ctrlProp" Target="../ctrlProps/ctrlProp75.xml"/><Relationship Id="rId35" Type="http://schemas.openxmlformats.org/officeDocument/2006/relationships/ctrlProp" Target="../ctrlProps/ctrlProp80.xml"/><Relationship Id="rId43" Type="http://schemas.openxmlformats.org/officeDocument/2006/relationships/ctrlProp" Target="../ctrlProps/ctrlProp88.xml"/><Relationship Id="rId48" Type="http://schemas.openxmlformats.org/officeDocument/2006/relationships/ctrlProp" Target="../ctrlProps/ctrlProp93.xml"/><Relationship Id="rId8" Type="http://schemas.openxmlformats.org/officeDocument/2006/relationships/ctrlProp" Target="../ctrlProps/ctrlProp53.xml"/><Relationship Id="rId51" Type="http://schemas.openxmlformats.org/officeDocument/2006/relationships/ctrlProp" Target="../ctrlProps/ctrlProp96.xml"/><Relationship Id="rId3" Type="http://schemas.openxmlformats.org/officeDocument/2006/relationships/vmlDrawing" Target="../drawings/vmlDrawing2.vml"/><Relationship Id="rId12" Type="http://schemas.openxmlformats.org/officeDocument/2006/relationships/ctrlProp" Target="../ctrlProps/ctrlProp57.xml"/><Relationship Id="rId17" Type="http://schemas.openxmlformats.org/officeDocument/2006/relationships/ctrlProp" Target="../ctrlProps/ctrlProp62.xml"/><Relationship Id="rId25" Type="http://schemas.openxmlformats.org/officeDocument/2006/relationships/ctrlProp" Target="../ctrlProps/ctrlProp70.xml"/><Relationship Id="rId33" Type="http://schemas.openxmlformats.org/officeDocument/2006/relationships/ctrlProp" Target="../ctrlProps/ctrlProp78.xml"/><Relationship Id="rId38" Type="http://schemas.openxmlformats.org/officeDocument/2006/relationships/ctrlProp" Target="../ctrlProps/ctrlProp83.xml"/><Relationship Id="rId46" Type="http://schemas.openxmlformats.org/officeDocument/2006/relationships/ctrlProp" Target="../ctrlProps/ctrlProp91.xml"/><Relationship Id="rId20" Type="http://schemas.openxmlformats.org/officeDocument/2006/relationships/ctrlProp" Target="../ctrlProps/ctrlProp65.xml"/><Relationship Id="rId41" Type="http://schemas.openxmlformats.org/officeDocument/2006/relationships/ctrlProp" Target="../ctrlProps/ctrlProp86.xml"/><Relationship Id="rId1" Type="http://schemas.openxmlformats.org/officeDocument/2006/relationships/printerSettings" Target="../printerSettings/printerSettings2.bin"/><Relationship Id="rId6" Type="http://schemas.openxmlformats.org/officeDocument/2006/relationships/ctrlProp" Target="../ctrlProps/ctrlProp5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Y186"/>
  <sheetViews>
    <sheetView showGridLines="0" tabSelected="1" view="pageBreakPreview" topLeftCell="B1" zoomScaleNormal="100" zoomScaleSheetLayoutView="100" workbookViewId="0">
      <selection activeCell="BR11" sqref="BR11"/>
    </sheetView>
  </sheetViews>
  <sheetFormatPr defaultColWidth="1.625" defaultRowHeight="11.25" customHeight="1" x14ac:dyDescent="0.15"/>
  <cols>
    <col min="1" max="1" width="3.75" style="1" bestFit="1" customWidth="1"/>
    <col min="2" max="61" width="1.625" style="1" customWidth="1"/>
    <col min="62" max="63" width="1.625" style="1"/>
    <col min="64" max="64" width="9.75" style="1" bestFit="1" customWidth="1"/>
    <col min="65" max="72" width="1.625" style="1"/>
    <col min="73" max="73" width="11.875" style="1" customWidth="1"/>
    <col min="74" max="75" width="12.625" style="1" customWidth="1"/>
    <col min="76" max="76" width="18.75" style="1" customWidth="1"/>
    <col min="77" max="77" width="12.625" style="1" customWidth="1"/>
    <col min="78" max="16384" width="1.625" style="1"/>
  </cols>
  <sheetData>
    <row r="1" spans="1:61" ht="11.25" customHeight="1" x14ac:dyDescent="0.15">
      <c r="A1" s="44"/>
      <c r="B1" s="45">
        <v>1</v>
      </c>
      <c r="C1" s="45">
        <v>2</v>
      </c>
      <c r="D1" s="45">
        <v>3</v>
      </c>
      <c r="E1" s="45">
        <v>4</v>
      </c>
      <c r="F1" s="45">
        <v>5</v>
      </c>
      <c r="G1" s="45">
        <v>6</v>
      </c>
      <c r="H1" s="45">
        <v>7</v>
      </c>
      <c r="I1" s="45">
        <v>8</v>
      </c>
      <c r="J1" s="45">
        <v>9</v>
      </c>
      <c r="K1" s="45">
        <v>0</v>
      </c>
      <c r="L1" s="45">
        <v>1</v>
      </c>
      <c r="M1" s="45">
        <v>2</v>
      </c>
      <c r="N1" s="45">
        <v>3</v>
      </c>
      <c r="O1" s="45">
        <v>4</v>
      </c>
      <c r="P1" s="45">
        <v>5</v>
      </c>
      <c r="Q1" s="45">
        <v>6</v>
      </c>
      <c r="R1" s="45">
        <v>7</v>
      </c>
      <c r="S1" s="45">
        <v>8</v>
      </c>
      <c r="T1" s="45">
        <v>9</v>
      </c>
      <c r="U1" s="45">
        <v>0</v>
      </c>
      <c r="V1" s="45">
        <v>1</v>
      </c>
      <c r="W1" s="45">
        <v>2</v>
      </c>
      <c r="X1" s="45">
        <v>3</v>
      </c>
      <c r="Y1" s="45">
        <v>4</v>
      </c>
      <c r="Z1" s="45">
        <v>5</v>
      </c>
      <c r="AA1" s="45">
        <v>6</v>
      </c>
      <c r="AB1" s="45">
        <v>7</v>
      </c>
      <c r="AC1" s="45">
        <v>8</v>
      </c>
      <c r="AD1" s="45">
        <v>9</v>
      </c>
      <c r="AE1" s="45">
        <v>0</v>
      </c>
      <c r="AF1" s="45">
        <v>1</v>
      </c>
      <c r="AG1" s="45">
        <v>2</v>
      </c>
      <c r="AH1" s="45">
        <v>3</v>
      </c>
      <c r="AI1" s="45">
        <v>4</v>
      </c>
      <c r="AJ1" s="45">
        <v>5</v>
      </c>
      <c r="AK1" s="45">
        <v>6</v>
      </c>
      <c r="AL1" s="45">
        <v>7</v>
      </c>
      <c r="AM1" s="45">
        <v>8</v>
      </c>
      <c r="AN1" s="45">
        <v>9</v>
      </c>
      <c r="AO1" s="45">
        <v>0</v>
      </c>
      <c r="AP1" s="45">
        <v>1</v>
      </c>
      <c r="AQ1" s="45">
        <v>2</v>
      </c>
      <c r="AR1" s="45">
        <v>3</v>
      </c>
      <c r="AS1" s="45">
        <v>4</v>
      </c>
      <c r="AT1" s="45">
        <v>5</v>
      </c>
      <c r="AU1" s="45">
        <v>6</v>
      </c>
      <c r="AV1" s="45">
        <v>7</v>
      </c>
      <c r="AW1" s="45">
        <v>8</v>
      </c>
      <c r="AX1" s="45">
        <v>9</v>
      </c>
      <c r="AY1" s="45">
        <v>0</v>
      </c>
      <c r="AZ1" s="45">
        <v>1</v>
      </c>
      <c r="BA1" s="45">
        <v>2</v>
      </c>
      <c r="BB1" s="45">
        <v>3</v>
      </c>
      <c r="BC1" s="45">
        <v>4</v>
      </c>
      <c r="BD1" s="45">
        <v>5</v>
      </c>
      <c r="BE1" s="45">
        <v>6</v>
      </c>
      <c r="BF1" s="45">
        <v>7</v>
      </c>
      <c r="BG1" s="45">
        <v>8</v>
      </c>
      <c r="BH1" s="45">
        <v>9</v>
      </c>
      <c r="BI1" s="45">
        <v>0</v>
      </c>
    </row>
    <row r="2" spans="1:61" ht="11.25" customHeight="1" x14ac:dyDescent="0.15">
      <c r="A2" s="46">
        <f t="shared" ref="A2:A81" si="0">ROW()-1</f>
        <v>1</v>
      </c>
    </row>
    <row r="3" spans="1:61" ht="11.25" customHeight="1" x14ac:dyDescent="0.15">
      <c r="A3" s="46">
        <f t="shared" si="0"/>
        <v>2</v>
      </c>
    </row>
    <row r="4" spans="1:61" ht="11.25" customHeight="1" x14ac:dyDescent="0.15">
      <c r="A4" s="46">
        <f t="shared" si="0"/>
        <v>3</v>
      </c>
      <c r="AJ4" s="146" t="s">
        <v>4</v>
      </c>
      <c r="AK4" s="147"/>
      <c r="AL4" s="147"/>
      <c r="AM4" s="147"/>
      <c r="AN4" s="147"/>
      <c r="AO4" s="148"/>
      <c r="AP4" s="146" t="s">
        <v>1</v>
      </c>
      <c r="AQ4" s="147"/>
      <c r="AR4" s="147"/>
      <c r="AS4" s="147"/>
      <c r="AT4" s="147"/>
      <c r="AU4" s="148"/>
      <c r="AV4" s="146" t="s">
        <v>0</v>
      </c>
      <c r="AW4" s="147"/>
      <c r="AX4" s="147"/>
      <c r="AY4" s="147"/>
      <c r="AZ4" s="147"/>
      <c r="BA4" s="148"/>
      <c r="BB4" s="146" t="s">
        <v>5</v>
      </c>
      <c r="BC4" s="147"/>
      <c r="BD4" s="147"/>
      <c r="BE4" s="147"/>
      <c r="BF4" s="147"/>
      <c r="BG4" s="148"/>
    </row>
    <row r="5" spans="1:61" ht="11.25" customHeight="1" x14ac:dyDescent="0.15">
      <c r="A5" s="46">
        <f t="shared" si="0"/>
        <v>4</v>
      </c>
      <c r="D5" s="145" t="s">
        <v>11</v>
      </c>
      <c r="E5" s="145"/>
      <c r="F5" s="145"/>
      <c r="G5" s="145"/>
      <c r="H5" s="145"/>
      <c r="I5" s="145"/>
      <c r="J5" s="145"/>
      <c r="K5" s="145"/>
      <c r="L5" s="145"/>
      <c r="M5" s="145"/>
      <c r="N5" s="145"/>
      <c r="O5" s="145"/>
      <c r="P5" s="145"/>
      <c r="Q5" s="145"/>
      <c r="R5" s="145"/>
      <c r="S5" s="145"/>
      <c r="T5" s="145"/>
      <c r="U5" s="145"/>
      <c r="V5" s="145"/>
      <c r="W5" s="145"/>
      <c r="X5" s="145"/>
      <c r="Y5" s="145"/>
      <c r="Z5" s="145"/>
      <c r="AA5" s="145"/>
      <c r="AB5" s="145"/>
      <c r="AC5" s="145"/>
      <c r="AD5" s="145"/>
      <c r="AE5" s="145"/>
      <c r="AF5" s="145"/>
      <c r="AG5" s="145"/>
      <c r="AH5" s="145"/>
      <c r="AJ5" s="149"/>
      <c r="AK5" s="150"/>
      <c r="AL5" s="150"/>
      <c r="AM5" s="150"/>
      <c r="AN5" s="150"/>
      <c r="AO5" s="151"/>
      <c r="AP5" s="149"/>
      <c r="AQ5" s="150"/>
      <c r="AR5" s="150"/>
      <c r="AS5" s="150"/>
      <c r="AT5" s="150"/>
      <c r="AU5" s="151"/>
      <c r="AV5" s="149"/>
      <c r="AW5" s="150"/>
      <c r="AX5" s="150"/>
      <c r="AY5" s="150"/>
      <c r="AZ5" s="150"/>
      <c r="BA5" s="151"/>
      <c r="BB5" s="149"/>
      <c r="BC5" s="150"/>
      <c r="BD5" s="150"/>
      <c r="BE5" s="150"/>
      <c r="BF5" s="150"/>
      <c r="BG5" s="151"/>
    </row>
    <row r="6" spans="1:61" ht="11.25" customHeight="1" x14ac:dyDescent="0.15">
      <c r="A6" s="46">
        <f t="shared" si="0"/>
        <v>5</v>
      </c>
      <c r="D6" s="145"/>
      <c r="E6" s="145"/>
      <c r="F6" s="145"/>
      <c r="G6" s="145"/>
      <c r="H6" s="145"/>
      <c r="I6" s="145"/>
      <c r="J6" s="145"/>
      <c r="K6" s="145"/>
      <c r="L6" s="145"/>
      <c r="M6" s="145"/>
      <c r="N6" s="145"/>
      <c r="O6" s="145"/>
      <c r="P6" s="145"/>
      <c r="Q6" s="145"/>
      <c r="R6" s="145"/>
      <c r="S6" s="145"/>
      <c r="T6" s="145"/>
      <c r="U6" s="145"/>
      <c r="V6" s="145"/>
      <c r="W6" s="145"/>
      <c r="X6" s="145"/>
      <c r="Y6" s="145"/>
      <c r="Z6" s="145"/>
      <c r="AA6" s="145"/>
      <c r="AB6" s="145"/>
      <c r="AC6" s="145"/>
      <c r="AD6" s="145"/>
      <c r="AE6" s="145"/>
      <c r="AF6" s="145"/>
      <c r="AG6" s="145"/>
      <c r="AH6" s="145"/>
      <c r="AJ6" s="4"/>
      <c r="AO6" s="5"/>
      <c r="AP6" s="4"/>
      <c r="AU6" s="5"/>
      <c r="AV6" s="4"/>
      <c r="BA6" s="5"/>
      <c r="BB6" s="4"/>
      <c r="BG6" s="5"/>
    </row>
    <row r="7" spans="1:61" ht="11.25" customHeight="1" x14ac:dyDescent="0.15">
      <c r="A7" s="46">
        <f t="shared" si="0"/>
        <v>6</v>
      </c>
      <c r="AJ7" s="4"/>
      <c r="AO7" s="5"/>
      <c r="AP7" s="4"/>
      <c r="AU7" s="5"/>
      <c r="AV7" s="4"/>
      <c r="BA7" s="5"/>
      <c r="BB7" s="4"/>
      <c r="BG7" s="5"/>
    </row>
    <row r="8" spans="1:61" ht="11.25" customHeight="1" x14ac:dyDescent="0.15">
      <c r="A8" s="46">
        <f t="shared" si="0"/>
        <v>7</v>
      </c>
      <c r="AJ8" s="4"/>
      <c r="AO8" s="5"/>
      <c r="AP8" s="4"/>
      <c r="AU8" s="5"/>
      <c r="AV8" s="4"/>
      <c r="BA8" s="5"/>
      <c r="BB8" s="4"/>
      <c r="BG8" s="5"/>
    </row>
    <row r="9" spans="1:61" ht="11.25" customHeight="1" x14ac:dyDescent="0.15">
      <c r="A9" s="46">
        <f t="shared" si="0"/>
        <v>8</v>
      </c>
      <c r="E9" s="39" t="s">
        <v>72</v>
      </c>
      <c r="AJ9" s="4"/>
      <c r="AO9" s="5"/>
      <c r="AP9" s="4"/>
      <c r="AU9" s="5"/>
      <c r="AV9" s="4"/>
      <c r="BA9" s="5"/>
      <c r="BB9" s="4"/>
      <c r="BG9" s="5"/>
    </row>
    <row r="10" spans="1:61" ht="11.25" customHeight="1" x14ac:dyDescent="0.15">
      <c r="A10" s="46">
        <f t="shared" si="0"/>
        <v>9</v>
      </c>
      <c r="AJ10" s="6"/>
      <c r="AK10" s="7"/>
      <c r="AL10" s="7"/>
      <c r="AM10" s="7"/>
      <c r="AN10" s="7"/>
      <c r="AO10" s="21"/>
      <c r="AP10" s="6"/>
      <c r="AQ10" s="7"/>
      <c r="AR10" s="7"/>
      <c r="AS10" s="7"/>
      <c r="AT10" s="7"/>
      <c r="AU10" s="21"/>
      <c r="AV10" s="6"/>
      <c r="AW10" s="7"/>
      <c r="AX10" s="7"/>
      <c r="AY10" s="7"/>
      <c r="AZ10" s="7"/>
      <c r="BA10" s="21"/>
      <c r="BB10" s="6"/>
      <c r="BC10" s="7"/>
      <c r="BD10" s="7"/>
      <c r="BE10" s="7"/>
      <c r="BF10" s="7"/>
      <c r="BG10" s="21"/>
    </row>
    <row r="11" spans="1:61" ht="11.25" customHeight="1" x14ac:dyDescent="0.15">
      <c r="A11" s="46">
        <f t="shared" si="0"/>
        <v>10</v>
      </c>
      <c r="F11" s="39" t="s">
        <v>35</v>
      </c>
      <c r="AJ11" s="251" t="s">
        <v>48</v>
      </c>
      <c r="AK11" s="252"/>
      <c r="AL11" s="252"/>
      <c r="AM11" s="252"/>
      <c r="AN11" s="252"/>
      <c r="AO11" s="252"/>
      <c r="AP11" s="247" t="s">
        <v>81</v>
      </c>
      <c r="AQ11" s="248"/>
      <c r="AR11" s="248"/>
      <c r="AS11" s="248"/>
      <c r="AT11" s="248"/>
      <c r="AU11" s="248"/>
      <c r="AV11" s="247" t="s">
        <v>82</v>
      </c>
      <c r="AW11" s="248"/>
      <c r="AX11" s="248"/>
      <c r="AY11" s="248"/>
      <c r="AZ11" s="248"/>
      <c r="BA11" s="248"/>
      <c r="BB11" s="247" t="s">
        <v>18</v>
      </c>
      <c r="BC11" s="248"/>
      <c r="BD11" s="248"/>
      <c r="BE11" s="248"/>
      <c r="BF11" s="248"/>
      <c r="BG11" s="73"/>
    </row>
    <row r="12" spans="1:61" ht="11.25" customHeight="1" x14ac:dyDescent="0.15">
      <c r="A12" s="46">
        <f t="shared" si="0"/>
        <v>11</v>
      </c>
      <c r="AJ12" s="253"/>
      <c r="AK12" s="253"/>
      <c r="AL12" s="253"/>
      <c r="AM12" s="253"/>
      <c r="AN12" s="253"/>
      <c r="AO12" s="253"/>
      <c r="AP12" s="249"/>
      <c r="AQ12" s="249"/>
      <c r="AR12" s="249"/>
      <c r="AS12" s="249"/>
      <c r="AT12" s="249"/>
      <c r="AU12" s="249"/>
      <c r="AV12" s="249"/>
      <c r="AW12" s="249"/>
      <c r="AX12" s="249"/>
      <c r="AY12" s="249"/>
      <c r="AZ12" s="249"/>
      <c r="BA12" s="249"/>
      <c r="BB12" s="249"/>
      <c r="BC12" s="249"/>
      <c r="BD12" s="249"/>
      <c r="BE12" s="249"/>
      <c r="BF12" s="249"/>
      <c r="BG12" s="73"/>
    </row>
    <row r="13" spans="1:61" ht="11.25" customHeight="1" thickBot="1" x14ac:dyDescent="0.2">
      <c r="A13" s="46">
        <f t="shared" si="0"/>
        <v>12</v>
      </c>
      <c r="AJ13" s="252"/>
      <c r="AK13" s="252"/>
      <c r="AL13" s="252"/>
      <c r="AM13" s="252"/>
      <c r="AN13" s="252"/>
      <c r="AO13" s="252"/>
      <c r="AP13" s="250"/>
      <c r="AQ13" s="250"/>
      <c r="AR13" s="250"/>
      <c r="AS13" s="250"/>
      <c r="AT13" s="250"/>
      <c r="AU13" s="250"/>
      <c r="AV13" s="250"/>
      <c r="AW13" s="250"/>
      <c r="AX13" s="250"/>
      <c r="AY13" s="250"/>
      <c r="AZ13" s="250"/>
      <c r="BA13" s="250"/>
      <c r="BB13" s="250"/>
      <c r="BC13" s="250"/>
      <c r="BD13" s="250"/>
      <c r="BE13" s="250"/>
      <c r="BF13" s="250"/>
      <c r="BG13" s="73"/>
    </row>
    <row r="14" spans="1:61" ht="11.25" customHeight="1" x14ac:dyDescent="0.15">
      <c r="A14" s="46">
        <f t="shared" si="0"/>
        <v>13</v>
      </c>
      <c r="B14" s="138" t="s">
        <v>63</v>
      </c>
      <c r="C14" s="139"/>
      <c r="D14" s="139"/>
      <c r="E14" s="140"/>
      <c r="F14" s="132" t="s">
        <v>49</v>
      </c>
      <c r="G14" s="133"/>
      <c r="H14" s="50"/>
      <c r="I14" s="50"/>
      <c r="J14" s="50"/>
      <c r="K14" s="50"/>
      <c r="L14" s="50"/>
      <c r="M14" s="50"/>
      <c r="N14" s="50"/>
      <c r="O14" s="50"/>
      <c r="P14" s="50"/>
      <c r="Q14" s="37"/>
      <c r="R14" s="11"/>
      <c r="S14" s="11"/>
      <c r="T14" s="11"/>
      <c r="U14" s="11"/>
      <c r="V14" s="11"/>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11"/>
      <c r="AU14" s="11"/>
      <c r="AV14" s="11"/>
      <c r="AW14" s="11"/>
      <c r="AX14" s="11"/>
      <c r="AY14" s="11"/>
      <c r="AZ14" s="11"/>
      <c r="BA14" s="11"/>
      <c r="BB14" s="11"/>
      <c r="BC14" s="11"/>
      <c r="BD14" s="11"/>
      <c r="BE14" s="11"/>
      <c r="BF14" s="11"/>
      <c r="BG14" s="12"/>
    </row>
    <row r="15" spans="1:61" ht="11.25" customHeight="1" x14ac:dyDescent="0.15">
      <c r="A15" s="46">
        <f t="shared" si="0"/>
        <v>14</v>
      </c>
      <c r="B15" s="141"/>
      <c r="C15" s="142"/>
      <c r="D15" s="142"/>
      <c r="E15" s="123"/>
      <c r="F15" s="134"/>
      <c r="G15" s="135"/>
      <c r="H15" s="51"/>
      <c r="I15" s="49" t="s">
        <v>67</v>
      </c>
      <c r="J15" s="51"/>
      <c r="K15" s="51"/>
      <c r="L15" s="51"/>
      <c r="M15" s="51"/>
      <c r="N15" s="51"/>
      <c r="O15" s="51"/>
      <c r="P15" s="51"/>
      <c r="Q15" s="67"/>
      <c r="X15" s="49"/>
      <c r="Y15" s="49"/>
      <c r="Z15" s="49"/>
      <c r="AA15" s="49"/>
      <c r="AB15" s="49"/>
      <c r="AC15" s="49"/>
      <c r="AD15" s="49"/>
      <c r="AE15" s="49"/>
      <c r="AF15" s="49"/>
      <c r="AG15" s="49"/>
      <c r="AH15" s="49"/>
      <c r="AI15" s="49"/>
      <c r="AJ15" s="49"/>
      <c r="AK15" s="49"/>
      <c r="AL15" s="49"/>
      <c r="AM15" s="49"/>
      <c r="AN15" s="49"/>
      <c r="AO15" s="49"/>
      <c r="AP15" s="49"/>
      <c r="AQ15" s="49"/>
      <c r="AR15" s="49"/>
      <c r="AS15" s="49"/>
      <c r="BG15" s="13"/>
    </row>
    <row r="16" spans="1:61" ht="11.25" customHeight="1" x14ac:dyDescent="0.15">
      <c r="A16" s="46">
        <f t="shared" si="0"/>
        <v>15</v>
      </c>
      <c r="B16" s="143"/>
      <c r="C16" s="144"/>
      <c r="D16" s="144"/>
      <c r="E16" s="125"/>
      <c r="F16" s="134"/>
      <c r="G16" s="135"/>
      <c r="H16" s="51"/>
      <c r="I16" s="51"/>
      <c r="J16" s="51"/>
      <c r="K16" s="51"/>
      <c r="L16" s="51"/>
      <c r="M16" s="51"/>
      <c r="N16" s="51"/>
      <c r="O16" s="51"/>
      <c r="P16" s="51"/>
      <c r="Q16" s="67"/>
      <c r="W16" s="49"/>
      <c r="X16" s="49"/>
      <c r="Y16" s="49"/>
      <c r="Z16" s="49"/>
      <c r="AA16" s="49"/>
      <c r="AB16" s="49"/>
      <c r="AC16" s="49"/>
      <c r="AD16" s="49"/>
      <c r="AE16" s="49"/>
      <c r="AF16" s="49"/>
      <c r="AG16" s="49"/>
      <c r="AH16" s="49"/>
      <c r="AI16" s="49"/>
      <c r="AJ16" s="49"/>
      <c r="AK16" s="49"/>
      <c r="AL16" s="49"/>
      <c r="AM16" s="49"/>
      <c r="AN16" s="49"/>
      <c r="AO16" s="49"/>
      <c r="AP16" s="49"/>
      <c r="AQ16" s="49"/>
      <c r="AR16" s="49"/>
      <c r="AS16" s="49"/>
      <c r="BG16" s="13"/>
    </row>
    <row r="17" spans="1:73" ht="11.25" customHeight="1" x14ac:dyDescent="0.15">
      <c r="A17" s="46">
        <f t="shared" si="0"/>
        <v>16</v>
      </c>
      <c r="B17" s="157" t="s">
        <v>70</v>
      </c>
      <c r="C17" s="158"/>
      <c r="D17" s="163" t="s">
        <v>2</v>
      </c>
      <c r="E17" s="164"/>
      <c r="F17" s="30"/>
      <c r="G17" s="68"/>
      <c r="H17" s="68"/>
      <c r="I17" s="68"/>
      <c r="J17" s="68"/>
      <c r="K17" s="68"/>
      <c r="L17" s="68"/>
      <c r="M17" s="68"/>
      <c r="N17" s="68"/>
      <c r="O17" s="68"/>
      <c r="P17" s="68"/>
      <c r="Q17" s="68"/>
      <c r="R17" s="68"/>
      <c r="S17" s="68"/>
      <c r="T17" s="68"/>
      <c r="U17" s="68"/>
      <c r="V17" s="68"/>
      <c r="W17" s="68"/>
      <c r="X17" s="68"/>
      <c r="Y17" s="68"/>
      <c r="Z17" s="68"/>
      <c r="AA17" s="68"/>
      <c r="AB17" s="68"/>
      <c r="AC17" s="68"/>
      <c r="AD17" s="68"/>
      <c r="AE17" s="68"/>
      <c r="AF17" s="68"/>
      <c r="AG17" s="67"/>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57"/>
    </row>
    <row r="18" spans="1:73" ht="11.25" customHeight="1" x14ac:dyDescent="0.15">
      <c r="A18" s="46">
        <f t="shared" si="0"/>
        <v>17</v>
      </c>
      <c r="B18" s="159"/>
      <c r="C18" s="160"/>
      <c r="D18" s="163"/>
      <c r="E18" s="164"/>
      <c r="F18" s="30"/>
      <c r="G18" s="71" t="s">
        <v>69</v>
      </c>
      <c r="H18" s="71"/>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67"/>
      <c r="AH18" s="68" t="s">
        <v>61</v>
      </c>
      <c r="AI18" s="68"/>
      <c r="AJ18" s="68"/>
      <c r="AK18" s="68"/>
      <c r="AL18" s="68"/>
      <c r="AM18" s="68"/>
      <c r="AN18" s="68"/>
      <c r="AO18" s="68"/>
      <c r="AP18" s="68"/>
      <c r="AQ18" s="68"/>
      <c r="AR18" s="68"/>
      <c r="AS18" s="68"/>
      <c r="AT18" s="68"/>
      <c r="AU18" s="68"/>
      <c r="AV18" s="68"/>
      <c r="AW18" s="68"/>
      <c r="AX18" s="68"/>
      <c r="AY18" s="68"/>
      <c r="AZ18" s="68"/>
      <c r="BA18" s="68"/>
      <c r="BB18" s="68"/>
      <c r="BC18" s="68"/>
      <c r="BD18" s="68"/>
      <c r="BE18" s="68"/>
      <c r="BF18" s="68"/>
      <c r="BG18" s="57"/>
    </row>
    <row r="19" spans="1:73" ht="11.25" customHeight="1" x14ac:dyDescent="0.15">
      <c r="A19" s="46">
        <f t="shared" si="0"/>
        <v>18</v>
      </c>
      <c r="B19" s="159"/>
      <c r="C19" s="160"/>
      <c r="D19" s="163"/>
      <c r="E19" s="164"/>
      <c r="F19" s="30"/>
      <c r="G19" s="71" t="s">
        <v>71</v>
      </c>
      <c r="H19" s="70"/>
      <c r="I19" s="70"/>
      <c r="J19" s="70"/>
      <c r="K19" s="70"/>
      <c r="L19" s="70"/>
      <c r="M19" s="70"/>
      <c r="N19" s="70"/>
      <c r="O19" s="70"/>
      <c r="P19" s="70"/>
      <c r="Q19" s="70"/>
      <c r="R19" s="70"/>
      <c r="S19" s="70"/>
      <c r="T19" s="70"/>
      <c r="U19" s="70"/>
      <c r="V19" s="70"/>
      <c r="W19" s="70"/>
      <c r="X19" s="70"/>
      <c r="Y19" s="70"/>
      <c r="Z19" s="70"/>
      <c r="AA19" s="70"/>
      <c r="AB19" s="70"/>
      <c r="AC19" s="70"/>
      <c r="AD19" s="70"/>
      <c r="AE19" s="70"/>
      <c r="AF19" s="70"/>
      <c r="AG19" s="142" t="s">
        <v>43</v>
      </c>
      <c r="AH19" s="142"/>
      <c r="AI19" s="142"/>
      <c r="AJ19" s="142"/>
      <c r="AK19" s="142"/>
      <c r="AL19" s="142"/>
      <c r="AM19" s="142"/>
      <c r="AN19" s="142"/>
      <c r="AO19" s="142"/>
      <c r="AP19" s="142"/>
      <c r="AQ19" s="142"/>
      <c r="AR19" s="142"/>
      <c r="AS19" s="142"/>
      <c r="AT19" s="142"/>
      <c r="AU19" s="142"/>
      <c r="AV19" s="142"/>
      <c r="AW19" s="142"/>
      <c r="AX19" s="142"/>
      <c r="AY19" s="142"/>
      <c r="AZ19" s="142"/>
      <c r="BA19" s="142"/>
      <c r="BB19" s="142"/>
      <c r="BC19" s="142"/>
      <c r="BD19" s="142"/>
      <c r="BE19" s="142"/>
      <c r="BF19" s="142"/>
      <c r="BG19" s="152"/>
    </row>
    <row r="20" spans="1:73" ht="11.25" customHeight="1" x14ac:dyDescent="0.15">
      <c r="A20" s="46">
        <f t="shared" si="0"/>
        <v>19</v>
      </c>
      <c r="B20" s="159"/>
      <c r="C20" s="160"/>
      <c r="D20" s="163"/>
      <c r="E20" s="164"/>
      <c r="F20" s="122" t="s">
        <v>42</v>
      </c>
      <c r="G20" s="142"/>
      <c r="H20" s="142"/>
      <c r="I20" s="142"/>
      <c r="J20" s="142"/>
      <c r="K20" s="142"/>
      <c r="L20" s="142"/>
      <c r="M20" s="142"/>
      <c r="N20" s="142"/>
      <c r="O20" s="142"/>
      <c r="P20" s="142"/>
      <c r="Q20" s="142"/>
      <c r="R20" s="142"/>
      <c r="S20" s="142"/>
      <c r="T20" s="142"/>
      <c r="U20" s="142"/>
      <c r="V20" s="142"/>
      <c r="W20" s="142"/>
      <c r="X20" s="142"/>
      <c r="Y20" s="142"/>
      <c r="Z20" s="142"/>
      <c r="AA20" s="142"/>
      <c r="AB20" s="142"/>
      <c r="AC20" s="142"/>
      <c r="AD20" s="142"/>
      <c r="AE20" s="142"/>
      <c r="AF20" s="142"/>
      <c r="AG20" s="67"/>
      <c r="AH20" s="67"/>
      <c r="AI20" s="67"/>
      <c r="AJ20" s="67"/>
      <c r="AK20" s="67"/>
      <c r="AL20" s="67"/>
      <c r="AM20" s="67"/>
      <c r="AN20" s="67"/>
      <c r="AO20" s="67"/>
      <c r="AP20" s="67"/>
      <c r="AQ20" s="67"/>
      <c r="AR20" s="67"/>
      <c r="AS20" s="67"/>
      <c r="AT20" s="67"/>
      <c r="AU20" s="67"/>
      <c r="AV20" s="67"/>
      <c r="AW20" s="67"/>
      <c r="AX20" s="67"/>
      <c r="AY20" s="67"/>
      <c r="AZ20" s="67"/>
      <c r="BA20" s="67"/>
      <c r="BB20" s="67"/>
      <c r="BC20" s="67"/>
      <c r="BD20" s="67"/>
      <c r="BE20" s="67"/>
      <c r="BF20" s="67"/>
      <c r="BG20" s="33"/>
    </row>
    <row r="21" spans="1:73" ht="11.25" customHeight="1" x14ac:dyDescent="0.15">
      <c r="A21" s="46">
        <f t="shared" si="0"/>
        <v>20</v>
      </c>
      <c r="B21" s="159"/>
      <c r="C21" s="160"/>
      <c r="D21" s="163"/>
      <c r="E21" s="164"/>
      <c r="F21" s="30"/>
      <c r="G21" s="67"/>
      <c r="H21" s="67"/>
      <c r="I21" s="67"/>
      <c r="J21" s="67"/>
      <c r="K21" s="67"/>
      <c r="L21" s="67"/>
      <c r="M21" s="67"/>
      <c r="N21" s="67"/>
      <c r="O21" s="67"/>
      <c r="P21" s="67"/>
      <c r="Q21" s="67"/>
      <c r="R21" s="67"/>
      <c r="S21" s="67"/>
      <c r="T21" s="67"/>
      <c r="U21" s="67"/>
      <c r="V21" s="67"/>
      <c r="W21" s="67"/>
      <c r="X21" s="67"/>
      <c r="Y21" s="67"/>
      <c r="Z21" s="67"/>
      <c r="AA21" s="67"/>
      <c r="AB21" s="67"/>
      <c r="AC21" s="67"/>
      <c r="AD21" s="67"/>
      <c r="AE21" s="67"/>
      <c r="AF21" s="67"/>
      <c r="AG21" s="67"/>
      <c r="AH21" s="67"/>
      <c r="AI21" s="67"/>
      <c r="AJ21" s="67"/>
      <c r="AK21" s="67"/>
      <c r="AL21" s="67"/>
      <c r="AM21" s="67"/>
      <c r="AN21" s="67"/>
      <c r="AO21" s="67"/>
      <c r="AP21" s="67"/>
      <c r="AQ21" s="67"/>
      <c r="AR21" s="67"/>
      <c r="AS21" s="67"/>
      <c r="AT21" s="67"/>
      <c r="AU21" s="67"/>
      <c r="AV21" s="67"/>
      <c r="AW21" s="67"/>
      <c r="AX21" s="67"/>
      <c r="AY21" s="67"/>
      <c r="AZ21" s="67"/>
      <c r="BA21" s="67"/>
      <c r="BB21" s="67"/>
      <c r="BC21" s="67"/>
      <c r="BD21" s="67"/>
      <c r="BE21" s="67"/>
      <c r="BF21" s="67"/>
      <c r="BG21" s="33"/>
    </row>
    <row r="22" spans="1:73" ht="11.25" customHeight="1" x14ac:dyDescent="0.15">
      <c r="A22" s="46">
        <f t="shared" si="0"/>
        <v>21</v>
      </c>
      <c r="B22" s="161"/>
      <c r="C22" s="162"/>
      <c r="D22" s="165"/>
      <c r="E22" s="166"/>
      <c r="F22" s="6"/>
      <c r="G22" s="28"/>
      <c r="H22" s="63"/>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14"/>
    </row>
    <row r="23" spans="1:73" ht="11.25" customHeight="1" x14ac:dyDescent="0.15">
      <c r="A23" s="46">
        <f t="shared" si="0"/>
        <v>22</v>
      </c>
      <c r="B23" s="154" t="s">
        <v>12</v>
      </c>
      <c r="C23" s="167"/>
      <c r="D23" s="126" t="s">
        <v>12</v>
      </c>
      <c r="E23" s="167"/>
      <c r="F23" s="100" t="s">
        <v>50</v>
      </c>
      <c r="G23" s="101"/>
      <c r="H23" s="40"/>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E23" s="41"/>
      <c r="BF23" s="41"/>
      <c r="BG23" s="42"/>
    </row>
    <row r="24" spans="1:73" ht="11.25" customHeight="1" x14ac:dyDescent="0.15">
      <c r="A24" s="46">
        <f t="shared" si="0"/>
        <v>23</v>
      </c>
      <c r="B24" s="168"/>
      <c r="C24" s="169"/>
      <c r="D24" s="172"/>
      <c r="E24" s="169"/>
      <c r="F24" s="102"/>
      <c r="G24" s="103"/>
      <c r="H24" s="67"/>
      <c r="I24" s="67" t="s">
        <v>13</v>
      </c>
      <c r="J24" s="67"/>
      <c r="K24" s="67"/>
      <c r="L24" s="67"/>
      <c r="M24" s="67"/>
      <c r="N24" s="67"/>
      <c r="O24" s="67"/>
      <c r="P24" s="67"/>
      <c r="Q24" s="67"/>
      <c r="R24" s="67"/>
      <c r="S24" s="67"/>
      <c r="T24" s="67"/>
      <c r="U24" s="67"/>
      <c r="V24" s="67"/>
      <c r="W24" s="67"/>
      <c r="X24" s="67"/>
      <c r="Y24" s="67"/>
      <c r="Z24" s="67"/>
      <c r="AA24" s="67"/>
      <c r="AB24" s="67"/>
      <c r="AC24" s="67"/>
      <c r="AD24" s="67"/>
      <c r="AE24" s="67"/>
      <c r="AF24" s="67"/>
      <c r="AG24" s="67"/>
      <c r="AH24" s="67"/>
      <c r="AI24" s="67"/>
      <c r="AJ24" s="67"/>
      <c r="AK24" s="67"/>
      <c r="AL24" s="67"/>
      <c r="AM24" s="67"/>
      <c r="AN24" s="67"/>
      <c r="AO24" s="67"/>
      <c r="AP24" s="67"/>
      <c r="AQ24" s="67"/>
      <c r="AR24" s="67"/>
      <c r="AS24" s="67"/>
      <c r="AT24" s="67"/>
      <c r="AU24" s="67"/>
      <c r="AV24" s="67"/>
      <c r="AW24" s="67"/>
      <c r="AX24" s="67"/>
      <c r="AY24" s="67"/>
      <c r="AZ24" s="67"/>
      <c r="BA24" s="67"/>
      <c r="BB24" s="67"/>
      <c r="BC24" s="67"/>
      <c r="BD24" s="67"/>
      <c r="BE24" s="67"/>
      <c r="BF24" s="67"/>
      <c r="BG24" s="33"/>
    </row>
    <row r="25" spans="1:73" ht="11.25" customHeight="1" x14ac:dyDescent="0.15">
      <c r="A25" s="46">
        <f t="shared" si="0"/>
        <v>24</v>
      </c>
      <c r="B25" s="168"/>
      <c r="C25" s="169"/>
      <c r="D25" s="172"/>
      <c r="E25" s="169"/>
      <c r="F25" s="102"/>
      <c r="G25" s="103"/>
      <c r="H25" s="67"/>
      <c r="I25" s="67"/>
      <c r="J25" s="67"/>
      <c r="K25" s="67"/>
      <c r="L25" s="67"/>
      <c r="M25" s="67"/>
      <c r="N25" s="67"/>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c r="AN25" s="67"/>
      <c r="AO25" s="67"/>
      <c r="AP25" s="67"/>
      <c r="AQ25" s="67"/>
      <c r="AR25" s="67"/>
      <c r="AS25" s="67"/>
      <c r="AT25" s="67"/>
      <c r="AU25" s="67"/>
      <c r="AV25" s="67"/>
      <c r="AW25" s="67"/>
      <c r="AX25" s="67"/>
      <c r="AY25" s="67"/>
      <c r="AZ25" s="67"/>
      <c r="BA25" s="67"/>
      <c r="BB25" s="67"/>
      <c r="BC25" s="67"/>
      <c r="BD25" s="67"/>
      <c r="BE25" s="67"/>
      <c r="BF25" s="67"/>
      <c r="BG25" s="33"/>
    </row>
    <row r="26" spans="1:73" ht="11.25" customHeight="1" x14ac:dyDescent="0.15">
      <c r="A26" s="46">
        <f t="shared" si="0"/>
        <v>25</v>
      </c>
      <c r="B26" s="168"/>
      <c r="C26" s="169"/>
      <c r="D26" s="172"/>
      <c r="E26" s="169"/>
      <c r="F26" s="102"/>
      <c r="G26" s="103"/>
      <c r="H26" s="67"/>
      <c r="I26" s="67" t="s">
        <v>56</v>
      </c>
      <c r="J26" s="67"/>
      <c r="K26" s="67"/>
      <c r="L26" s="24"/>
      <c r="M26" s="24"/>
      <c r="N26" s="24"/>
      <c r="O26" s="24"/>
      <c r="P26" s="24"/>
      <c r="Q26" s="24"/>
      <c r="R26" s="24"/>
      <c r="S26" s="24"/>
      <c r="T26" s="24"/>
      <c r="U26" s="24"/>
      <c r="V26" s="24"/>
      <c r="W26" s="24"/>
      <c r="X26" s="24"/>
      <c r="Y26" s="24"/>
      <c r="Z26" s="24"/>
      <c r="AA26" s="24"/>
      <c r="AB26" s="24"/>
      <c r="AC26" s="24"/>
      <c r="AD26" s="24"/>
      <c r="AE26" s="67" t="s">
        <v>64</v>
      </c>
      <c r="AF26" s="67"/>
      <c r="AG26" s="67"/>
      <c r="AH26" s="67"/>
      <c r="AI26" s="67"/>
      <c r="AJ26" s="67"/>
      <c r="AK26" s="67"/>
      <c r="AL26" s="67"/>
      <c r="AM26" s="67"/>
      <c r="AN26" s="67"/>
      <c r="AO26" s="67"/>
      <c r="AP26" s="67"/>
      <c r="AQ26" s="67"/>
      <c r="AR26" s="67"/>
      <c r="AS26" s="67"/>
      <c r="AT26" s="67"/>
      <c r="AU26" s="67"/>
      <c r="AV26" s="67"/>
      <c r="AW26" s="67"/>
      <c r="AX26" s="67"/>
      <c r="AY26" s="67"/>
      <c r="AZ26" s="67"/>
      <c r="BA26" s="67"/>
      <c r="BB26" s="67"/>
      <c r="BC26" s="67"/>
      <c r="BD26" s="67"/>
      <c r="BE26" s="67"/>
      <c r="BF26" s="67"/>
      <c r="BG26" s="33"/>
    </row>
    <row r="27" spans="1:73" ht="11.25" customHeight="1" x14ac:dyDescent="0.15">
      <c r="A27" s="46">
        <f t="shared" si="0"/>
        <v>26</v>
      </c>
      <c r="B27" s="168"/>
      <c r="C27" s="169"/>
      <c r="D27" s="172"/>
      <c r="E27" s="169"/>
      <c r="F27" s="102"/>
      <c r="G27" s="103"/>
      <c r="H27" s="67"/>
      <c r="I27" s="67"/>
      <c r="J27" s="67"/>
      <c r="K27" s="67"/>
      <c r="L27" s="24"/>
      <c r="M27" s="24"/>
      <c r="N27" s="24"/>
      <c r="O27" s="24"/>
      <c r="P27" s="24"/>
      <c r="Q27" s="24"/>
      <c r="R27" s="24"/>
      <c r="S27" s="24"/>
      <c r="T27" s="24"/>
      <c r="U27" s="24"/>
      <c r="V27" s="24"/>
      <c r="W27" s="24"/>
      <c r="X27" s="24"/>
      <c r="Y27" s="24"/>
      <c r="Z27" s="24"/>
      <c r="AA27" s="24"/>
      <c r="AB27" s="24"/>
      <c r="AC27" s="24"/>
      <c r="AD27" s="24"/>
      <c r="AE27" s="67"/>
      <c r="AF27" s="67"/>
      <c r="AG27" s="67"/>
      <c r="AH27" s="67"/>
      <c r="AI27" s="67"/>
      <c r="AJ27" s="67"/>
      <c r="AK27" s="67"/>
      <c r="AL27" s="67"/>
      <c r="AM27" s="67"/>
      <c r="AN27" s="67"/>
      <c r="AO27" s="67"/>
      <c r="AP27" s="67"/>
      <c r="AQ27" s="67"/>
      <c r="AR27" s="67"/>
      <c r="AS27" s="67"/>
      <c r="AT27" s="67"/>
      <c r="AU27" s="67"/>
      <c r="AV27" s="67"/>
      <c r="AW27" s="67" t="s">
        <v>65</v>
      </c>
      <c r="AX27" s="67"/>
      <c r="AY27" s="67"/>
      <c r="AZ27" s="67"/>
      <c r="BA27" s="67"/>
      <c r="BB27" s="67"/>
      <c r="BC27" s="67"/>
      <c r="BD27" s="67"/>
      <c r="BE27" s="67"/>
      <c r="BF27" s="67"/>
      <c r="BG27" s="33"/>
    </row>
    <row r="28" spans="1:73" ht="11.25" customHeight="1" x14ac:dyDescent="0.15">
      <c r="A28" s="46">
        <f t="shared" si="0"/>
        <v>27</v>
      </c>
      <c r="B28" s="168"/>
      <c r="C28" s="169"/>
      <c r="D28" s="172"/>
      <c r="E28" s="169"/>
      <c r="F28" s="102"/>
      <c r="G28" s="103"/>
      <c r="H28" s="67"/>
      <c r="I28" s="67" t="s">
        <v>14</v>
      </c>
      <c r="J28" s="67"/>
      <c r="K28" s="67"/>
      <c r="L28" s="24"/>
      <c r="M28" s="24"/>
      <c r="N28" s="24"/>
      <c r="O28" s="24"/>
      <c r="P28" s="24"/>
      <c r="Q28" s="24"/>
      <c r="R28" s="24"/>
      <c r="S28" s="24"/>
      <c r="T28" s="24"/>
      <c r="U28" s="24"/>
      <c r="V28" s="24"/>
      <c r="W28" s="24"/>
      <c r="X28" s="24"/>
      <c r="Y28" s="24"/>
      <c r="Z28" s="24"/>
      <c r="AA28" s="24"/>
      <c r="AB28" s="24"/>
      <c r="AC28" s="24"/>
      <c r="AD28" s="24"/>
      <c r="AE28" s="67"/>
      <c r="AF28" s="67"/>
      <c r="AG28" s="67"/>
      <c r="AH28" s="67"/>
      <c r="AI28" s="67"/>
      <c r="AJ28" s="67"/>
      <c r="AK28" s="67"/>
      <c r="AL28" s="67"/>
      <c r="AM28" s="67"/>
      <c r="AN28" s="67"/>
      <c r="AO28" s="67"/>
      <c r="AP28" s="67"/>
      <c r="AQ28" s="67"/>
      <c r="AR28" s="67"/>
      <c r="AS28" s="67"/>
      <c r="AT28" s="67"/>
      <c r="AU28" s="67"/>
      <c r="AV28" s="67"/>
      <c r="AW28" s="69"/>
      <c r="AX28" s="69"/>
      <c r="AY28" s="69"/>
      <c r="AZ28" s="69"/>
      <c r="BA28" s="69"/>
      <c r="BB28" s="69"/>
      <c r="BC28" s="69"/>
      <c r="BD28" s="69"/>
      <c r="BE28" s="69"/>
      <c r="BF28" s="69"/>
      <c r="BG28" s="38"/>
    </row>
    <row r="29" spans="1:73" ht="11.25" customHeight="1" thickBot="1" x14ac:dyDescent="0.2">
      <c r="A29" s="46">
        <f t="shared" si="0"/>
        <v>28</v>
      </c>
      <c r="B29" s="168"/>
      <c r="C29" s="169"/>
      <c r="D29" s="172"/>
      <c r="E29" s="169"/>
      <c r="F29" s="102"/>
      <c r="G29" s="103"/>
      <c r="H29" s="67"/>
      <c r="I29" s="67"/>
      <c r="J29" s="67"/>
      <c r="K29" s="67"/>
      <c r="L29" s="67"/>
      <c r="M29" s="67"/>
      <c r="N29" s="67"/>
      <c r="O29" s="67"/>
      <c r="P29" s="67"/>
      <c r="Q29" s="67"/>
      <c r="R29" s="67"/>
      <c r="S29" s="67"/>
      <c r="T29" s="67" t="s">
        <v>38</v>
      </c>
      <c r="U29" s="67"/>
      <c r="V29" s="67"/>
      <c r="W29" s="67"/>
      <c r="X29" s="67"/>
      <c r="Y29" s="67"/>
      <c r="Z29" s="67"/>
      <c r="AA29" s="67"/>
      <c r="AB29" s="67"/>
      <c r="AC29" s="67" t="s">
        <v>39</v>
      </c>
      <c r="AD29" s="67"/>
      <c r="AE29" s="67"/>
      <c r="AF29" s="174" t="str">
        <f>MID(BL30,1,1)</f>
        <v/>
      </c>
      <c r="AG29" s="175"/>
      <c r="AH29" s="176"/>
      <c r="AI29" s="174" t="str">
        <f>MID(BL30,2,1)</f>
        <v/>
      </c>
      <c r="AJ29" s="175"/>
      <c r="AK29" s="176"/>
      <c r="AL29" s="174" t="str">
        <f>MID(BL30,3,1)</f>
        <v/>
      </c>
      <c r="AM29" s="175"/>
      <c r="AN29" s="176"/>
      <c r="AO29" s="174" t="str">
        <f>MID(BL30,4,1)</f>
        <v/>
      </c>
      <c r="AP29" s="175"/>
      <c r="AQ29" s="176"/>
      <c r="AR29" s="174" t="str">
        <f>MID(BL30,5,1)</f>
        <v/>
      </c>
      <c r="AS29" s="175"/>
      <c r="AT29" s="176"/>
      <c r="AU29" s="174" t="str">
        <f>MID(BL30,6,1)</f>
        <v/>
      </c>
      <c r="AV29" s="175"/>
      <c r="AW29" s="176"/>
      <c r="AX29" s="174" t="str">
        <f>MID(BL30,7,1)</f>
        <v/>
      </c>
      <c r="AY29" s="175"/>
      <c r="AZ29" s="176"/>
      <c r="BA29" s="174" t="str">
        <f>MID(BL30,8,1)</f>
        <v/>
      </c>
      <c r="BB29" s="175"/>
      <c r="BC29" s="176"/>
      <c r="BD29" s="67"/>
      <c r="BE29" s="67"/>
      <c r="BF29" s="67"/>
      <c r="BG29" s="33"/>
      <c r="BL29" s="1" t="s">
        <v>80</v>
      </c>
    </row>
    <row r="30" spans="1:73" ht="11.25" customHeight="1" thickBot="1" x14ac:dyDescent="0.2">
      <c r="A30" s="46">
        <f t="shared" si="0"/>
        <v>29</v>
      </c>
      <c r="B30" s="168"/>
      <c r="C30" s="169"/>
      <c r="D30" s="172"/>
      <c r="E30" s="169"/>
      <c r="F30" s="102"/>
      <c r="G30" s="103"/>
      <c r="H30" s="67"/>
      <c r="I30" s="67" t="s">
        <v>15</v>
      </c>
      <c r="J30" s="67"/>
      <c r="K30" s="67"/>
      <c r="L30" s="24"/>
      <c r="M30" s="24"/>
      <c r="N30" s="24"/>
      <c r="O30" s="24"/>
      <c r="P30" s="24"/>
      <c r="Q30" s="24"/>
      <c r="R30" s="24"/>
      <c r="S30" s="24"/>
      <c r="T30" s="24"/>
      <c r="U30" s="24"/>
      <c r="V30" s="24"/>
      <c r="W30" s="24"/>
      <c r="X30" s="24"/>
      <c r="Y30" s="24"/>
      <c r="Z30" s="24"/>
      <c r="AA30" s="24"/>
      <c r="AB30" s="24"/>
      <c r="AC30" s="24"/>
      <c r="AD30" s="24"/>
      <c r="AE30" s="67"/>
      <c r="AF30" s="177"/>
      <c r="AG30" s="178"/>
      <c r="AH30" s="179"/>
      <c r="AI30" s="177"/>
      <c r="AJ30" s="178"/>
      <c r="AK30" s="179"/>
      <c r="AL30" s="177"/>
      <c r="AM30" s="178"/>
      <c r="AN30" s="179"/>
      <c r="AO30" s="177"/>
      <c r="AP30" s="178"/>
      <c r="AQ30" s="179"/>
      <c r="AR30" s="177"/>
      <c r="AS30" s="178"/>
      <c r="AT30" s="179"/>
      <c r="AU30" s="177"/>
      <c r="AV30" s="178"/>
      <c r="AW30" s="179"/>
      <c r="AX30" s="177"/>
      <c r="AY30" s="178"/>
      <c r="AZ30" s="179"/>
      <c r="BA30" s="177"/>
      <c r="BB30" s="178"/>
      <c r="BC30" s="179"/>
      <c r="BD30" s="67"/>
      <c r="BE30" s="67"/>
      <c r="BF30" s="67"/>
      <c r="BG30" s="33"/>
      <c r="BL30" s="246"/>
      <c r="BM30" s="244"/>
      <c r="BN30" s="244"/>
      <c r="BO30" s="244"/>
      <c r="BP30" s="244"/>
      <c r="BQ30" s="244"/>
      <c r="BR30" s="245"/>
      <c r="BS30" s="81"/>
      <c r="BT30" s="81"/>
      <c r="BU30" s="88"/>
    </row>
    <row r="31" spans="1:73" ht="11.25" customHeight="1" x14ac:dyDescent="0.15">
      <c r="A31" s="46">
        <f t="shared" si="0"/>
        <v>30</v>
      </c>
      <c r="B31" s="168"/>
      <c r="C31" s="169"/>
      <c r="D31" s="172"/>
      <c r="E31" s="169"/>
      <c r="F31" s="102"/>
      <c r="G31" s="103"/>
      <c r="H31" s="67"/>
      <c r="I31" s="67"/>
      <c r="J31" s="67"/>
      <c r="K31" s="67"/>
      <c r="L31" s="24"/>
      <c r="M31" s="24"/>
      <c r="N31" s="24"/>
      <c r="O31" s="24"/>
      <c r="P31" s="24"/>
      <c r="Q31" s="24"/>
      <c r="R31" s="24"/>
      <c r="S31" s="24"/>
      <c r="T31" s="24"/>
      <c r="U31" s="24"/>
      <c r="V31" s="24"/>
      <c r="W31" s="24"/>
      <c r="X31" s="24"/>
      <c r="Y31" s="24"/>
      <c r="Z31" s="24"/>
      <c r="AA31" s="24"/>
      <c r="AB31" s="24"/>
      <c r="AC31" s="24"/>
      <c r="AD31" s="24"/>
      <c r="AE31" s="67"/>
      <c r="AF31" s="180"/>
      <c r="AG31" s="181"/>
      <c r="AH31" s="182"/>
      <c r="AI31" s="180"/>
      <c r="AJ31" s="181"/>
      <c r="AK31" s="182"/>
      <c r="AL31" s="180"/>
      <c r="AM31" s="181"/>
      <c r="AN31" s="182"/>
      <c r="AO31" s="180"/>
      <c r="AP31" s="181"/>
      <c r="AQ31" s="182"/>
      <c r="AR31" s="180"/>
      <c r="AS31" s="181"/>
      <c r="AT31" s="182"/>
      <c r="AU31" s="180"/>
      <c r="AV31" s="181"/>
      <c r="AW31" s="182"/>
      <c r="AX31" s="180"/>
      <c r="AY31" s="181"/>
      <c r="AZ31" s="182"/>
      <c r="BA31" s="180"/>
      <c r="BB31" s="181"/>
      <c r="BC31" s="182"/>
      <c r="BD31" s="24"/>
      <c r="BE31" s="24"/>
      <c r="BF31" s="24"/>
      <c r="BG31" s="25"/>
    </row>
    <row r="32" spans="1:73" ht="11.25" customHeight="1" x14ac:dyDescent="0.15">
      <c r="A32" s="46">
        <f t="shared" si="0"/>
        <v>31</v>
      </c>
      <c r="B32" s="170"/>
      <c r="C32" s="171"/>
      <c r="D32" s="173"/>
      <c r="E32" s="171"/>
      <c r="F32" s="104"/>
      <c r="G32" s="105"/>
      <c r="H32" s="43"/>
      <c r="I32" s="43"/>
      <c r="J32" s="43"/>
      <c r="K32" s="43"/>
      <c r="L32" s="26"/>
      <c r="M32" s="26"/>
      <c r="N32" s="26"/>
      <c r="O32" s="26"/>
      <c r="P32" s="26"/>
      <c r="Q32" s="26"/>
      <c r="R32" s="26"/>
      <c r="S32" s="26"/>
      <c r="T32" s="26"/>
      <c r="U32" s="26"/>
      <c r="V32" s="26"/>
      <c r="W32" s="26"/>
      <c r="X32" s="26"/>
      <c r="Y32" s="26"/>
      <c r="Z32" s="26"/>
      <c r="AA32" s="26"/>
      <c r="AB32" s="26"/>
      <c r="AC32" s="26"/>
      <c r="AD32" s="26"/>
      <c r="AE32" s="43"/>
      <c r="AF32" s="43"/>
      <c r="AG32" s="43"/>
      <c r="AH32" s="43"/>
      <c r="AI32" s="43"/>
      <c r="AJ32" s="43"/>
      <c r="AK32" s="43"/>
      <c r="AL32" s="43"/>
      <c r="AM32" s="43"/>
      <c r="AN32" s="43"/>
      <c r="AO32" s="43"/>
      <c r="AP32" s="43"/>
      <c r="AQ32" s="43"/>
      <c r="AR32" s="43"/>
      <c r="AS32" s="43"/>
      <c r="AT32" s="43"/>
      <c r="AU32" s="26"/>
      <c r="AV32" s="26"/>
      <c r="AW32" s="26"/>
      <c r="AX32" s="26"/>
      <c r="AY32" s="26"/>
      <c r="AZ32" s="26"/>
      <c r="BA32" s="26"/>
      <c r="BB32" s="26"/>
      <c r="BC32" s="26"/>
      <c r="BD32" s="26"/>
      <c r="BE32" s="26"/>
      <c r="BF32" s="26"/>
      <c r="BG32" s="27"/>
    </row>
    <row r="33" spans="1:71" ht="11.25" customHeight="1" x14ac:dyDescent="0.15">
      <c r="A33" s="46">
        <f t="shared" si="0"/>
        <v>32</v>
      </c>
      <c r="B33" s="154" t="s">
        <v>12</v>
      </c>
      <c r="C33" s="127"/>
      <c r="D33" s="126" t="s">
        <v>12</v>
      </c>
      <c r="E33" s="127"/>
      <c r="F33" s="100" t="s">
        <v>51</v>
      </c>
      <c r="G33" s="153"/>
      <c r="H33" s="10"/>
      <c r="P33" s="136" t="s">
        <v>57</v>
      </c>
      <c r="Q33" s="136"/>
      <c r="R33" s="136"/>
      <c r="S33" s="136"/>
      <c r="T33" s="136"/>
      <c r="U33" s="136"/>
      <c r="V33" s="136"/>
      <c r="W33" s="136"/>
      <c r="X33" s="136"/>
      <c r="Y33" s="136"/>
      <c r="Z33" s="136"/>
      <c r="AA33" s="136"/>
      <c r="AB33" s="136"/>
      <c r="AC33" s="136"/>
      <c r="AD33" s="136"/>
      <c r="AE33" s="136"/>
      <c r="AF33" s="136"/>
      <c r="AG33" s="136"/>
      <c r="AH33" s="136"/>
      <c r="AI33" s="136"/>
      <c r="AJ33" s="136"/>
      <c r="AK33" s="136"/>
      <c r="AL33" s="136"/>
      <c r="AM33" s="136"/>
      <c r="AN33" s="136"/>
      <c r="AO33" s="136"/>
      <c r="AP33" s="136"/>
      <c r="AQ33" s="136"/>
      <c r="AR33" s="136"/>
      <c r="AS33" s="136"/>
      <c r="AT33" s="136"/>
      <c r="AU33" s="136"/>
      <c r="AV33" s="136"/>
      <c r="AW33" s="136"/>
      <c r="AX33" s="136"/>
      <c r="AY33" s="136"/>
      <c r="AZ33" s="136"/>
      <c r="BA33" s="136"/>
      <c r="BB33" s="136"/>
      <c r="BC33" s="54"/>
      <c r="BD33" s="54"/>
      <c r="BE33" s="54"/>
      <c r="BG33" s="13"/>
    </row>
    <row r="34" spans="1:71" ht="11.25" customHeight="1" x14ac:dyDescent="0.15">
      <c r="A34" s="46">
        <f t="shared" si="0"/>
        <v>33</v>
      </c>
      <c r="B34" s="155"/>
      <c r="C34" s="129"/>
      <c r="D34" s="128"/>
      <c r="E34" s="129"/>
      <c r="F34" s="122"/>
      <c r="G34" s="142"/>
      <c r="P34" s="137"/>
      <c r="Q34" s="137"/>
      <c r="R34" s="137"/>
      <c r="S34" s="137"/>
      <c r="T34" s="137"/>
      <c r="U34" s="137"/>
      <c r="V34" s="137"/>
      <c r="W34" s="137"/>
      <c r="X34" s="137"/>
      <c r="Y34" s="137"/>
      <c r="Z34" s="137"/>
      <c r="AA34" s="137"/>
      <c r="AB34" s="137"/>
      <c r="AC34" s="137"/>
      <c r="AD34" s="137"/>
      <c r="AE34" s="137"/>
      <c r="AF34" s="137"/>
      <c r="AG34" s="137"/>
      <c r="AH34" s="137"/>
      <c r="AI34" s="137"/>
      <c r="AJ34" s="137"/>
      <c r="AK34" s="137"/>
      <c r="AL34" s="137"/>
      <c r="AM34" s="137"/>
      <c r="AN34" s="137"/>
      <c r="AO34" s="137"/>
      <c r="AP34" s="137"/>
      <c r="AQ34" s="137"/>
      <c r="AR34" s="137"/>
      <c r="AS34" s="137"/>
      <c r="AT34" s="137"/>
      <c r="AU34" s="137"/>
      <c r="AV34" s="137"/>
      <c r="AW34" s="137"/>
      <c r="AX34" s="137"/>
      <c r="AY34" s="137"/>
      <c r="AZ34" s="137"/>
      <c r="BA34" s="137"/>
      <c r="BB34" s="137"/>
      <c r="BC34" s="55"/>
      <c r="BD34" s="55"/>
      <c r="BE34" s="55"/>
      <c r="BF34" s="8"/>
      <c r="BG34" s="13"/>
    </row>
    <row r="35" spans="1:71" ht="11.25" customHeight="1" x14ac:dyDescent="0.15">
      <c r="A35" s="46">
        <f t="shared" si="0"/>
        <v>34</v>
      </c>
      <c r="B35" s="155"/>
      <c r="C35" s="129"/>
      <c r="D35" s="128"/>
      <c r="E35" s="129"/>
      <c r="F35" s="122"/>
      <c r="G35" s="142"/>
      <c r="P35" s="91" t="s">
        <v>3</v>
      </c>
      <c r="Q35" s="153"/>
      <c r="R35" s="121"/>
      <c r="S35" s="91"/>
      <c r="T35" s="212"/>
      <c r="U35" s="212"/>
      <c r="V35" s="212"/>
      <c r="W35" s="212"/>
      <c r="X35" s="212"/>
      <c r="Y35" s="212"/>
      <c r="Z35" s="212"/>
      <c r="AA35" s="212"/>
      <c r="AB35" s="212"/>
      <c r="AC35" s="212"/>
      <c r="AD35" s="212"/>
      <c r="AE35" s="212"/>
      <c r="AF35" s="212"/>
      <c r="AG35" s="212"/>
      <c r="AH35" s="212"/>
      <c r="AI35" s="212"/>
      <c r="AJ35" s="212"/>
      <c r="AK35" s="212"/>
      <c r="AL35" s="212"/>
      <c r="AM35" s="212"/>
      <c r="AN35" s="212"/>
      <c r="AO35" s="212"/>
      <c r="AP35" s="212"/>
      <c r="AQ35" s="212"/>
      <c r="AR35" s="212"/>
      <c r="AS35" s="212"/>
      <c r="AT35" s="212"/>
      <c r="AU35" s="212"/>
      <c r="AV35" s="212"/>
      <c r="AW35" s="212"/>
      <c r="AX35" s="212"/>
      <c r="AY35" s="212"/>
      <c r="AZ35" s="212"/>
      <c r="BA35" s="212"/>
      <c r="BB35" s="213"/>
      <c r="BF35" s="8"/>
      <c r="BG35" s="13"/>
    </row>
    <row r="36" spans="1:71" ht="11.25" customHeight="1" thickBot="1" x14ac:dyDescent="0.2">
      <c r="A36" s="46">
        <f t="shared" si="0"/>
        <v>35</v>
      </c>
      <c r="B36" s="155"/>
      <c r="C36" s="129"/>
      <c r="D36" s="128"/>
      <c r="E36" s="129"/>
      <c r="F36" s="122"/>
      <c r="G36" s="142"/>
      <c r="P36" s="124"/>
      <c r="Q36" s="144"/>
      <c r="R36" s="125"/>
      <c r="S36" s="214"/>
      <c r="T36" s="215"/>
      <c r="U36" s="215"/>
      <c r="V36" s="215"/>
      <c r="W36" s="215"/>
      <c r="X36" s="215"/>
      <c r="Y36" s="215"/>
      <c r="Z36" s="215"/>
      <c r="AA36" s="215"/>
      <c r="AB36" s="215"/>
      <c r="AC36" s="215"/>
      <c r="AD36" s="215"/>
      <c r="AE36" s="215"/>
      <c r="AF36" s="215"/>
      <c r="AG36" s="215"/>
      <c r="AH36" s="215"/>
      <c r="AI36" s="215"/>
      <c r="AJ36" s="215"/>
      <c r="AK36" s="215"/>
      <c r="AL36" s="215"/>
      <c r="AM36" s="215"/>
      <c r="AN36" s="215"/>
      <c r="AO36" s="215"/>
      <c r="AP36" s="215"/>
      <c r="AQ36" s="215"/>
      <c r="AR36" s="215"/>
      <c r="AS36" s="215"/>
      <c r="AT36" s="215"/>
      <c r="AU36" s="215"/>
      <c r="AV36" s="215"/>
      <c r="AW36" s="215"/>
      <c r="AX36" s="215"/>
      <c r="AY36" s="215"/>
      <c r="AZ36" s="215"/>
      <c r="BA36" s="215"/>
      <c r="BB36" s="216"/>
      <c r="BG36" s="13"/>
      <c r="BL36" s="1" t="s">
        <v>79</v>
      </c>
    </row>
    <row r="37" spans="1:71" ht="11.25" customHeight="1" thickBot="1" x14ac:dyDescent="0.2">
      <c r="A37" s="46">
        <f t="shared" si="0"/>
        <v>36</v>
      </c>
      <c r="B37" s="155"/>
      <c r="C37" s="129"/>
      <c r="D37" s="128"/>
      <c r="E37" s="129"/>
      <c r="F37" s="122"/>
      <c r="G37" s="142"/>
      <c r="I37" s="118" t="s">
        <v>22</v>
      </c>
      <c r="J37" s="118"/>
      <c r="K37" s="118"/>
      <c r="L37" s="118"/>
      <c r="M37" s="118"/>
      <c r="N37" s="119"/>
      <c r="P37" s="2"/>
      <c r="Q37" s="3"/>
      <c r="R37" s="3"/>
      <c r="S37" s="174" t="str">
        <f>MID(BL37,1,1)</f>
        <v/>
      </c>
      <c r="T37" s="175"/>
      <c r="U37" s="217"/>
      <c r="V37" s="221" t="str">
        <f>MID(BL37,2,1)</f>
        <v/>
      </c>
      <c r="W37" s="175"/>
      <c r="X37" s="217"/>
      <c r="Y37" s="221" t="str">
        <f>MID(BL37,3,1)</f>
        <v/>
      </c>
      <c r="Z37" s="175"/>
      <c r="AA37" s="217"/>
      <c r="AB37" s="221" t="str">
        <f>MID(BL37,4,1)</f>
        <v/>
      </c>
      <c r="AC37" s="175"/>
      <c r="AD37" s="217"/>
      <c r="AE37" s="221" t="str">
        <f>MID(BL37,5,1)</f>
        <v/>
      </c>
      <c r="AF37" s="175"/>
      <c r="AG37" s="217"/>
      <c r="AH37" s="221" t="str">
        <f>MID(BL37,6,1)</f>
        <v/>
      </c>
      <c r="AI37" s="175"/>
      <c r="AJ37" s="217"/>
      <c r="AK37" s="221" t="str">
        <f>MID(BL37,7,1)</f>
        <v/>
      </c>
      <c r="AL37" s="175"/>
      <c r="AM37" s="217"/>
      <c r="AN37" s="221" t="str">
        <f>MID(BL37,8,1)</f>
        <v/>
      </c>
      <c r="AO37" s="175"/>
      <c r="AP37" s="217"/>
      <c r="AQ37" s="221" t="str">
        <f>MID(BL37,9,1)</f>
        <v/>
      </c>
      <c r="AR37" s="175"/>
      <c r="AS37" s="217"/>
      <c r="AT37" s="221" t="str">
        <f>MID(BL37,10,1)</f>
        <v/>
      </c>
      <c r="AU37" s="175"/>
      <c r="AV37" s="217"/>
      <c r="AW37" s="221" t="str">
        <f>MID(BL37,11,1)</f>
        <v/>
      </c>
      <c r="AX37" s="175"/>
      <c r="AY37" s="217"/>
      <c r="AZ37" s="221" t="str">
        <f>MID(BL37,12,1)</f>
        <v/>
      </c>
      <c r="BA37" s="175"/>
      <c r="BB37" s="176"/>
      <c r="BG37" s="13"/>
      <c r="BL37" s="243"/>
      <c r="BM37" s="244"/>
      <c r="BN37" s="244"/>
      <c r="BO37" s="244"/>
      <c r="BP37" s="244"/>
      <c r="BQ37" s="244"/>
      <c r="BR37" s="244"/>
      <c r="BS37" s="245"/>
    </row>
    <row r="38" spans="1:71" ht="11.25" customHeight="1" x14ac:dyDescent="0.15">
      <c r="A38" s="46">
        <f t="shared" si="0"/>
        <v>37</v>
      </c>
      <c r="B38" s="155"/>
      <c r="C38" s="129"/>
      <c r="D38" s="128"/>
      <c r="E38" s="129"/>
      <c r="F38" s="122"/>
      <c r="G38" s="142"/>
      <c r="I38" s="118"/>
      <c r="J38" s="118"/>
      <c r="K38" s="118"/>
      <c r="L38" s="118"/>
      <c r="M38" s="118"/>
      <c r="N38" s="119"/>
      <c r="P38" s="122" t="s">
        <v>40</v>
      </c>
      <c r="Q38" s="142"/>
      <c r="R38" s="123"/>
      <c r="S38" s="177"/>
      <c r="T38" s="218"/>
      <c r="U38" s="219"/>
      <c r="V38" s="222"/>
      <c r="W38" s="218"/>
      <c r="X38" s="219"/>
      <c r="Y38" s="222"/>
      <c r="Z38" s="218"/>
      <c r="AA38" s="219"/>
      <c r="AB38" s="222"/>
      <c r="AC38" s="218"/>
      <c r="AD38" s="219"/>
      <c r="AE38" s="222"/>
      <c r="AF38" s="218"/>
      <c r="AG38" s="219"/>
      <c r="AH38" s="222"/>
      <c r="AI38" s="218"/>
      <c r="AJ38" s="219"/>
      <c r="AK38" s="222"/>
      <c r="AL38" s="218"/>
      <c r="AM38" s="219"/>
      <c r="AN38" s="222"/>
      <c r="AO38" s="218"/>
      <c r="AP38" s="219"/>
      <c r="AQ38" s="222"/>
      <c r="AR38" s="218"/>
      <c r="AS38" s="219"/>
      <c r="AT38" s="222"/>
      <c r="AU38" s="218"/>
      <c r="AV38" s="219"/>
      <c r="AW38" s="222"/>
      <c r="AX38" s="218"/>
      <c r="AY38" s="219"/>
      <c r="AZ38" s="222"/>
      <c r="BA38" s="218"/>
      <c r="BB38" s="179"/>
      <c r="BG38" s="13"/>
    </row>
    <row r="39" spans="1:71" ht="11.25" customHeight="1" x14ac:dyDescent="0.15">
      <c r="A39" s="46">
        <f t="shared" si="0"/>
        <v>38</v>
      </c>
      <c r="B39" s="155"/>
      <c r="C39" s="129"/>
      <c r="D39" s="128"/>
      <c r="E39" s="129"/>
      <c r="F39" s="122"/>
      <c r="G39" s="142"/>
      <c r="H39" s="10"/>
      <c r="P39" s="122"/>
      <c r="Q39" s="142"/>
      <c r="R39" s="123"/>
      <c r="S39" s="177"/>
      <c r="T39" s="218"/>
      <c r="U39" s="219"/>
      <c r="V39" s="222"/>
      <c r="W39" s="218"/>
      <c r="X39" s="219"/>
      <c r="Y39" s="222"/>
      <c r="Z39" s="218"/>
      <c r="AA39" s="219"/>
      <c r="AB39" s="222"/>
      <c r="AC39" s="218"/>
      <c r="AD39" s="219"/>
      <c r="AE39" s="222"/>
      <c r="AF39" s="218"/>
      <c r="AG39" s="219"/>
      <c r="AH39" s="222"/>
      <c r="AI39" s="218"/>
      <c r="AJ39" s="219"/>
      <c r="AK39" s="222"/>
      <c r="AL39" s="218"/>
      <c r="AM39" s="219"/>
      <c r="AN39" s="222"/>
      <c r="AO39" s="218"/>
      <c r="AP39" s="219"/>
      <c r="AQ39" s="222"/>
      <c r="AR39" s="218"/>
      <c r="AS39" s="219"/>
      <c r="AT39" s="222"/>
      <c r="AU39" s="218"/>
      <c r="AV39" s="219"/>
      <c r="AW39" s="222"/>
      <c r="AX39" s="218"/>
      <c r="AY39" s="219"/>
      <c r="AZ39" s="222"/>
      <c r="BA39" s="218"/>
      <c r="BB39" s="179"/>
      <c r="BG39" s="13"/>
    </row>
    <row r="40" spans="1:71" ht="11.25" customHeight="1" x14ac:dyDescent="0.15">
      <c r="A40" s="46">
        <f t="shared" si="0"/>
        <v>39</v>
      </c>
      <c r="B40" s="155"/>
      <c r="C40" s="129"/>
      <c r="D40" s="128"/>
      <c r="E40" s="129"/>
      <c r="F40" s="122"/>
      <c r="G40" s="142"/>
      <c r="P40" s="6"/>
      <c r="Q40" s="7"/>
      <c r="R40" s="7"/>
      <c r="S40" s="180"/>
      <c r="T40" s="181"/>
      <c r="U40" s="220"/>
      <c r="V40" s="223"/>
      <c r="W40" s="181"/>
      <c r="X40" s="220"/>
      <c r="Y40" s="223"/>
      <c r="Z40" s="181"/>
      <c r="AA40" s="220"/>
      <c r="AB40" s="223"/>
      <c r="AC40" s="181"/>
      <c r="AD40" s="220"/>
      <c r="AE40" s="223"/>
      <c r="AF40" s="181"/>
      <c r="AG40" s="220"/>
      <c r="AH40" s="223"/>
      <c r="AI40" s="181"/>
      <c r="AJ40" s="220"/>
      <c r="AK40" s="223"/>
      <c r="AL40" s="181"/>
      <c r="AM40" s="220"/>
      <c r="AN40" s="223"/>
      <c r="AO40" s="181"/>
      <c r="AP40" s="220"/>
      <c r="AQ40" s="223"/>
      <c r="AR40" s="181"/>
      <c r="AS40" s="220"/>
      <c r="AT40" s="223"/>
      <c r="AU40" s="181"/>
      <c r="AV40" s="220"/>
      <c r="AW40" s="223"/>
      <c r="AX40" s="181"/>
      <c r="AY40" s="220"/>
      <c r="AZ40" s="223"/>
      <c r="BA40" s="181"/>
      <c r="BB40" s="182"/>
      <c r="BG40" s="13"/>
    </row>
    <row r="41" spans="1:71" ht="11.25" customHeight="1" x14ac:dyDescent="0.15">
      <c r="A41" s="46">
        <f t="shared" si="0"/>
        <v>40</v>
      </c>
      <c r="B41" s="155"/>
      <c r="C41" s="129"/>
      <c r="D41" s="128"/>
      <c r="E41" s="129"/>
      <c r="F41" s="122"/>
      <c r="G41" s="142"/>
      <c r="S41" s="41"/>
      <c r="T41" s="41"/>
      <c r="U41" s="41"/>
      <c r="V41" s="41"/>
      <c r="W41" s="41"/>
      <c r="X41" s="41"/>
      <c r="Y41" s="41"/>
      <c r="Z41" s="41"/>
      <c r="AA41" s="41"/>
      <c r="AB41" s="41"/>
      <c r="AC41" s="41"/>
      <c r="AD41" s="41"/>
      <c r="AE41" s="41"/>
      <c r="AF41" s="41"/>
      <c r="AG41" s="41"/>
      <c r="AH41" s="41"/>
      <c r="AI41" s="41"/>
      <c r="BG41" s="13"/>
    </row>
    <row r="42" spans="1:71" ht="11.25" customHeight="1" x14ac:dyDescent="0.15">
      <c r="A42" s="46">
        <f t="shared" si="0"/>
        <v>41</v>
      </c>
      <c r="B42" s="156"/>
      <c r="C42" s="131"/>
      <c r="D42" s="130"/>
      <c r="E42" s="131"/>
      <c r="F42" s="124"/>
      <c r="G42" s="144"/>
      <c r="H42" s="7"/>
      <c r="I42" s="7"/>
      <c r="J42" s="7"/>
      <c r="K42" s="7"/>
      <c r="L42" s="7"/>
      <c r="M42" s="7"/>
      <c r="N42" s="7"/>
      <c r="O42" s="7"/>
      <c r="P42" s="7"/>
      <c r="Q42" s="7"/>
      <c r="R42" s="7"/>
      <c r="S42" s="43"/>
      <c r="T42" s="43"/>
      <c r="U42" s="43"/>
      <c r="V42" s="43"/>
      <c r="W42" s="43"/>
      <c r="X42" s="43"/>
      <c r="Y42" s="43"/>
      <c r="Z42" s="43"/>
      <c r="AA42" s="43"/>
      <c r="AB42" s="43"/>
      <c r="AC42" s="43"/>
      <c r="AD42" s="43"/>
      <c r="AE42" s="43"/>
      <c r="AF42" s="43"/>
      <c r="AG42" s="43"/>
      <c r="AH42" s="43"/>
      <c r="AI42" s="43"/>
      <c r="AJ42" s="7"/>
      <c r="AK42" s="7"/>
      <c r="AL42" s="7"/>
      <c r="AM42" s="7"/>
      <c r="AN42" s="7"/>
      <c r="AO42" s="7"/>
      <c r="AP42" s="7"/>
      <c r="AQ42" s="7"/>
      <c r="AR42" s="7"/>
      <c r="AS42" s="7"/>
      <c r="AT42" s="7"/>
      <c r="AU42" s="7"/>
      <c r="AV42" s="7"/>
      <c r="AW42" s="7"/>
      <c r="AX42" s="7"/>
      <c r="AY42" s="7"/>
      <c r="AZ42" s="7"/>
      <c r="BA42" s="7"/>
      <c r="BB42" s="7"/>
      <c r="BC42" s="7"/>
      <c r="BD42" s="7"/>
      <c r="BE42" s="7"/>
      <c r="BF42" s="7"/>
      <c r="BG42" s="14"/>
    </row>
    <row r="43" spans="1:71" ht="11.25" customHeight="1" x14ac:dyDescent="0.15">
      <c r="A43" s="46">
        <f t="shared" si="0"/>
        <v>42</v>
      </c>
      <c r="B43" s="97" t="s">
        <v>32</v>
      </c>
      <c r="C43" s="92"/>
      <c r="D43" s="91" t="s">
        <v>31</v>
      </c>
      <c r="E43" s="92"/>
      <c r="F43" s="100" t="s">
        <v>52</v>
      </c>
      <c r="G43" s="101"/>
      <c r="BG43" s="13"/>
    </row>
    <row r="44" spans="1:71" ht="11.25" customHeight="1" x14ac:dyDescent="0.15">
      <c r="A44" s="46">
        <f t="shared" si="0"/>
        <v>43</v>
      </c>
      <c r="B44" s="98"/>
      <c r="C44" s="94"/>
      <c r="D44" s="93"/>
      <c r="E44" s="94"/>
      <c r="F44" s="102"/>
      <c r="G44" s="103"/>
      <c r="I44" s="67"/>
      <c r="J44" s="68"/>
      <c r="K44" s="68"/>
      <c r="L44" s="68"/>
      <c r="M44" s="68"/>
      <c r="N44" s="68"/>
      <c r="O44" s="56"/>
      <c r="BG44" s="13"/>
    </row>
    <row r="45" spans="1:71" ht="11.25" customHeight="1" x14ac:dyDescent="0.15">
      <c r="A45" s="46">
        <f t="shared" si="0"/>
        <v>44</v>
      </c>
      <c r="B45" s="98"/>
      <c r="C45" s="94"/>
      <c r="D45" s="93"/>
      <c r="E45" s="94"/>
      <c r="F45" s="102"/>
      <c r="G45" s="103"/>
      <c r="H45" s="10"/>
      <c r="I45" s="67" t="s">
        <v>25</v>
      </c>
      <c r="J45" s="68"/>
      <c r="K45" s="68"/>
      <c r="L45" s="68"/>
      <c r="M45" s="68"/>
      <c r="N45" s="68"/>
      <c r="O45" s="56"/>
      <c r="T45" s="254"/>
      <c r="U45" s="255"/>
      <c r="V45" s="255"/>
      <c r="W45" s="255"/>
      <c r="X45" s="83" t="s">
        <v>16</v>
      </c>
      <c r="Y45" s="87"/>
      <c r="Z45" s="255"/>
      <c r="AA45" s="294"/>
      <c r="AB45" s="294"/>
      <c r="AC45" s="294"/>
      <c r="AD45" s="83" t="s">
        <v>17</v>
      </c>
      <c r="AE45" s="87"/>
      <c r="AF45" s="255"/>
      <c r="AG45" s="294"/>
      <c r="AH45" s="294"/>
      <c r="AI45" s="294"/>
      <c r="AJ45" s="83" t="s">
        <v>18</v>
      </c>
      <c r="BG45" s="13"/>
    </row>
    <row r="46" spans="1:71" ht="11.25" customHeight="1" x14ac:dyDescent="0.15">
      <c r="A46" s="46">
        <f t="shared" si="0"/>
        <v>45</v>
      </c>
      <c r="B46" s="98"/>
      <c r="C46" s="94"/>
      <c r="D46" s="93"/>
      <c r="E46" s="94"/>
      <c r="F46" s="102"/>
      <c r="G46" s="103"/>
      <c r="I46" s="68"/>
      <c r="J46" s="68"/>
      <c r="K46" s="68"/>
      <c r="L46" s="68"/>
      <c r="M46" s="68"/>
      <c r="N46" s="68"/>
      <c r="O46" s="56"/>
      <c r="BG46" s="13"/>
    </row>
    <row r="47" spans="1:71" ht="11.25" customHeight="1" x14ac:dyDescent="0.15">
      <c r="A47" s="46">
        <f t="shared" si="0"/>
        <v>46</v>
      </c>
      <c r="B47" s="99"/>
      <c r="C47" s="96"/>
      <c r="D47" s="95"/>
      <c r="E47" s="96"/>
      <c r="F47" s="104"/>
      <c r="G47" s="105"/>
      <c r="BG47" s="13"/>
    </row>
    <row r="48" spans="1:71" ht="11.25" customHeight="1" x14ac:dyDescent="0.15">
      <c r="A48" s="46">
        <f t="shared" si="0"/>
        <v>47</v>
      </c>
      <c r="B48" s="97" t="s">
        <v>32</v>
      </c>
      <c r="C48" s="92"/>
      <c r="D48" s="91" t="s">
        <v>32</v>
      </c>
      <c r="E48" s="92"/>
      <c r="F48" s="100" t="s">
        <v>53</v>
      </c>
      <c r="G48" s="101"/>
      <c r="H48" s="3"/>
      <c r="I48" s="3"/>
      <c r="J48" s="3"/>
      <c r="K48" s="3"/>
      <c r="L48" s="3"/>
      <c r="M48" s="233"/>
      <c r="N48" s="234"/>
      <c r="O48" s="234"/>
      <c r="P48" s="234"/>
      <c r="Q48" s="234"/>
      <c r="R48" s="234"/>
      <c r="S48" s="234"/>
      <c r="T48" s="234"/>
      <c r="U48" s="234"/>
      <c r="V48" s="234"/>
      <c r="W48" s="234"/>
      <c r="X48" s="41"/>
      <c r="Y48" s="41"/>
      <c r="Z48" s="41"/>
      <c r="AA48" s="41"/>
      <c r="AB48" s="41"/>
      <c r="AC48" s="41"/>
      <c r="AD48" s="41"/>
      <c r="AE48" s="41"/>
      <c r="AF48" s="41"/>
      <c r="AG48" s="41"/>
      <c r="AH48" s="41"/>
      <c r="AI48" s="41"/>
      <c r="AJ48" s="41"/>
      <c r="AK48" s="41"/>
      <c r="AL48" s="41"/>
      <c r="AM48" s="41"/>
      <c r="AN48" s="41"/>
      <c r="AO48" s="41"/>
      <c r="AP48" s="41"/>
      <c r="AQ48" s="41"/>
      <c r="AR48" s="41"/>
      <c r="AS48" s="41"/>
      <c r="AT48" s="41"/>
      <c r="AU48" s="41"/>
      <c r="AV48" s="41"/>
      <c r="AW48" s="41"/>
      <c r="AX48" s="41"/>
      <c r="AY48" s="41"/>
      <c r="AZ48" s="41"/>
      <c r="BA48" s="41"/>
      <c r="BB48" s="41"/>
      <c r="BC48" s="41"/>
      <c r="BD48" s="41"/>
      <c r="BE48" s="3"/>
      <c r="BF48" s="3"/>
      <c r="BG48" s="15"/>
    </row>
    <row r="49" spans="1:59" ht="11.25" customHeight="1" x14ac:dyDescent="0.15">
      <c r="A49" s="46">
        <f t="shared" si="0"/>
        <v>48</v>
      </c>
      <c r="B49" s="98"/>
      <c r="C49" s="94"/>
      <c r="D49" s="93"/>
      <c r="E49" s="94"/>
      <c r="F49" s="102"/>
      <c r="G49" s="103"/>
      <c r="M49" s="235"/>
      <c r="N49" s="235"/>
      <c r="O49" s="235"/>
      <c r="P49" s="235"/>
      <c r="Q49" s="235"/>
      <c r="R49" s="235"/>
      <c r="S49" s="235"/>
      <c r="T49" s="235"/>
      <c r="U49" s="235"/>
      <c r="V49" s="235"/>
      <c r="W49" s="235"/>
      <c r="X49" s="85"/>
      <c r="Y49" s="85"/>
      <c r="Z49" s="85"/>
      <c r="AA49" s="85"/>
      <c r="AB49" s="85"/>
      <c r="AC49" s="85"/>
      <c r="AD49" s="85"/>
      <c r="AE49" s="85"/>
      <c r="AF49" s="85"/>
      <c r="AG49" s="85"/>
      <c r="AH49" s="85"/>
      <c r="AI49" s="85"/>
      <c r="AJ49" s="85"/>
      <c r="AK49" s="85"/>
      <c r="AL49" s="85"/>
      <c r="AM49" s="85"/>
      <c r="AN49" s="85"/>
      <c r="AO49" s="85"/>
      <c r="AP49" s="85"/>
      <c r="AQ49" s="85"/>
      <c r="AR49" s="85"/>
      <c r="AS49" s="85"/>
      <c r="AT49" s="85"/>
      <c r="AU49" s="85"/>
      <c r="AV49" s="85"/>
      <c r="AW49" s="85"/>
      <c r="AX49" s="85"/>
      <c r="AY49" s="85"/>
      <c r="AZ49" s="85"/>
      <c r="BA49" s="85"/>
      <c r="BB49" s="85"/>
      <c r="BC49" s="85"/>
      <c r="BD49" s="85"/>
      <c r="BG49" s="13"/>
    </row>
    <row r="50" spans="1:59" ht="11.25" customHeight="1" x14ac:dyDescent="0.15">
      <c r="A50" s="46">
        <f t="shared" si="0"/>
        <v>49</v>
      </c>
      <c r="B50" s="98"/>
      <c r="C50" s="94"/>
      <c r="D50" s="93"/>
      <c r="E50" s="94"/>
      <c r="F50" s="102"/>
      <c r="G50" s="103"/>
      <c r="I50" s="67"/>
      <c r="J50" s="68"/>
      <c r="K50" s="68"/>
      <c r="L50" s="68"/>
      <c r="M50" s="236"/>
      <c r="N50" s="236"/>
      <c r="O50" s="236"/>
      <c r="P50" s="236"/>
      <c r="Q50" s="236"/>
      <c r="R50" s="236"/>
      <c r="S50" s="236"/>
      <c r="T50" s="236"/>
      <c r="U50" s="236"/>
      <c r="V50" s="236"/>
      <c r="W50" s="236"/>
      <c r="X50" s="85"/>
      <c r="Z50" s="238"/>
      <c r="AA50" s="239"/>
      <c r="AB50" s="239"/>
      <c r="AC50" s="239"/>
      <c r="AD50" s="239"/>
      <c r="AE50" s="239"/>
      <c r="AF50" s="239"/>
      <c r="AG50" s="239"/>
      <c r="AH50" s="235"/>
      <c r="AI50" s="235"/>
      <c r="AJ50" s="85"/>
      <c r="AK50" s="85"/>
      <c r="AL50" s="85"/>
      <c r="AM50" s="85"/>
      <c r="AN50" s="85"/>
      <c r="AP50" s="85"/>
      <c r="AQ50" s="85"/>
      <c r="AR50" s="89"/>
      <c r="AS50" s="90"/>
      <c r="AT50" s="318"/>
      <c r="AU50" s="318"/>
      <c r="AV50" s="318"/>
      <c r="AW50" s="318"/>
      <c r="AX50" s="318"/>
      <c r="AY50" s="318"/>
      <c r="AZ50" s="318"/>
      <c r="BA50" s="318"/>
      <c r="BB50" s="318"/>
      <c r="BC50" s="318"/>
      <c r="BD50" s="318"/>
      <c r="BE50" s="318"/>
      <c r="BG50" s="13"/>
    </row>
    <row r="51" spans="1:59" ht="11.25" customHeight="1" x14ac:dyDescent="0.15">
      <c r="A51" s="46">
        <f t="shared" si="0"/>
        <v>50</v>
      </c>
      <c r="B51" s="98"/>
      <c r="C51" s="94"/>
      <c r="D51" s="93"/>
      <c r="E51" s="94"/>
      <c r="F51" s="102"/>
      <c r="G51" s="103"/>
      <c r="I51" s="67" t="s">
        <v>24</v>
      </c>
      <c r="J51" s="68"/>
      <c r="K51" s="68"/>
      <c r="L51" s="68"/>
      <c r="M51" s="237"/>
      <c r="N51" s="235"/>
      <c r="O51" s="235"/>
      <c r="P51" s="235"/>
      <c r="Q51" s="235"/>
      <c r="R51" s="235"/>
      <c r="S51" s="235"/>
      <c r="T51" s="235"/>
      <c r="U51" s="235"/>
      <c r="V51" s="235"/>
      <c r="W51" s="235"/>
      <c r="X51" s="85"/>
      <c r="Z51" s="239"/>
      <c r="AA51" s="239"/>
      <c r="AB51" s="239"/>
      <c r="AC51" s="239"/>
      <c r="AD51" s="239"/>
      <c r="AE51" s="239"/>
      <c r="AF51" s="239"/>
      <c r="AG51" s="239"/>
      <c r="AH51" s="235"/>
      <c r="AI51" s="235"/>
      <c r="AK51" s="85"/>
      <c r="AL51" s="85"/>
      <c r="AM51" s="86"/>
      <c r="AN51" s="86" t="s">
        <v>21</v>
      </c>
      <c r="AP51" s="85"/>
      <c r="AQ51" s="85"/>
      <c r="AR51" s="90"/>
      <c r="AS51" s="318"/>
      <c r="AT51" s="318"/>
      <c r="AU51" s="318"/>
      <c r="AV51" s="318"/>
      <c r="AW51" s="318"/>
      <c r="AX51" s="318"/>
      <c r="AY51" s="318"/>
      <c r="AZ51" s="318"/>
      <c r="BA51" s="318"/>
      <c r="BB51" s="318"/>
      <c r="BC51" s="318"/>
      <c r="BD51" s="318"/>
      <c r="BE51" s="318"/>
      <c r="BG51" s="13"/>
    </row>
    <row r="52" spans="1:59" ht="11.25" customHeight="1" x14ac:dyDescent="0.15">
      <c r="A52" s="46">
        <f t="shared" si="0"/>
        <v>51</v>
      </c>
      <c r="B52" s="98"/>
      <c r="C52" s="94"/>
      <c r="D52" s="93"/>
      <c r="E52" s="94"/>
      <c r="F52" s="102"/>
      <c r="G52" s="103"/>
      <c r="I52" s="68"/>
      <c r="J52" s="68"/>
      <c r="K52" s="68"/>
      <c r="L52" s="68"/>
      <c r="M52" s="235"/>
      <c r="N52" s="235"/>
      <c r="O52" s="235"/>
      <c r="P52" s="235"/>
      <c r="Q52" s="235"/>
      <c r="R52" s="235"/>
      <c r="S52" s="235"/>
      <c r="T52" s="235"/>
      <c r="U52" s="235"/>
      <c r="V52" s="235"/>
      <c r="W52" s="235"/>
      <c r="X52" s="85"/>
      <c r="Y52" s="84"/>
      <c r="Z52" s="240"/>
      <c r="AA52" s="240"/>
      <c r="AB52" s="240"/>
      <c r="AC52" s="240"/>
      <c r="AD52" s="240"/>
      <c r="AE52" s="240"/>
      <c r="AF52" s="240"/>
      <c r="AG52" s="240"/>
      <c r="AH52" s="236"/>
      <c r="AI52" s="236"/>
      <c r="AJ52" s="85" t="s">
        <v>20</v>
      </c>
      <c r="AK52" s="85"/>
      <c r="AL52" s="85"/>
      <c r="AM52" s="85"/>
      <c r="AN52" s="85"/>
      <c r="AO52" s="85"/>
      <c r="AP52" s="85"/>
      <c r="AQ52" s="85"/>
      <c r="AR52" s="90"/>
      <c r="AS52" s="320"/>
      <c r="AT52" s="319"/>
      <c r="AU52" s="319"/>
      <c r="AV52" s="319"/>
      <c r="AW52" s="319"/>
      <c r="AX52" s="319"/>
      <c r="AY52" s="319"/>
      <c r="AZ52" s="319"/>
      <c r="BA52" s="319"/>
      <c r="BB52" s="319"/>
      <c r="BC52" s="319"/>
      <c r="BD52" s="319"/>
      <c r="BE52" s="319"/>
      <c r="BG52" s="13"/>
    </row>
    <row r="53" spans="1:59" ht="11.25" customHeight="1" x14ac:dyDescent="0.15">
      <c r="A53" s="46">
        <f t="shared" si="0"/>
        <v>52</v>
      </c>
      <c r="B53" s="98"/>
      <c r="C53" s="94"/>
      <c r="D53" s="93"/>
      <c r="E53" s="94"/>
      <c r="F53" s="102"/>
      <c r="G53" s="103"/>
      <c r="M53" s="236"/>
      <c r="N53" s="236"/>
      <c r="O53" s="236"/>
      <c r="P53" s="236"/>
      <c r="Q53" s="236"/>
      <c r="R53" s="236"/>
      <c r="S53" s="236"/>
      <c r="T53" s="236"/>
      <c r="U53" s="236"/>
      <c r="V53" s="236"/>
      <c r="W53" s="236"/>
      <c r="X53" s="85" t="s">
        <v>86</v>
      </c>
      <c r="Y53" s="84"/>
      <c r="Z53" s="84"/>
      <c r="AA53" s="84"/>
      <c r="AB53" s="84"/>
      <c r="AC53" s="84"/>
      <c r="AD53" s="84"/>
      <c r="AE53" s="84"/>
      <c r="AF53" s="84"/>
      <c r="AG53" s="84"/>
      <c r="AH53" s="84"/>
      <c r="AI53" s="85"/>
      <c r="AJ53" s="85"/>
      <c r="AK53" s="85"/>
      <c r="AL53" s="85"/>
      <c r="AM53" s="85"/>
      <c r="AN53" s="85"/>
      <c r="AO53" s="85"/>
      <c r="AP53" s="85"/>
      <c r="AQ53" s="85"/>
      <c r="AR53" s="85"/>
      <c r="AS53" s="85"/>
      <c r="AT53" s="85"/>
      <c r="AU53" s="85"/>
      <c r="AV53" s="85"/>
      <c r="AW53" s="85"/>
      <c r="AX53" s="85"/>
      <c r="AY53" s="85"/>
      <c r="AZ53" s="85"/>
      <c r="BA53" s="85"/>
      <c r="BB53" s="85"/>
      <c r="BC53" s="85"/>
      <c r="BD53" s="85"/>
      <c r="BG53" s="13"/>
    </row>
    <row r="54" spans="1:59" ht="11.25" customHeight="1" x14ac:dyDescent="0.15">
      <c r="A54" s="46">
        <f t="shared" si="0"/>
        <v>53</v>
      </c>
      <c r="B54" s="99"/>
      <c r="C54" s="96"/>
      <c r="D54" s="95"/>
      <c r="E54" s="96"/>
      <c r="F54" s="104"/>
      <c r="G54" s="105"/>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14"/>
    </row>
    <row r="55" spans="1:59" ht="11.25" customHeight="1" x14ac:dyDescent="0.15">
      <c r="A55" s="46">
        <f t="shared" si="0"/>
        <v>54</v>
      </c>
      <c r="B55" s="97" t="s">
        <v>32</v>
      </c>
      <c r="C55" s="92"/>
      <c r="D55" s="91" t="s">
        <v>32</v>
      </c>
      <c r="E55" s="92"/>
      <c r="F55" s="100" t="s">
        <v>54</v>
      </c>
      <c r="G55" s="101"/>
      <c r="H55" s="10"/>
      <c r="BG55" s="13"/>
    </row>
    <row r="56" spans="1:59" ht="11.25" customHeight="1" x14ac:dyDescent="0.15">
      <c r="A56" s="46">
        <f t="shared" si="0"/>
        <v>55</v>
      </c>
      <c r="B56" s="98"/>
      <c r="C56" s="94"/>
      <c r="D56" s="93"/>
      <c r="E56" s="94"/>
      <c r="F56" s="102"/>
      <c r="G56" s="103"/>
      <c r="I56" s="67"/>
      <c r="J56" s="68"/>
      <c r="K56" s="68"/>
      <c r="L56" s="68"/>
      <c r="M56" s="68"/>
      <c r="N56" s="68"/>
      <c r="Q56" s="241"/>
      <c r="R56" s="242"/>
      <c r="S56" s="242"/>
      <c r="T56" s="242"/>
      <c r="U56" s="242"/>
      <c r="V56" s="242"/>
      <c r="W56" s="242"/>
      <c r="X56" s="242"/>
      <c r="Y56" s="242"/>
      <c r="Z56" s="242"/>
      <c r="AA56" s="242"/>
      <c r="AB56" s="242"/>
      <c r="AC56" s="242"/>
      <c r="AD56" s="242"/>
      <c r="AL56" s="241"/>
      <c r="AM56" s="242"/>
      <c r="AN56" s="242"/>
      <c r="AO56" s="242"/>
      <c r="AP56" s="242"/>
      <c r="AQ56" s="242"/>
      <c r="AR56" s="242"/>
      <c r="AS56" s="242"/>
      <c r="AV56" s="106" t="s">
        <v>58</v>
      </c>
      <c r="AW56" s="106"/>
      <c r="AX56" s="106"/>
      <c r="AY56" s="106"/>
      <c r="AZ56" s="106"/>
      <c r="BA56" s="106"/>
      <c r="BB56" s="106"/>
      <c r="BC56" s="106"/>
      <c r="BD56" s="106"/>
      <c r="BE56" s="106"/>
      <c r="BF56" s="106"/>
      <c r="BG56" s="57"/>
    </row>
    <row r="57" spans="1:59" ht="11.25" customHeight="1" x14ac:dyDescent="0.15">
      <c r="A57" s="46">
        <f t="shared" si="0"/>
        <v>56</v>
      </c>
      <c r="B57" s="98"/>
      <c r="C57" s="94"/>
      <c r="D57" s="93"/>
      <c r="E57" s="94"/>
      <c r="F57" s="102"/>
      <c r="G57" s="103"/>
      <c r="I57" s="67" t="s">
        <v>23</v>
      </c>
      <c r="J57" s="68"/>
      <c r="K57" s="68"/>
      <c r="L57" s="68"/>
      <c r="M57" s="68"/>
      <c r="N57" s="1" t="s">
        <v>59</v>
      </c>
      <c r="Q57" s="242"/>
      <c r="R57" s="242"/>
      <c r="S57" s="242"/>
      <c r="T57" s="242"/>
      <c r="U57" s="242"/>
      <c r="V57" s="242"/>
      <c r="W57" s="242"/>
      <c r="X57" s="242"/>
      <c r="Y57" s="242"/>
      <c r="Z57" s="242"/>
      <c r="AA57" s="242"/>
      <c r="AB57" s="242"/>
      <c r="AC57" s="242"/>
      <c r="AD57" s="242"/>
      <c r="AG57" s="1" t="s">
        <v>60</v>
      </c>
      <c r="AL57" s="242"/>
      <c r="AM57" s="242"/>
      <c r="AN57" s="242"/>
      <c r="AO57" s="242"/>
      <c r="AP57" s="242"/>
      <c r="AQ57" s="242"/>
      <c r="AR57" s="242"/>
      <c r="AS57" s="242"/>
      <c r="AT57" s="68"/>
      <c r="AU57" s="8"/>
      <c r="AV57" s="106"/>
      <c r="AW57" s="106"/>
      <c r="AX57" s="106"/>
      <c r="AY57" s="106"/>
      <c r="AZ57" s="106"/>
      <c r="BA57" s="106"/>
      <c r="BB57" s="106"/>
      <c r="BC57" s="106"/>
      <c r="BD57" s="106"/>
      <c r="BE57" s="106"/>
      <c r="BF57" s="106"/>
      <c r="BG57" s="57"/>
    </row>
    <row r="58" spans="1:59" ht="11.25" customHeight="1" x14ac:dyDescent="0.15">
      <c r="A58" s="46">
        <f t="shared" si="0"/>
        <v>57</v>
      </c>
      <c r="B58" s="98"/>
      <c r="C58" s="94"/>
      <c r="D58" s="93"/>
      <c r="E58" s="94"/>
      <c r="F58" s="102"/>
      <c r="G58" s="103"/>
      <c r="I58" s="68"/>
      <c r="J58" s="68"/>
      <c r="K58" s="68"/>
      <c r="L58" s="68"/>
      <c r="M58" s="68"/>
      <c r="N58" s="68"/>
      <c r="Q58" s="242"/>
      <c r="R58" s="242"/>
      <c r="S58" s="242"/>
      <c r="T58" s="242"/>
      <c r="U58" s="242"/>
      <c r="V58" s="242"/>
      <c r="W58" s="242"/>
      <c r="X58" s="242"/>
      <c r="Y58" s="242"/>
      <c r="Z58" s="242"/>
      <c r="AA58" s="242"/>
      <c r="AB58" s="242"/>
      <c r="AC58" s="242"/>
      <c r="AD58" s="242"/>
      <c r="AE58" s="64"/>
      <c r="AF58" s="64"/>
      <c r="AG58" s="64"/>
      <c r="AH58" s="64"/>
      <c r="AI58" s="64"/>
      <c r="AJ58" s="64"/>
      <c r="AK58" s="64"/>
      <c r="AL58" s="242"/>
      <c r="AM58" s="242"/>
      <c r="AN58" s="242"/>
      <c r="AO58" s="242"/>
      <c r="AP58" s="242"/>
      <c r="AQ58" s="242"/>
      <c r="AR58" s="242"/>
      <c r="AS58" s="242"/>
      <c r="AT58" s="68"/>
      <c r="AU58" s="8"/>
      <c r="AV58" s="106"/>
      <c r="AW58" s="106"/>
      <c r="AX58" s="106"/>
      <c r="AY58" s="106"/>
      <c r="AZ58" s="106"/>
      <c r="BA58" s="106"/>
      <c r="BB58" s="106"/>
      <c r="BC58" s="106"/>
      <c r="BD58" s="106"/>
      <c r="BE58" s="106"/>
      <c r="BF58" s="106"/>
      <c r="BG58" s="57"/>
    </row>
    <row r="59" spans="1:59" ht="11.25" customHeight="1" x14ac:dyDescent="0.15">
      <c r="A59" s="46">
        <f t="shared" si="0"/>
        <v>58</v>
      </c>
      <c r="B59" s="99"/>
      <c r="C59" s="96"/>
      <c r="D59" s="95"/>
      <c r="E59" s="96"/>
      <c r="F59" s="102"/>
      <c r="G59" s="103"/>
      <c r="U59" s="64"/>
      <c r="V59" s="64"/>
      <c r="W59" s="64"/>
      <c r="X59" s="64"/>
      <c r="Y59" s="64"/>
      <c r="Z59" s="64"/>
      <c r="AA59" s="64"/>
      <c r="AB59" s="64"/>
      <c r="AC59" s="64"/>
      <c r="AD59" s="64"/>
      <c r="AE59" s="64"/>
      <c r="AF59" s="64"/>
      <c r="AG59" s="64"/>
      <c r="AH59" s="64"/>
      <c r="AI59" s="64"/>
      <c r="AJ59" s="64"/>
      <c r="AK59" s="64"/>
      <c r="AL59" s="64"/>
      <c r="AM59" s="64"/>
      <c r="AN59" s="64"/>
      <c r="AO59" s="64"/>
      <c r="AP59" s="64"/>
      <c r="AQ59" s="64"/>
      <c r="AR59" s="64"/>
      <c r="AS59" s="64"/>
      <c r="AT59" s="64"/>
      <c r="AU59" s="64"/>
      <c r="AV59" s="64"/>
      <c r="AW59" s="64"/>
      <c r="AX59" s="64"/>
      <c r="AY59" s="64"/>
      <c r="AZ59" s="64"/>
      <c r="BA59" s="64"/>
      <c r="BB59" s="64"/>
      <c r="BC59" s="64"/>
      <c r="BD59" s="64"/>
      <c r="BG59" s="13"/>
    </row>
    <row r="60" spans="1:59" ht="11.25" customHeight="1" x14ac:dyDescent="0.15">
      <c r="A60" s="46">
        <f t="shared" si="0"/>
        <v>59</v>
      </c>
      <c r="B60" s="97" t="s">
        <v>32</v>
      </c>
      <c r="C60" s="92"/>
      <c r="D60" s="91" t="s">
        <v>32</v>
      </c>
      <c r="E60" s="114"/>
      <c r="F60" s="100" t="s">
        <v>55</v>
      </c>
      <c r="G60" s="101"/>
      <c r="H60" s="3"/>
      <c r="I60" s="3"/>
      <c r="J60" s="3"/>
      <c r="K60" s="3"/>
      <c r="L60" s="3"/>
      <c r="M60" s="3"/>
      <c r="N60" s="3"/>
      <c r="O60" s="3"/>
      <c r="P60" s="3"/>
      <c r="Q60" s="3"/>
      <c r="R60" s="3"/>
      <c r="S60" s="3"/>
      <c r="T60" s="3"/>
      <c r="U60" s="66"/>
      <c r="V60" s="66"/>
      <c r="W60" s="66"/>
      <c r="X60" s="66"/>
      <c r="Y60" s="66"/>
      <c r="Z60" s="66"/>
      <c r="AA60" s="66"/>
      <c r="AB60" s="66"/>
      <c r="AC60" s="66"/>
      <c r="AD60" s="66"/>
      <c r="AE60" s="66"/>
      <c r="AF60" s="66"/>
      <c r="AG60" s="66"/>
      <c r="AH60" s="66"/>
      <c r="AI60" s="66"/>
      <c r="AJ60" s="66"/>
      <c r="AK60" s="66"/>
      <c r="AL60" s="66"/>
      <c r="AM60" s="66"/>
      <c r="AN60" s="66"/>
      <c r="AO60" s="66"/>
      <c r="AP60" s="66"/>
      <c r="AQ60" s="66"/>
      <c r="AR60" s="66"/>
      <c r="AS60" s="66"/>
      <c r="AT60" s="66"/>
      <c r="AU60" s="66"/>
      <c r="AV60" s="66"/>
      <c r="AW60" s="66"/>
      <c r="AX60" s="66"/>
      <c r="AY60" s="66"/>
      <c r="AZ60" s="66"/>
      <c r="BA60" s="66"/>
      <c r="BB60" s="66"/>
      <c r="BC60" s="66"/>
      <c r="BD60" s="66"/>
      <c r="BE60" s="3"/>
      <c r="BF60" s="3"/>
      <c r="BG60" s="15"/>
    </row>
    <row r="61" spans="1:59" ht="11.25" customHeight="1" x14ac:dyDescent="0.15">
      <c r="A61" s="46">
        <f t="shared" si="0"/>
        <v>60</v>
      </c>
      <c r="B61" s="98"/>
      <c r="C61" s="94"/>
      <c r="D61" s="93"/>
      <c r="E61" s="115"/>
      <c r="F61" s="102"/>
      <c r="G61" s="103"/>
      <c r="U61" s="64"/>
      <c r="V61" s="64"/>
      <c r="W61" s="64"/>
      <c r="X61" s="64"/>
      <c r="Y61" s="64"/>
      <c r="Z61" s="64"/>
      <c r="AA61" s="64"/>
      <c r="AB61" s="64"/>
      <c r="AC61" s="64"/>
      <c r="AD61" s="64"/>
      <c r="AE61" s="64"/>
      <c r="AF61" s="64"/>
      <c r="AG61" s="64"/>
      <c r="AH61" s="64"/>
      <c r="AI61" s="64"/>
      <c r="AJ61" s="64"/>
      <c r="AK61" s="64"/>
      <c r="AL61" s="64"/>
      <c r="AM61" s="64"/>
      <c r="AN61" s="64"/>
      <c r="AO61" s="64"/>
      <c r="AP61" s="64"/>
      <c r="AQ61" s="64"/>
      <c r="AR61" s="64"/>
      <c r="AS61" s="64"/>
      <c r="AT61" s="64"/>
      <c r="AU61" s="64"/>
      <c r="AV61" s="64"/>
      <c r="AW61" s="64"/>
      <c r="AX61" s="64"/>
      <c r="AY61" s="64"/>
      <c r="AZ61" s="64"/>
      <c r="BA61" s="64"/>
      <c r="BB61" s="64"/>
      <c r="BC61" s="64"/>
      <c r="BD61" s="64"/>
      <c r="BG61" s="13"/>
    </row>
    <row r="62" spans="1:59" ht="11.25" customHeight="1" x14ac:dyDescent="0.15">
      <c r="A62" s="46">
        <f t="shared" si="0"/>
        <v>61</v>
      </c>
      <c r="B62" s="98"/>
      <c r="C62" s="94"/>
      <c r="D62" s="93"/>
      <c r="E62" s="115"/>
      <c r="F62" s="102"/>
      <c r="G62" s="103"/>
      <c r="I62" s="1" t="s">
        <v>62</v>
      </c>
      <c r="U62" s="64"/>
      <c r="V62" s="64"/>
      <c r="W62" s="64"/>
      <c r="X62" s="64"/>
      <c r="Y62" s="64"/>
      <c r="Z62" s="64"/>
      <c r="AA62" s="64"/>
      <c r="AB62" s="64"/>
      <c r="AC62" s="64"/>
      <c r="AD62" s="64"/>
      <c r="AE62" s="64"/>
      <c r="AF62" s="64"/>
      <c r="AG62" s="64"/>
      <c r="AH62" s="64"/>
      <c r="AI62" s="64"/>
      <c r="AJ62" s="64"/>
      <c r="AK62" s="64"/>
      <c r="AL62" s="64"/>
      <c r="AM62" s="64"/>
      <c r="AN62" s="64"/>
      <c r="AO62" s="64"/>
      <c r="AP62" s="64"/>
      <c r="AQ62" s="64"/>
      <c r="AR62" s="64"/>
      <c r="AS62" s="64"/>
      <c r="AT62" s="64"/>
      <c r="AU62" s="64"/>
      <c r="AV62" s="64"/>
      <c r="AW62" s="64"/>
      <c r="AX62" s="64"/>
      <c r="AY62" s="64"/>
      <c r="AZ62" s="64"/>
      <c r="BA62" s="64"/>
      <c r="BB62" s="64"/>
      <c r="BC62" s="64"/>
      <c r="BD62" s="64"/>
      <c r="BG62" s="13"/>
    </row>
    <row r="63" spans="1:59" ht="11.25" customHeight="1" x14ac:dyDescent="0.15">
      <c r="A63" s="46">
        <f t="shared" si="0"/>
        <v>62</v>
      </c>
      <c r="B63" s="98"/>
      <c r="C63" s="94"/>
      <c r="D63" s="93"/>
      <c r="E63" s="115"/>
      <c r="F63" s="102"/>
      <c r="G63" s="103"/>
      <c r="U63" s="64"/>
      <c r="V63" s="64"/>
      <c r="W63" s="64"/>
      <c r="X63" s="64"/>
      <c r="Y63" s="64"/>
      <c r="Z63" s="64"/>
      <c r="AA63" s="64"/>
      <c r="AB63" s="64"/>
      <c r="AC63" s="64"/>
      <c r="AD63" s="64"/>
      <c r="AE63" s="64"/>
      <c r="AF63" s="64"/>
      <c r="AG63" s="64"/>
      <c r="AH63" s="64"/>
      <c r="AI63" s="64"/>
      <c r="AJ63" s="64"/>
      <c r="AK63" s="64"/>
      <c r="AL63" s="64"/>
      <c r="AM63" s="64"/>
      <c r="AN63" s="64"/>
      <c r="AO63" s="64"/>
      <c r="AP63" s="64"/>
      <c r="AQ63" s="64"/>
      <c r="AR63" s="64"/>
      <c r="AS63" s="64"/>
      <c r="AT63" s="64"/>
      <c r="AU63" s="64"/>
      <c r="AV63" s="64"/>
      <c r="AW63" s="64"/>
      <c r="AX63" s="64"/>
      <c r="AY63" s="64"/>
      <c r="AZ63" s="64"/>
      <c r="BA63" s="64"/>
      <c r="BB63" s="64"/>
      <c r="BC63" s="64"/>
      <c r="BD63" s="64"/>
      <c r="BG63" s="13"/>
    </row>
    <row r="64" spans="1:59" ht="11.25" customHeight="1" x14ac:dyDescent="0.15">
      <c r="A64" s="46">
        <f t="shared" si="0"/>
        <v>63</v>
      </c>
      <c r="B64" s="99"/>
      <c r="C64" s="96"/>
      <c r="D64" s="95"/>
      <c r="E64" s="116"/>
      <c r="F64" s="102"/>
      <c r="G64" s="103"/>
      <c r="BG64" s="13"/>
    </row>
    <row r="65" spans="1:60" ht="11.25" customHeight="1" x14ac:dyDescent="0.15">
      <c r="A65" s="46">
        <f t="shared" si="0"/>
        <v>64</v>
      </c>
      <c r="B65" s="97" t="s">
        <v>32</v>
      </c>
      <c r="C65" s="92"/>
      <c r="D65" s="91" t="s">
        <v>33</v>
      </c>
      <c r="E65" s="114"/>
      <c r="F65" s="100" t="s">
        <v>44</v>
      </c>
      <c r="G65" s="101"/>
      <c r="H65" s="20"/>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15"/>
    </row>
    <row r="66" spans="1:60" ht="11.25" customHeight="1" x14ac:dyDescent="0.15">
      <c r="A66" s="46">
        <f t="shared" si="0"/>
        <v>65</v>
      </c>
      <c r="B66" s="98"/>
      <c r="C66" s="94"/>
      <c r="D66" s="93"/>
      <c r="E66" s="115"/>
      <c r="F66" s="102"/>
      <c r="G66" s="103"/>
      <c r="I66" s="1" t="s">
        <v>26</v>
      </c>
      <c r="BG66" s="13"/>
    </row>
    <row r="67" spans="1:60" ht="11.25" customHeight="1" x14ac:dyDescent="0.15">
      <c r="A67" s="46">
        <f t="shared" si="0"/>
        <v>66</v>
      </c>
      <c r="B67" s="98"/>
      <c r="C67" s="94"/>
      <c r="D67" s="93"/>
      <c r="E67" s="115"/>
      <c r="F67" s="102"/>
      <c r="G67" s="103"/>
      <c r="BG67" s="13"/>
    </row>
    <row r="68" spans="1:60" ht="11.25" customHeight="1" x14ac:dyDescent="0.15">
      <c r="A68" s="46">
        <f t="shared" si="0"/>
        <v>67</v>
      </c>
      <c r="B68" s="98"/>
      <c r="C68" s="94"/>
      <c r="D68" s="93"/>
      <c r="E68" s="115"/>
      <c r="F68" s="102"/>
      <c r="G68" s="103"/>
      <c r="BG68" s="13"/>
    </row>
    <row r="69" spans="1:60" ht="11.25" customHeight="1" x14ac:dyDescent="0.15">
      <c r="A69" s="46">
        <f t="shared" si="0"/>
        <v>68</v>
      </c>
      <c r="B69" s="98"/>
      <c r="C69" s="94"/>
      <c r="D69" s="93"/>
      <c r="E69" s="115"/>
      <c r="F69" s="102"/>
      <c r="G69" s="103"/>
      <c r="H69" s="10"/>
      <c r="I69" s="118" t="s">
        <v>27</v>
      </c>
      <c r="J69" s="119"/>
      <c r="K69" s="119"/>
      <c r="L69" s="119"/>
      <c r="M69" s="119"/>
      <c r="N69" s="119"/>
      <c r="Q69" s="117" t="s">
        <v>36</v>
      </c>
      <c r="R69" s="120"/>
      <c r="S69" s="120"/>
      <c r="T69" s="120"/>
      <c r="U69" s="120"/>
      <c r="V69" s="120"/>
      <c r="W69" s="120"/>
      <c r="X69" s="120"/>
      <c r="Y69" s="120"/>
      <c r="Z69" s="120"/>
      <c r="AA69" s="120"/>
      <c r="AB69" s="120"/>
      <c r="AC69" s="120"/>
      <c r="AD69" s="120"/>
      <c r="AE69" s="120"/>
      <c r="AF69" s="120"/>
      <c r="AG69" s="120"/>
      <c r="AH69" s="120"/>
      <c r="AI69" s="120"/>
      <c r="AJ69" s="120"/>
      <c r="BG69" s="13"/>
    </row>
    <row r="70" spans="1:60" ht="11.25" customHeight="1" x14ac:dyDescent="0.15">
      <c r="A70" s="46">
        <f t="shared" si="0"/>
        <v>69</v>
      </c>
      <c r="B70" s="98"/>
      <c r="C70" s="94"/>
      <c r="D70" s="93"/>
      <c r="E70" s="115"/>
      <c r="F70" s="102"/>
      <c r="G70" s="103"/>
      <c r="I70" s="119"/>
      <c r="J70" s="119"/>
      <c r="K70" s="119"/>
      <c r="L70" s="119"/>
      <c r="M70" s="119"/>
      <c r="N70" s="119"/>
      <c r="Q70" s="120"/>
      <c r="R70" s="120"/>
      <c r="S70" s="120"/>
      <c r="T70" s="120"/>
      <c r="U70" s="120"/>
      <c r="V70" s="120"/>
      <c r="W70" s="120"/>
      <c r="X70" s="120"/>
      <c r="Y70" s="120"/>
      <c r="Z70" s="120"/>
      <c r="AA70" s="120"/>
      <c r="AB70" s="120"/>
      <c r="AC70" s="120"/>
      <c r="AD70" s="120"/>
      <c r="AE70" s="120"/>
      <c r="AF70" s="120"/>
      <c r="AG70" s="120"/>
      <c r="AH70" s="120"/>
      <c r="AI70" s="120"/>
      <c r="AJ70" s="120"/>
      <c r="AK70" s="10"/>
      <c r="AL70" s="10"/>
      <c r="AM70" s="10"/>
      <c r="AN70" s="10"/>
      <c r="AO70" s="10"/>
      <c r="AP70" s="10"/>
      <c r="AQ70" s="10"/>
      <c r="AR70" s="10"/>
      <c r="AS70" s="10"/>
      <c r="AT70" s="10"/>
      <c r="AU70" s="10"/>
      <c r="AV70" s="10"/>
      <c r="AW70" s="10"/>
      <c r="AX70" s="10"/>
      <c r="AY70" s="10"/>
      <c r="AZ70" s="10"/>
      <c r="BA70" s="10"/>
      <c r="BB70" s="10"/>
      <c r="BC70" s="10"/>
      <c r="BD70" s="10"/>
      <c r="BE70" s="10"/>
      <c r="BF70" s="10"/>
      <c r="BG70" s="16"/>
    </row>
    <row r="71" spans="1:60" ht="11.25" customHeight="1" thickBot="1" x14ac:dyDescent="0.2">
      <c r="A71" s="46">
        <f t="shared" si="0"/>
        <v>70</v>
      </c>
      <c r="B71" s="98"/>
      <c r="C71" s="94"/>
      <c r="D71" s="93"/>
      <c r="E71" s="115"/>
      <c r="F71" s="102"/>
      <c r="G71" s="103"/>
      <c r="Q71" s="65"/>
      <c r="R71" s="65"/>
      <c r="S71" s="65"/>
      <c r="T71" s="65"/>
      <c r="U71" s="65"/>
      <c r="V71" s="65"/>
      <c r="W71" s="65"/>
      <c r="X71" s="65"/>
      <c r="Y71" s="65"/>
      <c r="Z71" s="65"/>
      <c r="AA71" s="65"/>
      <c r="AB71" s="65"/>
      <c r="AC71" s="65"/>
      <c r="AD71" s="65"/>
      <c r="AE71" s="65"/>
      <c r="AF71" s="65"/>
      <c r="AG71" s="65"/>
      <c r="AH71" s="65"/>
      <c r="AK71" s="10"/>
      <c r="AL71" s="22"/>
      <c r="AM71" s="22"/>
      <c r="AN71" s="22"/>
      <c r="AO71" s="22"/>
      <c r="AP71" s="22"/>
      <c r="AQ71" s="22"/>
      <c r="AR71" s="22"/>
      <c r="AS71" s="22"/>
      <c r="AT71" s="22"/>
      <c r="AU71" s="22"/>
      <c r="AV71" s="22"/>
      <c r="AW71" s="22"/>
      <c r="AX71" s="22"/>
      <c r="AY71" s="22"/>
      <c r="AZ71" s="22"/>
      <c r="BA71" s="22"/>
      <c r="BB71" s="22"/>
      <c r="BC71" s="22"/>
      <c r="BD71" s="22"/>
      <c r="BE71" s="22"/>
      <c r="BF71" s="22"/>
      <c r="BG71" s="23"/>
    </row>
    <row r="72" spans="1:60" ht="11.25" customHeight="1" thickTop="1" x14ac:dyDescent="0.15">
      <c r="A72" s="46">
        <f t="shared" si="0"/>
        <v>71</v>
      </c>
      <c r="B72" s="60"/>
      <c r="C72" s="29"/>
      <c r="D72" s="29"/>
      <c r="E72" s="29"/>
      <c r="F72" s="112" t="s">
        <v>66</v>
      </c>
      <c r="G72" s="112"/>
      <c r="H72" s="31"/>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17"/>
    </row>
    <row r="73" spans="1:60" ht="11.25" customHeight="1" x14ac:dyDescent="0.15">
      <c r="A73" s="46">
        <f t="shared" si="0"/>
        <v>72</v>
      </c>
      <c r="B73" s="52"/>
      <c r="C73" s="67"/>
      <c r="D73" s="67"/>
      <c r="E73" s="67"/>
      <c r="F73" s="103"/>
      <c r="G73" s="103"/>
      <c r="H73" s="32"/>
      <c r="I73" s="110" t="s">
        <v>28</v>
      </c>
      <c r="J73" s="111"/>
      <c r="K73" s="111"/>
      <c r="L73" s="111"/>
      <c r="M73" s="111"/>
      <c r="N73" s="111"/>
      <c r="Q73" s="117" t="s">
        <v>36</v>
      </c>
      <c r="R73" s="120"/>
      <c r="S73" s="120"/>
      <c r="T73" s="120"/>
      <c r="U73" s="120"/>
      <c r="V73" s="120"/>
      <c r="W73" s="120"/>
      <c r="X73" s="120"/>
      <c r="Y73" s="120"/>
      <c r="Z73" s="120"/>
      <c r="AA73" s="120"/>
      <c r="AB73" s="120"/>
      <c r="AC73" s="120"/>
      <c r="AD73" s="120"/>
      <c r="AE73" s="120"/>
      <c r="AF73" s="120"/>
      <c r="AG73" s="120"/>
      <c r="AH73" s="120"/>
      <c r="AI73" s="120"/>
      <c r="AJ73" s="120"/>
      <c r="AM73" s="67"/>
      <c r="AN73" s="68"/>
      <c r="AO73" s="68"/>
      <c r="AP73" s="115" t="s">
        <v>37</v>
      </c>
      <c r="AQ73" s="115"/>
      <c r="AR73" s="115"/>
      <c r="AS73" s="115"/>
      <c r="AT73" s="67"/>
      <c r="AU73" s="68"/>
      <c r="AV73" s="67"/>
      <c r="AW73" s="118" t="s">
        <v>30</v>
      </c>
      <c r="AX73" s="119"/>
      <c r="BD73" s="67"/>
      <c r="BE73" s="68"/>
      <c r="BG73" s="13"/>
    </row>
    <row r="74" spans="1:60" ht="11.25" customHeight="1" x14ac:dyDescent="0.15">
      <c r="A74" s="46">
        <f t="shared" si="0"/>
        <v>73</v>
      </c>
      <c r="B74" s="52"/>
      <c r="C74" s="67"/>
      <c r="D74" s="67"/>
      <c r="E74" s="67"/>
      <c r="F74" s="103"/>
      <c r="G74" s="103"/>
      <c r="I74" s="111" t="s">
        <v>29</v>
      </c>
      <c r="J74" s="111"/>
      <c r="K74" s="111"/>
      <c r="L74" s="111"/>
      <c r="M74" s="111"/>
      <c r="N74" s="111"/>
      <c r="Q74" s="120"/>
      <c r="R74" s="120"/>
      <c r="S74" s="120"/>
      <c r="T74" s="120"/>
      <c r="U74" s="120"/>
      <c r="V74" s="120"/>
      <c r="W74" s="120"/>
      <c r="X74" s="120"/>
      <c r="Y74" s="120"/>
      <c r="Z74" s="120"/>
      <c r="AA74" s="120"/>
      <c r="AB74" s="120"/>
      <c r="AC74" s="120"/>
      <c r="AD74" s="120"/>
      <c r="AE74" s="120"/>
      <c r="AF74" s="120"/>
      <c r="AG74" s="120"/>
      <c r="AH74" s="120"/>
      <c r="AI74" s="120"/>
      <c r="AJ74" s="120"/>
      <c r="AM74" s="68"/>
      <c r="AN74" s="68"/>
      <c r="AO74" s="68"/>
      <c r="AP74" s="115"/>
      <c r="AQ74" s="115"/>
      <c r="AR74" s="115"/>
      <c r="AS74" s="115"/>
      <c r="AT74" s="68"/>
      <c r="AU74" s="68"/>
      <c r="AV74" s="68"/>
      <c r="AW74" s="119"/>
      <c r="AX74" s="119"/>
      <c r="BD74" s="68"/>
      <c r="BE74" s="68"/>
      <c r="BG74" s="13"/>
    </row>
    <row r="75" spans="1:60" ht="11.25" customHeight="1" thickBot="1" x14ac:dyDescent="0.2">
      <c r="A75" s="46">
        <f t="shared" si="0"/>
        <v>74</v>
      </c>
      <c r="B75" s="61"/>
      <c r="C75" s="62"/>
      <c r="D75" s="62"/>
      <c r="E75" s="62"/>
      <c r="F75" s="113"/>
      <c r="G75" s="113"/>
      <c r="H75" s="18"/>
      <c r="I75" s="18"/>
      <c r="J75" s="18"/>
      <c r="K75" s="18"/>
      <c r="L75" s="18"/>
      <c r="M75" s="18"/>
      <c r="N75" s="18"/>
      <c r="O75" s="18"/>
      <c r="P75" s="18"/>
      <c r="Q75" s="53"/>
      <c r="R75" s="53"/>
      <c r="S75" s="53"/>
      <c r="T75" s="53"/>
      <c r="U75" s="53"/>
      <c r="V75" s="53"/>
      <c r="W75" s="53"/>
      <c r="X75" s="53"/>
      <c r="Y75" s="53"/>
      <c r="Z75" s="53"/>
      <c r="AA75" s="53"/>
      <c r="AB75" s="53"/>
      <c r="AC75" s="53"/>
      <c r="AD75" s="53"/>
      <c r="AE75" s="53"/>
      <c r="AF75" s="53"/>
      <c r="AG75" s="53"/>
      <c r="AH75" s="53"/>
      <c r="AI75" s="18"/>
      <c r="AJ75" s="18"/>
      <c r="AK75" s="18"/>
      <c r="AL75" s="18"/>
      <c r="AM75" s="18"/>
      <c r="AN75" s="18"/>
      <c r="AO75" s="18"/>
      <c r="AP75" s="18"/>
      <c r="AQ75" s="18"/>
      <c r="AR75" s="18"/>
      <c r="AS75" s="18"/>
      <c r="AT75" s="18"/>
      <c r="AU75" s="18"/>
      <c r="AV75" s="18"/>
      <c r="AW75" s="18"/>
      <c r="AX75" s="18"/>
      <c r="AY75" s="18"/>
      <c r="AZ75" s="18"/>
      <c r="BA75" s="18"/>
      <c r="BB75" s="18"/>
      <c r="BC75" s="18"/>
      <c r="BD75" s="18"/>
      <c r="BE75" s="18"/>
      <c r="BF75" s="18"/>
      <c r="BG75" s="19"/>
    </row>
    <row r="76" spans="1:60" ht="11.25" customHeight="1" x14ac:dyDescent="0.15">
      <c r="A76" s="46">
        <f t="shared" si="0"/>
        <v>75</v>
      </c>
      <c r="B76" s="34"/>
      <c r="C76" s="34"/>
      <c r="D76" s="34"/>
      <c r="E76" s="34"/>
      <c r="F76" s="34"/>
      <c r="G76" s="34"/>
      <c r="Q76" s="35"/>
      <c r="R76" s="35"/>
      <c r="S76" s="35"/>
      <c r="T76" s="35"/>
      <c r="U76" s="35"/>
      <c r="V76" s="35"/>
      <c r="W76" s="35"/>
      <c r="X76" s="35"/>
      <c r="Y76" s="35"/>
      <c r="Z76" s="35"/>
      <c r="AA76" s="35"/>
      <c r="AB76" s="35"/>
      <c r="AC76" s="35"/>
      <c r="AD76" s="35"/>
      <c r="AE76" s="35"/>
      <c r="AF76" s="35"/>
      <c r="AG76" s="35"/>
      <c r="AH76" s="35"/>
      <c r="AI76" s="34"/>
      <c r="AJ76" s="34"/>
      <c r="AK76" s="35"/>
      <c r="AL76" s="35"/>
      <c r="AM76" s="35"/>
      <c r="AN76" s="35"/>
      <c r="AO76" s="35"/>
      <c r="AP76" s="35"/>
      <c r="AQ76" s="35"/>
      <c r="AR76" s="35"/>
      <c r="AS76" s="35"/>
      <c r="AT76" s="35"/>
      <c r="AU76" s="35"/>
      <c r="AV76" s="35"/>
      <c r="AW76" s="35"/>
      <c r="AX76" s="35"/>
      <c r="AY76" s="35"/>
      <c r="AZ76" s="35"/>
      <c r="BA76" s="35"/>
      <c r="BB76" s="36"/>
      <c r="BC76" s="36"/>
      <c r="BD76" s="117">
        <v>2020.04</v>
      </c>
      <c r="BE76" s="117"/>
      <c r="BF76" s="117"/>
      <c r="BG76" s="117"/>
    </row>
    <row r="77" spans="1:60" ht="11.25" customHeight="1" x14ac:dyDescent="0.15">
      <c r="A77" s="46">
        <f t="shared" si="0"/>
        <v>76</v>
      </c>
      <c r="C77" s="47" t="s">
        <v>41</v>
      </c>
    </row>
    <row r="78" spans="1:60" ht="11.25" customHeight="1" x14ac:dyDescent="0.15">
      <c r="A78" s="46">
        <f t="shared" si="0"/>
        <v>77</v>
      </c>
      <c r="C78" s="8"/>
      <c r="D78" s="186" t="s">
        <v>45</v>
      </c>
      <c r="E78" s="186"/>
      <c r="F78" s="186"/>
      <c r="G78" s="186"/>
      <c r="H78" s="186"/>
      <c r="I78" s="186"/>
      <c r="J78" s="186"/>
      <c r="K78" s="186"/>
      <c r="L78" s="186"/>
      <c r="M78" s="186"/>
      <c r="N78" s="186"/>
      <c r="O78" s="186"/>
      <c r="P78" s="186"/>
      <c r="Q78" s="186"/>
      <c r="R78" s="186"/>
      <c r="S78" s="186"/>
      <c r="T78" s="186"/>
      <c r="U78" s="186"/>
      <c r="V78" s="186"/>
      <c r="W78" s="186"/>
      <c r="X78" s="186"/>
      <c r="Y78" s="186"/>
      <c r="Z78" s="186"/>
      <c r="AA78" s="186"/>
      <c r="AB78" s="186"/>
      <c r="AC78" s="186"/>
      <c r="AD78" s="186"/>
      <c r="AE78" s="186"/>
      <c r="AF78" s="186"/>
      <c r="AG78" s="186"/>
      <c r="AH78" s="186"/>
      <c r="AI78" s="186"/>
      <c r="AJ78" s="186"/>
      <c r="AK78" s="186"/>
      <c r="AL78" s="186"/>
      <c r="AM78" s="186"/>
      <c r="AN78" s="186"/>
      <c r="AO78" s="186"/>
      <c r="AP78" s="186"/>
      <c r="AQ78" s="186"/>
      <c r="AR78" s="186"/>
      <c r="AS78" s="186"/>
      <c r="AT78" s="186"/>
      <c r="AU78" s="186"/>
      <c r="AV78" s="186"/>
      <c r="AW78" s="186"/>
      <c r="AX78" s="186"/>
      <c r="AY78" s="186"/>
      <c r="AZ78" s="186"/>
      <c r="BA78" s="186"/>
      <c r="BB78" s="186"/>
      <c r="BC78" s="186"/>
      <c r="BD78" s="186"/>
      <c r="BE78" s="186"/>
      <c r="BF78" s="186"/>
      <c r="BG78" s="186"/>
      <c r="BH78" s="8"/>
    </row>
    <row r="79" spans="1:60" ht="11.25" customHeight="1" x14ac:dyDescent="0.15">
      <c r="A79" s="46">
        <f t="shared" si="0"/>
        <v>78</v>
      </c>
      <c r="B79" s="58"/>
      <c r="C79" s="8"/>
      <c r="D79" s="186"/>
      <c r="E79" s="186"/>
      <c r="F79" s="186"/>
      <c r="G79" s="186"/>
      <c r="H79" s="186"/>
      <c r="I79" s="186"/>
      <c r="J79" s="186"/>
      <c r="K79" s="186"/>
      <c r="L79" s="186"/>
      <c r="M79" s="186"/>
      <c r="N79" s="186"/>
      <c r="O79" s="186"/>
      <c r="P79" s="186"/>
      <c r="Q79" s="186"/>
      <c r="R79" s="186"/>
      <c r="S79" s="186"/>
      <c r="T79" s="186"/>
      <c r="U79" s="186"/>
      <c r="V79" s="186"/>
      <c r="W79" s="186"/>
      <c r="X79" s="186"/>
      <c r="Y79" s="186"/>
      <c r="Z79" s="186"/>
      <c r="AA79" s="186"/>
      <c r="AB79" s="186"/>
      <c r="AC79" s="186"/>
      <c r="AD79" s="186"/>
      <c r="AE79" s="186"/>
      <c r="AF79" s="186"/>
      <c r="AG79" s="186"/>
      <c r="AH79" s="186"/>
      <c r="AI79" s="186"/>
      <c r="AJ79" s="186"/>
      <c r="AK79" s="186"/>
      <c r="AL79" s="186"/>
      <c r="AM79" s="186"/>
      <c r="AN79" s="186"/>
      <c r="AO79" s="186"/>
      <c r="AP79" s="186"/>
      <c r="AQ79" s="186"/>
      <c r="AR79" s="186"/>
      <c r="AS79" s="186"/>
      <c r="AT79" s="186"/>
      <c r="AU79" s="186"/>
      <c r="AV79" s="186"/>
      <c r="AW79" s="186"/>
      <c r="AX79" s="186"/>
      <c r="AY79" s="186"/>
      <c r="AZ79" s="186"/>
      <c r="BA79" s="186"/>
      <c r="BB79" s="186"/>
      <c r="BC79" s="186"/>
      <c r="BD79" s="186"/>
      <c r="BE79" s="186"/>
      <c r="BF79" s="186"/>
      <c r="BG79" s="186"/>
      <c r="BH79" s="8"/>
    </row>
    <row r="80" spans="1:60" ht="11.25" customHeight="1" x14ac:dyDescent="0.15">
      <c r="A80" s="46">
        <f t="shared" si="0"/>
        <v>79</v>
      </c>
      <c r="B80" s="59"/>
      <c r="C80" s="8"/>
      <c r="D80" s="186"/>
      <c r="E80" s="186"/>
      <c r="F80" s="186"/>
      <c r="G80" s="186"/>
      <c r="H80" s="186"/>
      <c r="I80" s="186"/>
      <c r="J80" s="186"/>
      <c r="K80" s="186"/>
      <c r="L80" s="186"/>
      <c r="M80" s="186"/>
      <c r="N80" s="186"/>
      <c r="O80" s="186"/>
      <c r="P80" s="186"/>
      <c r="Q80" s="186"/>
      <c r="R80" s="186"/>
      <c r="S80" s="186"/>
      <c r="T80" s="186"/>
      <c r="U80" s="186"/>
      <c r="V80" s="186"/>
      <c r="W80" s="186"/>
      <c r="X80" s="186"/>
      <c r="Y80" s="186"/>
      <c r="Z80" s="186"/>
      <c r="AA80" s="186"/>
      <c r="AB80" s="186"/>
      <c r="AC80" s="186"/>
      <c r="AD80" s="186"/>
      <c r="AE80" s="186"/>
      <c r="AF80" s="186"/>
      <c r="AG80" s="186"/>
      <c r="AH80" s="186"/>
      <c r="AI80" s="186"/>
      <c r="AJ80" s="186"/>
      <c r="AK80" s="186"/>
      <c r="AL80" s="186"/>
      <c r="AM80" s="186"/>
      <c r="AN80" s="186"/>
      <c r="AO80" s="186"/>
      <c r="AP80" s="186"/>
      <c r="AQ80" s="186"/>
      <c r="AR80" s="186"/>
      <c r="AS80" s="186"/>
      <c r="AT80" s="186"/>
      <c r="AU80" s="186"/>
      <c r="AV80" s="186"/>
      <c r="AW80" s="186"/>
      <c r="AX80" s="186"/>
      <c r="AY80" s="186"/>
      <c r="AZ80" s="186"/>
      <c r="BA80" s="186"/>
      <c r="BB80" s="186"/>
      <c r="BC80" s="186"/>
      <c r="BD80" s="186"/>
      <c r="BE80" s="186"/>
      <c r="BF80" s="186"/>
      <c r="BG80" s="186"/>
      <c r="BH80" s="8"/>
    </row>
    <row r="81" spans="1:59" ht="11.25" customHeight="1" x14ac:dyDescent="0.15">
      <c r="A81" s="46">
        <f t="shared" si="0"/>
        <v>80</v>
      </c>
      <c r="B81" s="59"/>
      <c r="C81" s="59"/>
      <c r="D81" s="59"/>
      <c r="E81" s="59"/>
      <c r="F81" s="59"/>
      <c r="G81" s="59"/>
    </row>
    <row r="82" spans="1:59" ht="11.25" customHeight="1" x14ac:dyDescent="0.15">
      <c r="A82" s="46">
        <f t="shared" ref="A82:A145" si="1">ROW()-1</f>
        <v>81</v>
      </c>
      <c r="Z82" s="187" t="s">
        <v>6</v>
      </c>
      <c r="AA82" s="187"/>
      <c r="AB82" s="187"/>
      <c r="AC82" s="187"/>
      <c r="AD82" s="187"/>
      <c r="AE82" s="187"/>
      <c r="AF82" s="187"/>
      <c r="AG82" s="187"/>
      <c r="AH82" s="187"/>
      <c r="AI82" s="187"/>
      <c r="AJ82" s="187"/>
      <c r="AK82" s="187"/>
      <c r="AL82" s="187"/>
      <c r="AR82" s="47" t="s">
        <v>47</v>
      </c>
    </row>
    <row r="83" spans="1:59" ht="11.25" customHeight="1" x14ac:dyDescent="0.15">
      <c r="A83" s="46">
        <f t="shared" si="1"/>
        <v>82</v>
      </c>
      <c r="Z83" s="187"/>
      <c r="AA83" s="187"/>
      <c r="AB83" s="187"/>
      <c r="AC83" s="187"/>
      <c r="AD83" s="187"/>
      <c r="AE83" s="187"/>
      <c r="AF83" s="187"/>
      <c r="AG83" s="187"/>
      <c r="AH83" s="187"/>
      <c r="AI83" s="187"/>
      <c r="AJ83" s="187"/>
      <c r="AK83" s="187"/>
      <c r="AL83" s="187"/>
    </row>
    <row r="84" spans="1:59" ht="11.25" customHeight="1" x14ac:dyDescent="0.15">
      <c r="A84" s="46">
        <f t="shared" si="1"/>
        <v>83</v>
      </c>
      <c r="D84" s="91" t="s">
        <v>46</v>
      </c>
      <c r="E84" s="153"/>
      <c r="F84" s="153"/>
      <c r="G84" s="153"/>
      <c r="H84" s="121"/>
      <c r="I84" s="224">
        <f>BL37</f>
        <v>0</v>
      </c>
      <c r="J84" s="225"/>
      <c r="K84" s="225"/>
      <c r="L84" s="225"/>
      <c r="M84" s="225"/>
      <c r="N84" s="225"/>
      <c r="O84" s="225"/>
      <c r="P84" s="225"/>
      <c r="Q84" s="225"/>
      <c r="R84" s="225"/>
      <c r="S84" s="225"/>
      <c r="T84" s="225"/>
      <c r="U84" s="225"/>
      <c r="V84" s="225"/>
      <c r="W84" s="225"/>
      <c r="X84" s="225"/>
      <c r="Y84" s="225"/>
      <c r="Z84" s="225"/>
      <c r="AA84" s="225"/>
      <c r="AB84" s="225"/>
      <c r="AC84" s="225"/>
      <c r="AD84" s="225"/>
      <c r="AE84" s="226"/>
    </row>
    <row r="85" spans="1:59" ht="11.25" customHeight="1" x14ac:dyDescent="0.15">
      <c r="A85" s="46">
        <f t="shared" si="1"/>
        <v>84</v>
      </c>
      <c r="D85" s="122"/>
      <c r="E85" s="142"/>
      <c r="F85" s="142"/>
      <c r="G85" s="142"/>
      <c r="H85" s="123"/>
      <c r="I85" s="227"/>
      <c r="J85" s="228"/>
      <c r="K85" s="228"/>
      <c r="L85" s="228"/>
      <c r="M85" s="228"/>
      <c r="N85" s="228"/>
      <c r="O85" s="228"/>
      <c r="P85" s="228"/>
      <c r="Q85" s="228"/>
      <c r="R85" s="228"/>
      <c r="S85" s="228"/>
      <c r="T85" s="228"/>
      <c r="U85" s="228"/>
      <c r="V85" s="228"/>
      <c r="W85" s="228"/>
      <c r="X85" s="228"/>
      <c r="Y85" s="228"/>
      <c r="Z85" s="228"/>
      <c r="AA85" s="228"/>
      <c r="AB85" s="228"/>
      <c r="AC85" s="228"/>
      <c r="AD85" s="228"/>
      <c r="AE85" s="229"/>
    </row>
    <row r="86" spans="1:59" ht="11.25" customHeight="1" x14ac:dyDescent="0.15">
      <c r="A86" s="46">
        <f t="shared" si="1"/>
        <v>85</v>
      </c>
      <c r="D86" s="124"/>
      <c r="E86" s="144"/>
      <c r="F86" s="144"/>
      <c r="G86" s="144"/>
      <c r="H86" s="125"/>
      <c r="I86" s="230"/>
      <c r="J86" s="231"/>
      <c r="K86" s="231"/>
      <c r="L86" s="231"/>
      <c r="M86" s="231"/>
      <c r="N86" s="231"/>
      <c r="O86" s="231"/>
      <c r="P86" s="231"/>
      <c r="Q86" s="231"/>
      <c r="R86" s="231"/>
      <c r="S86" s="231"/>
      <c r="T86" s="231"/>
      <c r="U86" s="231"/>
      <c r="V86" s="231"/>
      <c r="W86" s="231"/>
      <c r="X86" s="231"/>
      <c r="Y86" s="231"/>
      <c r="Z86" s="231"/>
      <c r="AA86" s="231"/>
      <c r="AB86" s="231"/>
      <c r="AC86" s="231"/>
      <c r="AD86" s="231"/>
      <c r="AE86" s="232"/>
    </row>
    <row r="87" spans="1:59" ht="11.25" customHeight="1" x14ac:dyDescent="0.15">
      <c r="A87" s="46">
        <f t="shared" si="1"/>
        <v>86</v>
      </c>
      <c r="D87" s="91" t="s">
        <v>10</v>
      </c>
      <c r="E87" s="121"/>
      <c r="F87" s="91" t="s">
        <v>7</v>
      </c>
      <c r="G87" s="153"/>
      <c r="H87" s="153"/>
      <c r="I87" s="153"/>
      <c r="J87" s="153"/>
      <c r="K87" s="121"/>
      <c r="L87" s="91" t="s">
        <v>8</v>
      </c>
      <c r="M87" s="153"/>
      <c r="N87" s="153"/>
      <c r="O87" s="153"/>
      <c r="P87" s="153"/>
      <c r="Q87" s="153"/>
      <c r="R87" s="153"/>
      <c r="S87" s="153"/>
      <c r="T87" s="153"/>
      <c r="U87" s="153"/>
      <c r="V87" s="153"/>
      <c r="W87" s="121"/>
      <c r="X87" s="107" t="s">
        <v>9</v>
      </c>
      <c r="Y87" s="108"/>
      <c r="Z87" s="108"/>
      <c r="AA87" s="108"/>
      <c r="AB87" s="108"/>
      <c r="AC87" s="108"/>
      <c r="AD87" s="108"/>
      <c r="AE87" s="108"/>
      <c r="AF87" s="108"/>
      <c r="AG87" s="108"/>
      <c r="AH87" s="108"/>
      <c r="AI87" s="108"/>
      <c r="AJ87" s="108"/>
      <c r="AK87" s="108"/>
      <c r="AL87" s="108"/>
      <c r="AM87" s="109"/>
      <c r="AN87" s="107" t="s">
        <v>34</v>
      </c>
      <c r="AO87" s="108"/>
      <c r="AP87" s="108"/>
      <c r="AQ87" s="108"/>
      <c r="AR87" s="108"/>
      <c r="AS87" s="108"/>
      <c r="AT87" s="108"/>
      <c r="AU87" s="108"/>
      <c r="AV87" s="108"/>
      <c r="AW87" s="108"/>
      <c r="AX87" s="108"/>
      <c r="AY87" s="108"/>
      <c r="AZ87" s="108"/>
      <c r="BA87" s="108"/>
      <c r="BB87" s="108"/>
      <c r="BC87" s="109"/>
      <c r="BD87" s="107" t="s">
        <v>68</v>
      </c>
      <c r="BE87" s="108"/>
      <c r="BF87" s="108"/>
      <c r="BG87" s="109"/>
    </row>
    <row r="88" spans="1:59" ht="11.25" customHeight="1" x14ac:dyDescent="0.15">
      <c r="A88" s="46">
        <f t="shared" si="1"/>
        <v>87</v>
      </c>
      <c r="D88" s="91">
        <v>1</v>
      </c>
      <c r="E88" s="121"/>
      <c r="F88" s="188"/>
      <c r="G88" s="189"/>
      <c r="H88" s="190"/>
      <c r="I88" s="197"/>
      <c r="J88" s="189"/>
      <c r="K88" s="198"/>
      <c r="L88" s="188"/>
      <c r="M88" s="189"/>
      <c r="N88" s="190"/>
      <c r="O88" s="197"/>
      <c r="P88" s="189"/>
      <c r="Q88" s="190"/>
      <c r="R88" s="197"/>
      <c r="S88" s="189"/>
      <c r="T88" s="190"/>
      <c r="U88" s="197"/>
      <c r="V88" s="189"/>
      <c r="W88" s="198"/>
      <c r="X88" s="203"/>
      <c r="Y88" s="204"/>
      <c r="Z88" s="204"/>
      <c r="AA88" s="204"/>
      <c r="AB88" s="204"/>
      <c r="AC88" s="204"/>
      <c r="AD88" s="204"/>
      <c r="AE88" s="204"/>
      <c r="AF88" s="204"/>
      <c r="AG88" s="204"/>
      <c r="AH88" s="204"/>
      <c r="AI88" s="204"/>
      <c r="AJ88" s="204"/>
      <c r="AK88" s="204"/>
      <c r="AL88" s="204"/>
      <c r="AM88" s="205"/>
      <c r="AN88" s="203"/>
      <c r="AO88" s="204"/>
      <c r="AP88" s="204"/>
      <c r="AQ88" s="204"/>
      <c r="AR88" s="204"/>
      <c r="AS88" s="204"/>
      <c r="AT88" s="204"/>
      <c r="AU88" s="204"/>
      <c r="AV88" s="204"/>
      <c r="AW88" s="204"/>
      <c r="AX88" s="204"/>
      <c r="AY88" s="204"/>
      <c r="AZ88" s="204"/>
      <c r="BA88" s="204"/>
      <c r="BB88" s="204"/>
      <c r="BC88" s="205"/>
      <c r="BD88" s="146" t="s">
        <v>75</v>
      </c>
      <c r="BE88" s="147"/>
      <c r="BF88" s="147"/>
      <c r="BG88" s="148"/>
    </row>
    <row r="89" spans="1:59" ht="11.25" customHeight="1" x14ac:dyDescent="0.15">
      <c r="A89" s="46">
        <f t="shared" si="1"/>
        <v>88</v>
      </c>
      <c r="D89" s="122"/>
      <c r="E89" s="123"/>
      <c r="F89" s="191"/>
      <c r="G89" s="192"/>
      <c r="H89" s="193"/>
      <c r="I89" s="199"/>
      <c r="J89" s="192"/>
      <c r="K89" s="200"/>
      <c r="L89" s="191"/>
      <c r="M89" s="192"/>
      <c r="N89" s="193"/>
      <c r="O89" s="199"/>
      <c r="P89" s="192"/>
      <c r="Q89" s="193"/>
      <c r="R89" s="199"/>
      <c r="S89" s="192"/>
      <c r="T89" s="193"/>
      <c r="U89" s="199"/>
      <c r="V89" s="192"/>
      <c r="W89" s="200"/>
      <c r="X89" s="206"/>
      <c r="Y89" s="207"/>
      <c r="Z89" s="207"/>
      <c r="AA89" s="207"/>
      <c r="AB89" s="207"/>
      <c r="AC89" s="207"/>
      <c r="AD89" s="207"/>
      <c r="AE89" s="207"/>
      <c r="AF89" s="207"/>
      <c r="AG89" s="207"/>
      <c r="AH89" s="207"/>
      <c r="AI89" s="207"/>
      <c r="AJ89" s="207"/>
      <c r="AK89" s="207"/>
      <c r="AL89" s="207"/>
      <c r="AM89" s="208"/>
      <c r="AN89" s="206"/>
      <c r="AO89" s="207"/>
      <c r="AP89" s="207"/>
      <c r="AQ89" s="207"/>
      <c r="AR89" s="207"/>
      <c r="AS89" s="207"/>
      <c r="AT89" s="207"/>
      <c r="AU89" s="207"/>
      <c r="AV89" s="207"/>
      <c r="AW89" s="207"/>
      <c r="AX89" s="207"/>
      <c r="AY89" s="207"/>
      <c r="AZ89" s="207"/>
      <c r="BA89" s="207"/>
      <c r="BB89" s="207"/>
      <c r="BC89" s="208"/>
      <c r="BD89" s="183"/>
      <c r="BE89" s="184"/>
      <c r="BF89" s="184"/>
      <c r="BG89" s="185"/>
    </row>
    <row r="90" spans="1:59" ht="11.25" customHeight="1" x14ac:dyDescent="0.15">
      <c r="A90" s="46">
        <f t="shared" si="1"/>
        <v>89</v>
      </c>
      <c r="D90" s="124"/>
      <c r="E90" s="125"/>
      <c r="F90" s="194"/>
      <c r="G90" s="195"/>
      <c r="H90" s="196"/>
      <c r="I90" s="201"/>
      <c r="J90" s="195"/>
      <c r="K90" s="202"/>
      <c r="L90" s="194"/>
      <c r="M90" s="195"/>
      <c r="N90" s="196"/>
      <c r="O90" s="201"/>
      <c r="P90" s="195"/>
      <c r="Q90" s="196"/>
      <c r="R90" s="201"/>
      <c r="S90" s="195"/>
      <c r="T90" s="196"/>
      <c r="U90" s="201"/>
      <c r="V90" s="195"/>
      <c r="W90" s="202"/>
      <c r="X90" s="209"/>
      <c r="Y90" s="210"/>
      <c r="Z90" s="210"/>
      <c r="AA90" s="210"/>
      <c r="AB90" s="210"/>
      <c r="AC90" s="210"/>
      <c r="AD90" s="210"/>
      <c r="AE90" s="210"/>
      <c r="AF90" s="210"/>
      <c r="AG90" s="210"/>
      <c r="AH90" s="210"/>
      <c r="AI90" s="210"/>
      <c r="AJ90" s="210"/>
      <c r="AK90" s="210"/>
      <c r="AL90" s="210"/>
      <c r="AM90" s="211"/>
      <c r="AN90" s="209"/>
      <c r="AO90" s="210"/>
      <c r="AP90" s="210"/>
      <c r="AQ90" s="210"/>
      <c r="AR90" s="210"/>
      <c r="AS90" s="210"/>
      <c r="AT90" s="210"/>
      <c r="AU90" s="210"/>
      <c r="AV90" s="210"/>
      <c r="AW90" s="210"/>
      <c r="AX90" s="210"/>
      <c r="AY90" s="210"/>
      <c r="AZ90" s="210"/>
      <c r="BA90" s="210"/>
      <c r="BB90" s="210"/>
      <c r="BC90" s="211"/>
      <c r="BD90" s="149"/>
      <c r="BE90" s="150"/>
      <c r="BF90" s="150"/>
      <c r="BG90" s="151"/>
    </row>
    <row r="91" spans="1:59" ht="11.25" customHeight="1" x14ac:dyDescent="0.15">
      <c r="A91" s="46">
        <f t="shared" si="1"/>
        <v>90</v>
      </c>
      <c r="D91" s="91">
        <v>2</v>
      </c>
      <c r="E91" s="121"/>
      <c r="F91" s="188"/>
      <c r="G91" s="189"/>
      <c r="H91" s="190"/>
      <c r="I91" s="197"/>
      <c r="J91" s="189"/>
      <c r="K91" s="198"/>
      <c r="L91" s="188"/>
      <c r="M91" s="189"/>
      <c r="N91" s="190"/>
      <c r="O91" s="197"/>
      <c r="P91" s="189"/>
      <c r="Q91" s="190"/>
      <c r="R91" s="197"/>
      <c r="S91" s="189"/>
      <c r="T91" s="190"/>
      <c r="U91" s="197"/>
      <c r="V91" s="189"/>
      <c r="W91" s="198"/>
      <c r="X91" s="203"/>
      <c r="Y91" s="204"/>
      <c r="Z91" s="204"/>
      <c r="AA91" s="204"/>
      <c r="AB91" s="204"/>
      <c r="AC91" s="204"/>
      <c r="AD91" s="204"/>
      <c r="AE91" s="204"/>
      <c r="AF91" s="204"/>
      <c r="AG91" s="204"/>
      <c r="AH91" s="204"/>
      <c r="AI91" s="204"/>
      <c r="AJ91" s="204"/>
      <c r="AK91" s="204"/>
      <c r="AL91" s="204"/>
      <c r="AM91" s="205"/>
      <c r="AN91" s="203"/>
      <c r="AO91" s="204"/>
      <c r="AP91" s="204"/>
      <c r="AQ91" s="204"/>
      <c r="AR91" s="204"/>
      <c r="AS91" s="204"/>
      <c r="AT91" s="204"/>
      <c r="AU91" s="204"/>
      <c r="AV91" s="204"/>
      <c r="AW91" s="204"/>
      <c r="AX91" s="204"/>
      <c r="AY91" s="204"/>
      <c r="AZ91" s="204"/>
      <c r="BA91" s="204"/>
      <c r="BB91" s="204"/>
      <c r="BC91" s="205"/>
      <c r="BD91" s="146" t="s">
        <v>75</v>
      </c>
      <c r="BE91" s="147"/>
      <c r="BF91" s="147"/>
      <c r="BG91" s="148"/>
    </row>
    <row r="92" spans="1:59" ht="11.25" customHeight="1" x14ac:dyDescent="0.15">
      <c r="A92" s="46">
        <f t="shared" si="1"/>
        <v>91</v>
      </c>
      <c r="D92" s="122"/>
      <c r="E92" s="123"/>
      <c r="F92" s="191"/>
      <c r="G92" s="192"/>
      <c r="H92" s="193"/>
      <c r="I92" s="199"/>
      <c r="J92" s="192"/>
      <c r="K92" s="200"/>
      <c r="L92" s="191"/>
      <c r="M92" s="192"/>
      <c r="N92" s="193"/>
      <c r="O92" s="199"/>
      <c r="P92" s="192"/>
      <c r="Q92" s="193"/>
      <c r="R92" s="199"/>
      <c r="S92" s="192"/>
      <c r="T92" s="193"/>
      <c r="U92" s="199"/>
      <c r="V92" s="192"/>
      <c r="W92" s="200"/>
      <c r="X92" s="206"/>
      <c r="Y92" s="207"/>
      <c r="Z92" s="207"/>
      <c r="AA92" s="207"/>
      <c r="AB92" s="207"/>
      <c r="AC92" s="207"/>
      <c r="AD92" s="207"/>
      <c r="AE92" s="207"/>
      <c r="AF92" s="207"/>
      <c r="AG92" s="207"/>
      <c r="AH92" s="207"/>
      <c r="AI92" s="207"/>
      <c r="AJ92" s="207"/>
      <c r="AK92" s="207"/>
      <c r="AL92" s="207"/>
      <c r="AM92" s="208"/>
      <c r="AN92" s="206"/>
      <c r="AO92" s="207"/>
      <c r="AP92" s="207"/>
      <c r="AQ92" s="207"/>
      <c r="AR92" s="207"/>
      <c r="AS92" s="207"/>
      <c r="AT92" s="207"/>
      <c r="AU92" s="207"/>
      <c r="AV92" s="207"/>
      <c r="AW92" s="207"/>
      <c r="AX92" s="207"/>
      <c r="AY92" s="207"/>
      <c r="AZ92" s="207"/>
      <c r="BA92" s="207"/>
      <c r="BB92" s="207"/>
      <c r="BC92" s="208"/>
      <c r="BD92" s="183"/>
      <c r="BE92" s="184"/>
      <c r="BF92" s="184"/>
      <c r="BG92" s="185"/>
    </row>
    <row r="93" spans="1:59" ht="11.25" customHeight="1" x14ac:dyDescent="0.15">
      <c r="A93" s="46">
        <f t="shared" si="1"/>
        <v>92</v>
      </c>
      <c r="D93" s="124"/>
      <c r="E93" s="125"/>
      <c r="F93" s="194"/>
      <c r="G93" s="195"/>
      <c r="H93" s="196"/>
      <c r="I93" s="201"/>
      <c r="J93" s="195"/>
      <c r="K93" s="202"/>
      <c r="L93" s="194"/>
      <c r="M93" s="195"/>
      <c r="N93" s="196"/>
      <c r="O93" s="201"/>
      <c r="P93" s="195"/>
      <c r="Q93" s="196"/>
      <c r="R93" s="201"/>
      <c r="S93" s="195"/>
      <c r="T93" s="196"/>
      <c r="U93" s="201"/>
      <c r="V93" s="195"/>
      <c r="W93" s="202"/>
      <c r="X93" s="209"/>
      <c r="Y93" s="210"/>
      <c r="Z93" s="210"/>
      <c r="AA93" s="210"/>
      <c r="AB93" s="210"/>
      <c r="AC93" s="210"/>
      <c r="AD93" s="210"/>
      <c r="AE93" s="210"/>
      <c r="AF93" s="210"/>
      <c r="AG93" s="210"/>
      <c r="AH93" s="210"/>
      <c r="AI93" s="210"/>
      <c r="AJ93" s="210"/>
      <c r="AK93" s="210"/>
      <c r="AL93" s="210"/>
      <c r="AM93" s="211"/>
      <c r="AN93" s="209"/>
      <c r="AO93" s="210"/>
      <c r="AP93" s="210"/>
      <c r="AQ93" s="210"/>
      <c r="AR93" s="210"/>
      <c r="AS93" s="210"/>
      <c r="AT93" s="210"/>
      <c r="AU93" s="210"/>
      <c r="AV93" s="210"/>
      <c r="AW93" s="210"/>
      <c r="AX93" s="210"/>
      <c r="AY93" s="210"/>
      <c r="AZ93" s="210"/>
      <c r="BA93" s="210"/>
      <c r="BB93" s="210"/>
      <c r="BC93" s="211"/>
      <c r="BD93" s="149"/>
      <c r="BE93" s="150"/>
      <c r="BF93" s="150"/>
      <c r="BG93" s="151"/>
    </row>
    <row r="94" spans="1:59" ht="11.25" customHeight="1" x14ac:dyDescent="0.15">
      <c r="A94" s="46">
        <f t="shared" si="1"/>
        <v>93</v>
      </c>
      <c r="D94" s="91">
        <v>3</v>
      </c>
      <c r="E94" s="121"/>
      <c r="F94" s="188"/>
      <c r="G94" s="189"/>
      <c r="H94" s="190"/>
      <c r="I94" s="197"/>
      <c r="J94" s="189"/>
      <c r="K94" s="198"/>
      <c r="L94" s="188"/>
      <c r="M94" s="189"/>
      <c r="N94" s="190"/>
      <c r="O94" s="197"/>
      <c r="P94" s="189"/>
      <c r="Q94" s="190"/>
      <c r="R94" s="197"/>
      <c r="S94" s="189"/>
      <c r="T94" s="190"/>
      <c r="U94" s="197"/>
      <c r="V94" s="189"/>
      <c r="W94" s="198"/>
      <c r="X94" s="203"/>
      <c r="Y94" s="204"/>
      <c r="Z94" s="204"/>
      <c r="AA94" s="204"/>
      <c r="AB94" s="204"/>
      <c r="AC94" s="204"/>
      <c r="AD94" s="204"/>
      <c r="AE94" s="204"/>
      <c r="AF94" s="204"/>
      <c r="AG94" s="204"/>
      <c r="AH94" s="204"/>
      <c r="AI94" s="204"/>
      <c r="AJ94" s="204"/>
      <c r="AK94" s="204"/>
      <c r="AL94" s="204"/>
      <c r="AM94" s="205"/>
      <c r="AN94" s="203"/>
      <c r="AO94" s="204"/>
      <c r="AP94" s="204"/>
      <c r="AQ94" s="204"/>
      <c r="AR94" s="204"/>
      <c r="AS94" s="204"/>
      <c r="AT94" s="204"/>
      <c r="AU94" s="204"/>
      <c r="AV94" s="204"/>
      <c r="AW94" s="204"/>
      <c r="AX94" s="204"/>
      <c r="AY94" s="204"/>
      <c r="AZ94" s="204"/>
      <c r="BA94" s="204"/>
      <c r="BB94" s="204"/>
      <c r="BC94" s="205"/>
      <c r="BD94" s="146" t="s">
        <v>75</v>
      </c>
      <c r="BE94" s="147"/>
      <c r="BF94" s="147"/>
      <c r="BG94" s="148"/>
    </row>
    <row r="95" spans="1:59" ht="11.25" customHeight="1" x14ac:dyDescent="0.15">
      <c r="A95" s="46">
        <f t="shared" si="1"/>
        <v>94</v>
      </c>
      <c r="D95" s="122"/>
      <c r="E95" s="123"/>
      <c r="F95" s="191"/>
      <c r="G95" s="192"/>
      <c r="H95" s="193"/>
      <c r="I95" s="199"/>
      <c r="J95" s="192"/>
      <c r="K95" s="200"/>
      <c r="L95" s="191"/>
      <c r="M95" s="192"/>
      <c r="N95" s="193"/>
      <c r="O95" s="199"/>
      <c r="P95" s="192"/>
      <c r="Q95" s="193"/>
      <c r="R95" s="199"/>
      <c r="S95" s="192"/>
      <c r="T95" s="193"/>
      <c r="U95" s="199"/>
      <c r="V95" s="192"/>
      <c r="W95" s="200"/>
      <c r="X95" s="206"/>
      <c r="Y95" s="207"/>
      <c r="Z95" s="207"/>
      <c r="AA95" s="207"/>
      <c r="AB95" s="207"/>
      <c r="AC95" s="207"/>
      <c r="AD95" s="207"/>
      <c r="AE95" s="207"/>
      <c r="AF95" s="207"/>
      <c r="AG95" s="207"/>
      <c r="AH95" s="207"/>
      <c r="AI95" s="207"/>
      <c r="AJ95" s="207"/>
      <c r="AK95" s="207"/>
      <c r="AL95" s="207"/>
      <c r="AM95" s="208"/>
      <c r="AN95" s="206"/>
      <c r="AO95" s="207"/>
      <c r="AP95" s="207"/>
      <c r="AQ95" s="207"/>
      <c r="AR95" s="207"/>
      <c r="AS95" s="207"/>
      <c r="AT95" s="207"/>
      <c r="AU95" s="207"/>
      <c r="AV95" s="207"/>
      <c r="AW95" s="207"/>
      <c r="AX95" s="207"/>
      <c r="AY95" s="207"/>
      <c r="AZ95" s="207"/>
      <c r="BA95" s="207"/>
      <c r="BB95" s="207"/>
      <c r="BC95" s="208"/>
      <c r="BD95" s="183"/>
      <c r="BE95" s="184"/>
      <c r="BF95" s="184"/>
      <c r="BG95" s="185"/>
    </row>
    <row r="96" spans="1:59" ht="11.25" customHeight="1" x14ac:dyDescent="0.15">
      <c r="A96" s="46">
        <f t="shared" si="1"/>
        <v>95</v>
      </c>
      <c r="D96" s="124"/>
      <c r="E96" s="125"/>
      <c r="F96" s="194"/>
      <c r="G96" s="195"/>
      <c r="H96" s="196"/>
      <c r="I96" s="201"/>
      <c r="J96" s="195"/>
      <c r="K96" s="202"/>
      <c r="L96" s="194"/>
      <c r="M96" s="195"/>
      <c r="N96" s="196"/>
      <c r="O96" s="201"/>
      <c r="P96" s="195"/>
      <c r="Q96" s="196"/>
      <c r="R96" s="201"/>
      <c r="S96" s="195"/>
      <c r="T96" s="196"/>
      <c r="U96" s="201"/>
      <c r="V96" s="195"/>
      <c r="W96" s="202"/>
      <c r="X96" s="209"/>
      <c r="Y96" s="210"/>
      <c r="Z96" s="210"/>
      <c r="AA96" s="210"/>
      <c r="AB96" s="210"/>
      <c r="AC96" s="210"/>
      <c r="AD96" s="210"/>
      <c r="AE96" s="210"/>
      <c r="AF96" s="210"/>
      <c r="AG96" s="210"/>
      <c r="AH96" s="210"/>
      <c r="AI96" s="210"/>
      <c r="AJ96" s="210"/>
      <c r="AK96" s="210"/>
      <c r="AL96" s="210"/>
      <c r="AM96" s="211"/>
      <c r="AN96" s="209"/>
      <c r="AO96" s="210"/>
      <c r="AP96" s="210"/>
      <c r="AQ96" s="210"/>
      <c r="AR96" s="210"/>
      <c r="AS96" s="210"/>
      <c r="AT96" s="210"/>
      <c r="AU96" s="210"/>
      <c r="AV96" s="210"/>
      <c r="AW96" s="210"/>
      <c r="AX96" s="210"/>
      <c r="AY96" s="210"/>
      <c r="AZ96" s="210"/>
      <c r="BA96" s="210"/>
      <c r="BB96" s="210"/>
      <c r="BC96" s="211"/>
      <c r="BD96" s="149"/>
      <c r="BE96" s="150"/>
      <c r="BF96" s="150"/>
      <c r="BG96" s="151"/>
    </row>
    <row r="97" spans="1:59" ht="11.25" customHeight="1" x14ac:dyDescent="0.15">
      <c r="A97" s="46">
        <f t="shared" si="1"/>
        <v>96</v>
      </c>
      <c r="D97" s="91">
        <v>4</v>
      </c>
      <c r="E97" s="121"/>
      <c r="F97" s="188"/>
      <c r="G97" s="189"/>
      <c r="H97" s="190"/>
      <c r="I97" s="197"/>
      <c r="J97" s="189"/>
      <c r="K97" s="198"/>
      <c r="L97" s="188"/>
      <c r="M97" s="189"/>
      <c r="N97" s="190"/>
      <c r="O97" s="197"/>
      <c r="P97" s="189"/>
      <c r="Q97" s="190"/>
      <c r="R97" s="197"/>
      <c r="S97" s="189"/>
      <c r="T97" s="190"/>
      <c r="U97" s="197"/>
      <c r="V97" s="189"/>
      <c r="W97" s="198"/>
      <c r="X97" s="203"/>
      <c r="Y97" s="204"/>
      <c r="Z97" s="204"/>
      <c r="AA97" s="204"/>
      <c r="AB97" s="204"/>
      <c r="AC97" s="204"/>
      <c r="AD97" s="204"/>
      <c r="AE97" s="204"/>
      <c r="AF97" s="204"/>
      <c r="AG97" s="204"/>
      <c r="AH97" s="204"/>
      <c r="AI97" s="204"/>
      <c r="AJ97" s="204"/>
      <c r="AK97" s="204"/>
      <c r="AL97" s="204"/>
      <c r="AM97" s="205"/>
      <c r="AN97" s="203"/>
      <c r="AO97" s="204"/>
      <c r="AP97" s="204"/>
      <c r="AQ97" s="204"/>
      <c r="AR97" s="204"/>
      <c r="AS97" s="204"/>
      <c r="AT97" s="204"/>
      <c r="AU97" s="204"/>
      <c r="AV97" s="204"/>
      <c r="AW97" s="204"/>
      <c r="AX97" s="204"/>
      <c r="AY97" s="204"/>
      <c r="AZ97" s="204"/>
      <c r="BA97" s="204"/>
      <c r="BB97" s="204"/>
      <c r="BC97" s="205"/>
      <c r="BD97" s="146" t="s">
        <v>75</v>
      </c>
      <c r="BE97" s="147"/>
      <c r="BF97" s="147"/>
      <c r="BG97" s="148"/>
    </row>
    <row r="98" spans="1:59" ht="11.25" customHeight="1" x14ac:dyDescent="0.15">
      <c r="A98" s="46">
        <f t="shared" si="1"/>
        <v>97</v>
      </c>
      <c r="D98" s="122"/>
      <c r="E98" s="123"/>
      <c r="F98" s="191"/>
      <c r="G98" s="192"/>
      <c r="H98" s="193"/>
      <c r="I98" s="199"/>
      <c r="J98" s="192"/>
      <c r="K98" s="200"/>
      <c r="L98" s="191"/>
      <c r="M98" s="192"/>
      <c r="N98" s="193"/>
      <c r="O98" s="199"/>
      <c r="P98" s="192"/>
      <c r="Q98" s="193"/>
      <c r="R98" s="199"/>
      <c r="S98" s="192"/>
      <c r="T98" s="193"/>
      <c r="U98" s="199"/>
      <c r="V98" s="192"/>
      <c r="W98" s="200"/>
      <c r="X98" s="206"/>
      <c r="Y98" s="207"/>
      <c r="Z98" s="207"/>
      <c r="AA98" s="207"/>
      <c r="AB98" s="207"/>
      <c r="AC98" s="207"/>
      <c r="AD98" s="207"/>
      <c r="AE98" s="207"/>
      <c r="AF98" s="207"/>
      <c r="AG98" s="207"/>
      <c r="AH98" s="207"/>
      <c r="AI98" s="207"/>
      <c r="AJ98" s="207"/>
      <c r="AK98" s="207"/>
      <c r="AL98" s="207"/>
      <c r="AM98" s="208"/>
      <c r="AN98" s="206"/>
      <c r="AO98" s="207"/>
      <c r="AP98" s="207"/>
      <c r="AQ98" s="207"/>
      <c r="AR98" s="207"/>
      <c r="AS98" s="207"/>
      <c r="AT98" s="207"/>
      <c r="AU98" s="207"/>
      <c r="AV98" s="207"/>
      <c r="AW98" s="207"/>
      <c r="AX98" s="207"/>
      <c r="AY98" s="207"/>
      <c r="AZ98" s="207"/>
      <c r="BA98" s="207"/>
      <c r="BB98" s="207"/>
      <c r="BC98" s="208"/>
      <c r="BD98" s="183"/>
      <c r="BE98" s="184"/>
      <c r="BF98" s="184"/>
      <c r="BG98" s="185"/>
    </row>
    <row r="99" spans="1:59" ht="11.25" customHeight="1" x14ac:dyDescent="0.15">
      <c r="A99" s="46">
        <f t="shared" si="1"/>
        <v>98</v>
      </c>
      <c r="D99" s="124"/>
      <c r="E99" s="125"/>
      <c r="F99" s="194"/>
      <c r="G99" s="195"/>
      <c r="H99" s="196"/>
      <c r="I99" s="201"/>
      <c r="J99" s="195"/>
      <c r="K99" s="202"/>
      <c r="L99" s="194"/>
      <c r="M99" s="195"/>
      <c r="N99" s="196"/>
      <c r="O99" s="201"/>
      <c r="P99" s="195"/>
      <c r="Q99" s="196"/>
      <c r="R99" s="201"/>
      <c r="S99" s="195"/>
      <c r="T99" s="196"/>
      <c r="U99" s="201"/>
      <c r="V99" s="195"/>
      <c r="W99" s="202"/>
      <c r="X99" s="209"/>
      <c r="Y99" s="210"/>
      <c r="Z99" s="210"/>
      <c r="AA99" s="210"/>
      <c r="AB99" s="210"/>
      <c r="AC99" s="210"/>
      <c r="AD99" s="210"/>
      <c r="AE99" s="210"/>
      <c r="AF99" s="210"/>
      <c r="AG99" s="210"/>
      <c r="AH99" s="210"/>
      <c r="AI99" s="210"/>
      <c r="AJ99" s="210"/>
      <c r="AK99" s="210"/>
      <c r="AL99" s="210"/>
      <c r="AM99" s="211"/>
      <c r="AN99" s="209"/>
      <c r="AO99" s="210"/>
      <c r="AP99" s="210"/>
      <c r="AQ99" s="210"/>
      <c r="AR99" s="210"/>
      <c r="AS99" s="210"/>
      <c r="AT99" s="210"/>
      <c r="AU99" s="210"/>
      <c r="AV99" s="210"/>
      <c r="AW99" s="210"/>
      <c r="AX99" s="210"/>
      <c r="AY99" s="210"/>
      <c r="AZ99" s="210"/>
      <c r="BA99" s="210"/>
      <c r="BB99" s="210"/>
      <c r="BC99" s="211"/>
      <c r="BD99" s="149"/>
      <c r="BE99" s="150"/>
      <c r="BF99" s="150"/>
      <c r="BG99" s="151"/>
    </row>
    <row r="100" spans="1:59" ht="11.25" customHeight="1" x14ac:dyDescent="0.15">
      <c r="A100" s="46">
        <f t="shared" si="1"/>
        <v>99</v>
      </c>
      <c r="D100" s="91">
        <v>5</v>
      </c>
      <c r="E100" s="121"/>
      <c r="F100" s="188"/>
      <c r="G100" s="189"/>
      <c r="H100" s="190"/>
      <c r="I100" s="197"/>
      <c r="J100" s="189"/>
      <c r="K100" s="198"/>
      <c r="L100" s="188"/>
      <c r="M100" s="189"/>
      <c r="N100" s="190"/>
      <c r="O100" s="197"/>
      <c r="P100" s="189"/>
      <c r="Q100" s="190"/>
      <c r="R100" s="197"/>
      <c r="S100" s="189"/>
      <c r="T100" s="190"/>
      <c r="U100" s="197"/>
      <c r="V100" s="189"/>
      <c r="W100" s="198"/>
      <c r="X100" s="203"/>
      <c r="Y100" s="204"/>
      <c r="Z100" s="204"/>
      <c r="AA100" s="204"/>
      <c r="AB100" s="204"/>
      <c r="AC100" s="204"/>
      <c r="AD100" s="204"/>
      <c r="AE100" s="204"/>
      <c r="AF100" s="204"/>
      <c r="AG100" s="204"/>
      <c r="AH100" s="204"/>
      <c r="AI100" s="204"/>
      <c r="AJ100" s="204"/>
      <c r="AK100" s="204"/>
      <c r="AL100" s="204"/>
      <c r="AM100" s="205"/>
      <c r="AN100" s="203"/>
      <c r="AO100" s="204"/>
      <c r="AP100" s="204"/>
      <c r="AQ100" s="204"/>
      <c r="AR100" s="204"/>
      <c r="AS100" s="204"/>
      <c r="AT100" s="204"/>
      <c r="AU100" s="204"/>
      <c r="AV100" s="204"/>
      <c r="AW100" s="204"/>
      <c r="AX100" s="204"/>
      <c r="AY100" s="204"/>
      <c r="AZ100" s="204"/>
      <c r="BA100" s="204"/>
      <c r="BB100" s="204"/>
      <c r="BC100" s="205"/>
      <c r="BD100" s="146" t="s">
        <v>75</v>
      </c>
      <c r="BE100" s="147"/>
      <c r="BF100" s="147"/>
      <c r="BG100" s="148"/>
    </row>
    <row r="101" spans="1:59" ht="11.25" customHeight="1" x14ac:dyDescent="0.15">
      <c r="A101" s="46">
        <f t="shared" si="1"/>
        <v>100</v>
      </c>
      <c r="D101" s="122"/>
      <c r="E101" s="123"/>
      <c r="F101" s="191"/>
      <c r="G101" s="192"/>
      <c r="H101" s="193"/>
      <c r="I101" s="199"/>
      <c r="J101" s="192"/>
      <c r="K101" s="200"/>
      <c r="L101" s="191"/>
      <c r="M101" s="192"/>
      <c r="N101" s="193"/>
      <c r="O101" s="199"/>
      <c r="P101" s="192"/>
      <c r="Q101" s="193"/>
      <c r="R101" s="199"/>
      <c r="S101" s="192"/>
      <c r="T101" s="193"/>
      <c r="U101" s="199"/>
      <c r="V101" s="192"/>
      <c r="W101" s="200"/>
      <c r="X101" s="206"/>
      <c r="Y101" s="207"/>
      <c r="Z101" s="207"/>
      <c r="AA101" s="207"/>
      <c r="AB101" s="207"/>
      <c r="AC101" s="207"/>
      <c r="AD101" s="207"/>
      <c r="AE101" s="207"/>
      <c r="AF101" s="207"/>
      <c r="AG101" s="207"/>
      <c r="AH101" s="207"/>
      <c r="AI101" s="207"/>
      <c r="AJ101" s="207"/>
      <c r="AK101" s="207"/>
      <c r="AL101" s="207"/>
      <c r="AM101" s="208"/>
      <c r="AN101" s="206"/>
      <c r="AO101" s="207"/>
      <c r="AP101" s="207"/>
      <c r="AQ101" s="207"/>
      <c r="AR101" s="207"/>
      <c r="AS101" s="207"/>
      <c r="AT101" s="207"/>
      <c r="AU101" s="207"/>
      <c r="AV101" s="207"/>
      <c r="AW101" s="207"/>
      <c r="AX101" s="207"/>
      <c r="AY101" s="207"/>
      <c r="AZ101" s="207"/>
      <c r="BA101" s="207"/>
      <c r="BB101" s="207"/>
      <c r="BC101" s="208"/>
      <c r="BD101" s="183"/>
      <c r="BE101" s="184"/>
      <c r="BF101" s="184"/>
      <c r="BG101" s="185"/>
    </row>
    <row r="102" spans="1:59" ht="11.25" customHeight="1" x14ac:dyDescent="0.15">
      <c r="A102" s="46">
        <f t="shared" si="1"/>
        <v>101</v>
      </c>
      <c r="D102" s="124"/>
      <c r="E102" s="125"/>
      <c r="F102" s="194"/>
      <c r="G102" s="195"/>
      <c r="H102" s="196"/>
      <c r="I102" s="201"/>
      <c r="J102" s="195"/>
      <c r="K102" s="202"/>
      <c r="L102" s="194"/>
      <c r="M102" s="195"/>
      <c r="N102" s="196"/>
      <c r="O102" s="201"/>
      <c r="P102" s="195"/>
      <c r="Q102" s="196"/>
      <c r="R102" s="201"/>
      <c r="S102" s="195"/>
      <c r="T102" s="196"/>
      <c r="U102" s="201"/>
      <c r="V102" s="195"/>
      <c r="W102" s="202"/>
      <c r="X102" s="209"/>
      <c r="Y102" s="210"/>
      <c r="Z102" s="210"/>
      <c r="AA102" s="210"/>
      <c r="AB102" s="210"/>
      <c r="AC102" s="210"/>
      <c r="AD102" s="210"/>
      <c r="AE102" s="210"/>
      <c r="AF102" s="210"/>
      <c r="AG102" s="210"/>
      <c r="AH102" s="210"/>
      <c r="AI102" s="210"/>
      <c r="AJ102" s="210"/>
      <c r="AK102" s="210"/>
      <c r="AL102" s="210"/>
      <c r="AM102" s="211"/>
      <c r="AN102" s="209"/>
      <c r="AO102" s="210"/>
      <c r="AP102" s="210"/>
      <c r="AQ102" s="210"/>
      <c r="AR102" s="210"/>
      <c r="AS102" s="210"/>
      <c r="AT102" s="210"/>
      <c r="AU102" s="210"/>
      <c r="AV102" s="210"/>
      <c r="AW102" s="210"/>
      <c r="AX102" s="210"/>
      <c r="AY102" s="210"/>
      <c r="AZ102" s="210"/>
      <c r="BA102" s="210"/>
      <c r="BB102" s="210"/>
      <c r="BC102" s="211"/>
      <c r="BD102" s="149"/>
      <c r="BE102" s="150"/>
      <c r="BF102" s="150"/>
      <c r="BG102" s="151"/>
    </row>
    <row r="103" spans="1:59" ht="11.25" customHeight="1" x14ac:dyDescent="0.15">
      <c r="A103" s="46">
        <f t="shared" si="1"/>
        <v>102</v>
      </c>
      <c r="D103" s="91">
        <v>6</v>
      </c>
      <c r="E103" s="121"/>
      <c r="F103" s="188"/>
      <c r="G103" s="189"/>
      <c r="H103" s="190"/>
      <c r="I103" s="197"/>
      <c r="J103" s="189"/>
      <c r="K103" s="198"/>
      <c r="L103" s="188"/>
      <c r="M103" s="189"/>
      <c r="N103" s="190"/>
      <c r="O103" s="197"/>
      <c r="P103" s="189"/>
      <c r="Q103" s="190"/>
      <c r="R103" s="197"/>
      <c r="S103" s="189"/>
      <c r="T103" s="190"/>
      <c r="U103" s="197"/>
      <c r="V103" s="189"/>
      <c r="W103" s="198"/>
      <c r="X103" s="203"/>
      <c r="Y103" s="204"/>
      <c r="Z103" s="204"/>
      <c r="AA103" s="204"/>
      <c r="AB103" s="204"/>
      <c r="AC103" s="204"/>
      <c r="AD103" s="204"/>
      <c r="AE103" s="204"/>
      <c r="AF103" s="204"/>
      <c r="AG103" s="204"/>
      <c r="AH103" s="204"/>
      <c r="AI103" s="204"/>
      <c r="AJ103" s="204"/>
      <c r="AK103" s="204"/>
      <c r="AL103" s="204"/>
      <c r="AM103" s="205"/>
      <c r="AN103" s="203"/>
      <c r="AO103" s="204"/>
      <c r="AP103" s="204"/>
      <c r="AQ103" s="204"/>
      <c r="AR103" s="204"/>
      <c r="AS103" s="204"/>
      <c r="AT103" s="204"/>
      <c r="AU103" s="204"/>
      <c r="AV103" s="204"/>
      <c r="AW103" s="204"/>
      <c r="AX103" s="204"/>
      <c r="AY103" s="204"/>
      <c r="AZ103" s="204"/>
      <c r="BA103" s="204"/>
      <c r="BB103" s="204"/>
      <c r="BC103" s="205"/>
      <c r="BD103" s="146" t="s">
        <v>75</v>
      </c>
      <c r="BE103" s="147"/>
      <c r="BF103" s="147"/>
      <c r="BG103" s="148"/>
    </row>
    <row r="104" spans="1:59" ht="11.25" customHeight="1" x14ac:dyDescent="0.15">
      <c r="A104" s="46">
        <f t="shared" si="1"/>
        <v>103</v>
      </c>
      <c r="D104" s="122"/>
      <c r="E104" s="123"/>
      <c r="F104" s="191"/>
      <c r="G104" s="192"/>
      <c r="H104" s="193"/>
      <c r="I104" s="199"/>
      <c r="J104" s="192"/>
      <c r="K104" s="200"/>
      <c r="L104" s="191"/>
      <c r="M104" s="192"/>
      <c r="N104" s="193"/>
      <c r="O104" s="199"/>
      <c r="P104" s="192"/>
      <c r="Q104" s="193"/>
      <c r="R104" s="199"/>
      <c r="S104" s="192"/>
      <c r="T104" s="193"/>
      <c r="U104" s="199"/>
      <c r="V104" s="192"/>
      <c r="W104" s="200"/>
      <c r="X104" s="206"/>
      <c r="Y104" s="207"/>
      <c r="Z104" s="207"/>
      <c r="AA104" s="207"/>
      <c r="AB104" s="207"/>
      <c r="AC104" s="207"/>
      <c r="AD104" s="207"/>
      <c r="AE104" s="207"/>
      <c r="AF104" s="207"/>
      <c r="AG104" s="207"/>
      <c r="AH104" s="207"/>
      <c r="AI104" s="207"/>
      <c r="AJ104" s="207"/>
      <c r="AK104" s="207"/>
      <c r="AL104" s="207"/>
      <c r="AM104" s="208"/>
      <c r="AN104" s="206"/>
      <c r="AO104" s="207"/>
      <c r="AP104" s="207"/>
      <c r="AQ104" s="207"/>
      <c r="AR104" s="207"/>
      <c r="AS104" s="207"/>
      <c r="AT104" s="207"/>
      <c r="AU104" s="207"/>
      <c r="AV104" s="207"/>
      <c r="AW104" s="207"/>
      <c r="AX104" s="207"/>
      <c r="AY104" s="207"/>
      <c r="AZ104" s="207"/>
      <c r="BA104" s="207"/>
      <c r="BB104" s="207"/>
      <c r="BC104" s="208"/>
      <c r="BD104" s="183"/>
      <c r="BE104" s="184"/>
      <c r="BF104" s="184"/>
      <c r="BG104" s="185"/>
    </row>
    <row r="105" spans="1:59" ht="11.25" customHeight="1" x14ac:dyDescent="0.15">
      <c r="A105" s="46">
        <f t="shared" si="1"/>
        <v>104</v>
      </c>
      <c r="D105" s="124"/>
      <c r="E105" s="125"/>
      <c r="F105" s="194"/>
      <c r="G105" s="195"/>
      <c r="H105" s="196"/>
      <c r="I105" s="201"/>
      <c r="J105" s="195"/>
      <c r="K105" s="202"/>
      <c r="L105" s="194"/>
      <c r="M105" s="195"/>
      <c r="N105" s="196"/>
      <c r="O105" s="201"/>
      <c r="P105" s="195"/>
      <c r="Q105" s="196"/>
      <c r="R105" s="201"/>
      <c r="S105" s="195"/>
      <c r="T105" s="196"/>
      <c r="U105" s="201"/>
      <c r="V105" s="195"/>
      <c r="W105" s="202"/>
      <c r="X105" s="209"/>
      <c r="Y105" s="210"/>
      <c r="Z105" s="210"/>
      <c r="AA105" s="210"/>
      <c r="AB105" s="210"/>
      <c r="AC105" s="210"/>
      <c r="AD105" s="210"/>
      <c r="AE105" s="210"/>
      <c r="AF105" s="210"/>
      <c r="AG105" s="210"/>
      <c r="AH105" s="210"/>
      <c r="AI105" s="210"/>
      <c r="AJ105" s="210"/>
      <c r="AK105" s="210"/>
      <c r="AL105" s="210"/>
      <c r="AM105" s="211"/>
      <c r="AN105" s="209"/>
      <c r="AO105" s="210"/>
      <c r="AP105" s="210"/>
      <c r="AQ105" s="210"/>
      <c r="AR105" s="210"/>
      <c r="AS105" s="210"/>
      <c r="AT105" s="210"/>
      <c r="AU105" s="210"/>
      <c r="AV105" s="210"/>
      <c r="AW105" s="210"/>
      <c r="AX105" s="210"/>
      <c r="AY105" s="210"/>
      <c r="AZ105" s="210"/>
      <c r="BA105" s="210"/>
      <c r="BB105" s="210"/>
      <c r="BC105" s="211"/>
      <c r="BD105" s="149"/>
      <c r="BE105" s="150"/>
      <c r="BF105" s="150"/>
      <c r="BG105" s="151"/>
    </row>
    <row r="106" spans="1:59" ht="11.25" customHeight="1" x14ac:dyDescent="0.15">
      <c r="A106" s="46">
        <f t="shared" si="1"/>
        <v>105</v>
      </c>
      <c r="D106" s="91">
        <v>7</v>
      </c>
      <c r="E106" s="121"/>
      <c r="F106" s="188"/>
      <c r="G106" s="189"/>
      <c r="H106" s="190"/>
      <c r="I106" s="197"/>
      <c r="J106" s="189"/>
      <c r="K106" s="198"/>
      <c r="L106" s="188"/>
      <c r="M106" s="189"/>
      <c r="N106" s="190"/>
      <c r="O106" s="197"/>
      <c r="P106" s="189"/>
      <c r="Q106" s="190"/>
      <c r="R106" s="197"/>
      <c r="S106" s="189"/>
      <c r="T106" s="190"/>
      <c r="U106" s="197"/>
      <c r="V106" s="189"/>
      <c r="W106" s="198"/>
      <c r="X106" s="203"/>
      <c r="Y106" s="204"/>
      <c r="Z106" s="204"/>
      <c r="AA106" s="204"/>
      <c r="AB106" s="204"/>
      <c r="AC106" s="204"/>
      <c r="AD106" s="204"/>
      <c r="AE106" s="204"/>
      <c r="AF106" s="204"/>
      <c r="AG106" s="204"/>
      <c r="AH106" s="204"/>
      <c r="AI106" s="204"/>
      <c r="AJ106" s="204"/>
      <c r="AK106" s="204"/>
      <c r="AL106" s="204"/>
      <c r="AM106" s="205"/>
      <c r="AN106" s="203"/>
      <c r="AO106" s="204"/>
      <c r="AP106" s="204"/>
      <c r="AQ106" s="204"/>
      <c r="AR106" s="204"/>
      <c r="AS106" s="204"/>
      <c r="AT106" s="204"/>
      <c r="AU106" s="204"/>
      <c r="AV106" s="204"/>
      <c r="AW106" s="204"/>
      <c r="AX106" s="204"/>
      <c r="AY106" s="204"/>
      <c r="AZ106" s="204"/>
      <c r="BA106" s="204"/>
      <c r="BB106" s="204"/>
      <c r="BC106" s="205"/>
      <c r="BD106" s="146" t="s">
        <v>75</v>
      </c>
      <c r="BE106" s="147"/>
      <c r="BF106" s="147"/>
      <c r="BG106" s="148"/>
    </row>
    <row r="107" spans="1:59" ht="11.25" customHeight="1" x14ac:dyDescent="0.15">
      <c r="A107" s="46">
        <f t="shared" si="1"/>
        <v>106</v>
      </c>
      <c r="D107" s="122"/>
      <c r="E107" s="123"/>
      <c r="F107" s="191"/>
      <c r="G107" s="192"/>
      <c r="H107" s="193"/>
      <c r="I107" s="199"/>
      <c r="J107" s="192"/>
      <c r="K107" s="200"/>
      <c r="L107" s="191"/>
      <c r="M107" s="192"/>
      <c r="N107" s="193"/>
      <c r="O107" s="199"/>
      <c r="P107" s="192"/>
      <c r="Q107" s="193"/>
      <c r="R107" s="199"/>
      <c r="S107" s="192"/>
      <c r="T107" s="193"/>
      <c r="U107" s="199"/>
      <c r="V107" s="192"/>
      <c r="W107" s="200"/>
      <c r="X107" s="206"/>
      <c r="Y107" s="207"/>
      <c r="Z107" s="207"/>
      <c r="AA107" s="207"/>
      <c r="AB107" s="207"/>
      <c r="AC107" s="207"/>
      <c r="AD107" s="207"/>
      <c r="AE107" s="207"/>
      <c r="AF107" s="207"/>
      <c r="AG107" s="207"/>
      <c r="AH107" s="207"/>
      <c r="AI107" s="207"/>
      <c r="AJ107" s="207"/>
      <c r="AK107" s="207"/>
      <c r="AL107" s="207"/>
      <c r="AM107" s="208"/>
      <c r="AN107" s="206"/>
      <c r="AO107" s="207"/>
      <c r="AP107" s="207"/>
      <c r="AQ107" s="207"/>
      <c r="AR107" s="207"/>
      <c r="AS107" s="207"/>
      <c r="AT107" s="207"/>
      <c r="AU107" s="207"/>
      <c r="AV107" s="207"/>
      <c r="AW107" s="207"/>
      <c r="AX107" s="207"/>
      <c r="AY107" s="207"/>
      <c r="AZ107" s="207"/>
      <c r="BA107" s="207"/>
      <c r="BB107" s="207"/>
      <c r="BC107" s="208"/>
      <c r="BD107" s="183"/>
      <c r="BE107" s="184"/>
      <c r="BF107" s="184"/>
      <c r="BG107" s="185"/>
    </row>
    <row r="108" spans="1:59" ht="11.25" customHeight="1" x14ac:dyDescent="0.15">
      <c r="A108" s="46">
        <f t="shared" si="1"/>
        <v>107</v>
      </c>
      <c r="D108" s="124"/>
      <c r="E108" s="125"/>
      <c r="F108" s="194"/>
      <c r="G108" s="195"/>
      <c r="H108" s="196"/>
      <c r="I108" s="201"/>
      <c r="J108" s="195"/>
      <c r="K108" s="202"/>
      <c r="L108" s="194"/>
      <c r="M108" s="195"/>
      <c r="N108" s="196"/>
      <c r="O108" s="201"/>
      <c r="P108" s="195"/>
      <c r="Q108" s="196"/>
      <c r="R108" s="201"/>
      <c r="S108" s="195"/>
      <c r="T108" s="196"/>
      <c r="U108" s="201"/>
      <c r="V108" s="195"/>
      <c r="W108" s="202"/>
      <c r="X108" s="209"/>
      <c r="Y108" s="210"/>
      <c r="Z108" s="210"/>
      <c r="AA108" s="210"/>
      <c r="AB108" s="210"/>
      <c r="AC108" s="210"/>
      <c r="AD108" s="210"/>
      <c r="AE108" s="210"/>
      <c r="AF108" s="210"/>
      <c r="AG108" s="210"/>
      <c r="AH108" s="210"/>
      <c r="AI108" s="210"/>
      <c r="AJ108" s="210"/>
      <c r="AK108" s="210"/>
      <c r="AL108" s="210"/>
      <c r="AM108" s="211"/>
      <c r="AN108" s="209"/>
      <c r="AO108" s="210"/>
      <c r="AP108" s="210"/>
      <c r="AQ108" s="210"/>
      <c r="AR108" s="210"/>
      <c r="AS108" s="210"/>
      <c r="AT108" s="210"/>
      <c r="AU108" s="210"/>
      <c r="AV108" s="210"/>
      <c r="AW108" s="210"/>
      <c r="AX108" s="210"/>
      <c r="AY108" s="210"/>
      <c r="AZ108" s="210"/>
      <c r="BA108" s="210"/>
      <c r="BB108" s="210"/>
      <c r="BC108" s="211"/>
      <c r="BD108" s="149"/>
      <c r="BE108" s="150"/>
      <c r="BF108" s="150"/>
      <c r="BG108" s="151"/>
    </row>
    <row r="109" spans="1:59" ht="11.25" customHeight="1" x14ac:dyDescent="0.15">
      <c r="A109" s="46">
        <f t="shared" si="1"/>
        <v>108</v>
      </c>
      <c r="D109" s="91">
        <v>8</v>
      </c>
      <c r="E109" s="121"/>
      <c r="F109" s="188"/>
      <c r="G109" s="189"/>
      <c r="H109" s="190"/>
      <c r="I109" s="197"/>
      <c r="J109" s="189"/>
      <c r="K109" s="198"/>
      <c r="L109" s="188"/>
      <c r="M109" s="189"/>
      <c r="N109" s="190"/>
      <c r="O109" s="197"/>
      <c r="P109" s="189"/>
      <c r="Q109" s="190"/>
      <c r="R109" s="197"/>
      <c r="S109" s="189"/>
      <c r="T109" s="190"/>
      <c r="U109" s="197"/>
      <c r="V109" s="189"/>
      <c r="W109" s="198"/>
      <c r="X109" s="203"/>
      <c r="Y109" s="204"/>
      <c r="Z109" s="204"/>
      <c r="AA109" s="204"/>
      <c r="AB109" s="204"/>
      <c r="AC109" s="204"/>
      <c r="AD109" s="204"/>
      <c r="AE109" s="204"/>
      <c r="AF109" s="204"/>
      <c r="AG109" s="204"/>
      <c r="AH109" s="204"/>
      <c r="AI109" s="204"/>
      <c r="AJ109" s="204"/>
      <c r="AK109" s="204"/>
      <c r="AL109" s="204"/>
      <c r="AM109" s="205"/>
      <c r="AN109" s="203"/>
      <c r="AO109" s="204"/>
      <c r="AP109" s="204"/>
      <c r="AQ109" s="204"/>
      <c r="AR109" s="204"/>
      <c r="AS109" s="204"/>
      <c r="AT109" s="204"/>
      <c r="AU109" s="204"/>
      <c r="AV109" s="204"/>
      <c r="AW109" s="204"/>
      <c r="AX109" s="204"/>
      <c r="AY109" s="204"/>
      <c r="AZ109" s="204"/>
      <c r="BA109" s="204"/>
      <c r="BB109" s="204"/>
      <c r="BC109" s="205"/>
      <c r="BD109" s="146" t="s">
        <v>75</v>
      </c>
      <c r="BE109" s="147"/>
      <c r="BF109" s="147"/>
      <c r="BG109" s="148"/>
    </row>
    <row r="110" spans="1:59" ht="11.25" customHeight="1" x14ac:dyDescent="0.15">
      <c r="A110" s="46">
        <f t="shared" si="1"/>
        <v>109</v>
      </c>
      <c r="D110" s="122"/>
      <c r="E110" s="123"/>
      <c r="F110" s="191"/>
      <c r="G110" s="192"/>
      <c r="H110" s="193"/>
      <c r="I110" s="199"/>
      <c r="J110" s="192"/>
      <c r="K110" s="200"/>
      <c r="L110" s="191"/>
      <c r="M110" s="192"/>
      <c r="N110" s="193"/>
      <c r="O110" s="199"/>
      <c r="P110" s="192"/>
      <c r="Q110" s="193"/>
      <c r="R110" s="199"/>
      <c r="S110" s="192"/>
      <c r="T110" s="193"/>
      <c r="U110" s="199"/>
      <c r="V110" s="192"/>
      <c r="W110" s="200"/>
      <c r="X110" s="206"/>
      <c r="Y110" s="207"/>
      <c r="Z110" s="207"/>
      <c r="AA110" s="207"/>
      <c r="AB110" s="207"/>
      <c r="AC110" s="207"/>
      <c r="AD110" s="207"/>
      <c r="AE110" s="207"/>
      <c r="AF110" s="207"/>
      <c r="AG110" s="207"/>
      <c r="AH110" s="207"/>
      <c r="AI110" s="207"/>
      <c r="AJ110" s="207"/>
      <c r="AK110" s="207"/>
      <c r="AL110" s="207"/>
      <c r="AM110" s="208"/>
      <c r="AN110" s="206"/>
      <c r="AO110" s="207"/>
      <c r="AP110" s="207"/>
      <c r="AQ110" s="207"/>
      <c r="AR110" s="207"/>
      <c r="AS110" s="207"/>
      <c r="AT110" s="207"/>
      <c r="AU110" s="207"/>
      <c r="AV110" s="207"/>
      <c r="AW110" s="207"/>
      <c r="AX110" s="207"/>
      <c r="AY110" s="207"/>
      <c r="AZ110" s="207"/>
      <c r="BA110" s="207"/>
      <c r="BB110" s="207"/>
      <c r="BC110" s="208"/>
      <c r="BD110" s="183"/>
      <c r="BE110" s="184"/>
      <c r="BF110" s="184"/>
      <c r="BG110" s="185"/>
    </row>
    <row r="111" spans="1:59" ht="11.25" customHeight="1" x14ac:dyDescent="0.15">
      <c r="A111" s="46">
        <f t="shared" si="1"/>
        <v>110</v>
      </c>
      <c r="D111" s="124"/>
      <c r="E111" s="125"/>
      <c r="F111" s="194"/>
      <c r="G111" s="195"/>
      <c r="H111" s="196"/>
      <c r="I111" s="201"/>
      <c r="J111" s="195"/>
      <c r="K111" s="202"/>
      <c r="L111" s="194"/>
      <c r="M111" s="195"/>
      <c r="N111" s="196"/>
      <c r="O111" s="201"/>
      <c r="P111" s="195"/>
      <c r="Q111" s="196"/>
      <c r="R111" s="201"/>
      <c r="S111" s="195"/>
      <c r="T111" s="196"/>
      <c r="U111" s="201"/>
      <c r="V111" s="195"/>
      <c r="W111" s="202"/>
      <c r="X111" s="209"/>
      <c r="Y111" s="210"/>
      <c r="Z111" s="210"/>
      <c r="AA111" s="210"/>
      <c r="AB111" s="210"/>
      <c r="AC111" s="210"/>
      <c r="AD111" s="210"/>
      <c r="AE111" s="210"/>
      <c r="AF111" s="210"/>
      <c r="AG111" s="210"/>
      <c r="AH111" s="210"/>
      <c r="AI111" s="210"/>
      <c r="AJ111" s="210"/>
      <c r="AK111" s="210"/>
      <c r="AL111" s="210"/>
      <c r="AM111" s="211"/>
      <c r="AN111" s="209"/>
      <c r="AO111" s="210"/>
      <c r="AP111" s="210"/>
      <c r="AQ111" s="210"/>
      <c r="AR111" s="210"/>
      <c r="AS111" s="210"/>
      <c r="AT111" s="210"/>
      <c r="AU111" s="210"/>
      <c r="AV111" s="210"/>
      <c r="AW111" s="210"/>
      <c r="AX111" s="210"/>
      <c r="AY111" s="210"/>
      <c r="AZ111" s="210"/>
      <c r="BA111" s="210"/>
      <c r="BB111" s="210"/>
      <c r="BC111" s="211"/>
      <c r="BD111" s="149"/>
      <c r="BE111" s="150"/>
      <c r="BF111" s="150"/>
      <c r="BG111" s="151"/>
    </row>
    <row r="112" spans="1:59" ht="11.25" customHeight="1" x14ac:dyDescent="0.15">
      <c r="A112" s="46">
        <f t="shared" si="1"/>
        <v>111</v>
      </c>
      <c r="D112" s="91">
        <v>9</v>
      </c>
      <c r="E112" s="121"/>
      <c r="F112" s="188"/>
      <c r="G112" s="189"/>
      <c r="H112" s="190"/>
      <c r="I112" s="197"/>
      <c r="J112" s="189"/>
      <c r="K112" s="198"/>
      <c r="L112" s="188"/>
      <c r="M112" s="189"/>
      <c r="N112" s="190"/>
      <c r="O112" s="197"/>
      <c r="P112" s="189"/>
      <c r="Q112" s="190"/>
      <c r="R112" s="197"/>
      <c r="S112" s="189"/>
      <c r="T112" s="190"/>
      <c r="U112" s="197"/>
      <c r="V112" s="189"/>
      <c r="W112" s="198"/>
      <c r="X112" s="203"/>
      <c r="Y112" s="204"/>
      <c r="Z112" s="204"/>
      <c r="AA112" s="204"/>
      <c r="AB112" s="204"/>
      <c r="AC112" s="204"/>
      <c r="AD112" s="204"/>
      <c r="AE112" s="204"/>
      <c r="AF112" s="204"/>
      <c r="AG112" s="204"/>
      <c r="AH112" s="204"/>
      <c r="AI112" s="204"/>
      <c r="AJ112" s="204"/>
      <c r="AK112" s="204"/>
      <c r="AL112" s="204"/>
      <c r="AM112" s="205"/>
      <c r="AN112" s="203"/>
      <c r="AO112" s="204"/>
      <c r="AP112" s="204"/>
      <c r="AQ112" s="204"/>
      <c r="AR112" s="204"/>
      <c r="AS112" s="204"/>
      <c r="AT112" s="204"/>
      <c r="AU112" s="204"/>
      <c r="AV112" s="204"/>
      <c r="AW112" s="204"/>
      <c r="AX112" s="204"/>
      <c r="AY112" s="204"/>
      <c r="AZ112" s="204"/>
      <c r="BA112" s="204"/>
      <c r="BB112" s="204"/>
      <c r="BC112" s="205"/>
      <c r="BD112" s="146" t="s">
        <v>75</v>
      </c>
      <c r="BE112" s="147"/>
      <c r="BF112" s="147"/>
      <c r="BG112" s="148"/>
    </row>
    <row r="113" spans="1:59" ht="11.25" customHeight="1" x14ac:dyDescent="0.15">
      <c r="A113" s="46">
        <f t="shared" si="1"/>
        <v>112</v>
      </c>
      <c r="D113" s="122"/>
      <c r="E113" s="123"/>
      <c r="F113" s="191"/>
      <c r="G113" s="192"/>
      <c r="H113" s="193"/>
      <c r="I113" s="199"/>
      <c r="J113" s="192"/>
      <c r="K113" s="200"/>
      <c r="L113" s="191"/>
      <c r="M113" s="192"/>
      <c r="N113" s="193"/>
      <c r="O113" s="199"/>
      <c r="P113" s="192"/>
      <c r="Q113" s="193"/>
      <c r="R113" s="199"/>
      <c r="S113" s="192"/>
      <c r="T113" s="193"/>
      <c r="U113" s="199"/>
      <c r="V113" s="192"/>
      <c r="W113" s="200"/>
      <c r="X113" s="206"/>
      <c r="Y113" s="207"/>
      <c r="Z113" s="207"/>
      <c r="AA113" s="207"/>
      <c r="AB113" s="207"/>
      <c r="AC113" s="207"/>
      <c r="AD113" s="207"/>
      <c r="AE113" s="207"/>
      <c r="AF113" s="207"/>
      <c r="AG113" s="207"/>
      <c r="AH113" s="207"/>
      <c r="AI113" s="207"/>
      <c r="AJ113" s="207"/>
      <c r="AK113" s="207"/>
      <c r="AL113" s="207"/>
      <c r="AM113" s="208"/>
      <c r="AN113" s="206"/>
      <c r="AO113" s="207"/>
      <c r="AP113" s="207"/>
      <c r="AQ113" s="207"/>
      <c r="AR113" s="207"/>
      <c r="AS113" s="207"/>
      <c r="AT113" s="207"/>
      <c r="AU113" s="207"/>
      <c r="AV113" s="207"/>
      <c r="AW113" s="207"/>
      <c r="AX113" s="207"/>
      <c r="AY113" s="207"/>
      <c r="AZ113" s="207"/>
      <c r="BA113" s="207"/>
      <c r="BB113" s="207"/>
      <c r="BC113" s="208"/>
      <c r="BD113" s="183"/>
      <c r="BE113" s="184"/>
      <c r="BF113" s="184"/>
      <c r="BG113" s="185"/>
    </row>
    <row r="114" spans="1:59" ht="11.25" customHeight="1" x14ac:dyDescent="0.15">
      <c r="A114" s="46">
        <f t="shared" si="1"/>
        <v>113</v>
      </c>
      <c r="D114" s="124"/>
      <c r="E114" s="125"/>
      <c r="F114" s="194"/>
      <c r="G114" s="195"/>
      <c r="H114" s="196"/>
      <c r="I114" s="201"/>
      <c r="J114" s="195"/>
      <c r="K114" s="202"/>
      <c r="L114" s="194"/>
      <c r="M114" s="195"/>
      <c r="N114" s="196"/>
      <c r="O114" s="201"/>
      <c r="P114" s="195"/>
      <c r="Q114" s="196"/>
      <c r="R114" s="201"/>
      <c r="S114" s="195"/>
      <c r="T114" s="196"/>
      <c r="U114" s="201"/>
      <c r="V114" s="195"/>
      <c r="W114" s="202"/>
      <c r="X114" s="209"/>
      <c r="Y114" s="210"/>
      <c r="Z114" s="210"/>
      <c r="AA114" s="210"/>
      <c r="AB114" s="210"/>
      <c r="AC114" s="210"/>
      <c r="AD114" s="210"/>
      <c r="AE114" s="210"/>
      <c r="AF114" s="210"/>
      <c r="AG114" s="210"/>
      <c r="AH114" s="210"/>
      <c r="AI114" s="210"/>
      <c r="AJ114" s="210"/>
      <c r="AK114" s="210"/>
      <c r="AL114" s="210"/>
      <c r="AM114" s="211"/>
      <c r="AN114" s="209"/>
      <c r="AO114" s="210"/>
      <c r="AP114" s="210"/>
      <c r="AQ114" s="210"/>
      <c r="AR114" s="210"/>
      <c r="AS114" s="210"/>
      <c r="AT114" s="210"/>
      <c r="AU114" s="210"/>
      <c r="AV114" s="210"/>
      <c r="AW114" s="210"/>
      <c r="AX114" s="210"/>
      <c r="AY114" s="210"/>
      <c r="AZ114" s="210"/>
      <c r="BA114" s="210"/>
      <c r="BB114" s="210"/>
      <c r="BC114" s="211"/>
      <c r="BD114" s="149"/>
      <c r="BE114" s="150"/>
      <c r="BF114" s="150"/>
      <c r="BG114" s="151"/>
    </row>
    <row r="115" spans="1:59" ht="11.25" customHeight="1" x14ac:dyDescent="0.15">
      <c r="A115" s="46">
        <f t="shared" si="1"/>
        <v>114</v>
      </c>
      <c r="D115" s="91">
        <v>10</v>
      </c>
      <c r="E115" s="121"/>
      <c r="F115" s="188"/>
      <c r="G115" s="189"/>
      <c r="H115" s="190"/>
      <c r="I115" s="197"/>
      <c r="J115" s="189"/>
      <c r="K115" s="198"/>
      <c r="L115" s="188"/>
      <c r="M115" s="189"/>
      <c r="N115" s="190"/>
      <c r="O115" s="197"/>
      <c r="P115" s="189"/>
      <c r="Q115" s="190"/>
      <c r="R115" s="197"/>
      <c r="S115" s="189"/>
      <c r="T115" s="190"/>
      <c r="U115" s="197"/>
      <c r="V115" s="189"/>
      <c r="W115" s="198"/>
      <c r="X115" s="203"/>
      <c r="Y115" s="204"/>
      <c r="Z115" s="204"/>
      <c r="AA115" s="204"/>
      <c r="AB115" s="204"/>
      <c r="AC115" s="204"/>
      <c r="AD115" s="204"/>
      <c r="AE115" s="204"/>
      <c r="AF115" s="204"/>
      <c r="AG115" s="204"/>
      <c r="AH115" s="204"/>
      <c r="AI115" s="204"/>
      <c r="AJ115" s="204"/>
      <c r="AK115" s="204"/>
      <c r="AL115" s="204"/>
      <c r="AM115" s="205"/>
      <c r="AN115" s="203"/>
      <c r="AO115" s="204"/>
      <c r="AP115" s="204"/>
      <c r="AQ115" s="204"/>
      <c r="AR115" s="204"/>
      <c r="AS115" s="204"/>
      <c r="AT115" s="204"/>
      <c r="AU115" s="204"/>
      <c r="AV115" s="204"/>
      <c r="AW115" s="204"/>
      <c r="AX115" s="204"/>
      <c r="AY115" s="204"/>
      <c r="AZ115" s="204"/>
      <c r="BA115" s="204"/>
      <c r="BB115" s="204"/>
      <c r="BC115" s="205"/>
      <c r="BD115" s="146" t="s">
        <v>75</v>
      </c>
      <c r="BE115" s="147"/>
      <c r="BF115" s="147"/>
      <c r="BG115" s="148"/>
    </row>
    <row r="116" spans="1:59" ht="11.25" customHeight="1" x14ac:dyDescent="0.15">
      <c r="A116" s="46">
        <f t="shared" si="1"/>
        <v>115</v>
      </c>
      <c r="D116" s="122"/>
      <c r="E116" s="123"/>
      <c r="F116" s="191"/>
      <c r="G116" s="192"/>
      <c r="H116" s="193"/>
      <c r="I116" s="199"/>
      <c r="J116" s="192"/>
      <c r="K116" s="200"/>
      <c r="L116" s="191"/>
      <c r="M116" s="192"/>
      <c r="N116" s="193"/>
      <c r="O116" s="199"/>
      <c r="P116" s="192"/>
      <c r="Q116" s="193"/>
      <c r="R116" s="199"/>
      <c r="S116" s="192"/>
      <c r="T116" s="193"/>
      <c r="U116" s="199"/>
      <c r="V116" s="192"/>
      <c r="W116" s="200"/>
      <c r="X116" s="206"/>
      <c r="Y116" s="207"/>
      <c r="Z116" s="207"/>
      <c r="AA116" s="207"/>
      <c r="AB116" s="207"/>
      <c r="AC116" s="207"/>
      <c r="AD116" s="207"/>
      <c r="AE116" s="207"/>
      <c r="AF116" s="207"/>
      <c r="AG116" s="207"/>
      <c r="AH116" s="207"/>
      <c r="AI116" s="207"/>
      <c r="AJ116" s="207"/>
      <c r="AK116" s="207"/>
      <c r="AL116" s="207"/>
      <c r="AM116" s="208"/>
      <c r="AN116" s="206"/>
      <c r="AO116" s="207"/>
      <c r="AP116" s="207"/>
      <c r="AQ116" s="207"/>
      <c r="AR116" s="207"/>
      <c r="AS116" s="207"/>
      <c r="AT116" s="207"/>
      <c r="AU116" s="207"/>
      <c r="AV116" s="207"/>
      <c r="AW116" s="207"/>
      <c r="AX116" s="207"/>
      <c r="AY116" s="207"/>
      <c r="AZ116" s="207"/>
      <c r="BA116" s="207"/>
      <c r="BB116" s="207"/>
      <c r="BC116" s="208"/>
      <c r="BD116" s="183"/>
      <c r="BE116" s="184"/>
      <c r="BF116" s="184"/>
      <c r="BG116" s="185"/>
    </row>
    <row r="117" spans="1:59" ht="11.25" customHeight="1" x14ac:dyDescent="0.15">
      <c r="A117" s="46">
        <f t="shared" si="1"/>
        <v>116</v>
      </c>
      <c r="D117" s="124"/>
      <c r="E117" s="125"/>
      <c r="F117" s="194"/>
      <c r="G117" s="195"/>
      <c r="H117" s="196"/>
      <c r="I117" s="201"/>
      <c r="J117" s="195"/>
      <c r="K117" s="202"/>
      <c r="L117" s="194"/>
      <c r="M117" s="195"/>
      <c r="N117" s="196"/>
      <c r="O117" s="201"/>
      <c r="P117" s="195"/>
      <c r="Q117" s="196"/>
      <c r="R117" s="201"/>
      <c r="S117" s="195"/>
      <c r="T117" s="196"/>
      <c r="U117" s="201"/>
      <c r="V117" s="195"/>
      <c r="W117" s="202"/>
      <c r="X117" s="209"/>
      <c r="Y117" s="210"/>
      <c r="Z117" s="210"/>
      <c r="AA117" s="210"/>
      <c r="AB117" s="210"/>
      <c r="AC117" s="210"/>
      <c r="AD117" s="210"/>
      <c r="AE117" s="210"/>
      <c r="AF117" s="210"/>
      <c r="AG117" s="210"/>
      <c r="AH117" s="210"/>
      <c r="AI117" s="210"/>
      <c r="AJ117" s="210"/>
      <c r="AK117" s="210"/>
      <c r="AL117" s="210"/>
      <c r="AM117" s="211"/>
      <c r="AN117" s="209"/>
      <c r="AO117" s="210"/>
      <c r="AP117" s="210"/>
      <c r="AQ117" s="210"/>
      <c r="AR117" s="210"/>
      <c r="AS117" s="210"/>
      <c r="AT117" s="210"/>
      <c r="AU117" s="210"/>
      <c r="AV117" s="210"/>
      <c r="AW117" s="210"/>
      <c r="AX117" s="210"/>
      <c r="AY117" s="210"/>
      <c r="AZ117" s="210"/>
      <c r="BA117" s="210"/>
      <c r="BB117" s="210"/>
      <c r="BC117" s="211"/>
      <c r="BD117" s="149"/>
      <c r="BE117" s="150"/>
      <c r="BF117" s="150"/>
      <c r="BG117" s="151"/>
    </row>
    <row r="118" spans="1:59" ht="11.25" customHeight="1" x14ac:dyDescent="0.15">
      <c r="A118" s="46">
        <f t="shared" si="1"/>
        <v>117</v>
      </c>
      <c r="D118" s="91">
        <v>11</v>
      </c>
      <c r="E118" s="121"/>
      <c r="F118" s="188"/>
      <c r="G118" s="189"/>
      <c r="H118" s="190"/>
      <c r="I118" s="197"/>
      <c r="J118" s="189"/>
      <c r="K118" s="198"/>
      <c r="L118" s="188"/>
      <c r="M118" s="189"/>
      <c r="N118" s="190"/>
      <c r="O118" s="197"/>
      <c r="P118" s="189"/>
      <c r="Q118" s="190"/>
      <c r="R118" s="197"/>
      <c r="S118" s="189"/>
      <c r="T118" s="190"/>
      <c r="U118" s="197"/>
      <c r="V118" s="189"/>
      <c r="W118" s="198"/>
      <c r="X118" s="203"/>
      <c r="Y118" s="204"/>
      <c r="Z118" s="204"/>
      <c r="AA118" s="204"/>
      <c r="AB118" s="204"/>
      <c r="AC118" s="204"/>
      <c r="AD118" s="204"/>
      <c r="AE118" s="204"/>
      <c r="AF118" s="204"/>
      <c r="AG118" s="204"/>
      <c r="AH118" s="204"/>
      <c r="AI118" s="204"/>
      <c r="AJ118" s="204"/>
      <c r="AK118" s="204"/>
      <c r="AL118" s="204"/>
      <c r="AM118" s="205"/>
      <c r="AN118" s="203"/>
      <c r="AO118" s="204"/>
      <c r="AP118" s="204"/>
      <c r="AQ118" s="204"/>
      <c r="AR118" s="204"/>
      <c r="AS118" s="204"/>
      <c r="AT118" s="204"/>
      <c r="AU118" s="204"/>
      <c r="AV118" s="204"/>
      <c r="AW118" s="204"/>
      <c r="AX118" s="204"/>
      <c r="AY118" s="204"/>
      <c r="AZ118" s="204"/>
      <c r="BA118" s="204"/>
      <c r="BB118" s="204"/>
      <c r="BC118" s="205"/>
      <c r="BD118" s="146" t="s">
        <v>75</v>
      </c>
      <c r="BE118" s="147"/>
      <c r="BF118" s="147"/>
      <c r="BG118" s="148"/>
    </row>
    <row r="119" spans="1:59" ht="11.25" customHeight="1" x14ac:dyDescent="0.15">
      <c r="A119" s="46">
        <f t="shared" si="1"/>
        <v>118</v>
      </c>
      <c r="D119" s="122"/>
      <c r="E119" s="123"/>
      <c r="F119" s="191"/>
      <c r="G119" s="192"/>
      <c r="H119" s="193"/>
      <c r="I119" s="199"/>
      <c r="J119" s="192"/>
      <c r="K119" s="200"/>
      <c r="L119" s="191"/>
      <c r="M119" s="192"/>
      <c r="N119" s="193"/>
      <c r="O119" s="199"/>
      <c r="P119" s="192"/>
      <c r="Q119" s="193"/>
      <c r="R119" s="199"/>
      <c r="S119" s="192"/>
      <c r="T119" s="193"/>
      <c r="U119" s="199"/>
      <c r="V119" s="192"/>
      <c r="W119" s="200"/>
      <c r="X119" s="206"/>
      <c r="Y119" s="207"/>
      <c r="Z119" s="207"/>
      <c r="AA119" s="207"/>
      <c r="AB119" s="207"/>
      <c r="AC119" s="207"/>
      <c r="AD119" s="207"/>
      <c r="AE119" s="207"/>
      <c r="AF119" s="207"/>
      <c r="AG119" s="207"/>
      <c r="AH119" s="207"/>
      <c r="AI119" s="207"/>
      <c r="AJ119" s="207"/>
      <c r="AK119" s="207"/>
      <c r="AL119" s="207"/>
      <c r="AM119" s="208"/>
      <c r="AN119" s="206"/>
      <c r="AO119" s="207"/>
      <c r="AP119" s="207"/>
      <c r="AQ119" s="207"/>
      <c r="AR119" s="207"/>
      <c r="AS119" s="207"/>
      <c r="AT119" s="207"/>
      <c r="AU119" s="207"/>
      <c r="AV119" s="207"/>
      <c r="AW119" s="207"/>
      <c r="AX119" s="207"/>
      <c r="AY119" s="207"/>
      <c r="AZ119" s="207"/>
      <c r="BA119" s="207"/>
      <c r="BB119" s="207"/>
      <c r="BC119" s="208"/>
      <c r="BD119" s="183"/>
      <c r="BE119" s="184"/>
      <c r="BF119" s="184"/>
      <c r="BG119" s="185"/>
    </row>
    <row r="120" spans="1:59" ht="11.25" customHeight="1" x14ac:dyDescent="0.15">
      <c r="A120" s="46">
        <f t="shared" si="1"/>
        <v>119</v>
      </c>
      <c r="D120" s="124"/>
      <c r="E120" s="125"/>
      <c r="F120" s="194"/>
      <c r="G120" s="195"/>
      <c r="H120" s="196"/>
      <c r="I120" s="201"/>
      <c r="J120" s="195"/>
      <c r="K120" s="202"/>
      <c r="L120" s="194"/>
      <c r="M120" s="195"/>
      <c r="N120" s="196"/>
      <c r="O120" s="201"/>
      <c r="P120" s="195"/>
      <c r="Q120" s="196"/>
      <c r="R120" s="201"/>
      <c r="S120" s="195"/>
      <c r="T120" s="196"/>
      <c r="U120" s="201"/>
      <c r="V120" s="195"/>
      <c r="W120" s="202"/>
      <c r="X120" s="209"/>
      <c r="Y120" s="210"/>
      <c r="Z120" s="210"/>
      <c r="AA120" s="210"/>
      <c r="AB120" s="210"/>
      <c r="AC120" s="210"/>
      <c r="AD120" s="210"/>
      <c r="AE120" s="210"/>
      <c r="AF120" s="210"/>
      <c r="AG120" s="210"/>
      <c r="AH120" s="210"/>
      <c r="AI120" s="210"/>
      <c r="AJ120" s="210"/>
      <c r="AK120" s="210"/>
      <c r="AL120" s="210"/>
      <c r="AM120" s="211"/>
      <c r="AN120" s="209"/>
      <c r="AO120" s="210"/>
      <c r="AP120" s="210"/>
      <c r="AQ120" s="210"/>
      <c r="AR120" s="210"/>
      <c r="AS120" s="210"/>
      <c r="AT120" s="210"/>
      <c r="AU120" s="210"/>
      <c r="AV120" s="210"/>
      <c r="AW120" s="210"/>
      <c r="AX120" s="210"/>
      <c r="AY120" s="210"/>
      <c r="AZ120" s="210"/>
      <c r="BA120" s="210"/>
      <c r="BB120" s="210"/>
      <c r="BC120" s="211"/>
      <c r="BD120" s="149"/>
      <c r="BE120" s="150"/>
      <c r="BF120" s="150"/>
      <c r="BG120" s="151"/>
    </row>
    <row r="121" spans="1:59" ht="11.25" customHeight="1" x14ac:dyDescent="0.15">
      <c r="A121" s="46">
        <f t="shared" si="1"/>
        <v>120</v>
      </c>
      <c r="D121" s="91">
        <v>12</v>
      </c>
      <c r="E121" s="121"/>
      <c r="F121" s="188"/>
      <c r="G121" s="189"/>
      <c r="H121" s="190"/>
      <c r="I121" s="197"/>
      <c r="J121" s="189"/>
      <c r="K121" s="198"/>
      <c r="L121" s="188"/>
      <c r="M121" s="189"/>
      <c r="N121" s="190"/>
      <c r="O121" s="197"/>
      <c r="P121" s="189"/>
      <c r="Q121" s="190"/>
      <c r="R121" s="197"/>
      <c r="S121" s="189"/>
      <c r="T121" s="190"/>
      <c r="U121" s="197"/>
      <c r="V121" s="189"/>
      <c r="W121" s="198"/>
      <c r="X121" s="203"/>
      <c r="Y121" s="204"/>
      <c r="Z121" s="204"/>
      <c r="AA121" s="204"/>
      <c r="AB121" s="204"/>
      <c r="AC121" s="204"/>
      <c r="AD121" s="204"/>
      <c r="AE121" s="204"/>
      <c r="AF121" s="204"/>
      <c r="AG121" s="204"/>
      <c r="AH121" s="204"/>
      <c r="AI121" s="204"/>
      <c r="AJ121" s="204"/>
      <c r="AK121" s="204"/>
      <c r="AL121" s="204"/>
      <c r="AM121" s="205"/>
      <c r="AN121" s="203"/>
      <c r="AO121" s="204"/>
      <c r="AP121" s="204"/>
      <c r="AQ121" s="204"/>
      <c r="AR121" s="204"/>
      <c r="AS121" s="204"/>
      <c r="AT121" s="204"/>
      <c r="AU121" s="204"/>
      <c r="AV121" s="204"/>
      <c r="AW121" s="204"/>
      <c r="AX121" s="204"/>
      <c r="AY121" s="204"/>
      <c r="AZ121" s="204"/>
      <c r="BA121" s="204"/>
      <c r="BB121" s="204"/>
      <c r="BC121" s="205"/>
      <c r="BD121" s="146" t="s">
        <v>75</v>
      </c>
      <c r="BE121" s="147"/>
      <c r="BF121" s="147"/>
      <c r="BG121" s="148"/>
    </row>
    <row r="122" spans="1:59" ht="11.25" customHeight="1" x14ac:dyDescent="0.15">
      <c r="A122" s="46">
        <f t="shared" si="1"/>
        <v>121</v>
      </c>
      <c r="D122" s="122"/>
      <c r="E122" s="123"/>
      <c r="F122" s="191"/>
      <c r="G122" s="192"/>
      <c r="H122" s="193"/>
      <c r="I122" s="199"/>
      <c r="J122" s="192"/>
      <c r="K122" s="200"/>
      <c r="L122" s="191"/>
      <c r="M122" s="192"/>
      <c r="N122" s="193"/>
      <c r="O122" s="199"/>
      <c r="P122" s="192"/>
      <c r="Q122" s="193"/>
      <c r="R122" s="199"/>
      <c r="S122" s="192"/>
      <c r="T122" s="193"/>
      <c r="U122" s="199"/>
      <c r="V122" s="192"/>
      <c r="W122" s="200"/>
      <c r="X122" s="206"/>
      <c r="Y122" s="207"/>
      <c r="Z122" s="207"/>
      <c r="AA122" s="207"/>
      <c r="AB122" s="207"/>
      <c r="AC122" s="207"/>
      <c r="AD122" s="207"/>
      <c r="AE122" s="207"/>
      <c r="AF122" s="207"/>
      <c r="AG122" s="207"/>
      <c r="AH122" s="207"/>
      <c r="AI122" s="207"/>
      <c r="AJ122" s="207"/>
      <c r="AK122" s="207"/>
      <c r="AL122" s="207"/>
      <c r="AM122" s="208"/>
      <c r="AN122" s="206"/>
      <c r="AO122" s="207"/>
      <c r="AP122" s="207"/>
      <c r="AQ122" s="207"/>
      <c r="AR122" s="207"/>
      <c r="AS122" s="207"/>
      <c r="AT122" s="207"/>
      <c r="AU122" s="207"/>
      <c r="AV122" s="207"/>
      <c r="AW122" s="207"/>
      <c r="AX122" s="207"/>
      <c r="AY122" s="207"/>
      <c r="AZ122" s="207"/>
      <c r="BA122" s="207"/>
      <c r="BB122" s="207"/>
      <c r="BC122" s="208"/>
      <c r="BD122" s="183"/>
      <c r="BE122" s="184"/>
      <c r="BF122" s="184"/>
      <c r="BG122" s="185"/>
    </row>
    <row r="123" spans="1:59" ht="11.25" customHeight="1" x14ac:dyDescent="0.15">
      <c r="A123" s="46">
        <f t="shared" si="1"/>
        <v>122</v>
      </c>
      <c r="D123" s="124"/>
      <c r="E123" s="125"/>
      <c r="F123" s="194"/>
      <c r="G123" s="195"/>
      <c r="H123" s="196"/>
      <c r="I123" s="201"/>
      <c r="J123" s="195"/>
      <c r="K123" s="202"/>
      <c r="L123" s="194"/>
      <c r="M123" s="195"/>
      <c r="N123" s="196"/>
      <c r="O123" s="201"/>
      <c r="P123" s="195"/>
      <c r="Q123" s="196"/>
      <c r="R123" s="201"/>
      <c r="S123" s="195"/>
      <c r="T123" s="196"/>
      <c r="U123" s="201"/>
      <c r="V123" s="195"/>
      <c r="W123" s="202"/>
      <c r="X123" s="209"/>
      <c r="Y123" s="210"/>
      <c r="Z123" s="210"/>
      <c r="AA123" s="210"/>
      <c r="AB123" s="210"/>
      <c r="AC123" s="210"/>
      <c r="AD123" s="210"/>
      <c r="AE123" s="210"/>
      <c r="AF123" s="210"/>
      <c r="AG123" s="210"/>
      <c r="AH123" s="210"/>
      <c r="AI123" s="210"/>
      <c r="AJ123" s="210"/>
      <c r="AK123" s="210"/>
      <c r="AL123" s="210"/>
      <c r="AM123" s="211"/>
      <c r="AN123" s="209"/>
      <c r="AO123" s="210"/>
      <c r="AP123" s="210"/>
      <c r="AQ123" s="210"/>
      <c r="AR123" s="210"/>
      <c r="AS123" s="210"/>
      <c r="AT123" s="210"/>
      <c r="AU123" s="210"/>
      <c r="AV123" s="210"/>
      <c r="AW123" s="210"/>
      <c r="AX123" s="210"/>
      <c r="AY123" s="210"/>
      <c r="AZ123" s="210"/>
      <c r="BA123" s="210"/>
      <c r="BB123" s="210"/>
      <c r="BC123" s="211"/>
      <c r="BD123" s="149"/>
      <c r="BE123" s="150"/>
      <c r="BF123" s="150"/>
      <c r="BG123" s="151"/>
    </row>
    <row r="124" spans="1:59" ht="11.25" customHeight="1" x14ac:dyDescent="0.15">
      <c r="A124" s="46">
        <f t="shared" si="1"/>
        <v>123</v>
      </c>
      <c r="D124" s="91">
        <v>13</v>
      </c>
      <c r="E124" s="121"/>
      <c r="F124" s="188"/>
      <c r="G124" s="189"/>
      <c r="H124" s="190"/>
      <c r="I124" s="197"/>
      <c r="J124" s="189"/>
      <c r="K124" s="198"/>
      <c r="L124" s="188"/>
      <c r="M124" s="189"/>
      <c r="N124" s="190"/>
      <c r="O124" s="197"/>
      <c r="P124" s="189"/>
      <c r="Q124" s="190"/>
      <c r="R124" s="197"/>
      <c r="S124" s="189"/>
      <c r="T124" s="190"/>
      <c r="U124" s="197"/>
      <c r="V124" s="189"/>
      <c r="W124" s="198"/>
      <c r="X124" s="203"/>
      <c r="Y124" s="204"/>
      <c r="Z124" s="204"/>
      <c r="AA124" s="204"/>
      <c r="AB124" s="204"/>
      <c r="AC124" s="204"/>
      <c r="AD124" s="204"/>
      <c r="AE124" s="204"/>
      <c r="AF124" s="204"/>
      <c r="AG124" s="204"/>
      <c r="AH124" s="204"/>
      <c r="AI124" s="204"/>
      <c r="AJ124" s="204"/>
      <c r="AK124" s="204"/>
      <c r="AL124" s="204"/>
      <c r="AM124" s="205"/>
      <c r="AN124" s="203"/>
      <c r="AO124" s="204"/>
      <c r="AP124" s="204"/>
      <c r="AQ124" s="204"/>
      <c r="AR124" s="204"/>
      <c r="AS124" s="204"/>
      <c r="AT124" s="204"/>
      <c r="AU124" s="204"/>
      <c r="AV124" s="204"/>
      <c r="AW124" s="204"/>
      <c r="AX124" s="204"/>
      <c r="AY124" s="204"/>
      <c r="AZ124" s="204"/>
      <c r="BA124" s="204"/>
      <c r="BB124" s="204"/>
      <c r="BC124" s="205"/>
      <c r="BD124" s="146" t="s">
        <v>75</v>
      </c>
      <c r="BE124" s="147"/>
      <c r="BF124" s="147"/>
      <c r="BG124" s="148"/>
    </row>
    <row r="125" spans="1:59" ht="11.25" customHeight="1" x14ac:dyDescent="0.15">
      <c r="A125" s="46">
        <f t="shared" si="1"/>
        <v>124</v>
      </c>
      <c r="D125" s="122"/>
      <c r="E125" s="123"/>
      <c r="F125" s="191"/>
      <c r="G125" s="192"/>
      <c r="H125" s="193"/>
      <c r="I125" s="199"/>
      <c r="J125" s="192"/>
      <c r="K125" s="200"/>
      <c r="L125" s="191"/>
      <c r="M125" s="192"/>
      <c r="N125" s="193"/>
      <c r="O125" s="199"/>
      <c r="P125" s="192"/>
      <c r="Q125" s="193"/>
      <c r="R125" s="199"/>
      <c r="S125" s="192"/>
      <c r="T125" s="193"/>
      <c r="U125" s="199"/>
      <c r="V125" s="192"/>
      <c r="W125" s="200"/>
      <c r="X125" s="206"/>
      <c r="Y125" s="207"/>
      <c r="Z125" s="207"/>
      <c r="AA125" s="207"/>
      <c r="AB125" s="207"/>
      <c r="AC125" s="207"/>
      <c r="AD125" s="207"/>
      <c r="AE125" s="207"/>
      <c r="AF125" s="207"/>
      <c r="AG125" s="207"/>
      <c r="AH125" s="207"/>
      <c r="AI125" s="207"/>
      <c r="AJ125" s="207"/>
      <c r="AK125" s="207"/>
      <c r="AL125" s="207"/>
      <c r="AM125" s="208"/>
      <c r="AN125" s="206"/>
      <c r="AO125" s="207"/>
      <c r="AP125" s="207"/>
      <c r="AQ125" s="207"/>
      <c r="AR125" s="207"/>
      <c r="AS125" s="207"/>
      <c r="AT125" s="207"/>
      <c r="AU125" s="207"/>
      <c r="AV125" s="207"/>
      <c r="AW125" s="207"/>
      <c r="AX125" s="207"/>
      <c r="AY125" s="207"/>
      <c r="AZ125" s="207"/>
      <c r="BA125" s="207"/>
      <c r="BB125" s="207"/>
      <c r="BC125" s="208"/>
      <c r="BD125" s="183"/>
      <c r="BE125" s="184"/>
      <c r="BF125" s="184"/>
      <c r="BG125" s="185"/>
    </row>
    <row r="126" spans="1:59" ht="11.25" customHeight="1" x14ac:dyDescent="0.15">
      <c r="A126" s="46">
        <f t="shared" si="1"/>
        <v>125</v>
      </c>
      <c r="D126" s="124"/>
      <c r="E126" s="125"/>
      <c r="F126" s="194"/>
      <c r="G126" s="195"/>
      <c r="H126" s="196"/>
      <c r="I126" s="201"/>
      <c r="J126" s="195"/>
      <c r="K126" s="202"/>
      <c r="L126" s="194"/>
      <c r="M126" s="195"/>
      <c r="N126" s="196"/>
      <c r="O126" s="201"/>
      <c r="P126" s="195"/>
      <c r="Q126" s="196"/>
      <c r="R126" s="201"/>
      <c r="S126" s="195"/>
      <c r="T126" s="196"/>
      <c r="U126" s="201"/>
      <c r="V126" s="195"/>
      <c r="W126" s="202"/>
      <c r="X126" s="209"/>
      <c r="Y126" s="210"/>
      <c r="Z126" s="210"/>
      <c r="AA126" s="210"/>
      <c r="AB126" s="210"/>
      <c r="AC126" s="210"/>
      <c r="AD126" s="210"/>
      <c r="AE126" s="210"/>
      <c r="AF126" s="210"/>
      <c r="AG126" s="210"/>
      <c r="AH126" s="210"/>
      <c r="AI126" s="210"/>
      <c r="AJ126" s="210"/>
      <c r="AK126" s="210"/>
      <c r="AL126" s="210"/>
      <c r="AM126" s="211"/>
      <c r="AN126" s="209"/>
      <c r="AO126" s="210"/>
      <c r="AP126" s="210"/>
      <c r="AQ126" s="210"/>
      <c r="AR126" s="210"/>
      <c r="AS126" s="210"/>
      <c r="AT126" s="210"/>
      <c r="AU126" s="210"/>
      <c r="AV126" s="210"/>
      <c r="AW126" s="210"/>
      <c r="AX126" s="210"/>
      <c r="AY126" s="210"/>
      <c r="AZ126" s="210"/>
      <c r="BA126" s="210"/>
      <c r="BB126" s="210"/>
      <c r="BC126" s="211"/>
      <c r="BD126" s="149"/>
      <c r="BE126" s="150"/>
      <c r="BF126" s="150"/>
      <c r="BG126" s="151"/>
    </row>
    <row r="127" spans="1:59" ht="11.25" customHeight="1" x14ac:dyDescent="0.15">
      <c r="A127" s="46">
        <f t="shared" si="1"/>
        <v>126</v>
      </c>
      <c r="D127" s="91">
        <v>14</v>
      </c>
      <c r="E127" s="121"/>
      <c r="F127" s="188"/>
      <c r="G127" s="189"/>
      <c r="H127" s="190"/>
      <c r="I127" s="197"/>
      <c r="J127" s="189"/>
      <c r="K127" s="198"/>
      <c r="L127" s="188"/>
      <c r="M127" s="189"/>
      <c r="N127" s="190"/>
      <c r="O127" s="197"/>
      <c r="P127" s="189"/>
      <c r="Q127" s="190"/>
      <c r="R127" s="197"/>
      <c r="S127" s="189"/>
      <c r="T127" s="190"/>
      <c r="U127" s="197"/>
      <c r="V127" s="189"/>
      <c r="W127" s="198"/>
      <c r="X127" s="203"/>
      <c r="Y127" s="204"/>
      <c r="Z127" s="204"/>
      <c r="AA127" s="204"/>
      <c r="AB127" s="204"/>
      <c r="AC127" s="204"/>
      <c r="AD127" s="204"/>
      <c r="AE127" s="204"/>
      <c r="AF127" s="204"/>
      <c r="AG127" s="204"/>
      <c r="AH127" s="204"/>
      <c r="AI127" s="204"/>
      <c r="AJ127" s="204"/>
      <c r="AK127" s="204"/>
      <c r="AL127" s="204"/>
      <c r="AM127" s="205"/>
      <c r="AN127" s="203"/>
      <c r="AO127" s="204"/>
      <c r="AP127" s="204"/>
      <c r="AQ127" s="204"/>
      <c r="AR127" s="204"/>
      <c r="AS127" s="204"/>
      <c r="AT127" s="204"/>
      <c r="AU127" s="204"/>
      <c r="AV127" s="204"/>
      <c r="AW127" s="204"/>
      <c r="AX127" s="204"/>
      <c r="AY127" s="204"/>
      <c r="AZ127" s="204"/>
      <c r="BA127" s="204"/>
      <c r="BB127" s="204"/>
      <c r="BC127" s="205"/>
      <c r="BD127" s="146" t="s">
        <v>75</v>
      </c>
      <c r="BE127" s="147"/>
      <c r="BF127" s="147"/>
      <c r="BG127" s="148"/>
    </row>
    <row r="128" spans="1:59" ht="11.25" customHeight="1" x14ac:dyDescent="0.15">
      <c r="A128" s="46">
        <f t="shared" si="1"/>
        <v>127</v>
      </c>
      <c r="D128" s="122"/>
      <c r="E128" s="123"/>
      <c r="F128" s="191"/>
      <c r="G128" s="192"/>
      <c r="H128" s="193"/>
      <c r="I128" s="199"/>
      <c r="J128" s="192"/>
      <c r="K128" s="200"/>
      <c r="L128" s="191"/>
      <c r="M128" s="192"/>
      <c r="N128" s="193"/>
      <c r="O128" s="199"/>
      <c r="P128" s="192"/>
      <c r="Q128" s="193"/>
      <c r="R128" s="199"/>
      <c r="S128" s="192"/>
      <c r="T128" s="193"/>
      <c r="U128" s="199"/>
      <c r="V128" s="192"/>
      <c r="W128" s="200"/>
      <c r="X128" s="206"/>
      <c r="Y128" s="207"/>
      <c r="Z128" s="207"/>
      <c r="AA128" s="207"/>
      <c r="AB128" s="207"/>
      <c r="AC128" s="207"/>
      <c r="AD128" s="207"/>
      <c r="AE128" s="207"/>
      <c r="AF128" s="207"/>
      <c r="AG128" s="207"/>
      <c r="AH128" s="207"/>
      <c r="AI128" s="207"/>
      <c r="AJ128" s="207"/>
      <c r="AK128" s="207"/>
      <c r="AL128" s="207"/>
      <c r="AM128" s="208"/>
      <c r="AN128" s="206"/>
      <c r="AO128" s="207"/>
      <c r="AP128" s="207"/>
      <c r="AQ128" s="207"/>
      <c r="AR128" s="207"/>
      <c r="AS128" s="207"/>
      <c r="AT128" s="207"/>
      <c r="AU128" s="207"/>
      <c r="AV128" s="207"/>
      <c r="AW128" s="207"/>
      <c r="AX128" s="207"/>
      <c r="AY128" s="207"/>
      <c r="AZ128" s="207"/>
      <c r="BA128" s="207"/>
      <c r="BB128" s="207"/>
      <c r="BC128" s="208"/>
      <c r="BD128" s="183"/>
      <c r="BE128" s="184"/>
      <c r="BF128" s="184"/>
      <c r="BG128" s="185"/>
    </row>
    <row r="129" spans="1:59" ht="11.25" customHeight="1" x14ac:dyDescent="0.15">
      <c r="A129" s="46">
        <f t="shared" si="1"/>
        <v>128</v>
      </c>
      <c r="D129" s="124"/>
      <c r="E129" s="125"/>
      <c r="F129" s="194"/>
      <c r="G129" s="195"/>
      <c r="H129" s="196"/>
      <c r="I129" s="201"/>
      <c r="J129" s="195"/>
      <c r="K129" s="202"/>
      <c r="L129" s="194"/>
      <c r="M129" s="195"/>
      <c r="N129" s="196"/>
      <c r="O129" s="201"/>
      <c r="P129" s="195"/>
      <c r="Q129" s="196"/>
      <c r="R129" s="201"/>
      <c r="S129" s="195"/>
      <c r="T129" s="196"/>
      <c r="U129" s="201"/>
      <c r="V129" s="195"/>
      <c r="W129" s="202"/>
      <c r="X129" s="209"/>
      <c r="Y129" s="210"/>
      <c r="Z129" s="210"/>
      <c r="AA129" s="210"/>
      <c r="AB129" s="210"/>
      <c r="AC129" s="210"/>
      <c r="AD129" s="210"/>
      <c r="AE129" s="210"/>
      <c r="AF129" s="210"/>
      <c r="AG129" s="210"/>
      <c r="AH129" s="210"/>
      <c r="AI129" s="210"/>
      <c r="AJ129" s="210"/>
      <c r="AK129" s="210"/>
      <c r="AL129" s="210"/>
      <c r="AM129" s="211"/>
      <c r="AN129" s="209"/>
      <c r="AO129" s="210"/>
      <c r="AP129" s="210"/>
      <c r="AQ129" s="210"/>
      <c r="AR129" s="210"/>
      <c r="AS129" s="210"/>
      <c r="AT129" s="210"/>
      <c r="AU129" s="210"/>
      <c r="AV129" s="210"/>
      <c r="AW129" s="210"/>
      <c r="AX129" s="210"/>
      <c r="AY129" s="210"/>
      <c r="AZ129" s="210"/>
      <c r="BA129" s="210"/>
      <c r="BB129" s="210"/>
      <c r="BC129" s="211"/>
      <c r="BD129" s="149"/>
      <c r="BE129" s="150"/>
      <c r="BF129" s="150"/>
      <c r="BG129" s="151"/>
    </row>
    <row r="130" spans="1:59" ht="11.25" customHeight="1" x14ac:dyDescent="0.15">
      <c r="A130" s="46">
        <f t="shared" si="1"/>
        <v>129</v>
      </c>
      <c r="D130" s="91">
        <v>15</v>
      </c>
      <c r="E130" s="121"/>
      <c r="F130" s="188"/>
      <c r="G130" s="189"/>
      <c r="H130" s="190"/>
      <c r="I130" s="197"/>
      <c r="J130" s="189"/>
      <c r="K130" s="198"/>
      <c r="L130" s="188"/>
      <c r="M130" s="189"/>
      <c r="N130" s="190"/>
      <c r="O130" s="197"/>
      <c r="P130" s="189"/>
      <c r="Q130" s="190"/>
      <c r="R130" s="197"/>
      <c r="S130" s="189"/>
      <c r="T130" s="190"/>
      <c r="U130" s="197"/>
      <c r="V130" s="189"/>
      <c r="W130" s="198"/>
      <c r="X130" s="203"/>
      <c r="Y130" s="204"/>
      <c r="Z130" s="204"/>
      <c r="AA130" s="204"/>
      <c r="AB130" s="204"/>
      <c r="AC130" s="204"/>
      <c r="AD130" s="204"/>
      <c r="AE130" s="204"/>
      <c r="AF130" s="204"/>
      <c r="AG130" s="204"/>
      <c r="AH130" s="204"/>
      <c r="AI130" s="204"/>
      <c r="AJ130" s="204"/>
      <c r="AK130" s="204"/>
      <c r="AL130" s="204"/>
      <c r="AM130" s="205"/>
      <c r="AN130" s="203"/>
      <c r="AO130" s="204"/>
      <c r="AP130" s="204"/>
      <c r="AQ130" s="204"/>
      <c r="AR130" s="204"/>
      <c r="AS130" s="204"/>
      <c r="AT130" s="204"/>
      <c r="AU130" s="204"/>
      <c r="AV130" s="204"/>
      <c r="AW130" s="204"/>
      <c r="AX130" s="204"/>
      <c r="AY130" s="204"/>
      <c r="AZ130" s="204"/>
      <c r="BA130" s="204"/>
      <c r="BB130" s="204"/>
      <c r="BC130" s="205"/>
      <c r="BD130" s="146" t="s">
        <v>75</v>
      </c>
      <c r="BE130" s="147"/>
      <c r="BF130" s="147"/>
      <c r="BG130" s="148"/>
    </row>
    <row r="131" spans="1:59" ht="11.25" customHeight="1" x14ac:dyDescent="0.15">
      <c r="A131" s="46">
        <f t="shared" si="1"/>
        <v>130</v>
      </c>
      <c r="D131" s="122"/>
      <c r="E131" s="123"/>
      <c r="F131" s="191"/>
      <c r="G131" s="192"/>
      <c r="H131" s="193"/>
      <c r="I131" s="199"/>
      <c r="J131" s="192"/>
      <c r="K131" s="200"/>
      <c r="L131" s="191"/>
      <c r="M131" s="192"/>
      <c r="N131" s="193"/>
      <c r="O131" s="199"/>
      <c r="P131" s="192"/>
      <c r="Q131" s="193"/>
      <c r="R131" s="199"/>
      <c r="S131" s="192"/>
      <c r="T131" s="193"/>
      <c r="U131" s="199"/>
      <c r="V131" s="192"/>
      <c r="W131" s="200"/>
      <c r="X131" s="206"/>
      <c r="Y131" s="207"/>
      <c r="Z131" s="207"/>
      <c r="AA131" s="207"/>
      <c r="AB131" s="207"/>
      <c r="AC131" s="207"/>
      <c r="AD131" s="207"/>
      <c r="AE131" s="207"/>
      <c r="AF131" s="207"/>
      <c r="AG131" s="207"/>
      <c r="AH131" s="207"/>
      <c r="AI131" s="207"/>
      <c r="AJ131" s="207"/>
      <c r="AK131" s="207"/>
      <c r="AL131" s="207"/>
      <c r="AM131" s="208"/>
      <c r="AN131" s="206"/>
      <c r="AO131" s="207"/>
      <c r="AP131" s="207"/>
      <c r="AQ131" s="207"/>
      <c r="AR131" s="207"/>
      <c r="AS131" s="207"/>
      <c r="AT131" s="207"/>
      <c r="AU131" s="207"/>
      <c r="AV131" s="207"/>
      <c r="AW131" s="207"/>
      <c r="AX131" s="207"/>
      <c r="AY131" s="207"/>
      <c r="AZ131" s="207"/>
      <c r="BA131" s="207"/>
      <c r="BB131" s="207"/>
      <c r="BC131" s="208"/>
      <c r="BD131" s="183"/>
      <c r="BE131" s="184"/>
      <c r="BF131" s="184"/>
      <c r="BG131" s="185"/>
    </row>
    <row r="132" spans="1:59" ht="11.25" customHeight="1" x14ac:dyDescent="0.15">
      <c r="A132" s="46">
        <f t="shared" si="1"/>
        <v>131</v>
      </c>
      <c r="D132" s="124"/>
      <c r="E132" s="125"/>
      <c r="F132" s="194"/>
      <c r="G132" s="195"/>
      <c r="H132" s="196"/>
      <c r="I132" s="201"/>
      <c r="J132" s="195"/>
      <c r="K132" s="202"/>
      <c r="L132" s="194"/>
      <c r="M132" s="195"/>
      <c r="N132" s="196"/>
      <c r="O132" s="201"/>
      <c r="P132" s="195"/>
      <c r="Q132" s="196"/>
      <c r="R132" s="201"/>
      <c r="S132" s="195"/>
      <c r="T132" s="196"/>
      <c r="U132" s="201"/>
      <c r="V132" s="195"/>
      <c r="W132" s="202"/>
      <c r="X132" s="209"/>
      <c r="Y132" s="210"/>
      <c r="Z132" s="210"/>
      <c r="AA132" s="210"/>
      <c r="AB132" s="210"/>
      <c r="AC132" s="210"/>
      <c r="AD132" s="210"/>
      <c r="AE132" s="210"/>
      <c r="AF132" s="210"/>
      <c r="AG132" s="210"/>
      <c r="AH132" s="210"/>
      <c r="AI132" s="210"/>
      <c r="AJ132" s="210"/>
      <c r="AK132" s="210"/>
      <c r="AL132" s="210"/>
      <c r="AM132" s="211"/>
      <c r="AN132" s="209"/>
      <c r="AO132" s="210"/>
      <c r="AP132" s="210"/>
      <c r="AQ132" s="210"/>
      <c r="AR132" s="210"/>
      <c r="AS132" s="210"/>
      <c r="AT132" s="210"/>
      <c r="AU132" s="210"/>
      <c r="AV132" s="210"/>
      <c r="AW132" s="210"/>
      <c r="AX132" s="210"/>
      <c r="AY132" s="210"/>
      <c r="AZ132" s="210"/>
      <c r="BA132" s="210"/>
      <c r="BB132" s="210"/>
      <c r="BC132" s="211"/>
      <c r="BD132" s="149"/>
      <c r="BE132" s="150"/>
      <c r="BF132" s="150"/>
      <c r="BG132" s="151"/>
    </row>
    <row r="133" spans="1:59" ht="11.25" customHeight="1" x14ac:dyDescent="0.15">
      <c r="A133" s="46">
        <f t="shared" si="1"/>
        <v>132</v>
      </c>
      <c r="D133" s="91">
        <v>16</v>
      </c>
      <c r="E133" s="121"/>
      <c r="F133" s="188"/>
      <c r="G133" s="189"/>
      <c r="H133" s="190"/>
      <c r="I133" s="197"/>
      <c r="J133" s="189"/>
      <c r="K133" s="198"/>
      <c r="L133" s="188"/>
      <c r="M133" s="189"/>
      <c r="N133" s="190"/>
      <c r="O133" s="197"/>
      <c r="P133" s="189"/>
      <c r="Q133" s="190"/>
      <c r="R133" s="197"/>
      <c r="S133" s="189"/>
      <c r="T133" s="190"/>
      <c r="U133" s="197"/>
      <c r="V133" s="189"/>
      <c r="W133" s="198"/>
      <c r="X133" s="203"/>
      <c r="Y133" s="204"/>
      <c r="Z133" s="204"/>
      <c r="AA133" s="204"/>
      <c r="AB133" s="204"/>
      <c r="AC133" s="204"/>
      <c r="AD133" s="204"/>
      <c r="AE133" s="204"/>
      <c r="AF133" s="204"/>
      <c r="AG133" s="204"/>
      <c r="AH133" s="204"/>
      <c r="AI133" s="204"/>
      <c r="AJ133" s="204"/>
      <c r="AK133" s="204"/>
      <c r="AL133" s="204"/>
      <c r="AM133" s="205"/>
      <c r="AN133" s="203"/>
      <c r="AO133" s="204"/>
      <c r="AP133" s="204"/>
      <c r="AQ133" s="204"/>
      <c r="AR133" s="204"/>
      <c r="AS133" s="204"/>
      <c r="AT133" s="204"/>
      <c r="AU133" s="204"/>
      <c r="AV133" s="204"/>
      <c r="AW133" s="204"/>
      <c r="AX133" s="204"/>
      <c r="AY133" s="204"/>
      <c r="AZ133" s="204"/>
      <c r="BA133" s="204"/>
      <c r="BB133" s="204"/>
      <c r="BC133" s="205"/>
      <c r="BD133" s="146" t="s">
        <v>75</v>
      </c>
      <c r="BE133" s="147"/>
      <c r="BF133" s="147"/>
      <c r="BG133" s="148"/>
    </row>
    <row r="134" spans="1:59" ht="11.25" customHeight="1" x14ac:dyDescent="0.15">
      <c r="A134" s="46">
        <f t="shared" si="1"/>
        <v>133</v>
      </c>
      <c r="D134" s="122"/>
      <c r="E134" s="123"/>
      <c r="F134" s="191"/>
      <c r="G134" s="192"/>
      <c r="H134" s="193"/>
      <c r="I134" s="199"/>
      <c r="J134" s="192"/>
      <c r="K134" s="200"/>
      <c r="L134" s="191"/>
      <c r="M134" s="192"/>
      <c r="N134" s="193"/>
      <c r="O134" s="199"/>
      <c r="P134" s="192"/>
      <c r="Q134" s="193"/>
      <c r="R134" s="199"/>
      <c r="S134" s="192"/>
      <c r="T134" s="193"/>
      <c r="U134" s="199"/>
      <c r="V134" s="192"/>
      <c r="W134" s="200"/>
      <c r="X134" s="206"/>
      <c r="Y134" s="207"/>
      <c r="Z134" s="207"/>
      <c r="AA134" s="207"/>
      <c r="AB134" s="207"/>
      <c r="AC134" s="207"/>
      <c r="AD134" s="207"/>
      <c r="AE134" s="207"/>
      <c r="AF134" s="207"/>
      <c r="AG134" s="207"/>
      <c r="AH134" s="207"/>
      <c r="AI134" s="207"/>
      <c r="AJ134" s="207"/>
      <c r="AK134" s="207"/>
      <c r="AL134" s="207"/>
      <c r="AM134" s="208"/>
      <c r="AN134" s="206"/>
      <c r="AO134" s="207"/>
      <c r="AP134" s="207"/>
      <c r="AQ134" s="207"/>
      <c r="AR134" s="207"/>
      <c r="AS134" s="207"/>
      <c r="AT134" s="207"/>
      <c r="AU134" s="207"/>
      <c r="AV134" s="207"/>
      <c r="AW134" s="207"/>
      <c r="AX134" s="207"/>
      <c r="AY134" s="207"/>
      <c r="AZ134" s="207"/>
      <c r="BA134" s="207"/>
      <c r="BB134" s="207"/>
      <c r="BC134" s="208"/>
      <c r="BD134" s="183"/>
      <c r="BE134" s="184"/>
      <c r="BF134" s="184"/>
      <c r="BG134" s="185"/>
    </row>
    <row r="135" spans="1:59" ht="11.25" customHeight="1" x14ac:dyDescent="0.15">
      <c r="A135" s="46">
        <f t="shared" si="1"/>
        <v>134</v>
      </c>
      <c r="D135" s="124"/>
      <c r="E135" s="125"/>
      <c r="F135" s="194"/>
      <c r="G135" s="195"/>
      <c r="H135" s="196"/>
      <c r="I135" s="201"/>
      <c r="J135" s="195"/>
      <c r="K135" s="202"/>
      <c r="L135" s="194"/>
      <c r="M135" s="195"/>
      <c r="N135" s="196"/>
      <c r="O135" s="201"/>
      <c r="P135" s="195"/>
      <c r="Q135" s="196"/>
      <c r="R135" s="201"/>
      <c r="S135" s="195"/>
      <c r="T135" s="196"/>
      <c r="U135" s="201"/>
      <c r="V135" s="195"/>
      <c r="W135" s="202"/>
      <c r="X135" s="209"/>
      <c r="Y135" s="210"/>
      <c r="Z135" s="210"/>
      <c r="AA135" s="210"/>
      <c r="AB135" s="210"/>
      <c r="AC135" s="210"/>
      <c r="AD135" s="210"/>
      <c r="AE135" s="210"/>
      <c r="AF135" s="210"/>
      <c r="AG135" s="210"/>
      <c r="AH135" s="210"/>
      <c r="AI135" s="210"/>
      <c r="AJ135" s="210"/>
      <c r="AK135" s="210"/>
      <c r="AL135" s="210"/>
      <c r="AM135" s="211"/>
      <c r="AN135" s="209"/>
      <c r="AO135" s="210"/>
      <c r="AP135" s="210"/>
      <c r="AQ135" s="210"/>
      <c r="AR135" s="210"/>
      <c r="AS135" s="210"/>
      <c r="AT135" s="210"/>
      <c r="AU135" s="210"/>
      <c r="AV135" s="210"/>
      <c r="AW135" s="210"/>
      <c r="AX135" s="210"/>
      <c r="AY135" s="210"/>
      <c r="AZ135" s="210"/>
      <c r="BA135" s="210"/>
      <c r="BB135" s="210"/>
      <c r="BC135" s="211"/>
      <c r="BD135" s="149"/>
      <c r="BE135" s="150"/>
      <c r="BF135" s="150"/>
      <c r="BG135" s="151"/>
    </row>
    <row r="136" spans="1:59" ht="11.25" customHeight="1" x14ac:dyDescent="0.15">
      <c r="A136" s="46">
        <f t="shared" si="1"/>
        <v>135</v>
      </c>
      <c r="D136" s="91">
        <v>17</v>
      </c>
      <c r="E136" s="121"/>
      <c r="F136" s="188"/>
      <c r="G136" s="189"/>
      <c r="H136" s="190"/>
      <c r="I136" s="197"/>
      <c r="J136" s="189"/>
      <c r="K136" s="198"/>
      <c r="L136" s="188"/>
      <c r="M136" s="189"/>
      <c r="N136" s="190"/>
      <c r="O136" s="197"/>
      <c r="P136" s="189"/>
      <c r="Q136" s="190"/>
      <c r="R136" s="197"/>
      <c r="S136" s="189"/>
      <c r="T136" s="190"/>
      <c r="U136" s="197"/>
      <c r="V136" s="189"/>
      <c r="W136" s="198"/>
      <c r="X136" s="203"/>
      <c r="Y136" s="204"/>
      <c r="Z136" s="204"/>
      <c r="AA136" s="204"/>
      <c r="AB136" s="204"/>
      <c r="AC136" s="204"/>
      <c r="AD136" s="204"/>
      <c r="AE136" s="204"/>
      <c r="AF136" s="204"/>
      <c r="AG136" s="204"/>
      <c r="AH136" s="204"/>
      <c r="AI136" s="204"/>
      <c r="AJ136" s="204"/>
      <c r="AK136" s="204"/>
      <c r="AL136" s="204"/>
      <c r="AM136" s="205"/>
      <c r="AN136" s="203"/>
      <c r="AO136" s="204"/>
      <c r="AP136" s="204"/>
      <c r="AQ136" s="204"/>
      <c r="AR136" s="204"/>
      <c r="AS136" s="204"/>
      <c r="AT136" s="204"/>
      <c r="AU136" s="204"/>
      <c r="AV136" s="204"/>
      <c r="AW136" s="204"/>
      <c r="AX136" s="204"/>
      <c r="AY136" s="204"/>
      <c r="AZ136" s="204"/>
      <c r="BA136" s="204"/>
      <c r="BB136" s="204"/>
      <c r="BC136" s="205"/>
      <c r="BD136" s="146" t="s">
        <v>75</v>
      </c>
      <c r="BE136" s="147"/>
      <c r="BF136" s="147"/>
      <c r="BG136" s="148"/>
    </row>
    <row r="137" spans="1:59" ht="11.25" customHeight="1" x14ac:dyDescent="0.15">
      <c r="A137" s="46">
        <f t="shared" si="1"/>
        <v>136</v>
      </c>
      <c r="D137" s="122"/>
      <c r="E137" s="123"/>
      <c r="F137" s="191"/>
      <c r="G137" s="192"/>
      <c r="H137" s="193"/>
      <c r="I137" s="199"/>
      <c r="J137" s="192"/>
      <c r="K137" s="200"/>
      <c r="L137" s="191"/>
      <c r="M137" s="192"/>
      <c r="N137" s="193"/>
      <c r="O137" s="199"/>
      <c r="P137" s="192"/>
      <c r="Q137" s="193"/>
      <c r="R137" s="199"/>
      <c r="S137" s="192"/>
      <c r="T137" s="193"/>
      <c r="U137" s="199"/>
      <c r="V137" s="192"/>
      <c r="W137" s="200"/>
      <c r="X137" s="206"/>
      <c r="Y137" s="207"/>
      <c r="Z137" s="207"/>
      <c r="AA137" s="207"/>
      <c r="AB137" s="207"/>
      <c r="AC137" s="207"/>
      <c r="AD137" s="207"/>
      <c r="AE137" s="207"/>
      <c r="AF137" s="207"/>
      <c r="AG137" s="207"/>
      <c r="AH137" s="207"/>
      <c r="AI137" s="207"/>
      <c r="AJ137" s="207"/>
      <c r="AK137" s="207"/>
      <c r="AL137" s="207"/>
      <c r="AM137" s="208"/>
      <c r="AN137" s="206"/>
      <c r="AO137" s="207"/>
      <c r="AP137" s="207"/>
      <c r="AQ137" s="207"/>
      <c r="AR137" s="207"/>
      <c r="AS137" s="207"/>
      <c r="AT137" s="207"/>
      <c r="AU137" s="207"/>
      <c r="AV137" s="207"/>
      <c r="AW137" s="207"/>
      <c r="AX137" s="207"/>
      <c r="AY137" s="207"/>
      <c r="AZ137" s="207"/>
      <c r="BA137" s="207"/>
      <c r="BB137" s="207"/>
      <c r="BC137" s="208"/>
      <c r="BD137" s="183"/>
      <c r="BE137" s="184"/>
      <c r="BF137" s="184"/>
      <c r="BG137" s="185"/>
    </row>
    <row r="138" spans="1:59" ht="11.25" customHeight="1" x14ac:dyDescent="0.15">
      <c r="A138" s="46">
        <f t="shared" si="1"/>
        <v>137</v>
      </c>
      <c r="D138" s="124"/>
      <c r="E138" s="125"/>
      <c r="F138" s="194"/>
      <c r="G138" s="195"/>
      <c r="H138" s="196"/>
      <c r="I138" s="201"/>
      <c r="J138" s="195"/>
      <c r="K138" s="202"/>
      <c r="L138" s="194"/>
      <c r="M138" s="195"/>
      <c r="N138" s="196"/>
      <c r="O138" s="201"/>
      <c r="P138" s="195"/>
      <c r="Q138" s="196"/>
      <c r="R138" s="201"/>
      <c r="S138" s="195"/>
      <c r="T138" s="196"/>
      <c r="U138" s="201"/>
      <c r="V138" s="195"/>
      <c r="W138" s="202"/>
      <c r="X138" s="209"/>
      <c r="Y138" s="210"/>
      <c r="Z138" s="210"/>
      <c r="AA138" s="210"/>
      <c r="AB138" s="210"/>
      <c r="AC138" s="210"/>
      <c r="AD138" s="210"/>
      <c r="AE138" s="210"/>
      <c r="AF138" s="210"/>
      <c r="AG138" s="210"/>
      <c r="AH138" s="210"/>
      <c r="AI138" s="210"/>
      <c r="AJ138" s="210"/>
      <c r="AK138" s="210"/>
      <c r="AL138" s="210"/>
      <c r="AM138" s="211"/>
      <c r="AN138" s="209"/>
      <c r="AO138" s="210"/>
      <c r="AP138" s="210"/>
      <c r="AQ138" s="210"/>
      <c r="AR138" s="210"/>
      <c r="AS138" s="210"/>
      <c r="AT138" s="210"/>
      <c r="AU138" s="210"/>
      <c r="AV138" s="210"/>
      <c r="AW138" s="210"/>
      <c r="AX138" s="210"/>
      <c r="AY138" s="210"/>
      <c r="AZ138" s="210"/>
      <c r="BA138" s="210"/>
      <c r="BB138" s="210"/>
      <c r="BC138" s="211"/>
      <c r="BD138" s="149"/>
      <c r="BE138" s="150"/>
      <c r="BF138" s="150"/>
      <c r="BG138" s="151"/>
    </row>
    <row r="139" spans="1:59" ht="11.25" customHeight="1" x14ac:dyDescent="0.15">
      <c r="A139" s="46">
        <f t="shared" si="1"/>
        <v>138</v>
      </c>
      <c r="D139" s="91">
        <v>18</v>
      </c>
      <c r="E139" s="121"/>
      <c r="F139" s="188"/>
      <c r="G139" s="189"/>
      <c r="H139" s="190"/>
      <c r="I139" s="197"/>
      <c r="J139" s="189"/>
      <c r="K139" s="198"/>
      <c r="L139" s="188"/>
      <c r="M139" s="189"/>
      <c r="N139" s="190"/>
      <c r="O139" s="197"/>
      <c r="P139" s="189"/>
      <c r="Q139" s="190"/>
      <c r="R139" s="197"/>
      <c r="S139" s="189"/>
      <c r="T139" s="190"/>
      <c r="U139" s="197"/>
      <c r="V139" s="189"/>
      <c r="W139" s="198"/>
      <c r="X139" s="203"/>
      <c r="Y139" s="204"/>
      <c r="Z139" s="204"/>
      <c r="AA139" s="204"/>
      <c r="AB139" s="204"/>
      <c r="AC139" s="204"/>
      <c r="AD139" s="204"/>
      <c r="AE139" s="204"/>
      <c r="AF139" s="204"/>
      <c r="AG139" s="204"/>
      <c r="AH139" s="204"/>
      <c r="AI139" s="204"/>
      <c r="AJ139" s="204"/>
      <c r="AK139" s="204"/>
      <c r="AL139" s="204"/>
      <c r="AM139" s="205"/>
      <c r="AN139" s="203"/>
      <c r="AO139" s="204"/>
      <c r="AP139" s="204"/>
      <c r="AQ139" s="204"/>
      <c r="AR139" s="204"/>
      <c r="AS139" s="204"/>
      <c r="AT139" s="204"/>
      <c r="AU139" s="204"/>
      <c r="AV139" s="204"/>
      <c r="AW139" s="204"/>
      <c r="AX139" s="204"/>
      <c r="AY139" s="204"/>
      <c r="AZ139" s="204"/>
      <c r="BA139" s="204"/>
      <c r="BB139" s="204"/>
      <c r="BC139" s="205"/>
      <c r="BD139" s="146" t="s">
        <v>75</v>
      </c>
      <c r="BE139" s="147"/>
      <c r="BF139" s="147"/>
      <c r="BG139" s="148"/>
    </row>
    <row r="140" spans="1:59" ht="11.25" customHeight="1" x14ac:dyDescent="0.15">
      <c r="A140" s="46">
        <f t="shared" si="1"/>
        <v>139</v>
      </c>
      <c r="D140" s="122"/>
      <c r="E140" s="123"/>
      <c r="F140" s="191"/>
      <c r="G140" s="192"/>
      <c r="H140" s="193"/>
      <c r="I140" s="199"/>
      <c r="J140" s="192"/>
      <c r="K140" s="200"/>
      <c r="L140" s="191"/>
      <c r="M140" s="192"/>
      <c r="N140" s="193"/>
      <c r="O140" s="199"/>
      <c r="P140" s="192"/>
      <c r="Q140" s="193"/>
      <c r="R140" s="199"/>
      <c r="S140" s="192"/>
      <c r="T140" s="193"/>
      <c r="U140" s="199"/>
      <c r="V140" s="192"/>
      <c r="W140" s="200"/>
      <c r="X140" s="206"/>
      <c r="Y140" s="207"/>
      <c r="Z140" s="207"/>
      <c r="AA140" s="207"/>
      <c r="AB140" s="207"/>
      <c r="AC140" s="207"/>
      <c r="AD140" s="207"/>
      <c r="AE140" s="207"/>
      <c r="AF140" s="207"/>
      <c r="AG140" s="207"/>
      <c r="AH140" s="207"/>
      <c r="AI140" s="207"/>
      <c r="AJ140" s="207"/>
      <c r="AK140" s="207"/>
      <c r="AL140" s="207"/>
      <c r="AM140" s="208"/>
      <c r="AN140" s="206"/>
      <c r="AO140" s="207"/>
      <c r="AP140" s="207"/>
      <c r="AQ140" s="207"/>
      <c r="AR140" s="207"/>
      <c r="AS140" s="207"/>
      <c r="AT140" s="207"/>
      <c r="AU140" s="207"/>
      <c r="AV140" s="207"/>
      <c r="AW140" s="207"/>
      <c r="AX140" s="207"/>
      <c r="AY140" s="207"/>
      <c r="AZ140" s="207"/>
      <c r="BA140" s="207"/>
      <c r="BB140" s="207"/>
      <c r="BC140" s="208"/>
      <c r="BD140" s="183"/>
      <c r="BE140" s="184"/>
      <c r="BF140" s="184"/>
      <c r="BG140" s="185"/>
    </row>
    <row r="141" spans="1:59" ht="11.25" customHeight="1" x14ac:dyDescent="0.15">
      <c r="A141" s="46">
        <f t="shared" si="1"/>
        <v>140</v>
      </c>
      <c r="D141" s="124"/>
      <c r="E141" s="125"/>
      <c r="F141" s="194"/>
      <c r="G141" s="195"/>
      <c r="H141" s="196"/>
      <c r="I141" s="201"/>
      <c r="J141" s="195"/>
      <c r="K141" s="202"/>
      <c r="L141" s="194"/>
      <c r="M141" s="195"/>
      <c r="N141" s="196"/>
      <c r="O141" s="201"/>
      <c r="P141" s="195"/>
      <c r="Q141" s="196"/>
      <c r="R141" s="201"/>
      <c r="S141" s="195"/>
      <c r="T141" s="196"/>
      <c r="U141" s="201"/>
      <c r="V141" s="195"/>
      <c r="W141" s="202"/>
      <c r="X141" s="209"/>
      <c r="Y141" s="210"/>
      <c r="Z141" s="210"/>
      <c r="AA141" s="210"/>
      <c r="AB141" s="210"/>
      <c r="AC141" s="210"/>
      <c r="AD141" s="210"/>
      <c r="AE141" s="210"/>
      <c r="AF141" s="210"/>
      <c r="AG141" s="210"/>
      <c r="AH141" s="210"/>
      <c r="AI141" s="210"/>
      <c r="AJ141" s="210"/>
      <c r="AK141" s="210"/>
      <c r="AL141" s="210"/>
      <c r="AM141" s="211"/>
      <c r="AN141" s="209"/>
      <c r="AO141" s="210"/>
      <c r="AP141" s="210"/>
      <c r="AQ141" s="210"/>
      <c r="AR141" s="210"/>
      <c r="AS141" s="210"/>
      <c r="AT141" s="210"/>
      <c r="AU141" s="210"/>
      <c r="AV141" s="210"/>
      <c r="AW141" s="210"/>
      <c r="AX141" s="210"/>
      <c r="AY141" s="210"/>
      <c r="AZ141" s="210"/>
      <c r="BA141" s="210"/>
      <c r="BB141" s="210"/>
      <c r="BC141" s="211"/>
      <c r="BD141" s="149"/>
      <c r="BE141" s="150"/>
      <c r="BF141" s="150"/>
      <c r="BG141" s="151"/>
    </row>
    <row r="142" spans="1:59" ht="11.25" customHeight="1" x14ac:dyDescent="0.15">
      <c r="A142" s="46">
        <f t="shared" si="1"/>
        <v>141</v>
      </c>
      <c r="D142" s="91">
        <v>19</v>
      </c>
      <c r="E142" s="121"/>
      <c r="F142" s="188"/>
      <c r="G142" s="189"/>
      <c r="H142" s="190"/>
      <c r="I142" s="197"/>
      <c r="J142" s="189"/>
      <c r="K142" s="198"/>
      <c r="L142" s="188"/>
      <c r="M142" s="189"/>
      <c r="N142" s="190"/>
      <c r="O142" s="197"/>
      <c r="P142" s="189"/>
      <c r="Q142" s="190"/>
      <c r="R142" s="197"/>
      <c r="S142" s="189"/>
      <c r="T142" s="190"/>
      <c r="U142" s="197"/>
      <c r="V142" s="189"/>
      <c r="W142" s="198"/>
      <c r="X142" s="203"/>
      <c r="Y142" s="204"/>
      <c r="Z142" s="204"/>
      <c r="AA142" s="204"/>
      <c r="AB142" s="204"/>
      <c r="AC142" s="204"/>
      <c r="AD142" s="204"/>
      <c r="AE142" s="204"/>
      <c r="AF142" s="204"/>
      <c r="AG142" s="204"/>
      <c r="AH142" s="204"/>
      <c r="AI142" s="204"/>
      <c r="AJ142" s="204"/>
      <c r="AK142" s="204"/>
      <c r="AL142" s="204"/>
      <c r="AM142" s="205"/>
      <c r="AN142" s="203"/>
      <c r="AO142" s="204"/>
      <c r="AP142" s="204"/>
      <c r="AQ142" s="204"/>
      <c r="AR142" s="204"/>
      <c r="AS142" s="204"/>
      <c r="AT142" s="204"/>
      <c r="AU142" s="204"/>
      <c r="AV142" s="204"/>
      <c r="AW142" s="204"/>
      <c r="AX142" s="204"/>
      <c r="AY142" s="204"/>
      <c r="AZ142" s="204"/>
      <c r="BA142" s="204"/>
      <c r="BB142" s="204"/>
      <c r="BC142" s="205"/>
      <c r="BD142" s="146" t="s">
        <v>75</v>
      </c>
      <c r="BE142" s="147"/>
      <c r="BF142" s="147"/>
      <c r="BG142" s="148"/>
    </row>
    <row r="143" spans="1:59" ht="11.25" customHeight="1" x14ac:dyDescent="0.15">
      <c r="A143" s="46">
        <f t="shared" si="1"/>
        <v>142</v>
      </c>
      <c r="D143" s="122"/>
      <c r="E143" s="123"/>
      <c r="F143" s="191"/>
      <c r="G143" s="192"/>
      <c r="H143" s="193"/>
      <c r="I143" s="199"/>
      <c r="J143" s="192"/>
      <c r="K143" s="200"/>
      <c r="L143" s="191"/>
      <c r="M143" s="192"/>
      <c r="N143" s="193"/>
      <c r="O143" s="199"/>
      <c r="P143" s="192"/>
      <c r="Q143" s="193"/>
      <c r="R143" s="199"/>
      <c r="S143" s="192"/>
      <c r="T143" s="193"/>
      <c r="U143" s="199"/>
      <c r="V143" s="192"/>
      <c r="W143" s="200"/>
      <c r="X143" s="206"/>
      <c r="Y143" s="207"/>
      <c r="Z143" s="207"/>
      <c r="AA143" s="207"/>
      <c r="AB143" s="207"/>
      <c r="AC143" s="207"/>
      <c r="AD143" s="207"/>
      <c r="AE143" s="207"/>
      <c r="AF143" s="207"/>
      <c r="AG143" s="207"/>
      <c r="AH143" s="207"/>
      <c r="AI143" s="207"/>
      <c r="AJ143" s="207"/>
      <c r="AK143" s="207"/>
      <c r="AL143" s="207"/>
      <c r="AM143" s="208"/>
      <c r="AN143" s="206"/>
      <c r="AO143" s="207"/>
      <c r="AP143" s="207"/>
      <c r="AQ143" s="207"/>
      <c r="AR143" s="207"/>
      <c r="AS143" s="207"/>
      <c r="AT143" s="207"/>
      <c r="AU143" s="207"/>
      <c r="AV143" s="207"/>
      <c r="AW143" s="207"/>
      <c r="AX143" s="207"/>
      <c r="AY143" s="207"/>
      <c r="AZ143" s="207"/>
      <c r="BA143" s="207"/>
      <c r="BB143" s="207"/>
      <c r="BC143" s="208"/>
      <c r="BD143" s="183"/>
      <c r="BE143" s="184"/>
      <c r="BF143" s="184"/>
      <c r="BG143" s="185"/>
    </row>
    <row r="144" spans="1:59" ht="11.25" customHeight="1" x14ac:dyDescent="0.15">
      <c r="A144" s="46">
        <f t="shared" si="1"/>
        <v>143</v>
      </c>
      <c r="D144" s="124"/>
      <c r="E144" s="125"/>
      <c r="F144" s="194"/>
      <c r="G144" s="195"/>
      <c r="H144" s="196"/>
      <c r="I144" s="201"/>
      <c r="J144" s="195"/>
      <c r="K144" s="202"/>
      <c r="L144" s="194"/>
      <c r="M144" s="195"/>
      <c r="N144" s="196"/>
      <c r="O144" s="201"/>
      <c r="P144" s="195"/>
      <c r="Q144" s="196"/>
      <c r="R144" s="201"/>
      <c r="S144" s="195"/>
      <c r="T144" s="196"/>
      <c r="U144" s="201"/>
      <c r="V144" s="195"/>
      <c r="W144" s="202"/>
      <c r="X144" s="209"/>
      <c r="Y144" s="210"/>
      <c r="Z144" s="210"/>
      <c r="AA144" s="210"/>
      <c r="AB144" s="210"/>
      <c r="AC144" s="210"/>
      <c r="AD144" s="210"/>
      <c r="AE144" s="210"/>
      <c r="AF144" s="210"/>
      <c r="AG144" s="210"/>
      <c r="AH144" s="210"/>
      <c r="AI144" s="210"/>
      <c r="AJ144" s="210"/>
      <c r="AK144" s="210"/>
      <c r="AL144" s="210"/>
      <c r="AM144" s="211"/>
      <c r="AN144" s="209"/>
      <c r="AO144" s="210"/>
      <c r="AP144" s="210"/>
      <c r="AQ144" s="210"/>
      <c r="AR144" s="210"/>
      <c r="AS144" s="210"/>
      <c r="AT144" s="210"/>
      <c r="AU144" s="210"/>
      <c r="AV144" s="210"/>
      <c r="AW144" s="210"/>
      <c r="AX144" s="210"/>
      <c r="AY144" s="210"/>
      <c r="AZ144" s="210"/>
      <c r="BA144" s="210"/>
      <c r="BB144" s="210"/>
      <c r="BC144" s="211"/>
      <c r="BD144" s="149"/>
      <c r="BE144" s="150"/>
      <c r="BF144" s="150"/>
      <c r="BG144" s="151"/>
    </row>
    <row r="145" spans="1:73" ht="11.25" customHeight="1" x14ac:dyDescent="0.15">
      <c r="A145" s="46">
        <f t="shared" si="1"/>
        <v>144</v>
      </c>
      <c r="D145" s="91">
        <v>20</v>
      </c>
      <c r="E145" s="121"/>
      <c r="F145" s="188"/>
      <c r="G145" s="189"/>
      <c r="H145" s="190"/>
      <c r="I145" s="197"/>
      <c r="J145" s="189"/>
      <c r="K145" s="198"/>
      <c r="L145" s="188"/>
      <c r="M145" s="189"/>
      <c r="N145" s="190"/>
      <c r="O145" s="197"/>
      <c r="P145" s="189"/>
      <c r="Q145" s="190"/>
      <c r="R145" s="197"/>
      <c r="S145" s="189"/>
      <c r="T145" s="190"/>
      <c r="U145" s="197"/>
      <c r="V145" s="189"/>
      <c r="W145" s="198"/>
      <c r="X145" s="203"/>
      <c r="Y145" s="204"/>
      <c r="Z145" s="204"/>
      <c r="AA145" s="204"/>
      <c r="AB145" s="204"/>
      <c r="AC145" s="204"/>
      <c r="AD145" s="204"/>
      <c r="AE145" s="204"/>
      <c r="AF145" s="204"/>
      <c r="AG145" s="204"/>
      <c r="AH145" s="204"/>
      <c r="AI145" s="204"/>
      <c r="AJ145" s="204"/>
      <c r="AK145" s="204"/>
      <c r="AL145" s="204"/>
      <c r="AM145" s="205"/>
      <c r="AN145" s="203"/>
      <c r="AO145" s="204"/>
      <c r="AP145" s="204"/>
      <c r="AQ145" s="204"/>
      <c r="AR145" s="204"/>
      <c r="AS145" s="204"/>
      <c r="AT145" s="204"/>
      <c r="AU145" s="204"/>
      <c r="AV145" s="204"/>
      <c r="AW145" s="204"/>
      <c r="AX145" s="204"/>
      <c r="AY145" s="204"/>
      <c r="AZ145" s="204"/>
      <c r="BA145" s="204"/>
      <c r="BB145" s="204"/>
      <c r="BC145" s="205"/>
      <c r="BD145" s="146" t="s">
        <v>75</v>
      </c>
      <c r="BE145" s="147"/>
      <c r="BF145" s="147"/>
      <c r="BG145" s="148"/>
    </row>
    <row r="146" spans="1:73" ht="11.25" customHeight="1" x14ac:dyDescent="0.15">
      <c r="A146" s="46">
        <f t="shared" ref="A146:A159" si="2">ROW()-1</f>
        <v>145</v>
      </c>
      <c r="D146" s="122"/>
      <c r="E146" s="123"/>
      <c r="F146" s="191"/>
      <c r="G146" s="192"/>
      <c r="H146" s="193"/>
      <c r="I146" s="199"/>
      <c r="J146" s="192"/>
      <c r="K146" s="200"/>
      <c r="L146" s="191"/>
      <c r="M146" s="192"/>
      <c r="N146" s="193"/>
      <c r="O146" s="199"/>
      <c r="P146" s="192"/>
      <c r="Q146" s="193"/>
      <c r="R146" s="199"/>
      <c r="S146" s="192"/>
      <c r="T146" s="193"/>
      <c r="U146" s="199"/>
      <c r="V146" s="192"/>
      <c r="W146" s="200"/>
      <c r="X146" s="206"/>
      <c r="Y146" s="207"/>
      <c r="Z146" s="207"/>
      <c r="AA146" s="207"/>
      <c r="AB146" s="207"/>
      <c r="AC146" s="207"/>
      <c r="AD146" s="207"/>
      <c r="AE146" s="207"/>
      <c r="AF146" s="207"/>
      <c r="AG146" s="207"/>
      <c r="AH146" s="207"/>
      <c r="AI146" s="207"/>
      <c r="AJ146" s="207"/>
      <c r="AK146" s="207"/>
      <c r="AL146" s="207"/>
      <c r="AM146" s="208"/>
      <c r="AN146" s="206"/>
      <c r="AO146" s="207"/>
      <c r="AP146" s="207"/>
      <c r="AQ146" s="207"/>
      <c r="AR146" s="207"/>
      <c r="AS146" s="207"/>
      <c r="AT146" s="207"/>
      <c r="AU146" s="207"/>
      <c r="AV146" s="207"/>
      <c r="AW146" s="207"/>
      <c r="AX146" s="207"/>
      <c r="AY146" s="207"/>
      <c r="AZ146" s="207"/>
      <c r="BA146" s="207"/>
      <c r="BB146" s="207"/>
      <c r="BC146" s="208"/>
      <c r="BD146" s="183"/>
      <c r="BE146" s="184"/>
      <c r="BF146" s="184"/>
      <c r="BG146" s="185"/>
    </row>
    <row r="147" spans="1:73" ht="11.25" customHeight="1" x14ac:dyDescent="0.15">
      <c r="A147" s="46">
        <f t="shared" si="2"/>
        <v>146</v>
      </c>
      <c r="D147" s="124"/>
      <c r="E147" s="125"/>
      <c r="F147" s="194"/>
      <c r="G147" s="195"/>
      <c r="H147" s="196"/>
      <c r="I147" s="201"/>
      <c r="J147" s="195"/>
      <c r="K147" s="202"/>
      <c r="L147" s="194"/>
      <c r="M147" s="195"/>
      <c r="N147" s="196"/>
      <c r="O147" s="201"/>
      <c r="P147" s="195"/>
      <c r="Q147" s="196"/>
      <c r="R147" s="201"/>
      <c r="S147" s="195"/>
      <c r="T147" s="196"/>
      <c r="U147" s="201"/>
      <c r="V147" s="195"/>
      <c r="W147" s="202"/>
      <c r="X147" s="209"/>
      <c r="Y147" s="210"/>
      <c r="Z147" s="210"/>
      <c r="AA147" s="210"/>
      <c r="AB147" s="210"/>
      <c r="AC147" s="210"/>
      <c r="AD147" s="210"/>
      <c r="AE147" s="210"/>
      <c r="AF147" s="210"/>
      <c r="AG147" s="210"/>
      <c r="AH147" s="210"/>
      <c r="AI147" s="210"/>
      <c r="AJ147" s="210"/>
      <c r="AK147" s="210"/>
      <c r="AL147" s="210"/>
      <c r="AM147" s="211"/>
      <c r="AN147" s="209"/>
      <c r="AO147" s="210"/>
      <c r="AP147" s="210"/>
      <c r="AQ147" s="210"/>
      <c r="AR147" s="210"/>
      <c r="AS147" s="210"/>
      <c r="AT147" s="210"/>
      <c r="AU147" s="210"/>
      <c r="AV147" s="210"/>
      <c r="AW147" s="210"/>
      <c r="AX147" s="210"/>
      <c r="AY147" s="210"/>
      <c r="AZ147" s="210"/>
      <c r="BA147" s="210"/>
      <c r="BB147" s="210"/>
      <c r="BC147" s="211"/>
      <c r="BD147" s="149"/>
      <c r="BE147" s="150"/>
      <c r="BF147" s="150"/>
      <c r="BG147" s="151"/>
    </row>
    <row r="148" spans="1:73" ht="11.25" customHeight="1" x14ac:dyDescent="0.15">
      <c r="A148" s="46">
        <f t="shared" si="2"/>
        <v>147</v>
      </c>
      <c r="C148" s="36"/>
      <c r="D148" s="91">
        <v>21</v>
      </c>
      <c r="E148" s="121"/>
      <c r="F148" s="188"/>
      <c r="G148" s="189"/>
      <c r="H148" s="190"/>
      <c r="I148" s="197"/>
      <c r="J148" s="189"/>
      <c r="K148" s="198"/>
      <c r="L148" s="188"/>
      <c r="M148" s="189"/>
      <c r="N148" s="190"/>
      <c r="O148" s="197"/>
      <c r="P148" s="189"/>
      <c r="Q148" s="190"/>
      <c r="R148" s="197"/>
      <c r="S148" s="189"/>
      <c r="T148" s="190"/>
      <c r="U148" s="197"/>
      <c r="V148" s="189"/>
      <c r="W148" s="198"/>
      <c r="X148" s="203"/>
      <c r="Y148" s="204"/>
      <c r="Z148" s="204"/>
      <c r="AA148" s="204"/>
      <c r="AB148" s="204"/>
      <c r="AC148" s="204"/>
      <c r="AD148" s="204"/>
      <c r="AE148" s="204"/>
      <c r="AF148" s="204"/>
      <c r="AG148" s="204"/>
      <c r="AH148" s="204"/>
      <c r="AI148" s="204"/>
      <c r="AJ148" s="204"/>
      <c r="AK148" s="204"/>
      <c r="AL148" s="204"/>
      <c r="AM148" s="205"/>
      <c r="AN148" s="203"/>
      <c r="AO148" s="204"/>
      <c r="AP148" s="204"/>
      <c r="AQ148" s="204"/>
      <c r="AR148" s="204"/>
      <c r="AS148" s="204"/>
      <c r="AT148" s="204"/>
      <c r="AU148" s="204"/>
      <c r="AV148" s="204"/>
      <c r="AW148" s="204"/>
      <c r="AX148" s="204"/>
      <c r="AY148" s="204"/>
      <c r="AZ148" s="204"/>
      <c r="BA148" s="204"/>
      <c r="BB148" s="204"/>
      <c r="BC148" s="205"/>
      <c r="BD148" s="146" t="s">
        <v>75</v>
      </c>
      <c r="BE148" s="147"/>
      <c r="BF148" s="147"/>
      <c r="BG148" s="148"/>
      <c r="BH148" s="36"/>
      <c r="BI148" s="36"/>
      <c r="BJ148" s="36"/>
    </row>
    <row r="149" spans="1:73" ht="11.25" customHeight="1" x14ac:dyDescent="0.15">
      <c r="A149" s="46">
        <f t="shared" si="2"/>
        <v>148</v>
      </c>
      <c r="C149" s="36"/>
      <c r="D149" s="122"/>
      <c r="E149" s="123"/>
      <c r="F149" s="191"/>
      <c r="G149" s="192"/>
      <c r="H149" s="193"/>
      <c r="I149" s="199"/>
      <c r="J149" s="192"/>
      <c r="K149" s="200"/>
      <c r="L149" s="191"/>
      <c r="M149" s="192"/>
      <c r="N149" s="193"/>
      <c r="O149" s="199"/>
      <c r="P149" s="192"/>
      <c r="Q149" s="193"/>
      <c r="R149" s="199"/>
      <c r="S149" s="192"/>
      <c r="T149" s="193"/>
      <c r="U149" s="199"/>
      <c r="V149" s="192"/>
      <c r="W149" s="200"/>
      <c r="X149" s="206"/>
      <c r="Y149" s="207"/>
      <c r="Z149" s="207"/>
      <c r="AA149" s="207"/>
      <c r="AB149" s="207"/>
      <c r="AC149" s="207"/>
      <c r="AD149" s="207"/>
      <c r="AE149" s="207"/>
      <c r="AF149" s="207"/>
      <c r="AG149" s="207"/>
      <c r="AH149" s="207"/>
      <c r="AI149" s="207"/>
      <c r="AJ149" s="207"/>
      <c r="AK149" s="207"/>
      <c r="AL149" s="207"/>
      <c r="AM149" s="208"/>
      <c r="AN149" s="206"/>
      <c r="AO149" s="207"/>
      <c r="AP149" s="207"/>
      <c r="AQ149" s="207"/>
      <c r="AR149" s="207"/>
      <c r="AS149" s="207"/>
      <c r="AT149" s="207"/>
      <c r="AU149" s="207"/>
      <c r="AV149" s="207"/>
      <c r="AW149" s="207"/>
      <c r="AX149" s="207"/>
      <c r="AY149" s="207"/>
      <c r="AZ149" s="207"/>
      <c r="BA149" s="207"/>
      <c r="BB149" s="207"/>
      <c r="BC149" s="208"/>
      <c r="BD149" s="183"/>
      <c r="BE149" s="184"/>
      <c r="BF149" s="184"/>
      <c r="BG149" s="185"/>
      <c r="BH149" s="36"/>
      <c r="BI149" s="36"/>
      <c r="BJ149" s="36"/>
    </row>
    <row r="150" spans="1:73" ht="11.25" customHeight="1" x14ac:dyDescent="0.15">
      <c r="A150" s="46">
        <f t="shared" si="2"/>
        <v>149</v>
      </c>
      <c r="C150" s="36"/>
      <c r="D150" s="124"/>
      <c r="E150" s="125"/>
      <c r="F150" s="194"/>
      <c r="G150" s="195"/>
      <c r="H150" s="196"/>
      <c r="I150" s="201"/>
      <c r="J150" s="195"/>
      <c r="K150" s="202"/>
      <c r="L150" s="194"/>
      <c r="M150" s="195"/>
      <c r="N150" s="196"/>
      <c r="O150" s="201"/>
      <c r="P150" s="195"/>
      <c r="Q150" s="196"/>
      <c r="R150" s="201"/>
      <c r="S150" s="195"/>
      <c r="T150" s="196"/>
      <c r="U150" s="201"/>
      <c r="V150" s="195"/>
      <c r="W150" s="202"/>
      <c r="X150" s="209"/>
      <c r="Y150" s="210"/>
      <c r="Z150" s="210"/>
      <c r="AA150" s="210"/>
      <c r="AB150" s="210"/>
      <c r="AC150" s="210"/>
      <c r="AD150" s="210"/>
      <c r="AE150" s="210"/>
      <c r="AF150" s="210"/>
      <c r="AG150" s="210"/>
      <c r="AH150" s="210"/>
      <c r="AI150" s="210"/>
      <c r="AJ150" s="210"/>
      <c r="AK150" s="210"/>
      <c r="AL150" s="210"/>
      <c r="AM150" s="211"/>
      <c r="AN150" s="209"/>
      <c r="AO150" s="210"/>
      <c r="AP150" s="210"/>
      <c r="AQ150" s="210"/>
      <c r="AR150" s="210"/>
      <c r="AS150" s="210"/>
      <c r="AT150" s="210"/>
      <c r="AU150" s="210"/>
      <c r="AV150" s="210"/>
      <c r="AW150" s="210"/>
      <c r="AX150" s="210"/>
      <c r="AY150" s="210"/>
      <c r="AZ150" s="210"/>
      <c r="BA150" s="210"/>
      <c r="BB150" s="210"/>
      <c r="BC150" s="211"/>
      <c r="BD150" s="149"/>
      <c r="BE150" s="150"/>
      <c r="BF150" s="150"/>
      <c r="BG150" s="151"/>
      <c r="BH150" s="36"/>
      <c r="BI150" s="36"/>
      <c r="BJ150" s="36"/>
    </row>
    <row r="151" spans="1:73" ht="11.25" customHeight="1" x14ac:dyDescent="0.15">
      <c r="A151" s="46">
        <f t="shared" si="2"/>
        <v>150</v>
      </c>
      <c r="C151" s="36"/>
      <c r="D151" s="91">
        <v>22</v>
      </c>
      <c r="E151" s="121"/>
      <c r="F151" s="188"/>
      <c r="G151" s="189"/>
      <c r="H151" s="190"/>
      <c r="I151" s="197"/>
      <c r="J151" s="189"/>
      <c r="K151" s="198"/>
      <c r="L151" s="188"/>
      <c r="M151" s="189"/>
      <c r="N151" s="190"/>
      <c r="O151" s="197"/>
      <c r="P151" s="189"/>
      <c r="Q151" s="190"/>
      <c r="R151" s="197"/>
      <c r="S151" s="189"/>
      <c r="T151" s="190"/>
      <c r="U151" s="197"/>
      <c r="V151" s="189"/>
      <c r="W151" s="198"/>
      <c r="X151" s="203"/>
      <c r="Y151" s="204"/>
      <c r="Z151" s="204"/>
      <c r="AA151" s="204"/>
      <c r="AB151" s="204"/>
      <c r="AC151" s="204"/>
      <c r="AD151" s="204"/>
      <c r="AE151" s="204"/>
      <c r="AF151" s="204"/>
      <c r="AG151" s="204"/>
      <c r="AH151" s="204"/>
      <c r="AI151" s="204"/>
      <c r="AJ151" s="204"/>
      <c r="AK151" s="204"/>
      <c r="AL151" s="204"/>
      <c r="AM151" s="205"/>
      <c r="AN151" s="203"/>
      <c r="AO151" s="204"/>
      <c r="AP151" s="204"/>
      <c r="AQ151" s="204"/>
      <c r="AR151" s="204"/>
      <c r="AS151" s="204"/>
      <c r="AT151" s="204"/>
      <c r="AU151" s="204"/>
      <c r="AV151" s="204"/>
      <c r="AW151" s="204"/>
      <c r="AX151" s="204"/>
      <c r="AY151" s="204"/>
      <c r="AZ151" s="204"/>
      <c r="BA151" s="204"/>
      <c r="BB151" s="204"/>
      <c r="BC151" s="205"/>
      <c r="BD151" s="146" t="s">
        <v>75</v>
      </c>
      <c r="BE151" s="147"/>
      <c r="BF151" s="147"/>
      <c r="BG151" s="148"/>
      <c r="BH151" s="36"/>
      <c r="BI151" s="36"/>
      <c r="BJ151" s="36"/>
    </row>
    <row r="152" spans="1:73" ht="11.25" customHeight="1" x14ac:dyDescent="0.15">
      <c r="A152" s="46">
        <f t="shared" si="2"/>
        <v>151</v>
      </c>
      <c r="C152" s="36"/>
      <c r="D152" s="122"/>
      <c r="E152" s="123"/>
      <c r="F152" s="191"/>
      <c r="G152" s="192"/>
      <c r="H152" s="193"/>
      <c r="I152" s="199"/>
      <c r="J152" s="192"/>
      <c r="K152" s="200"/>
      <c r="L152" s="191"/>
      <c r="M152" s="192"/>
      <c r="N152" s="193"/>
      <c r="O152" s="199"/>
      <c r="P152" s="192"/>
      <c r="Q152" s="193"/>
      <c r="R152" s="199"/>
      <c r="S152" s="192"/>
      <c r="T152" s="193"/>
      <c r="U152" s="199"/>
      <c r="V152" s="192"/>
      <c r="W152" s="200"/>
      <c r="X152" s="206"/>
      <c r="Y152" s="207"/>
      <c r="Z152" s="207"/>
      <c r="AA152" s="207"/>
      <c r="AB152" s="207"/>
      <c r="AC152" s="207"/>
      <c r="AD152" s="207"/>
      <c r="AE152" s="207"/>
      <c r="AF152" s="207"/>
      <c r="AG152" s="207"/>
      <c r="AH152" s="207"/>
      <c r="AI152" s="207"/>
      <c r="AJ152" s="207"/>
      <c r="AK152" s="207"/>
      <c r="AL152" s="207"/>
      <c r="AM152" s="208"/>
      <c r="AN152" s="206"/>
      <c r="AO152" s="207"/>
      <c r="AP152" s="207"/>
      <c r="AQ152" s="207"/>
      <c r="AR152" s="207"/>
      <c r="AS152" s="207"/>
      <c r="AT152" s="207"/>
      <c r="AU152" s="207"/>
      <c r="AV152" s="207"/>
      <c r="AW152" s="207"/>
      <c r="AX152" s="207"/>
      <c r="AY152" s="207"/>
      <c r="AZ152" s="207"/>
      <c r="BA152" s="207"/>
      <c r="BB152" s="207"/>
      <c r="BC152" s="208"/>
      <c r="BD152" s="183"/>
      <c r="BE152" s="184"/>
      <c r="BF152" s="184"/>
      <c r="BG152" s="185"/>
      <c r="BH152" s="36"/>
      <c r="BI152" s="36"/>
      <c r="BJ152" s="36"/>
    </row>
    <row r="153" spans="1:73" ht="11.25" customHeight="1" x14ac:dyDescent="0.15">
      <c r="A153" s="46">
        <f t="shared" si="2"/>
        <v>152</v>
      </c>
      <c r="C153" s="36"/>
      <c r="D153" s="124"/>
      <c r="E153" s="125"/>
      <c r="F153" s="194"/>
      <c r="G153" s="195"/>
      <c r="H153" s="196"/>
      <c r="I153" s="201"/>
      <c r="J153" s="195"/>
      <c r="K153" s="202"/>
      <c r="L153" s="194"/>
      <c r="M153" s="195"/>
      <c r="N153" s="196"/>
      <c r="O153" s="201"/>
      <c r="P153" s="195"/>
      <c r="Q153" s="196"/>
      <c r="R153" s="201"/>
      <c r="S153" s="195"/>
      <c r="T153" s="196"/>
      <c r="U153" s="201"/>
      <c r="V153" s="195"/>
      <c r="W153" s="202"/>
      <c r="X153" s="209"/>
      <c r="Y153" s="210"/>
      <c r="Z153" s="210"/>
      <c r="AA153" s="210"/>
      <c r="AB153" s="210"/>
      <c r="AC153" s="210"/>
      <c r="AD153" s="210"/>
      <c r="AE153" s="210"/>
      <c r="AF153" s="210"/>
      <c r="AG153" s="210"/>
      <c r="AH153" s="210"/>
      <c r="AI153" s="210"/>
      <c r="AJ153" s="210"/>
      <c r="AK153" s="210"/>
      <c r="AL153" s="210"/>
      <c r="AM153" s="211"/>
      <c r="AN153" s="209"/>
      <c r="AO153" s="210"/>
      <c r="AP153" s="210"/>
      <c r="AQ153" s="210"/>
      <c r="AR153" s="210"/>
      <c r="AS153" s="210"/>
      <c r="AT153" s="210"/>
      <c r="AU153" s="210"/>
      <c r="AV153" s="210"/>
      <c r="AW153" s="210"/>
      <c r="AX153" s="210"/>
      <c r="AY153" s="210"/>
      <c r="AZ153" s="210"/>
      <c r="BA153" s="210"/>
      <c r="BB153" s="210"/>
      <c r="BC153" s="211"/>
      <c r="BD153" s="149"/>
      <c r="BE153" s="150"/>
      <c r="BF153" s="150"/>
      <c r="BG153" s="151"/>
      <c r="BH153" s="36"/>
      <c r="BI153" s="36"/>
      <c r="BJ153" s="36"/>
    </row>
    <row r="154" spans="1:73" ht="11.25" customHeight="1" x14ac:dyDescent="0.15">
      <c r="A154" s="46">
        <f t="shared" si="2"/>
        <v>153</v>
      </c>
      <c r="C154" s="36"/>
      <c r="D154" s="91">
        <v>23</v>
      </c>
      <c r="E154" s="121"/>
      <c r="F154" s="188"/>
      <c r="G154" s="189"/>
      <c r="H154" s="190"/>
      <c r="I154" s="197"/>
      <c r="J154" s="189"/>
      <c r="K154" s="198"/>
      <c r="L154" s="188"/>
      <c r="M154" s="189"/>
      <c r="N154" s="190"/>
      <c r="O154" s="197"/>
      <c r="P154" s="189"/>
      <c r="Q154" s="190"/>
      <c r="R154" s="197"/>
      <c r="S154" s="189"/>
      <c r="T154" s="190"/>
      <c r="U154" s="197"/>
      <c r="V154" s="189"/>
      <c r="W154" s="198"/>
      <c r="X154" s="203"/>
      <c r="Y154" s="204"/>
      <c r="Z154" s="204"/>
      <c r="AA154" s="204"/>
      <c r="AB154" s="204"/>
      <c r="AC154" s="204"/>
      <c r="AD154" s="204"/>
      <c r="AE154" s="204"/>
      <c r="AF154" s="204"/>
      <c r="AG154" s="204"/>
      <c r="AH154" s="204"/>
      <c r="AI154" s="204"/>
      <c r="AJ154" s="204"/>
      <c r="AK154" s="204"/>
      <c r="AL154" s="204"/>
      <c r="AM154" s="205"/>
      <c r="AN154" s="203"/>
      <c r="AO154" s="204"/>
      <c r="AP154" s="204"/>
      <c r="AQ154" s="204"/>
      <c r="AR154" s="204"/>
      <c r="AS154" s="204"/>
      <c r="AT154" s="204"/>
      <c r="AU154" s="204"/>
      <c r="AV154" s="204"/>
      <c r="AW154" s="204"/>
      <c r="AX154" s="204"/>
      <c r="AY154" s="204"/>
      <c r="AZ154" s="204"/>
      <c r="BA154" s="204"/>
      <c r="BB154" s="204"/>
      <c r="BC154" s="205"/>
      <c r="BD154" s="146" t="s">
        <v>75</v>
      </c>
      <c r="BE154" s="147"/>
      <c r="BF154" s="147"/>
      <c r="BG154" s="148"/>
      <c r="BH154" s="36"/>
      <c r="BI154" s="36"/>
      <c r="BJ154" s="36"/>
    </row>
    <row r="155" spans="1:73" s="36" customFormat="1" ht="11.25" customHeight="1" x14ac:dyDescent="0.15">
      <c r="A155" s="46">
        <f t="shared" si="2"/>
        <v>154</v>
      </c>
      <c r="D155" s="122"/>
      <c r="E155" s="123"/>
      <c r="F155" s="191"/>
      <c r="G155" s="192"/>
      <c r="H155" s="193"/>
      <c r="I155" s="199"/>
      <c r="J155" s="192"/>
      <c r="K155" s="200"/>
      <c r="L155" s="191"/>
      <c r="M155" s="192"/>
      <c r="N155" s="193"/>
      <c r="O155" s="199"/>
      <c r="P155" s="192"/>
      <c r="Q155" s="193"/>
      <c r="R155" s="199"/>
      <c r="S155" s="192"/>
      <c r="T155" s="193"/>
      <c r="U155" s="199"/>
      <c r="V155" s="192"/>
      <c r="W155" s="200"/>
      <c r="X155" s="206"/>
      <c r="Y155" s="207"/>
      <c r="Z155" s="207"/>
      <c r="AA155" s="207"/>
      <c r="AB155" s="207"/>
      <c r="AC155" s="207"/>
      <c r="AD155" s="207"/>
      <c r="AE155" s="207"/>
      <c r="AF155" s="207"/>
      <c r="AG155" s="207"/>
      <c r="AH155" s="207"/>
      <c r="AI155" s="207"/>
      <c r="AJ155" s="207"/>
      <c r="AK155" s="207"/>
      <c r="AL155" s="207"/>
      <c r="AM155" s="208"/>
      <c r="AN155" s="206"/>
      <c r="AO155" s="207"/>
      <c r="AP155" s="207"/>
      <c r="AQ155" s="207"/>
      <c r="AR155" s="207"/>
      <c r="AS155" s="207"/>
      <c r="AT155" s="207"/>
      <c r="AU155" s="207"/>
      <c r="AV155" s="207"/>
      <c r="AW155" s="207"/>
      <c r="AX155" s="207"/>
      <c r="AY155" s="207"/>
      <c r="AZ155" s="207"/>
      <c r="BA155" s="207"/>
      <c r="BB155" s="207"/>
      <c r="BC155" s="208"/>
      <c r="BD155" s="183"/>
      <c r="BE155" s="184"/>
      <c r="BF155" s="184"/>
      <c r="BG155" s="185"/>
      <c r="BU155" s="86"/>
    </row>
    <row r="156" spans="1:73" s="36" customFormat="1" ht="11.25" customHeight="1" x14ac:dyDescent="0.15">
      <c r="A156" s="46">
        <f t="shared" si="2"/>
        <v>155</v>
      </c>
      <c r="D156" s="124"/>
      <c r="E156" s="125"/>
      <c r="F156" s="194"/>
      <c r="G156" s="195"/>
      <c r="H156" s="196"/>
      <c r="I156" s="201"/>
      <c r="J156" s="195"/>
      <c r="K156" s="202"/>
      <c r="L156" s="194"/>
      <c r="M156" s="195"/>
      <c r="N156" s="196"/>
      <c r="O156" s="201"/>
      <c r="P156" s="195"/>
      <c r="Q156" s="196"/>
      <c r="R156" s="201"/>
      <c r="S156" s="195"/>
      <c r="T156" s="196"/>
      <c r="U156" s="201"/>
      <c r="V156" s="195"/>
      <c r="W156" s="202"/>
      <c r="X156" s="209"/>
      <c r="Y156" s="210"/>
      <c r="Z156" s="210"/>
      <c r="AA156" s="210"/>
      <c r="AB156" s="210"/>
      <c r="AC156" s="210"/>
      <c r="AD156" s="210"/>
      <c r="AE156" s="210"/>
      <c r="AF156" s="210"/>
      <c r="AG156" s="210"/>
      <c r="AH156" s="210"/>
      <c r="AI156" s="210"/>
      <c r="AJ156" s="210"/>
      <c r="AK156" s="210"/>
      <c r="AL156" s="210"/>
      <c r="AM156" s="211"/>
      <c r="AN156" s="209"/>
      <c r="AO156" s="210"/>
      <c r="AP156" s="210"/>
      <c r="AQ156" s="210"/>
      <c r="AR156" s="210"/>
      <c r="AS156" s="210"/>
      <c r="AT156" s="210"/>
      <c r="AU156" s="210"/>
      <c r="AV156" s="210"/>
      <c r="AW156" s="210"/>
      <c r="AX156" s="210"/>
      <c r="AY156" s="210"/>
      <c r="AZ156" s="210"/>
      <c r="BA156" s="210"/>
      <c r="BB156" s="210"/>
      <c r="BC156" s="211"/>
      <c r="BD156" s="149"/>
      <c r="BE156" s="150"/>
      <c r="BF156" s="150"/>
      <c r="BG156" s="151"/>
      <c r="BU156" s="86"/>
    </row>
    <row r="157" spans="1:73" s="36" customFormat="1" ht="11.25" customHeight="1" x14ac:dyDescent="0.15">
      <c r="A157" s="46">
        <f t="shared" si="2"/>
        <v>156</v>
      </c>
      <c r="D157" s="91">
        <v>24</v>
      </c>
      <c r="E157" s="121"/>
      <c r="F157" s="188"/>
      <c r="G157" s="189"/>
      <c r="H157" s="190"/>
      <c r="I157" s="197"/>
      <c r="J157" s="189"/>
      <c r="K157" s="198"/>
      <c r="L157" s="188"/>
      <c r="M157" s="189"/>
      <c r="N157" s="190"/>
      <c r="O157" s="197"/>
      <c r="P157" s="189"/>
      <c r="Q157" s="190"/>
      <c r="R157" s="197"/>
      <c r="S157" s="189"/>
      <c r="T157" s="190"/>
      <c r="U157" s="197"/>
      <c r="V157" s="189"/>
      <c r="W157" s="198"/>
      <c r="X157" s="203"/>
      <c r="Y157" s="204"/>
      <c r="Z157" s="204"/>
      <c r="AA157" s="204"/>
      <c r="AB157" s="204"/>
      <c r="AC157" s="204"/>
      <c r="AD157" s="204"/>
      <c r="AE157" s="204"/>
      <c r="AF157" s="204"/>
      <c r="AG157" s="204"/>
      <c r="AH157" s="204"/>
      <c r="AI157" s="204"/>
      <c r="AJ157" s="204"/>
      <c r="AK157" s="204"/>
      <c r="AL157" s="204"/>
      <c r="AM157" s="205"/>
      <c r="AN157" s="203"/>
      <c r="AO157" s="204"/>
      <c r="AP157" s="204"/>
      <c r="AQ157" s="204"/>
      <c r="AR157" s="204"/>
      <c r="AS157" s="204"/>
      <c r="AT157" s="204"/>
      <c r="AU157" s="204"/>
      <c r="AV157" s="204"/>
      <c r="AW157" s="204"/>
      <c r="AX157" s="204"/>
      <c r="AY157" s="204"/>
      <c r="AZ157" s="204"/>
      <c r="BA157" s="204"/>
      <c r="BB157" s="204"/>
      <c r="BC157" s="205"/>
      <c r="BD157" s="146" t="s">
        <v>75</v>
      </c>
      <c r="BE157" s="147"/>
      <c r="BF157" s="147"/>
      <c r="BG157" s="148"/>
      <c r="BU157" s="86"/>
    </row>
    <row r="158" spans="1:73" s="36" customFormat="1" ht="11.25" customHeight="1" x14ac:dyDescent="0.15">
      <c r="A158" s="46">
        <f t="shared" si="2"/>
        <v>157</v>
      </c>
      <c r="D158" s="122"/>
      <c r="E158" s="123"/>
      <c r="F158" s="191"/>
      <c r="G158" s="192"/>
      <c r="H158" s="193"/>
      <c r="I158" s="199"/>
      <c r="J158" s="192"/>
      <c r="K158" s="200"/>
      <c r="L158" s="191"/>
      <c r="M158" s="192"/>
      <c r="N158" s="193"/>
      <c r="O158" s="199"/>
      <c r="P158" s="192"/>
      <c r="Q158" s="193"/>
      <c r="R158" s="199"/>
      <c r="S158" s="192"/>
      <c r="T158" s="193"/>
      <c r="U158" s="199"/>
      <c r="V158" s="192"/>
      <c r="W158" s="200"/>
      <c r="X158" s="206"/>
      <c r="Y158" s="207"/>
      <c r="Z158" s="207"/>
      <c r="AA158" s="207"/>
      <c r="AB158" s="207"/>
      <c r="AC158" s="207"/>
      <c r="AD158" s="207"/>
      <c r="AE158" s="207"/>
      <c r="AF158" s="207"/>
      <c r="AG158" s="207"/>
      <c r="AH158" s="207"/>
      <c r="AI158" s="207"/>
      <c r="AJ158" s="207"/>
      <c r="AK158" s="207"/>
      <c r="AL158" s="207"/>
      <c r="AM158" s="208"/>
      <c r="AN158" s="206"/>
      <c r="AO158" s="207"/>
      <c r="AP158" s="207"/>
      <c r="AQ158" s="207"/>
      <c r="AR158" s="207"/>
      <c r="AS158" s="207"/>
      <c r="AT158" s="207"/>
      <c r="AU158" s="207"/>
      <c r="AV158" s="207"/>
      <c r="AW158" s="207"/>
      <c r="AX158" s="207"/>
      <c r="AY158" s="207"/>
      <c r="AZ158" s="207"/>
      <c r="BA158" s="207"/>
      <c r="BB158" s="207"/>
      <c r="BC158" s="208"/>
      <c r="BD158" s="183"/>
      <c r="BE158" s="184"/>
      <c r="BF158" s="184"/>
      <c r="BG158" s="185"/>
      <c r="BU158" s="86"/>
    </row>
    <row r="159" spans="1:73" s="36" customFormat="1" ht="11.25" customHeight="1" x14ac:dyDescent="0.15">
      <c r="A159" s="46">
        <f t="shared" si="2"/>
        <v>158</v>
      </c>
      <c r="D159" s="124"/>
      <c r="E159" s="125"/>
      <c r="F159" s="194"/>
      <c r="G159" s="195"/>
      <c r="H159" s="196"/>
      <c r="I159" s="201"/>
      <c r="J159" s="195"/>
      <c r="K159" s="202"/>
      <c r="L159" s="194"/>
      <c r="M159" s="195"/>
      <c r="N159" s="196"/>
      <c r="O159" s="201"/>
      <c r="P159" s="195"/>
      <c r="Q159" s="196"/>
      <c r="R159" s="201"/>
      <c r="S159" s="195"/>
      <c r="T159" s="196"/>
      <c r="U159" s="201"/>
      <c r="V159" s="195"/>
      <c r="W159" s="202"/>
      <c r="X159" s="209"/>
      <c r="Y159" s="210"/>
      <c r="Z159" s="210"/>
      <c r="AA159" s="210"/>
      <c r="AB159" s="210"/>
      <c r="AC159" s="210"/>
      <c r="AD159" s="210"/>
      <c r="AE159" s="210"/>
      <c r="AF159" s="210"/>
      <c r="AG159" s="210"/>
      <c r="AH159" s="210"/>
      <c r="AI159" s="210"/>
      <c r="AJ159" s="210"/>
      <c r="AK159" s="210"/>
      <c r="AL159" s="210"/>
      <c r="AM159" s="211"/>
      <c r="AN159" s="209"/>
      <c r="AO159" s="210"/>
      <c r="AP159" s="210"/>
      <c r="AQ159" s="210"/>
      <c r="AR159" s="210"/>
      <c r="AS159" s="210"/>
      <c r="AT159" s="210"/>
      <c r="AU159" s="210"/>
      <c r="AV159" s="210"/>
      <c r="AW159" s="210"/>
      <c r="AX159" s="210"/>
      <c r="AY159" s="210"/>
      <c r="AZ159" s="210"/>
      <c r="BA159" s="210"/>
      <c r="BB159" s="210"/>
      <c r="BC159" s="211"/>
      <c r="BD159" s="149"/>
      <c r="BE159" s="150"/>
      <c r="BF159" s="150"/>
      <c r="BG159" s="151"/>
      <c r="BU159" s="86"/>
    </row>
    <row r="179" spans="73:77" ht="11.25" customHeight="1" thickBot="1" x14ac:dyDescent="0.2"/>
    <row r="180" spans="73:77" ht="15.95" customHeight="1" thickBot="1" x14ac:dyDescent="0.2">
      <c r="BU180" s="321" t="s">
        <v>107</v>
      </c>
      <c r="BV180" s="321" t="s">
        <v>90</v>
      </c>
      <c r="BW180" s="321" t="s">
        <v>91</v>
      </c>
      <c r="BX180" s="321" t="s">
        <v>92</v>
      </c>
      <c r="BY180" s="321" t="s">
        <v>93</v>
      </c>
    </row>
    <row r="181" spans="73:77" ht="15.95" customHeight="1" x14ac:dyDescent="0.15">
      <c r="BV181" s="1" t="s">
        <v>103</v>
      </c>
      <c r="BW181" s="1" t="s">
        <v>97</v>
      </c>
      <c r="BX181" s="1" t="s">
        <v>94</v>
      </c>
      <c r="BY181" s="1" t="s">
        <v>96</v>
      </c>
    </row>
    <row r="182" spans="73:77" ht="15.95" customHeight="1" x14ac:dyDescent="0.15">
      <c r="BV182" s="1" t="s">
        <v>104</v>
      </c>
      <c r="BW182" s="1" t="s">
        <v>98</v>
      </c>
      <c r="BX182" s="1" t="s">
        <v>95</v>
      </c>
    </row>
    <row r="183" spans="73:77" ht="11.25" customHeight="1" x14ac:dyDescent="0.15">
      <c r="BV183" s="1" t="s">
        <v>105</v>
      </c>
      <c r="BW183" s="1" t="s">
        <v>99</v>
      </c>
    </row>
    <row r="184" spans="73:77" ht="11.25" customHeight="1" x14ac:dyDescent="0.15">
      <c r="BV184" s="1" t="s">
        <v>106</v>
      </c>
      <c r="BW184" s="1" t="s">
        <v>100</v>
      </c>
    </row>
    <row r="185" spans="73:77" ht="11.25" customHeight="1" x14ac:dyDescent="0.15">
      <c r="BW185" s="1" t="s">
        <v>101</v>
      </c>
    </row>
    <row r="186" spans="73:77" ht="11.25" customHeight="1" x14ac:dyDescent="0.15">
      <c r="BW186" s="1" t="s">
        <v>102</v>
      </c>
    </row>
  </sheetData>
  <mergeCells count="331">
    <mergeCell ref="M48:W50"/>
    <mergeCell ref="M51:W53"/>
    <mergeCell ref="Z50:AI52"/>
    <mergeCell ref="Q56:AD58"/>
    <mergeCell ref="AL56:AS58"/>
    <mergeCell ref="BL37:BS37"/>
    <mergeCell ref="BL30:BR30"/>
    <mergeCell ref="AP11:AU13"/>
    <mergeCell ref="BB11:BF13"/>
    <mergeCell ref="AV11:BA13"/>
    <mergeCell ref="AI29:AK31"/>
    <mergeCell ref="AL29:AN31"/>
    <mergeCell ref="AO29:AQ31"/>
    <mergeCell ref="AR29:AT31"/>
    <mergeCell ref="AU29:AW31"/>
    <mergeCell ref="AX29:AZ31"/>
    <mergeCell ref="BA29:BC31"/>
    <mergeCell ref="AJ11:AO13"/>
    <mergeCell ref="T45:W45"/>
    <mergeCell ref="Z45:AC45"/>
    <mergeCell ref="AF45:AI45"/>
    <mergeCell ref="F157:H159"/>
    <mergeCell ref="I157:K159"/>
    <mergeCell ref="L157:N159"/>
    <mergeCell ref="O157:Q159"/>
    <mergeCell ref="R157:T159"/>
    <mergeCell ref="U157:W159"/>
    <mergeCell ref="X157:AM159"/>
    <mergeCell ref="AN157:BC159"/>
    <mergeCell ref="S35:BB36"/>
    <mergeCell ref="S37:U40"/>
    <mergeCell ref="V37:X40"/>
    <mergeCell ref="Y37:AA40"/>
    <mergeCell ref="AB37:AD40"/>
    <mergeCell ref="AE37:AG40"/>
    <mergeCell ref="AH37:AJ40"/>
    <mergeCell ref="AK37:AM40"/>
    <mergeCell ref="AN37:AP40"/>
    <mergeCell ref="AQ37:AS40"/>
    <mergeCell ref="AT37:AV40"/>
    <mergeCell ref="AW37:AY40"/>
    <mergeCell ref="AZ37:BB40"/>
    <mergeCell ref="I84:AE86"/>
    <mergeCell ref="F151:H153"/>
    <mergeCell ref="I151:K153"/>
    <mergeCell ref="L151:N153"/>
    <mergeCell ref="O151:Q153"/>
    <mergeCell ref="R151:T153"/>
    <mergeCell ref="U151:W153"/>
    <mergeCell ref="X151:AM153"/>
    <mergeCell ref="AN151:BC153"/>
    <mergeCell ref="F154:H156"/>
    <mergeCell ref="I154:K156"/>
    <mergeCell ref="L154:N156"/>
    <mergeCell ref="O154:Q156"/>
    <mergeCell ref="R154:T156"/>
    <mergeCell ref="U154:W156"/>
    <mergeCell ref="X154:AM156"/>
    <mergeCell ref="AN154:BC156"/>
    <mergeCell ref="F145:H147"/>
    <mergeCell ref="I145:K147"/>
    <mergeCell ref="L145:N147"/>
    <mergeCell ref="O145:Q147"/>
    <mergeCell ref="R145:T147"/>
    <mergeCell ref="U145:W147"/>
    <mergeCell ref="X145:AM147"/>
    <mergeCell ref="AN145:BC147"/>
    <mergeCell ref="F148:H150"/>
    <mergeCell ref="I148:K150"/>
    <mergeCell ref="L148:N150"/>
    <mergeCell ref="O148:Q150"/>
    <mergeCell ref="R148:T150"/>
    <mergeCell ref="U148:W150"/>
    <mergeCell ref="X148:AM150"/>
    <mergeCell ref="AN148:BC150"/>
    <mergeCell ref="F139:H141"/>
    <mergeCell ref="I139:K141"/>
    <mergeCell ref="L139:N141"/>
    <mergeCell ref="O139:Q141"/>
    <mergeCell ref="R139:T141"/>
    <mergeCell ref="U139:W141"/>
    <mergeCell ref="X139:AM141"/>
    <mergeCell ref="AN139:BC141"/>
    <mergeCell ref="F142:H144"/>
    <mergeCell ref="I142:K144"/>
    <mergeCell ref="L142:N144"/>
    <mergeCell ref="O142:Q144"/>
    <mergeCell ref="R142:T144"/>
    <mergeCell ref="U142:W144"/>
    <mergeCell ref="X142:AM144"/>
    <mergeCell ref="AN142:BC144"/>
    <mergeCell ref="F133:H135"/>
    <mergeCell ref="I133:K135"/>
    <mergeCell ref="L133:N135"/>
    <mergeCell ref="O133:Q135"/>
    <mergeCell ref="R133:T135"/>
    <mergeCell ref="U133:W135"/>
    <mergeCell ref="X133:AM135"/>
    <mergeCell ref="AN133:BC135"/>
    <mergeCell ref="F136:H138"/>
    <mergeCell ref="I136:K138"/>
    <mergeCell ref="L136:N138"/>
    <mergeCell ref="O136:Q138"/>
    <mergeCell ref="R136:T138"/>
    <mergeCell ref="U136:W138"/>
    <mergeCell ref="X136:AM138"/>
    <mergeCell ref="AN136:BC138"/>
    <mergeCell ref="F127:H129"/>
    <mergeCell ref="I127:K129"/>
    <mergeCell ref="L127:N129"/>
    <mergeCell ref="O127:Q129"/>
    <mergeCell ref="R127:T129"/>
    <mergeCell ref="U127:W129"/>
    <mergeCell ref="X127:AM129"/>
    <mergeCell ref="AN127:BC129"/>
    <mergeCell ref="F130:H132"/>
    <mergeCell ref="I130:K132"/>
    <mergeCell ref="L130:N132"/>
    <mergeCell ref="O130:Q132"/>
    <mergeCell ref="R130:T132"/>
    <mergeCell ref="U130:W132"/>
    <mergeCell ref="X130:AM132"/>
    <mergeCell ref="AN130:BC132"/>
    <mergeCell ref="F121:H123"/>
    <mergeCell ref="I121:K123"/>
    <mergeCell ref="L121:N123"/>
    <mergeCell ref="O121:Q123"/>
    <mergeCell ref="R121:T123"/>
    <mergeCell ref="U121:W123"/>
    <mergeCell ref="X121:AM123"/>
    <mergeCell ref="AN121:BC123"/>
    <mergeCell ref="F124:H126"/>
    <mergeCell ref="I124:K126"/>
    <mergeCell ref="L124:N126"/>
    <mergeCell ref="O124:Q126"/>
    <mergeCell ref="R124:T126"/>
    <mergeCell ref="U124:W126"/>
    <mergeCell ref="X124:AM126"/>
    <mergeCell ref="AN124:BC126"/>
    <mergeCell ref="F115:H117"/>
    <mergeCell ref="I115:K117"/>
    <mergeCell ref="L115:N117"/>
    <mergeCell ref="O115:Q117"/>
    <mergeCell ref="R115:T117"/>
    <mergeCell ref="U115:W117"/>
    <mergeCell ref="X115:AM117"/>
    <mergeCell ref="AN115:BC117"/>
    <mergeCell ref="F118:H120"/>
    <mergeCell ref="I118:K120"/>
    <mergeCell ref="L118:N120"/>
    <mergeCell ref="O118:Q120"/>
    <mergeCell ref="R118:T120"/>
    <mergeCell ref="U118:W120"/>
    <mergeCell ref="X118:AM120"/>
    <mergeCell ref="AN118:BC120"/>
    <mergeCell ref="F109:H111"/>
    <mergeCell ref="I109:K111"/>
    <mergeCell ref="L109:N111"/>
    <mergeCell ref="O109:Q111"/>
    <mergeCell ref="R109:T111"/>
    <mergeCell ref="U109:W111"/>
    <mergeCell ref="X109:AM111"/>
    <mergeCell ref="AN109:BC111"/>
    <mergeCell ref="F112:H114"/>
    <mergeCell ref="I112:K114"/>
    <mergeCell ref="L112:N114"/>
    <mergeCell ref="O112:Q114"/>
    <mergeCell ref="R112:T114"/>
    <mergeCell ref="U112:W114"/>
    <mergeCell ref="X112:AM114"/>
    <mergeCell ref="AN112:BC114"/>
    <mergeCell ref="F103:H105"/>
    <mergeCell ref="I103:K105"/>
    <mergeCell ref="L103:N105"/>
    <mergeCell ref="O103:Q105"/>
    <mergeCell ref="R103:T105"/>
    <mergeCell ref="U103:W105"/>
    <mergeCell ref="X103:AM105"/>
    <mergeCell ref="AN103:BC105"/>
    <mergeCell ref="F106:H108"/>
    <mergeCell ref="I106:K108"/>
    <mergeCell ref="L106:N108"/>
    <mergeCell ref="O106:Q108"/>
    <mergeCell ref="R106:T108"/>
    <mergeCell ref="U106:W108"/>
    <mergeCell ref="X106:AM108"/>
    <mergeCell ref="AN106:BC108"/>
    <mergeCell ref="F97:H99"/>
    <mergeCell ref="I97:K99"/>
    <mergeCell ref="L97:N99"/>
    <mergeCell ref="O97:Q99"/>
    <mergeCell ref="R97:T99"/>
    <mergeCell ref="U97:W99"/>
    <mergeCell ref="X97:AM99"/>
    <mergeCell ref="AN97:BC99"/>
    <mergeCell ref="F100:H102"/>
    <mergeCell ref="I100:K102"/>
    <mergeCell ref="L100:N102"/>
    <mergeCell ref="O100:Q102"/>
    <mergeCell ref="R100:T102"/>
    <mergeCell ref="U100:W102"/>
    <mergeCell ref="X100:AM102"/>
    <mergeCell ref="AN100:BC102"/>
    <mergeCell ref="AN91:BC93"/>
    <mergeCell ref="F94:H96"/>
    <mergeCell ref="I94:K96"/>
    <mergeCell ref="L94:N96"/>
    <mergeCell ref="O94:Q96"/>
    <mergeCell ref="R94:T96"/>
    <mergeCell ref="U94:W96"/>
    <mergeCell ref="X94:AM96"/>
    <mergeCell ref="AN94:BC96"/>
    <mergeCell ref="O91:Q93"/>
    <mergeCell ref="R91:T93"/>
    <mergeCell ref="U91:W93"/>
    <mergeCell ref="X91:AM93"/>
    <mergeCell ref="F88:H90"/>
    <mergeCell ref="I88:K90"/>
    <mergeCell ref="L88:N90"/>
    <mergeCell ref="O88:Q90"/>
    <mergeCell ref="R88:T90"/>
    <mergeCell ref="U88:W90"/>
    <mergeCell ref="X88:AM90"/>
    <mergeCell ref="AN88:BC90"/>
    <mergeCell ref="BD157:BG159"/>
    <mergeCell ref="BD139:BG141"/>
    <mergeCell ref="BD142:BG144"/>
    <mergeCell ref="BD145:BG147"/>
    <mergeCell ref="BD148:BG150"/>
    <mergeCell ref="BD151:BG153"/>
    <mergeCell ref="BD124:BG126"/>
    <mergeCell ref="BD127:BG129"/>
    <mergeCell ref="BD130:BG132"/>
    <mergeCell ref="BD133:BG135"/>
    <mergeCell ref="BD136:BG138"/>
    <mergeCell ref="BD115:BG117"/>
    <mergeCell ref="BD118:BG120"/>
    <mergeCell ref="BD121:BG123"/>
    <mergeCell ref="BD94:BG96"/>
    <mergeCell ref="BD97:BG99"/>
    <mergeCell ref="BD100:BG102"/>
    <mergeCell ref="BD103:BG105"/>
    <mergeCell ref="BD106:BG108"/>
    <mergeCell ref="BD154:BG156"/>
    <mergeCell ref="AP73:AS74"/>
    <mergeCell ref="AW73:AX74"/>
    <mergeCell ref="D78:BG80"/>
    <mergeCell ref="BD109:BG111"/>
    <mergeCell ref="BD112:BG114"/>
    <mergeCell ref="D91:E93"/>
    <mergeCell ref="D94:E96"/>
    <mergeCell ref="BD88:BG90"/>
    <mergeCell ref="AN87:BC87"/>
    <mergeCell ref="BD87:BG87"/>
    <mergeCell ref="BD91:BG93"/>
    <mergeCell ref="Z82:AL83"/>
    <mergeCell ref="D84:H86"/>
    <mergeCell ref="D87:E87"/>
    <mergeCell ref="F87:K87"/>
    <mergeCell ref="L87:W87"/>
    <mergeCell ref="D88:E90"/>
    <mergeCell ref="F91:H93"/>
    <mergeCell ref="I91:K93"/>
    <mergeCell ref="L91:N93"/>
    <mergeCell ref="D33:E42"/>
    <mergeCell ref="F14:G16"/>
    <mergeCell ref="P33:BB34"/>
    <mergeCell ref="B14:E16"/>
    <mergeCell ref="D5:AH6"/>
    <mergeCell ref="BB4:BG5"/>
    <mergeCell ref="AV4:BA5"/>
    <mergeCell ref="AP4:AU5"/>
    <mergeCell ref="AJ4:AO5"/>
    <mergeCell ref="F23:G32"/>
    <mergeCell ref="AG19:BG19"/>
    <mergeCell ref="F33:G42"/>
    <mergeCell ref="I37:N38"/>
    <mergeCell ref="P35:R36"/>
    <mergeCell ref="P38:R39"/>
    <mergeCell ref="B33:C42"/>
    <mergeCell ref="B17:C22"/>
    <mergeCell ref="D17:E22"/>
    <mergeCell ref="B23:C32"/>
    <mergeCell ref="D23:E32"/>
    <mergeCell ref="F20:AF20"/>
    <mergeCell ref="AF29:AH31"/>
    <mergeCell ref="D154:E156"/>
    <mergeCell ref="D157:E159"/>
    <mergeCell ref="D97:E99"/>
    <mergeCell ref="D136:E138"/>
    <mergeCell ref="D139:E141"/>
    <mergeCell ref="D100:E102"/>
    <mergeCell ref="D103:E105"/>
    <mergeCell ref="D106:E108"/>
    <mergeCell ref="D109:E111"/>
    <mergeCell ref="D142:E144"/>
    <mergeCell ref="D145:E147"/>
    <mergeCell ref="D148:E150"/>
    <mergeCell ref="D151:E153"/>
    <mergeCell ref="D112:E114"/>
    <mergeCell ref="D115:E117"/>
    <mergeCell ref="D118:E120"/>
    <mergeCell ref="D121:E123"/>
    <mergeCell ref="D124:E126"/>
    <mergeCell ref="D127:E129"/>
    <mergeCell ref="D130:E132"/>
    <mergeCell ref="D133:E135"/>
    <mergeCell ref="D48:E54"/>
    <mergeCell ref="B43:C47"/>
    <mergeCell ref="D43:E47"/>
    <mergeCell ref="F43:G47"/>
    <mergeCell ref="AV56:BF58"/>
    <mergeCell ref="X87:AM87"/>
    <mergeCell ref="I73:N73"/>
    <mergeCell ref="I74:N74"/>
    <mergeCell ref="F48:G54"/>
    <mergeCell ref="F55:G59"/>
    <mergeCell ref="F60:G64"/>
    <mergeCell ref="F65:G71"/>
    <mergeCell ref="F72:G75"/>
    <mergeCell ref="B55:C59"/>
    <mergeCell ref="D55:E59"/>
    <mergeCell ref="B60:C64"/>
    <mergeCell ref="D60:E64"/>
    <mergeCell ref="B65:C71"/>
    <mergeCell ref="D65:E71"/>
    <mergeCell ref="B48:C54"/>
    <mergeCell ref="BD76:BG76"/>
    <mergeCell ref="I69:N70"/>
    <mergeCell ref="Q69:AJ70"/>
    <mergeCell ref="Q73:AJ74"/>
  </mergeCells>
  <phoneticPr fontId="1"/>
  <dataValidations count="2">
    <dataValidation type="list" sqref="M48:W50" xr:uid="{2B57641C-1FFC-43F7-ABC8-AAA27A2734DA}">
      <formula1>"　　,理学部,都市環境学部,システムデザイン学部,人間健康科学研究科"</formula1>
    </dataValidation>
    <dataValidation type="list" sqref="M51:W53" xr:uid="{D60C9E44-383F-44FD-BE65-815E62841920}">
      <formula1>INDIRECT(M48)</formula1>
    </dataValidation>
  </dataValidations>
  <printOptions horizontalCentered="1" verticalCentered="1"/>
  <pageMargins left="0.51181102362204722" right="0" top="0" bottom="0" header="0" footer="0"/>
  <pageSetup paperSize="9" fitToHeight="2"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54</xdr:col>
                    <xdr:colOff>114300</xdr:colOff>
                    <xdr:row>87</xdr:row>
                    <xdr:rowOff>28575</xdr:rowOff>
                  </from>
                  <to>
                    <xdr:col>57</xdr:col>
                    <xdr:colOff>47625</xdr:colOff>
                    <xdr:row>88</xdr:row>
                    <xdr:rowOff>95250</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54</xdr:col>
                    <xdr:colOff>114300</xdr:colOff>
                    <xdr:row>88</xdr:row>
                    <xdr:rowOff>47625</xdr:rowOff>
                  </from>
                  <to>
                    <xdr:col>57</xdr:col>
                    <xdr:colOff>47625</xdr:colOff>
                    <xdr:row>89</xdr:row>
                    <xdr:rowOff>114300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54</xdr:col>
                    <xdr:colOff>114300</xdr:colOff>
                    <xdr:row>90</xdr:row>
                    <xdr:rowOff>28575</xdr:rowOff>
                  </from>
                  <to>
                    <xdr:col>57</xdr:col>
                    <xdr:colOff>47625</xdr:colOff>
                    <xdr:row>91</xdr:row>
                    <xdr:rowOff>95250</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54</xdr:col>
                    <xdr:colOff>114300</xdr:colOff>
                    <xdr:row>91</xdr:row>
                    <xdr:rowOff>47625</xdr:rowOff>
                  </from>
                  <to>
                    <xdr:col>57</xdr:col>
                    <xdr:colOff>47625</xdr:colOff>
                    <xdr:row>92</xdr:row>
                    <xdr:rowOff>114300</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54</xdr:col>
                    <xdr:colOff>114300</xdr:colOff>
                    <xdr:row>93</xdr:row>
                    <xdr:rowOff>28575</xdr:rowOff>
                  </from>
                  <to>
                    <xdr:col>57</xdr:col>
                    <xdr:colOff>47625</xdr:colOff>
                    <xdr:row>94</xdr:row>
                    <xdr:rowOff>95250</xdr:rowOff>
                  </to>
                </anchor>
              </controlPr>
            </control>
          </mc:Choice>
        </mc:AlternateContent>
        <mc:AlternateContent xmlns:mc="http://schemas.openxmlformats.org/markup-compatibility/2006">
          <mc:Choice Requires="x14">
            <control shapeId="1030" r:id="rId9" name="Check Box 6">
              <controlPr defaultSize="0" autoFill="0" autoLine="0" autoPict="0">
                <anchor moveWithCells="1">
                  <from>
                    <xdr:col>54</xdr:col>
                    <xdr:colOff>114300</xdr:colOff>
                    <xdr:row>94</xdr:row>
                    <xdr:rowOff>47625</xdr:rowOff>
                  </from>
                  <to>
                    <xdr:col>57</xdr:col>
                    <xdr:colOff>47625</xdr:colOff>
                    <xdr:row>95</xdr:row>
                    <xdr:rowOff>114300</xdr:rowOff>
                  </to>
                </anchor>
              </controlPr>
            </control>
          </mc:Choice>
        </mc:AlternateContent>
        <mc:AlternateContent xmlns:mc="http://schemas.openxmlformats.org/markup-compatibility/2006">
          <mc:Choice Requires="x14">
            <control shapeId="1031" r:id="rId10" name="Check Box 7">
              <controlPr defaultSize="0" autoFill="0" autoLine="0" autoPict="0">
                <anchor moveWithCells="1">
                  <from>
                    <xdr:col>54</xdr:col>
                    <xdr:colOff>114300</xdr:colOff>
                    <xdr:row>96</xdr:row>
                    <xdr:rowOff>28575</xdr:rowOff>
                  </from>
                  <to>
                    <xdr:col>57</xdr:col>
                    <xdr:colOff>47625</xdr:colOff>
                    <xdr:row>97</xdr:row>
                    <xdr:rowOff>95250</xdr:rowOff>
                  </to>
                </anchor>
              </controlPr>
            </control>
          </mc:Choice>
        </mc:AlternateContent>
        <mc:AlternateContent xmlns:mc="http://schemas.openxmlformats.org/markup-compatibility/2006">
          <mc:Choice Requires="x14">
            <control shapeId="1032" r:id="rId11" name="Check Box 8">
              <controlPr defaultSize="0" autoFill="0" autoLine="0" autoPict="0">
                <anchor moveWithCells="1">
                  <from>
                    <xdr:col>54</xdr:col>
                    <xdr:colOff>114300</xdr:colOff>
                    <xdr:row>97</xdr:row>
                    <xdr:rowOff>47625</xdr:rowOff>
                  </from>
                  <to>
                    <xdr:col>57</xdr:col>
                    <xdr:colOff>47625</xdr:colOff>
                    <xdr:row>98</xdr:row>
                    <xdr:rowOff>114300</xdr:rowOff>
                  </to>
                </anchor>
              </controlPr>
            </control>
          </mc:Choice>
        </mc:AlternateContent>
        <mc:AlternateContent xmlns:mc="http://schemas.openxmlformats.org/markup-compatibility/2006">
          <mc:Choice Requires="x14">
            <control shapeId="1033" r:id="rId12" name="Check Box 9">
              <controlPr defaultSize="0" autoFill="0" autoLine="0" autoPict="0">
                <anchor moveWithCells="1">
                  <from>
                    <xdr:col>54</xdr:col>
                    <xdr:colOff>114300</xdr:colOff>
                    <xdr:row>99</xdr:row>
                    <xdr:rowOff>28575</xdr:rowOff>
                  </from>
                  <to>
                    <xdr:col>57</xdr:col>
                    <xdr:colOff>47625</xdr:colOff>
                    <xdr:row>100</xdr:row>
                    <xdr:rowOff>95250</xdr:rowOff>
                  </to>
                </anchor>
              </controlPr>
            </control>
          </mc:Choice>
        </mc:AlternateContent>
        <mc:AlternateContent xmlns:mc="http://schemas.openxmlformats.org/markup-compatibility/2006">
          <mc:Choice Requires="x14">
            <control shapeId="1034" r:id="rId13" name="Check Box 10">
              <controlPr defaultSize="0" autoFill="0" autoLine="0" autoPict="0">
                <anchor moveWithCells="1">
                  <from>
                    <xdr:col>54</xdr:col>
                    <xdr:colOff>114300</xdr:colOff>
                    <xdr:row>100</xdr:row>
                    <xdr:rowOff>47625</xdr:rowOff>
                  </from>
                  <to>
                    <xdr:col>57</xdr:col>
                    <xdr:colOff>47625</xdr:colOff>
                    <xdr:row>101</xdr:row>
                    <xdr:rowOff>114300</xdr:rowOff>
                  </to>
                </anchor>
              </controlPr>
            </control>
          </mc:Choice>
        </mc:AlternateContent>
        <mc:AlternateContent xmlns:mc="http://schemas.openxmlformats.org/markup-compatibility/2006">
          <mc:Choice Requires="x14">
            <control shapeId="1035" r:id="rId14" name="Check Box 11">
              <controlPr defaultSize="0" autoFill="0" autoLine="0" autoPict="0">
                <anchor moveWithCells="1">
                  <from>
                    <xdr:col>54</xdr:col>
                    <xdr:colOff>114300</xdr:colOff>
                    <xdr:row>102</xdr:row>
                    <xdr:rowOff>28575</xdr:rowOff>
                  </from>
                  <to>
                    <xdr:col>57</xdr:col>
                    <xdr:colOff>47625</xdr:colOff>
                    <xdr:row>103</xdr:row>
                    <xdr:rowOff>95250</xdr:rowOff>
                  </to>
                </anchor>
              </controlPr>
            </control>
          </mc:Choice>
        </mc:AlternateContent>
        <mc:AlternateContent xmlns:mc="http://schemas.openxmlformats.org/markup-compatibility/2006">
          <mc:Choice Requires="x14">
            <control shapeId="1036" r:id="rId15" name="Check Box 12">
              <controlPr defaultSize="0" autoFill="0" autoLine="0" autoPict="0">
                <anchor moveWithCells="1">
                  <from>
                    <xdr:col>54</xdr:col>
                    <xdr:colOff>114300</xdr:colOff>
                    <xdr:row>103</xdr:row>
                    <xdr:rowOff>47625</xdr:rowOff>
                  </from>
                  <to>
                    <xdr:col>57</xdr:col>
                    <xdr:colOff>47625</xdr:colOff>
                    <xdr:row>104</xdr:row>
                    <xdr:rowOff>114300</xdr:rowOff>
                  </to>
                </anchor>
              </controlPr>
            </control>
          </mc:Choice>
        </mc:AlternateContent>
        <mc:AlternateContent xmlns:mc="http://schemas.openxmlformats.org/markup-compatibility/2006">
          <mc:Choice Requires="x14">
            <control shapeId="1037" r:id="rId16" name="Check Box 13">
              <controlPr defaultSize="0" autoFill="0" autoLine="0" autoPict="0">
                <anchor moveWithCells="1">
                  <from>
                    <xdr:col>54</xdr:col>
                    <xdr:colOff>114300</xdr:colOff>
                    <xdr:row>105</xdr:row>
                    <xdr:rowOff>28575</xdr:rowOff>
                  </from>
                  <to>
                    <xdr:col>57</xdr:col>
                    <xdr:colOff>47625</xdr:colOff>
                    <xdr:row>106</xdr:row>
                    <xdr:rowOff>95250</xdr:rowOff>
                  </to>
                </anchor>
              </controlPr>
            </control>
          </mc:Choice>
        </mc:AlternateContent>
        <mc:AlternateContent xmlns:mc="http://schemas.openxmlformats.org/markup-compatibility/2006">
          <mc:Choice Requires="x14">
            <control shapeId="1038" r:id="rId17" name="Check Box 14">
              <controlPr defaultSize="0" autoFill="0" autoLine="0" autoPict="0">
                <anchor moveWithCells="1">
                  <from>
                    <xdr:col>54</xdr:col>
                    <xdr:colOff>114300</xdr:colOff>
                    <xdr:row>106</xdr:row>
                    <xdr:rowOff>47625</xdr:rowOff>
                  </from>
                  <to>
                    <xdr:col>57</xdr:col>
                    <xdr:colOff>47625</xdr:colOff>
                    <xdr:row>107</xdr:row>
                    <xdr:rowOff>114300</xdr:rowOff>
                  </to>
                </anchor>
              </controlPr>
            </control>
          </mc:Choice>
        </mc:AlternateContent>
        <mc:AlternateContent xmlns:mc="http://schemas.openxmlformats.org/markup-compatibility/2006">
          <mc:Choice Requires="x14">
            <control shapeId="1039" r:id="rId18" name="Check Box 15">
              <controlPr defaultSize="0" autoFill="0" autoLine="0" autoPict="0">
                <anchor moveWithCells="1">
                  <from>
                    <xdr:col>54</xdr:col>
                    <xdr:colOff>114300</xdr:colOff>
                    <xdr:row>108</xdr:row>
                    <xdr:rowOff>28575</xdr:rowOff>
                  </from>
                  <to>
                    <xdr:col>57</xdr:col>
                    <xdr:colOff>47625</xdr:colOff>
                    <xdr:row>109</xdr:row>
                    <xdr:rowOff>95250</xdr:rowOff>
                  </to>
                </anchor>
              </controlPr>
            </control>
          </mc:Choice>
        </mc:AlternateContent>
        <mc:AlternateContent xmlns:mc="http://schemas.openxmlformats.org/markup-compatibility/2006">
          <mc:Choice Requires="x14">
            <control shapeId="1040" r:id="rId19" name="Check Box 16">
              <controlPr defaultSize="0" autoFill="0" autoLine="0" autoPict="0">
                <anchor moveWithCells="1">
                  <from>
                    <xdr:col>54</xdr:col>
                    <xdr:colOff>114300</xdr:colOff>
                    <xdr:row>109</xdr:row>
                    <xdr:rowOff>47625</xdr:rowOff>
                  </from>
                  <to>
                    <xdr:col>57</xdr:col>
                    <xdr:colOff>47625</xdr:colOff>
                    <xdr:row>110</xdr:row>
                    <xdr:rowOff>114300</xdr:rowOff>
                  </to>
                </anchor>
              </controlPr>
            </control>
          </mc:Choice>
        </mc:AlternateContent>
        <mc:AlternateContent xmlns:mc="http://schemas.openxmlformats.org/markup-compatibility/2006">
          <mc:Choice Requires="x14">
            <control shapeId="1041" r:id="rId20" name="Check Box 17">
              <controlPr defaultSize="0" autoFill="0" autoLine="0" autoPict="0">
                <anchor moveWithCells="1">
                  <from>
                    <xdr:col>54</xdr:col>
                    <xdr:colOff>114300</xdr:colOff>
                    <xdr:row>111</xdr:row>
                    <xdr:rowOff>28575</xdr:rowOff>
                  </from>
                  <to>
                    <xdr:col>57</xdr:col>
                    <xdr:colOff>47625</xdr:colOff>
                    <xdr:row>112</xdr:row>
                    <xdr:rowOff>95250</xdr:rowOff>
                  </to>
                </anchor>
              </controlPr>
            </control>
          </mc:Choice>
        </mc:AlternateContent>
        <mc:AlternateContent xmlns:mc="http://schemas.openxmlformats.org/markup-compatibility/2006">
          <mc:Choice Requires="x14">
            <control shapeId="1042" r:id="rId21" name="Check Box 18">
              <controlPr defaultSize="0" autoFill="0" autoLine="0" autoPict="0">
                <anchor moveWithCells="1">
                  <from>
                    <xdr:col>54</xdr:col>
                    <xdr:colOff>114300</xdr:colOff>
                    <xdr:row>112</xdr:row>
                    <xdr:rowOff>47625</xdr:rowOff>
                  </from>
                  <to>
                    <xdr:col>57</xdr:col>
                    <xdr:colOff>47625</xdr:colOff>
                    <xdr:row>113</xdr:row>
                    <xdr:rowOff>114300</xdr:rowOff>
                  </to>
                </anchor>
              </controlPr>
            </control>
          </mc:Choice>
        </mc:AlternateContent>
        <mc:AlternateContent xmlns:mc="http://schemas.openxmlformats.org/markup-compatibility/2006">
          <mc:Choice Requires="x14">
            <control shapeId="1043" r:id="rId22" name="Check Box 19">
              <controlPr defaultSize="0" autoFill="0" autoLine="0" autoPict="0">
                <anchor moveWithCells="1">
                  <from>
                    <xdr:col>54</xdr:col>
                    <xdr:colOff>114300</xdr:colOff>
                    <xdr:row>114</xdr:row>
                    <xdr:rowOff>28575</xdr:rowOff>
                  </from>
                  <to>
                    <xdr:col>57</xdr:col>
                    <xdr:colOff>47625</xdr:colOff>
                    <xdr:row>115</xdr:row>
                    <xdr:rowOff>95250</xdr:rowOff>
                  </to>
                </anchor>
              </controlPr>
            </control>
          </mc:Choice>
        </mc:AlternateContent>
        <mc:AlternateContent xmlns:mc="http://schemas.openxmlformats.org/markup-compatibility/2006">
          <mc:Choice Requires="x14">
            <control shapeId="1044" r:id="rId23" name="Check Box 20">
              <controlPr defaultSize="0" autoFill="0" autoLine="0" autoPict="0">
                <anchor moveWithCells="1">
                  <from>
                    <xdr:col>54</xdr:col>
                    <xdr:colOff>114300</xdr:colOff>
                    <xdr:row>115</xdr:row>
                    <xdr:rowOff>47625</xdr:rowOff>
                  </from>
                  <to>
                    <xdr:col>57</xdr:col>
                    <xdr:colOff>47625</xdr:colOff>
                    <xdr:row>116</xdr:row>
                    <xdr:rowOff>114300</xdr:rowOff>
                  </to>
                </anchor>
              </controlPr>
            </control>
          </mc:Choice>
        </mc:AlternateContent>
        <mc:AlternateContent xmlns:mc="http://schemas.openxmlformats.org/markup-compatibility/2006">
          <mc:Choice Requires="x14">
            <control shapeId="1045" r:id="rId24" name="Check Box 21">
              <controlPr defaultSize="0" autoFill="0" autoLine="0" autoPict="0">
                <anchor moveWithCells="1">
                  <from>
                    <xdr:col>54</xdr:col>
                    <xdr:colOff>114300</xdr:colOff>
                    <xdr:row>117</xdr:row>
                    <xdr:rowOff>28575</xdr:rowOff>
                  </from>
                  <to>
                    <xdr:col>57</xdr:col>
                    <xdr:colOff>47625</xdr:colOff>
                    <xdr:row>118</xdr:row>
                    <xdr:rowOff>95250</xdr:rowOff>
                  </to>
                </anchor>
              </controlPr>
            </control>
          </mc:Choice>
        </mc:AlternateContent>
        <mc:AlternateContent xmlns:mc="http://schemas.openxmlformats.org/markup-compatibility/2006">
          <mc:Choice Requires="x14">
            <control shapeId="1046" r:id="rId25" name="Check Box 22">
              <controlPr defaultSize="0" autoFill="0" autoLine="0" autoPict="0">
                <anchor moveWithCells="1">
                  <from>
                    <xdr:col>54</xdr:col>
                    <xdr:colOff>114300</xdr:colOff>
                    <xdr:row>118</xdr:row>
                    <xdr:rowOff>47625</xdr:rowOff>
                  </from>
                  <to>
                    <xdr:col>57</xdr:col>
                    <xdr:colOff>47625</xdr:colOff>
                    <xdr:row>119</xdr:row>
                    <xdr:rowOff>114300</xdr:rowOff>
                  </to>
                </anchor>
              </controlPr>
            </control>
          </mc:Choice>
        </mc:AlternateContent>
        <mc:AlternateContent xmlns:mc="http://schemas.openxmlformats.org/markup-compatibility/2006">
          <mc:Choice Requires="x14">
            <control shapeId="1047" r:id="rId26" name="Check Box 23">
              <controlPr defaultSize="0" autoFill="0" autoLine="0" autoPict="0">
                <anchor moveWithCells="1">
                  <from>
                    <xdr:col>54</xdr:col>
                    <xdr:colOff>114300</xdr:colOff>
                    <xdr:row>120</xdr:row>
                    <xdr:rowOff>28575</xdr:rowOff>
                  </from>
                  <to>
                    <xdr:col>57</xdr:col>
                    <xdr:colOff>47625</xdr:colOff>
                    <xdr:row>121</xdr:row>
                    <xdr:rowOff>95250</xdr:rowOff>
                  </to>
                </anchor>
              </controlPr>
            </control>
          </mc:Choice>
        </mc:AlternateContent>
        <mc:AlternateContent xmlns:mc="http://schemas.openxmlformats.org/markup-compatibility/2006">
          <mc:Choice Requires="x14">
            <control shapeId="1048" r:id="rId27" name="Check Box 24">
              <controlPr defaultSize="0" autoFill="0" autoLine="0" autoPict="0">
                <anchor moveWithCells="1">
                  <from>
                    <xdr:col>54</xdr:col>
                    <xdr:colOff>114300</xdr:colOff>
                    <xdr:row>121</xdr:row>
                    <xdr:rowOff>47625</xdr:rowOff>
                  </from>
                  <to>
                    <xdr:col>57</xdr:col>
                    <xdr:colOff>47625</xdr:colOff>
                    <xdr:row>122</xdr:row>
                    <xdr:rowOff>114300</xdr:rowOff>
                  </to>
                </anchor>
              </controlPr>
            </control>
          </mc:Choice>
        </mc:AlternateContent>
        <mc:AlternateContent xmlns:mc="http://schemas.openxmlformats.org/markup-compatibility/2006">
          <mc:Choice Requires="x14">
            <control shapeId="1049" r:id="rId28" name="Check Box 25">
              <controlPr defaultSize="0" autoFill="0" autoLine="0" autoPict="0">
                <anchor moveWithCells="1">
                  <from>
                    <xdr:col>54</xdr:col>
                    <xdr:colOff>114300</xdr:colOff>
                    <xdr:row>123</xdr:row>
                    <xdr:rowOff>28575</xdr:rowOff>
                  </from>
                  <to>
                    <xdr:col>57</xdr:col>
                    <xdr:colOff>47625</xdr:colOff>
                    <xdr:row>124</xdr:row>
                    <xdr:rowOff>95250</xdr:rowOff>
                  </to>
                </anchor>
              </controlPr>
            </control>
          </mc:Choice>
        </mc:AlternateContent>
        <mc:AlternateContent xmlns:mc="http://schemas.openxmlformats.org/markup-compatibility/2006">
          <mc:Choice Requires="x14">
            <control shapeId="1050" r:id="rId29" name="Check Box 26">
              <controlPr defaultSize="0" autoFill="0" autoLine="0" autoPict="0">
                <anchor moveWithCells="1">
                  <from>
                    <xdr:col>54</xdr:col>
                    <xdr:colOff>114300</xdr:colOff>
                    <xdr:row>124</xdr:row>
                    <xdr:rowOff>47625</xdr:rowOff>
                  </from>
                  <to>
                    <xdr:col>57</xdr:col>
                    <xdr:colOff>47625</xdr:colOff>
                    <xdr:row>125</xdr:row>
                    <xdr:rowOff>114300</xdr:rowOff>
                  </to>
                </anchor>
              </controlPr>
            </control>
          </mc:Choice>
        </mc:AlternateContent>
        <mc:AlternateContent xmlns:mc="http://schemas.openxmlformats.org/markup-compatibility/2006">
          <mc:Choice Requires="x14">
            <control shapeId="1051" r:id="rId30" name="Check Box 27">
              <controlPr defaultSize="0" autoFill="0" autoLine="0" autoPict="0">
                <anchor moveWithCells="1">
                  <from>
                    <xdr:col>54</xdr:col>
                    <xdr:colOff>114300</xdr:colOff>
                    <xdr:row>126</xdr:row>
                    <xdr:rowOff>28575</xdr:rowOff>
                  </from>
                  <to>
                    <xdr:col>57</xdr:col>
                    <xdr:colOff>47625</xdr:colOff>
                    <xdr:row>127</xdr:row>
                    <xdr:rowOff>95250</xdr:rowOff>
                  </to>
                </anchor>
              </controlPr>
            </control>
          </mc:Choice>
        </mc:AlternateContent>
        <mc:AlternateContent xmlns:mc="http://schemas.openxmlformats.org/markup-compatibility/2006">
          <mc:Choice Requires="x14">
            <control shapeId="1052" r:id="rId31" name="Check Box 28">
              <controlPr defaultSize="0" autoFill="0" autoLine="0" autoPict="0">
                <anchor moveWithCells="1">
                  <from>
                    <xdr:col>54</xdr:col>
                    <xdr:colOff>114300</xdr:colOff>
                    <xdr:row>127</xdr:row>
                    <xdr:rowOff>47625</xdr:rowOff>
                  </from>
                  <to>
                    <xdr:col>57</xdr:col>
                    <xdr:colOff>47625</xdr:colOff>
                    <xdr:row>128</xdr:row>
                    <xdr:rowOff>114300</xdr:rowOff>
                  </to>
                </anchor>
              </controlPr>
            </control>
          </mc:Choice>
        </mc:AlternateContent>
        <mc:AlternateContent xmlns:mc="http://schemas.openxmlformats.org/markup-compatibility/2006">
          <mc:Choice Requires="x14">
            <control shapeId="1053" r:id="rId32" name="Check Box 29">
              <controlPr defaultSize="0" autoFill="0" autoLine="0" autoPict="0">
                <anchor moveWithCells="1">
                  <from>
                    <xdr:col>54</xdr:col>
                    <xdr:colOff>114300</xdr:colOff>
                    <xdr:row>129</xdr:row>
                    <xdr:rowOff>28575</xdr:rowOff>
                  </from>
                  <to>
                    <xdr:col>57</xdr:col>
                    <xdr:colOff>47625</xdr:colOff>
                    <xdr:row>130</xdr:row>
                    <xdr:rowOff>95250</xdr:rowOff>
                  </to>
                </anchor>
              </controlPr>
            </control>
          </mc:Choice>
        </mc:AlternateContent>
        <mc:AlternateContent xmlns:mc="http://schemas.openxmlformats.org/markup-compatibility/2006">
          <mc:Choice Requires="x14">
            <control shapeId="1054" r:id="rId33" name="Check Box 30">
              <controlPr defaultSize="0" autoFill="0" autoLine="0" autoPict="0">
                <anchor moveWithCells="1">
                  <from>
                    <xdr:col>54</xdr:col>
                    <xdr:colOff>114300</xdr:colOff>
                    <xdr:row>130</xdr:row>
                    <xdr:rowOff>47625</xdr:rowOff>
                  </from>
                  <to>
                    <xdr:col>57</xdr:col>
                    <xdr:colOff>47625</xdr:colOff>
                    <xdr:row>131</xdr:row>
                    <xdr:rowOff>114300</xdr:rowOff>
                  </to>
                </anchor>
              </controlPr>
            </control>
          </mc:Choice>
        </mc:AlternateContent>
        <mc:AlternateContent xmlns:mc="http://schemas.openxmlformats.org/markup-compatibility/2006">
          <mc:Choice Requires="x14">
            <control shapeId="1055" r:id="rId34" name="Check Box 31">
              <controlPr defaultSize="0" autoFill="0" autoLine="0" autoPict="0">
                <anchor moveWithCells="1">
                  <from>
                    <xdr:col>54</xdr:col>
                    <xdr:colOff>114300</xdr:colOff>
                    <xdr:row>132</xdr:row>
                    <xdr:rowOff>28575</xdr:rowOff>
                  </from>
                  <to>
                    <xdr:col>57</xdr:col>
                    <xdr:colOff>47625</xdr:colOff>
                    <xdr:row>133</xdr:row>
                    <xdr:rowOff>95250</xdr:rowOff>
                  </to>
                </anchor>
              </controlPr>
            </control>
          </mc:Choice>
        </mc:AlternateContent>
        <mc:AlternateContent xmlns:mc="http://schemas.openxmlformats.org/markup-compatibility/2006">
          <mc:Choice Requires="x14">
            <control shapeId="1056" r:id="rId35" name="Check Box 32">
              <controlPr defaultSize="0" autoFill="0" autoLine="0" autoPict="0">
                <anchor moveWithCells="1">
                  <from>
                    <xdr:col>54</xdr:col>
                    <xdr:colOff>114300</xdr:colOff>
                    <xdr:row>133</xdr:row>
                    <xdr:rowOff>47625</xdr:rowOff>
                  </from>
                  <to>
                    <xdr:col>57</xdr:col>
                    <xdr:colOff>47625</xdr:colOff>
                    <xdr:row>134</xdr:row>
                    <xdr:rowOff>114300</xdr:rowOff>
                  </to>
                </anchor>
              </controlPr>
            </control>
          </mc:Choice>
        </mc:AlternateContent>
        <mc:AlternateContent xmlns:mc="http://schemas.openxmlformats.org/markup-compatibility/2006">
          <mc:Choice Requires="x14">
            <control shapeId="1057" r:id="rId36" name="Check Box 33">
              <controlPr defaultSize="0" autoFill="0" autoLine="0" autoPict="0">
                <anchor moveWithCells="1">
                  <from>
                    <xdr:col>54</xdr:col>
                    <xdr:colOff>114300</xdr:colOff>
                    <xdr:row>135</xdr:row>
                    <xdr:rowOff>28575</xdr:rowOff>
                  </from>
                  <to>
                    <xdr:col>57</xdr:col>
                    <xdr:colOff>47625</xdr:colOff>
                    <xdr:row>136</xdr:row>
                    <xdr:rowOff>95250</xdr:rowOff>
                  </to>
                </anchor>
              </controlPr>
            </control>
          </mc:Choice>
        </mc:AlternateContent>
        <mc:AlternateContent xmlns:mc="http://schemas.openxmlformats.org/markup-compatibility/2006">
          <mc:Choice Requires="x14">
            <control shapeId="1058" r:id="rId37" name="Check Box 34">
              <controlPr defaultSize="0" autoFill="0" autoLine="0" autoPict="0">
                <anchor moveWithCells="1">
                  <from>
                    <xdr:col>54</xdr:col>
                    <xdr:colOff>114300</xdr:colOff>
                    <xdr:row>136</xdr:row>
                    <xdr:rowOff>47625</xdr:rowOff>
                  </from>
                  <to>
                    <xdr:col>57</xdr:col>
                    <xdr:colOff>47625</xdr:colOff>
                    <xdr:row>137</xdr:row>
                    <xdr:rowOff>114300</xdr:rowOff>
                  </to>
                </anchor>
              </controlPr>
            </control>
          </mc:Choice>
        </mc:AlternateContent>
        <mc:AlternateContent xmlns:mc="http://schemas.openxmlformats.org/markup-compatibility/2006">
          <mc:Choice Requires="x14">
            <control shapeId="1059" r:id="rId38" name="Check Box 35">
              <controlPr defaultSize="0" autoFill="0" autoLine="0" autoPict="0">
                <anchor moveWithCells="1">
                  <from>
                    <xdr:col>54</xdr:col>
                    <xdr:colOff>114300</xdr:colOff>
                    <xdr:row>138</xdr:row>
                    <xdr:rowOff>28575</xdr:rowOff>
                  </from>
                  <to>
                    <xdr:col>57</xdr:col>
                    <xdr:colOff>47625</xdr:colOff>
                    <xdr:row>139</xdr:row>
                    <xdr:rowOff>95250</xdr:rowOff>
                  </to>
                </anchor>
              </controlPr>
            </control>
          </mc:Choice>
        </mc:AlternateContent>
        <mc:AlternateContent xmlns:mc="http://schemas.openxmlformats.org/markup-compatibility/2006">
          <mc:Choice Requires="x14">
            <control shapeId="1060" r:id="rId39" name="Check Box 36">
              <controlPr defaultSize="0" autoFill="0" autoLine="0" autoPict="0">
                <anchor moveWithCells="1">
                  <from>
                    <xdr:col>54</xdr:col>
                    <xdr:colOff>114300</xdr:colOff>
                    <xdr:row>139</xdr:row>
                    <xdr:rowOff>47625</xdr:rowOff>
                  </from>
                  <to>
                    <xdr:col>57</xdr:col>
                    <xdr:colOff>47625</xdr:colOff>
                    <xdr:row>140</xdr:row>
                    <xdr:rowOff>114300</xdr:rowOff>
                  </to>
                </anchor>
              </controlPr>
            </control>
          </mc:Choice>
        </mc:AlternateContent>
        <mc:AlternateContent xmlns:mc="http://schemas.openxmlformats.org/markup-compatibility/2006">
          <mc:Choice Requires="x14">
            <control shapeId="1061" r:id="rId40" name="Check Box 37">
              <controlPr defaultSize="0" autoFill="0" autoLine="0" autoPict="0">
                <anchor moveWithCells="1">
                  <from>
                    <xdr:col>54</xdr:col>
                    <xdr:colOff>114300</xdr:colOff>
                    <xdr:row>141</xdr:row>
                    <xdr:rowOff>28575</xdr:rowOff>
                  </from>
                  <to>
                    <xdr:col>57</xdr:col>
                    <xdr:colOff>47625</xdr:colOff>
                    <xdr:row>142</xdr:row>
                    <xdr:rowOff>95250</xdr:rowOff>
                  </to>
                </anchor>
              </controlPr>
            </control>
          </mc:Choice>
        </mc:AlternateContent>
        <mc:AlternateContent xmlns:mc="http://schemas.openxmlformats.org/markup-compatibility/2006">
          <mc:Choice Requires="x14">
            <control shapeId="1062" r:id="rId41" name="Check Box 38">
              <controlPr defaultSize="0" autoFill="0" autoLine="0" autoPict="0">
                <anchor moveWithCells="1">
                  <from>
                    <xdr:col>54</xdr:col>
                    <xdr:colOff>114300</xdr:colOff>
                    <xdr:row>142</xdr:row>
                    <xdr:rowOff>47625</xdr:rowOff>
                  </from>
                  <to>
                    <xdr:col>57</xdr:col>
                    <xdr:colOff>47625</xdr:colOff>
                    <xdr:row>143</xdr:row>
                    <xdr:rowOff>114300</xdr:rowOff>
                  </to>
                </anchor>
              </controlPr>
            </control>
          </mc:Choice>
        </mc:AlternateContent>
        <mc:AlternateContent xmlns:mc="http://schemas.openxmlformats.org/markup-compatibility/2006">
          <mc:Choice Requires="x14">
            <control shapeId="1063" r:id="rId42" name="Check Box 39">
              <controlPr defaultSize="0" autoFill="0" autoLine="0" autoPict="0">
                <anchor moveWithCells="1">
                  <from>
                    <xdr:col>54</xdr:col>
                    <xdr:colOff>114300</xdr:colOff>
                    <xdr:row>144</xdr:row>
                    <xdr:rowOff>28575</xdr:rowOff>
                  </from>
                  <to>
                    <xdr:col>57</xdr:col>
                    <xdr:colOff>47625</xdr:colOff>
                    <xdr:row>145</xdr:row>
                    <xdr:rowOff>95250</xdr:rowOff>
                  </to>
                </anchor>
              </controlPr>
            </control>
          </mc:Choice>
        </mc:AlternateContent>
        <mc:AlternateContent xmlns:mc="http://schemas.openxmlformats.org/markup-compatibility/2006">
          <mc:Choice Requires="x14">
            <control shapeId="1064" r:id="rId43" name="Check Box 40">
              <controlPr defaultSize="0" autoFill="0" autoLine="0" autoPict="0">
                <anchor moveWithCells="1">
                  <from>
                    <xdr:col>54</xdr:col>
                    <xdr:colOff>114300</xdr:colOff>
                    <xdr:row>145</xdr:row>
                    <xdr:rowOff>47625</xdr:rowOff>
                  </from>
                  <to>
                    <xdr:col>57</xdr:col>
                    <xdr:colOff>47625</xdr:colOff>
                    <xdr:row>146</xdr:row>
                    <xdr:rowOff>114300</xdr:rowOff>
                  </to>
                </anchor>
              </controlPr>
            </control>
          </mc:Choice>
        </mc:AlternateContent>
        <mc:AlternateContent xmlns:mc="http://schemas.openxmlformats.org/markup-compatibility/2006">
          <mc:Choice Requires="x14">
            <control shapeId="1065" r:id="rId44" name="Check Box 41">
              <controlPr defaultSize="0" autoFill="0" autoLine="0" autoPict="0">
                <anchor moveWithCells="1">
                  <from>
                    <xdr:col>54</xdr:col>
                    <xdr:colOff>114300</xdr:colOff>
                    <xdr:row>147</xdr:row>
                    <xdr:rowOff>28575</xdr:rowOff>
                  </from>
                  <to>
                    <xdr:col>57</xdr:col>
                    <xdr:colOff>47625</xdr:colOff>
                    <xdr:row>148</xdr:row>
                    <xdr:rowOff>95250</xdr:rowOff>
                  </to>
                </anchor>
              </controlPr>
            </control>
          </mc:Choice>
        </mc:AlternateContent>
        <mc:AlternateContent xmlns:mc="http://schemas.openxmlformats.org/markup-compatibility/2006">
          <mc:Choice Requires="x14">
            <control shapeId="1066" r:id="rId45" name="Check Box 42">
              <controlPr defaultSize="0" autoFill="0" autoLine="0" autoPict="0">
                <anchor moveWithCells="1">
                  <from>
                    <xdr:col>54</xdr:col>
                    <xdr:colOff>114300</xdr:colOff>
                    <xdr:row>148</xdr:row>
                    <xdr:rowOff>47625</xdr:rowOff>
                  </from>
                  <to>
                    <xdr:col>57</xdr:col>
                    <xdr:colOff>47625</xdr:colOff>
                    <xdr:row>149</xdr:row>
                    <xdr:rowOff>114300</xdr:rowOff>
                  </to>
                </anchor>
              </controlPr>
            </control>
          </mc:Choice>
        </mc:AlternateContent>
        <mc:AlternateContent xmlns:mc="http://schemas.openxmlformats.org/markup-compatibility/2006">
          <mc:Choice Requires="x14">
            <control shapeId="1067" r:id="rId46" name="Check Box 43">
              <controlPr defaultSize="0" autoFill="0" autoLine="0" autoPict="0">
                <anchor moveWithCells="1">
                  <from>
                    <xdr:col>54</xdr:col>
                    <xdr:colOff>114300</xdr:colOff>
                    <xdr:row>150</xdr:row>
                    <xdr:rowOff>28575</xdr:rowOff>
                  </from>
                  <to>
                    <xdr:col>57</xdr:col>
                    <xdr:colOff>47625</xdr:colOff>
                    <xdr:row>151</xdr:row>
                    <xdr:rowOff>95250</xdr:rowOff>
                  </to>
                </anchor>
              </controlPr>
            </control>
          </mc:Choice>
        </mc:AlternateContent>
        <mc:AlternateContent xmlns:mc="http://schemas.openxmlformats.org/markup-compatibility/2006">
          <mc:Choice Requires="x14">
            <control shapeId="1068" r:id="rId47" name="Check Box 44">
              <controlPr defaultSize="0" autoFill="0" autoLine="0" autoPict="0">
                <anchor moveWithCells="1">
                  <from>
                    <xdr:col>54</xdr:col>
                    <xdr:colOff>114300</xdr:colOff>
                    <xdr:row>151</xdr:row>
                    <xdr:rowOff>47625</xdr:rowOff>
                  </from>
                  <to>
                    <xdr:col>57</xdr:col>
                    <xdr:colOff>47625</xdr:colOff>
                    <xdr:row>152</xdr:row>
                    <xdr:rowOff>114300</xdr:rowOff>
                  </to>
                </anchor>
              </controlPr>
            </control>
          </mc:Choice>
        </mc:AlternateContent>
        <mc:AlternateContent xmlns:mc="http://schemas.openxmlformats.org/markup-compatibility/2006">
          <mc:Choice Requires="x14">
            <control shapeId="1069" r:id="rId48" name="Check Box 45">
              <controlPr defaultSize="0" autoFill="0" autoLine="0" autoPict="0">
                <anchor moveWithCells="1">
                  <from>
                    <xdr:col>54</xdr:col>
                    <xdr:colOff>114300</xdr:colOff>
                    <xdr:row>153</xdr:row>
                    <xdr:rowOff>28575</xdr:rowOff>
                  </from>
                  <to>
                    <xdr:col>57</xdr:col>
                    <xdr:colOff>47625</xdr:colOff>
                    <xdr:row>154</xdr:row>
                    <xdr:rowOff>95250</xdr:rowOff>
                  </to>
                </anchor>
              </controlPr>
            </control>
          </mc:Choice>
        </mc:AlternateContent>
        <mc:AlternateContent xmlns:mc="http://schemas.openxmlformats.org/markup-compatibility/2006">
          <mc:Choice Requires="x14">
            <control shapeId="1070" r:id="rId49" name="Check Box 46">
              <controlPr defaultSize="0" autoFill="0" autoLine="0" autoPict="0">
                <anchor moveWithCells="1">
                  <from>
                    <xdr:col>54</xdr:col>
                    <xdr:colOff>114300</xdr:colOff>
                    <xdr:row>154</xdr:row>
                    <xdr:rowOff>47625</xdr:rowOff>
                  </from>
                  <to>
                    <xdr:col>57</xdr:col>
                    <xdr:colOff>47625</xdr:colOff>
                    <xdr:row>155</xdr:row>
                    <xdr:rowOff>114300</xdr:rowOff>
                  </to>
                </anchor>
              </controlPr>
            </control>
          </mc:Choice>
        </mc:AlternateContent>
        <mc:AlternateContent xmlns:mc="http://schemas.openxmlformats.org/markup-compatibility/2006">
          <mc:Choice Requires="x14">
            <control shapeId="1071" r:id="rId50" name="Check Box 47">
              <controlPr defaultSize="0" autoFill="0" autoLine="0" autoPict="0">
                <anchor moveWithCells="1">
                  <from>
                    <xdr:col>54</xdr:col>
                    <xdr:colOff>114300</xdr:colOff>
                    <xdr:row>156</xdr:row>
                    <xdr:rowOff>28575</xdr:rowOff>
                  </from>
                  <to>
                    <xdr:col>57</xdr:col>
                    <xdr:colOff>47625</xdr:colOff>
                    <xdr:row>157</xdr:row>
                    <xdr:rowOff>95250</xdr:rowOff>
                  </to>
                </anchor>
              </controlPr>
            </control>
          </mc:Choice>
        </mc:AlternateContent>
        <mc:AlternateContent xmlns:mc="http://schemas.openxmlformats.org/markup-compatibility/2006">
          <mc:Choice Requires="x14">
            <control shapeId="1072" r:id="rId51" name="Check Box 48">
              <controlPr defaultSize="0" autoFill="0" autoLine="0" autoPict="0">
                <anchor moveWithCells="1">
                  <from>
                    <xdr:col>54</xdr:col>
                    <xdr:colOff>114300</xdr:colOff>
                    <xdr:row>157</xdr:row>
                    <xdr:rowOff>47625</xdr:rowOff>
                  </from>
                  <to>
                    <xdr:col>57</xdr:col>
                    <xdr:colOff>47625</xdr:colOff>
                    <xdr:row>158</xdr:row>
                    <xdr:rowOff>114300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77664-29D6-41B8-B403-CD905D4945BE}">
  <sheetPr>
    <pageSetUpPr fitToPage="1"/>
  </sheetPr>
  <dimension ref="A1:BX186"/>
  <sheetViews>
    <sheetView showGridLines="0" view="pageBreakPreview" topLeftCell="A19" zoomScaleNormal="100" zoomScaleSheetLayoutView="100" workbookViewId="0">
      <selection activeCell="BM42" sqref="BM42"/>
    </sheetView>
  </sheetViews>
  <sheetFormatPr defaultColWidth="1.625" defaultRowHeight="11.25" customHeight="1" x14ac:dyDescent="0.15"/>
  <cols>
    <col min="1" max="1" width="3.75" style="1" bestFit="1" customWidth="1"/>
    <col min="2" max="61" width="1.625" style="1" customWidth="1"/>
    <col min="62" max="63" width="1.625" style="1"/>
    <col min="64" max="64" width="9.75" style="1" bestFit="1" customWidth="1"/>
    <col min="65" max="72" width="1.625" style="1"/>
    <col min="73" max="74" width="12.625" style="1" customWidth="1"/>
    <col min="75" max="75" width="14.75" style="1" customWidth="1"/>
    <col min="76" max="76" width="12.625" style="1" customWidth="1"/>
    <col min="77" max="16384" width="1.625" style="1"/>
  </cols>
  <sheetData>
    <row r="1" spans="1:61" ht="11.25" customHeight="1" x14ac:dyDescent="0.15">
      <c r="A1" s="44"/>
      <c r="B1" s="45">
        <v>1</v>
      </c>
      <c r="C1" s="45">
        <v>2</v>
      </c>
      <c r="D1" s="45">
        <v>3</v>
      </c>
      <c r="E1" s="45">
        <v>4</v>
      </c>
      <c r="F1" s="45">
        <v>5</v>
      </c>
      <c r="G1" s="45">
        <v>6</v>
      </c>
      <c r="H1" s="45">
        <v>7</v>
      </c>
      <c r="I1" s="45">
        <v>8</v>
      </c>
      <c r="J1" s="45">
        <v>9</v>
      </c>
      <c r="K1" s="45">
        <v>0</v>
      </c>
      <c r="L1" s="45">
        <v>1</v>
      </c>
      <c r="M1" s="45">
        <v>2</v>
      </c>
      <c r="N1" s="45">
        <v>3</v>
      </c>
      <c r="O1" s="45">
        <v>4</v>
      </c>
      <c r="P1" s="45">
        <v>5</v>
      </c>
      <c r="Q1" s="45">
        <v>6</v>
      </c>
      <c r="R1" s="45">
        <v>7</v>
      </c>
      <c r="S1" s="45">
        <v>8</v>
      </c>
      <c r="T1" s="45">
        <v>9</v>
      </c>
      <c r="U1" s="45">
        <v>0</v>
      </c>
      <c r="V1" s="45">
        <v>1</v>
      </c>
      <c r="W1" s="45">
        <v>2</v>
      </c>
      <c r="X1" s="45">
        <v>3</v>
      </c>
      <c r="Y1" s="45">
        <v>4</v>
      </c>
      <c r="Z1" s="45">
        <v>5</v>
      </c>
      <c r="AA1" s="45">
        <v>6</v>
      </c>
      <c r="AB1" s="45">
        <v>7</v>
      </c>
      <c r="AC1" s="45">
        <v>8</v>
      </c>
      <c r="AD1" s="45">
        <v>9</v>
      </c>
      <c r="AE1" s="45">
        <v>0</v>
      </c>
      <c r="AF1" s="45">
        <v>1</v>
      </c>
      <c r="AG1" s="45">
        <v>2</v>
      </c>
      <c r="AH1" s="45">
        <v>3</v>
      </c>
      <c r="AI1" s="45">
        <v>4</v>
      </c>
      <c r="AJ1" s="45">
        <v>5</v>
      </c>
      <c r="AK1" s="45">
        <v>6</v>
      </c>
      <c r="AL1" s="45">
        <v>7</v>
      </c>
      <c r="AM1" s="45">
        <v>8</v>
      </c>
      <c r="AN1" s="45">
        <v>9</v>
      </c>
      <c r="AO1" s="45">
        <v>0</v>
      </c>
      <c r="AP1" s="45">
        <v>1</v>
      </c>
      <c r="AQ1" s="45">
        <v>2</v>
      </c>
      <c r="AR1" s="45">
        <v>3</v>
      </c>
      <c r="AS1" s="45">
        <v>4</v>
      </c>
      <c r="AT1" s="45">
        <v>5</v>
      </c>
      <c r="AU1" s="45">
        <v>6</v>
      </c>
      <c r="AV1" s="45">
        <v>7</v>
      </c>
      <c r="AW1" s="45">
        <v>8</v>
      </c>
      <c r="AX1" s="45">
        <v>9</v>
      </c>
      <c r="AY1" s="45">
        <v>0</v>
      </c>
      <c r="AZ1" s="45">
        <v>1</v>
      </c>
      <c r="BA1" s="45">
        <v>2</v>
      </c>
      <c r="BB1" s="45">
        <v>3</v>
      </c>
      <c r="BC1" s="45">
        <v>4</v>
      </c>
      <c r="BD1" s="45">
        <v>5</v>
      </c>
      <c r="BE1" s="45">
        <v>6</v>
      </c>
      <c r="BF1" s="45">
        <v>7</v>
      </c>
      <c r="BG1" s="45">
        <v>8</v>
      </c>
      <c r="BH1" s="45">
        <v>9</v>
      </c>
      <c r="BI1" s="45">
        <v>0</v>
      </c>
    </row>
    <row r="2" spans="1:61" ht="11.25" customHeight="1" x14ac:dyDescent="0.15">
      <c r="A2" s="46">
        <f t="shared" ref="A2:A81" si="0">ROW()-1</f>
        <v>1</v>
      </c>
    </row>
    <row r="3" spans="1:61" ht="11.25" customHeight="1" x14ac:dyDescent="0.15">
      <c r="A3" s="46">
        <f t="shared" si="0"/>
        <v>2</v>
      </c>
    </row>
    <row r="4" spans="1:61" ht="11.25" customHeight="1" x14ac:dyDescent="0.15">
      <c r="A4" s="46">
        <f t="shared" si="0"/>
        <v>3</v>
      </c>
      <c r="AJ4" s="146" t="s">
        <v>4</v>
      </c>
      <c r="AK4" s="147"/>
      <c r="AL4" s="147"/>
      <c r="AM4" s="147"/>
      <c r="AN4" s="147"/>
      <c r="AO4" s="148"/>
      <c r="AP4" s="146" t="s">
        <v>1</v>
      </c>
      <c r="AQ4" s="147"/>
      <c r="AR4" s="147"/>
      <c r="AS4" s="147"/>
      <c r="AT4" s="147"/>
      <c r="AU4" s="148"/>
      <c r="AV4" s="146" t="s">
        <v>0</v>
      </c>
      <c r="AW4" s="147"/>
      <c r="AX4" s="147"/>
      <c r="AY4" s="147"/>
      <c r="AZ4" s="147"/>
      <c r="BA4" s="148"/>
      <c r="BB4" s="146" t="s">
        <v>5</v>
      </c>
      <c r="BC4" s="147"/>
      <c r="BD4" s="147"/>
      <c r="BE4" s="147"/>
      <c r="BF4" s="147"/>
      <c r="BG4" s="148"/>
    </row>
    <row r="5" spans="1:61" ht="11.25" customHeight="1" x14ac:dyDescent="0.15">
      <c r="A5" s="46">
        <f t="shared" si="0"/>
        <v>4</v>
      </c>
      <c r="D5" s="145" t="s">
        <v>11</v>
      </c>
      <c r="E5" s="145"/>
      <c r="F5" s="145"/>
      <c r="G5" s="145"/>
      <c r="H5" s="145"/>
      <c r="I5" s="145"/>
      <c r="J5" s="145"/>
      <c r="K5" s="145"/>
      <c r="L5" s="145"/>
      <c r="M5" s="145"/>
      <c r="N5" s="145"/>
      <c r="O5" s="145"/>
      <c r="P5" s="145"/>
      <c r="Q5" s="145"/>
      <c r="R5" s="145"/>
      <c r="S5" s="145"/>
      <c r="T5" s="145"/>
      <c r="U5" s="145"/>
      <c r="V5" s="145"/>
      <c r="W5" s="145"/>
      <c r="X5" s="145"/>
      <c r="Y5" s="145"/>
      <c r="Z5" s="145"/>
      <c r="AA5" s="145"/>
      <c r="AB5" s="145"/>
      <c r="AC5" s="145"/>
      <c r="AD5" s="145"/>
      <c r="AE5" s="145"/>
      <c r="AF5" s="145"/>
      <c r="AG5" s="145"/>
      <c r="AH5" s="145"/>
      <c r="AJ5" s="149"/>
      <c r="AK5" s="150"/>
      <c r="AL5" s="150"/>
      <c r="AM5" s="150"/>
      <c r="AN5" s="150"/>
      <c r="AO5" s="151"/>
      <c r="AP5" s="149"/>
      <c r="AQ5" s="150"/>
      <c r="AR5" s="150"/>
      <c r="AS5" s="150"/>
      <c r="AT5" s="150"/>
      <c r="AU5" s="151"/>
      <c r="AV5" s="149"/>
      <c r="AW5" s="150"/>
      <c r="AX5" s="150"/>
      <c r="AY5" s="150"/>
      <c r="AZ5" s="150"/>
      <c r="BA5" s="151"/>
      <c r="BB5" s="149"/>
      <c r="BC5" s="150"/>
      <c r="BD5" s="150"/>
      <c r="BE5" s="150"/>
      <c r="BF5" s="150"/>
      <c r="BG5" s="151"/>
    </row>
    <row r="6" spans="1:61" ht="11.25" customHeight="1" x14ac:dyDescent="0.15">
      <c r="A6" s="46">
        <f t="shared" si="0"/>
        <v>5</v>
      </c>
      <c r="D6" s="145"/>
      <c r="E6" s="145"/>
      <c r="F6" s="145"/>
      <c r="G6" s="145"/>
      <c r="H6" s="145"/>
      <c r="I6" s="145"/>
      <c r="J6" s="145"/>
      <c r="K6" s="145"/>
      <c r="L6" s="145"/>
      <c r="M6" s="145"/>
      <c r="N6" s="145"/>
      <c r="O6" s="145"/>
      <c r="P6" s="145"/>
      <c r="Q6" s="145"/>
      <c r="R6" s="145"/>
      <c r="S6" s="145"/>
      <c r="T6" s="145"/>
      <c r="U6" s="145"/>
      <c r="V6" s="145"/>
      <c r="W6" s="145"/>
      <c r="X6" s="145"/>
      <c r="Y6" s="145"/>
      <c r="Z6" s="145"/>
      <c r="AA6" s="145"/>
      <c r="AB6" s="145"/>
      <c r="AC6" s="145"/>
      <c r="AD6" s="145"/>
      <c r="AE6" s="145"/>
      <c r="AF6" s="145"/>
      <c r="AG6" s="145"/>
      <c r="AH6" s="145"/>
      <c r="AJ6" s="4"/>
      <c r="AO6" s="5"/>
      <c r="AP6" s="4"/>
      <c r="AU6" s="5"/>
      <c r="AV6" s="4"/>
      <c r="BA6" s="5"/>
      <c r="BB6" s="256" t="s">
        <v>73</v>
      </c>
      <c r="BC6" s="257"/>
      <c r="BD6" s="257"/>
      <c r="BE6" s="257"/>
      <c r="BF6" s="257"/>
      <c r="BG6" s="258"/>
    </row>
    <row r="7" spans="1:61" ht="11.25" customHeight="1" x14ac:dyDescent="0.15">
      <c r="A7" s="46">
        <f t="shared" si="0"/>
        <v>6</v>
      </c>
      <c r="AJ7" s="4"/>
      <c r="AO7" s="5"/>
      <c r="AP7" s="4"/>
      <c r="AU7" s="5"/>
      <c r="AV7" s="4"/>
      <c r="BA7" s="5"/>
      <c r="BB7" s="259"/>
      <c r="BC7" s="260"/>
      <c r="BD7" s="260"/>
      <c r="BE7" s="260"/>
      <c r="BF7" s="260"/>
      <c r="BG7" s="261"/>
    </row>
    <row r="8" spans="1:61" ht="11.25" customHeight="1" x14ac:dyDescent="0.15">
      <c r="A8" s="46">
        <f t="shared" si="0"/>
        <v>7</v>
      </c>
      <c r="AJ8" s="4"/>
      <c r="AO8" s="5"/>
      <c r="AP8" s="4"/>
      <c r="AU8" s="5"/>
      <c r="AV8" s="4"/>
      <c r="BA8" s="5"/>
      <c r="BB8" s="259"/>
      <c r="BC8" s="260"/>
      <c r="BD8" s="260"/>
      <c r="BE8" s="260"/>
      <c r="BF8" s="260"/>
      <c r="BG8" s="261"/>
    </row>
    <row r="9" spans="1:61" ht="11.25" customHeight="1" x14ac:dyDescent="0.15">
      <c r="A9" s="46">
        <f t="shared" si="0"/>
        <v>8</v>
      </c>
      <c r="E9" s="39" t="s">
        <v>72</v>
      </c>
      <c r="AJ9" s="4"/>
      <c r="AO9" s="5"/>
      <c r="AP9" s="4"/>
      <c r="AU9" s="5"/>
      <c r="AV9" s="4"/>
      <c r="BA9" s="5"/>
      <c r="BB9" s="259"/>
      <c r="BC9" s="260"/>
      <c r="BD9" s="260"/>
      <c r="BE9" s="260"/>
      <c r="BF9" s="260"/>
      <c r="BG9" s="261"/>
    </row>
    <row r="10" spans="1:61" ht="11.25" customHeight="1" x14ac:dyDescent="0.15">
      <c r="A10" s="46">
        <f t="shared" si="0"/>
        <v>9</v>
      </c>
      <c r="AJ10" s="6"/>
      <c r="AK10" s="7"/>
      <c r="AL10" s="7"/>
      <c r="AM10" s="7"/>
      <c r="AN10" s="7"/>
      <c r="AO10" s="21"/>
      <c r="AP10" s="6"/>
      <c r="AQ10" s="7"/>
      <c r="AR10" s="7"/>
      <c r="AS10" s="7"/>
      <c r="AT10" s="7"/>
      <c r="AU10" s="21"/>
      <c r="AV10" s="6"/>
      <c r="AW10" s="7"/>
      <c r="AX10" s="7"/>
      <c r="AY10" s="7"/>
      <c r="AZ10" s="7"/>
      <c r="BA10" s="21"/>
      <c r="BB10" s="262"/>
      <c r="BC10" s="263"/>
      <c r="BD10" s="263"/>
      <c r="BE10" s="263"/>
      <c r="BF10" s="263"/>
      <c r="BG10" s="264"/>
    </row>
    <row r="11" spans="1:61" ht="11.25" customHeight="1" x14ac:dyDescent="0.15">
      <c r="A11" s="46">
        <f t="shared" si="0"/>
        <v>10</v>
      </c>
      <c r="F11" s="39" t="s">
        <v>35</v>
      </c>
      <c r="AJ11" s="251" t="s">
        <v>48</v>
      </c>
      <c r="AK11" s="252"/>
      <c r="AL11" s="252"/>
      <c r="AM11" s="252"/>
      <c r="AN11" s="252"/>
      <c r="AO11" s="252"/>
      <c r="AP11" s="142" t="s">
        <v>83</v>
      </c>
      <c r="AQ11" s="142"/>
      <c r="AR11" s="142"/>
      <c r="AS11" s="142"/>
      <c r="AT11" s="142"/>
      <c r="AU11" s="142"/>
      <c r="AV11" s="142"/>
      <c r="AW11" s="142"/>
      <c r="AX11" s="142"/>
      <c r="AY11" s="142"/>
      <c r="AZ11" s="142"/>
      <c r="BA11" s="142"/>
      <c r="BB11" s="142"/>
      <c r="BC11" s="142"/>
      <c r="BD11" s="142"/>
      <c r="BE11" s="142"/>
      <c r="BF11" s="142"/>
      <c r="BG11" s="142"/>
    </row>
    <row r="12" spans="1:61" ht="11.25" customHeight="1" x14ac:dyDescent="0.15">
      <c r="A12" s="46">
        <f t="shared" si="0"/>
        <v>11</v>
      </c>
      <c r="AJ12" s="253"/>
      <c r="AK12" s="253"/>
      <c r="AL12" s="253"/>
      <c r="AM12" s="253"/>
      <c r="AN12" s="253"/>
      <c r="AO12" s="253"/>
      <c r="AP12" s="142"/>
      <c r="AQ12" s="142"/>
      <c r="AR12" s="142"/>
      <c r="AS12" s="142"/>
      <c r="AT12" s="142"/>
      <c r="AU12" s="142"/>
      <c r="AV12" s="142"/>
      <c r="AW12" s="142"/>
      <c r="AX12" s="142"/>
      <c r="AY12" s="142"/>
      <c r="AZ12" s="142"/>
      <c r="BA12" s="142"/>
      <c r="BB12" s="142"/>
      <c r="BC12" s="142"/>
      <c r="BD12" s="142"/>
      <c r="BE12" s="142"/>
      <c r="BF12" s="142"/>
      <c r="BG12" s="142"/>
    </row>
    <row r="13" spans="1:61" ht="11.25" customHeight="1" thickBot="1" x14ac:dyDescent="0.2">
      <c r="A13" s="46">
        <f t="shared" si="0"/>
        <v>12</v>
      </c>
      <c r="AJ13" s="252"/>
      <c r="AK13" s="252"/>
      <c r="AL13" s="252"/>
      <c r="AM13" s="252"/>
      <c r="AN13" s="252"/>
      <c r="AO13" s="252"/>
      <c r="AP13" s="142"/>
      <c r="AQ13" s="142"/>
      <c r="AR13" s="142"/>
      <c r="AS13" s="142"/>
      <c r="AT13" s="142"/>
      <c r="AU13" s="142"/>
      <c r="AV13" s="142"/>
      <c r="AW13" s="142"/>
      <c r="AX13" s="142"/>
      <c r="AY13" s="142"/>
      <c r="AZ13" s="142"/>
      <c r="BA13" s="142"/>
      <c r="BB13" s="142"/>
      <c r="BC13" s="142"/>
      <c r="BD13" s="142"/>
      <c r="BE13" s="142"/>
      <c r="BF13" s="142"/>
      <c r="BG13" s="142"/>
    </row>
    <row r="14" spans="1:61" ht="11.25" customHeight="1" x14ac:dyDescent="0.15">
      <c r="A14" s="46">
        <f t="shared" si="0"/>
        <v>13</v>
      </c>
      <c r="B14" s="138" t="s">
        <v>63</v>
      </c>
      <c r="C14" s="139"/>
      <c r="D14" s="139"/>
      <c r="E14" s="140"/>
      <c r="F14" s="132" t="s">
        <v>49</v>
      </c>
      <c r="G14" s="133"/>
      <c r="H14" s="50"/>
      <c r="I14" s="50"/>
      <c r="J14" s="50"/>
      <c r="K14" s="50"/>
      <c r="L14" s="50"/>
      <c r="M14" s="50"/>
      <c r="N14" s="50"/>
      <c r="O14" s="50"/>
      <c r="P14" s="50"/>
      <c r="Q14" s="37"/>
      <c r="R14" s="11"/>
      <c r="S14" s="11"/>
      <c r="T14" s="11"/>
      <c r="U14" s="11"/>
      <c r="V14" s="11"/>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11"/>
      <c r="AU14" s="11"/>
      <c r="AV14" s="11"/>
      <c r="AW14" s="11"/>
      <c r="AX14" s="11"/>
      <c r="AY14" s="11"/>
      <c r="AZ14" s="11"/>
      <c r="BA14" s="11"/>
      <c r="BB14" s="11"/>
      <c r="BC14" s="11"/>
      <c r="BD14" s="11"/>
      <c r="BE14" s="11"/>
      <c r="BF14" s="11"/>
      <c r="BG14" s="12"/>
    </row>
    <row r="15" spans="1:61" ht="11.25" customHeight="1" x14ac:dyDescent="0.15">
      <c r="A15" s="46">
        <f t="shared" si="0"/>
        <v>14</v>
      </c>
      <c r="B15" s="141"/>
      <c r="C15" s="142"/>
      <c r="D15" s="142"/>
      <c r="E15" s="123"/>
      <c r="F15" s="134"/>
      <c r="G15" s="135"/>
      <c r="H15" s="51"/>
      <c r="I15" s="49" t="s">
        <v>67</v>
      </c>
      <c r="J15" s="51"/>
      <c r="K15" s="51"/>
      <c r="L15" s="51"/>
      <c r="M15" s="51"/>
      <c r="N15" s="51"/>
      <c r="O15" s="51"/>
      <c r="P15" s="51"/>
      <c r="Q15" s="74"/>
      <c r="X15" s="49"/>
      <c r="Y15" s="49"/>
      <c r="Z15" s="49"/>
      <c r="AA15" s="49"/>
      <c r="AB15" s="49"/>
      <c r="AC15" s="49"/>
      <c r="AD15" s="49"/>
      <c r="AE15" s="49"/>
      <c r="AF15" s="49"/>
      <c r="AG15" s="49"/>
      <c r="AH15" s="49"/>
      <c r="AI15" s="49"/>
      <c r="AJ15" s="49"/>
      <c r="AK15" s="49"/>
      <c r="AL15" s="49"/>
      <c r="AM15" s="49"/>
      <c r="AN15" s="49"/>
      <c r="AO15" s="49"/>
      <c r="AP15" s="49"/>
      <c r="AQ15" s="49"/>
      <c r="AR15" s="49"/>
      <c r="AS15" s="49"/>
      <c r="BG15" s="13"/>
    </row>
    <row r="16" spans="1:61" ht="11.25" customHeight="1" x14ac:dyDescent="0.15">
      <c r="A16" s="46">
        <f t="shared" si="0"/>
        <v>15</v>
      </c>
      <c r="B16" s="143"/>
      <c r="C16" s="144"/>
      <c r="D16" s="144"/>
      <c r="E16" s="125"/>
      <c r="F16" s="134"/>
      <c r="G16" s="135"/>
      <c r="H16" s="51"/>
      <c r="I16" s="51"/>
      <c r="J16" s="51"/>
      <c r="K16" s="51"/>
      <c r="L16" s="51"/>
      <c r="M16" s="51"/>
      <c r="N16" s="51"/>
      <c r="O16" s="51"/>
      <c r="P16" s="51"/>
      <c r="Q16" s="74"/>
      <c r="W16" s="49"/>
      <c r="X16" s="49"/>
      <c r="Y16" s="49"/>
      <c r="Z16" s="49"/>
      <c r="AA16" s="49"/>
      <c r="AB16" s="49"/>
      <c r="AC16" s="49"/>
      <c r="AD16" s="49"/>
      <c r="AE16" s="49"/>
      <c r="AF16" s="49"/>
      <c r="AG16" s="49"/>
      <c r="AH16" s="49"/>
      <c r="AI16" s="49"/>
      <c r="AJ16" s="49"/>
      <c r="AK16" s="49"/>
      <c r="AL16" s="49"/>
      <c r="AM16" s="49"/>
      <c r="AN16" s="49"/>
      <c r="AO16" s="49"/>
      <c r="AP16" s="49"/>
      <c r="AQ16" s="49"/>
      <c r="AR16" s="49"/>
      <c r="AS16" s="49"/>
      <c r="BG16" s="13"/>
    </row>
    <row r="17" spans="1:64" ht="11.25" customHeight="1" x14ac:dyDescent="0.15">
      <c r="A17" s="46">
        <f t="shared" si="0"/>
        <v>16</v>
      </c>
      <c r="B17" s="157" t="s">
        <v>70</v>
      </c>
      <c r="C17" s="158"/>
      <c r="D17" s="163" t="s">
        <v>2</v>
      </c>
      <c r="E17" s="164"/>
      <c r="F17" s="30"/>
      <c r="G17" s="75"/>
      <c r="H17" s="75"/>
      <c r="I17" s="75"/>
      <c r="J17" s="75"/>
      <c r="K17" s="75"/>
      <c r="L17" s="75"/>
      <c r="M17" s="75"/>
      <c r="N17" s="75"/>
      <c r="O17" s="75"/>
      <c r="P17" s="75"/>
      <c r="Q17" s="75"/>
      <c r="R17" s="75"/>
      <c r="S17" s="75"/>
      <c r="T17" s="75"/>
      <c r="U17" s="75"/>
      <c r="V17" s="75"/>
      <c r="W17" s="75"/>
      <c r="X17" s="75"/>
      <c r="Y17" s="75"/>
      <c r="Z17" s="75"/>
      <c r="AA17" s="75"/>
      <c r="AB17" s="75"/>
      <c r="AC17" s="75"/>
      <c r="AD17" s="75"/>
      <c r="AE17" s="75"/>
      <c r="AF17" s="75"/>
      <c r="AG17" s="74"/>
      <c r="AH17" s="75"/>
      <c r="AI17" s="75"/>
      <c r="AJ17" s="75"/>
      <c r="AK17" s="75"/>
      <c r="AL17" s="75"/>
      <c r="AM17" s="75"/>
      <c r="AN17" s="75"/>
      <c r="AO17" s="75"/>
      <c r="AP17" s="75"/>
      <c r="AQ17" s="75"/>
      <c r="AR17" s="75"/>
      <c r="AS17" s="75"/>
      <c r="AT17" s="75"/>
      <c r="AU17" s="75"/>
      <c r="AV17" s="75"/>
      <c r="AW17" s="75"/>
      <c r="AX17" s="75"/>
      <c r="AY17" s="75"/>
      <c r="AZ17" s="75"/>
      <c r="BA17" s="75"/>
      <c r="BB17" s="75"/>
      <c r="BC17" s="75"/>
      <c r="BD17" s="75"/>
      <c r="BE17" s="75"/>
      <c r="BF17" s="75"/>
      <c r="BG17" s="57"/>
    </row>
    <row r="18" spans="1:64" ht="11.25" customHeight="1" x14ac:dyDescent="0.15">
      <c r="A18" s="46">
        <f t="shared" si="0"/>
        <v>17</v>
      </c>
      <c r="B18" s="159"/>
      <c r="C18" s="160"/>
      <c r="D18" s="163"/>
      <c r="E18" s="164"/>
      <c r="F18" s="30"/>
      <c r="G18" s="75" t="s">
        <v>69</v>
      </c>
      <c r="H18" s="75"/>
      <c r="I18" s="75"/>
      <c r="J18" s="75"/>
      <c r="K18" s="75"/>
      <c r="L18" s="75"/>
      <c r="M18" s="75"/>
      <c r="N18" s="75"/>
      <c r="O18" s="75"/>
      <c r="P18" s="75"/>
      <c r="Q18" s="75"/>
      <c r="R18" s="75"/>
      <c r="S18" s="75"/>
      <c r="T18" s="75"/>
      <c r="U18" s="75"/>
      <c r="V18" s="75"/>
      <c r="W18" s="75"/>
      <c r="X18" s="75"/>
      <c r="Y18" s="75"/>
      <c r="Z18" s="75"/>
      <c r="AA18" s="75"/>
      <c r="AB18" s="75"/>
      <c r="AC18" s="75"/>
      <c r="AD18" s="75"/>
      <c r="AE18" s="75"/>
      <c r="AF18" s="75"/>
      <c r="AG18" s="74"/>
      <c r="AH18" s="75" t="s">
        <v>61</v>
      </c>
      <c r="AI18" s="75"/>
      <c r="AJ18" s="75"/>
      <c r="AK18" s="75"/>
      <c r="AL18" s="75"/>
      <c r="AM18" s="75"/>
      <c r="AN18" s="75"/>
      <c r="AO18" s="75"/>
      <c r="AP18" s="75"/>
      <c r="AQ18" s="75"/>
      <c r="AR18" s="75"/>
      <c r="AS18" s="75"/>
      <c r="AT18" s="75"/>
      <c r="AU18" s="75"/>
      <c r="AV18" s="75"/>
      <c r="AW18" s="75"/>
      <c r="AX18" s="75"/>
      <c r="AY18" s="75"/>
      <c r="AZ18" s="75"/>
      <c r="BA18" s="75"/>
      <c r="BB18" s="75"/>
      <c r="BC18" s="75"/>
      <c r="BD18" s="75"/>
      <c r="BE18" s="75"/>
      <c r="BF18" s="75"/>
      <c r="BG18" s="57"/>
    </row>
    <row r="19" spans="1:64" ht="11.25" customHeight="1" x14ac:dyDescent="0.15">
      <c r="A19" s="46">
        <f t="shared" si="0"/>
        <v>18</v>
      </c>
      <c r="B19" s="159"/>
      <c r="C19" s="160"/>
      <c r="D19" s="163"/>
      <c r="E19" s="164"/>
      <c r="F19" s="30"/>
      <c r="G19" s="75" t="s">
        <v>71</v>
      </c>
      <c r="H19" s="74"/>
      <c r="I19" s="74"/>
      <c r="J19" s="74"/>
      <c r="K19" s="74"/>
      <c r="L19" s="74"/>
      <c r="M19" s="74"/>
      <c r="N19" s="74"/>
      <c r="O19" s="74"/>
      <c r="P19" s="74"/>
      <c r="Q19" s="74"/>
      <c r="R19" s="74"/>
      <c r="S19" s="74"/>
      <c r="T19" s="74"/>
      <c r="U19" s="74"/>
      <c r="V19" s="74"/>
      <c r="W19" s="74"/>
      <c r="X19" s="74"/>
      <c r="Y19" s="74"/>
      <c r="Z19" s="74"/>
      <c r="AA19" s="74"/>
      <c r="AB19" s="74"/>
      <c r="AC19" s="74"/>
      <c r="AD19" s="74"/>
      <c r="AE19" s="74"/>
      <c r="AF19" s="74"/>
      <c r="AG19" s="142" t="s">
        <v>43</v>
      </c>
      <c r="AH19" s="142"/>
      <c r="AI19" s="142"/>
      <c r="AJ19" s="142"/>
      <c r="AK19" s="142"/>
      <c r="AL19" s="142"/>
      <c r="AM19" s="142"/>
      <c r="AN19" s="142"/>
      <c r="AO19" s="142"/>
      <c r="AP19" s="142"/>
      <c r="AQ19" s="142"/>
      <c r="AR19" s="142"/>
      <c r="AS19" s="142"/>
      <c r="AT19" s="142"/>
      <c r="AU19" s="142"/>
      <c r="AV19" s="142"/>
      <c r="AW19" s="142"/>
      <c r="AX19" s="142"/>
      <c r="AY19" s="142"/>
      <c r="AZ19" s="142"/>
      <c r="BA19" s="142"/>
      <c r="BB19" s="142"/>
      <c r="BC19" s="142"/>
      <c r="BD19" s="142"/>
      <c r="BE19" s="142"/>
      <c r="BF19" s="142"/>
      <c r="BG19" s="152"/>
    </row>
    <row r="20" spans="1:64" ht="11.25" customHeight="1" x14ac:dyDescent="0.15">
      <c r="A20" s="46">
        <f t="shared" si="0"/>
        <v>19</v>
      </c>
      <c r="B20" s="159"/>
      <c r="C20" s="160"/>
      <c r="D20" s="163"/>
      <c r="E20" s="164"/>
      <c r="F20" s="122" t="s">
        <v>42</v>
      </c>
      <c r="G20" s="142"/>
      <c r="H20" s="142"/>
      <c r="I20" s="142"/>
      <c r="J20" s="142"/>
      <c r="K20" s="142"/>
      <c r="L20" s="142"/>
      <c r="M20" s="142"/>
      <c r="N20" s="142"/>
      <c r="O20" s="142"/>
      <c r="P20" s="142"/>
      <c r="Q20" s="142"/>
      <c r="R20" s="142"/>
      <c r="S20" s="142"/>
      <c r="T20" s="142"/>
      <c r="U20" s="142"/>
      <c r="V20" s="142"/>
      <c r="W20" s="142"/>
      <c r="X20" s="142"/>
      <c r="Y20" s="142"/>
      <c r="Z20" s="142"/>
      <c r="AA20" s="142"/>
      <c r="AB20" s="142"/>
      <c r="AC20" s="142"/>
      <c r="AD20" s="142"/>
      <c r="AE20" s="142"/>
      <c r="AF20" s="142"/>
      <c r="AG20" s="74"/>
      <c r="AH20" s="74"/>
      <c r="AI20" s="74"/>
      <c r="AJ20" s="74"/>
      <c r="AK20" s="74"/>
      <c r="AL20" s="74"/>
      <c r="AM20" s="74"/>
      <c r="AN20" s="74"/>
      <c r="AO20" s="74"/>
      <c r="AP20" s="74"/>
      <c r="AQ20" s="74"/>
      <c r="AR20" s="74"/>
      <c r="AS20" s="74"/>
      <c r="AT20" s="74"/>
      <c r="AU20" s="74"/>
      <c r="AV20" s="74"/>
      <c r="AW20" s="74"/>
      <c r="AX20" s="74"/>
      <c r="AY20" s="74"/>
      <c r="AZ20" s="74"/>
      <c r="BA20" s="74"/>
      <c r="BB20" s="74"/>
      <c r="BC20" s="74"/>
      <c r="BD20" s="74"/>
      <c r="BE20" s="74"/>
      <c r="BF20" s="74"/>
      <c r="BG20" s="33"/>
    </row>
    <row r="21" spans="1:64" ht="11.25" customHeight="1" x14ac:dyDescent="0.15">
      <c r="A21" s="46">
        <f t="shared" si="0"/>
        <v>20</v>
      </c>
      <c r="B21" s="159"/>
      <c r="C21" s="160"/>
      <c r="D21" s="163"/>
      <c r="E21" s="164"/>
      <c r="F21" s="30"/>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c r="AI21" s="74"/>
      <c r="AJ21" s="74"/>
      <c r="AK21" s="74"/>
      <c r="AL21" s="74"/>
      <c r="AM21" s="74"/>
      <c r="AN21" s="74"/>
      <c r="AO21" s="74"/>
      <c r="AP21" s="74"/>
      <c r="AQ21" s="74"/>
      <c r="AR21" s="74"/>
      <c r="AS21" s="74"/>
      <c r="AT21" s="74"/>
      <c r="AU21" s="74"/>
      <c r="AV21" s="74"/>
      <c r="AW21" s="74"/>
      <c r="AX21" s="74"/>
      <c r="AY21" s="74"/>
      <c r="AZ21" s="74"/>
      <c r="BA21" s="74"/>
      <c r="BB21" s="74"/>
      <c r="BC21" s="74"/>
      <c r="BD21" s="74"/>
      <c r="BE21" s="74"/>
      <c r="BF21" s="74"/>
      <c r="BG21" s="33"/>
    </row>
    <row r="22" spans="1:64" ht="11.25" customHeight="1" x14ac:dyDescent="0.15">
      <c r="A22" s="46">
        <f t="shared" si="0"/>
        <v>21</v>
      </c>
      <c r="B22" s="161"/>
      <c r="C22" s="162"/>
      <c r="D22" s="165"/>
      <c r="E22" s="166"/>
      <c r="F22" s="6"/>
      <c r="G22" s="28"/>
      <c r="H22" s="63"/>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14"/>
    </row>
    <row r="23" spans="1:64" ht="11.25" customHeight="1" x14ac:dyDescent="0.15">
      <c r="A23" s="46">
        <f t="shared" si="0"/>
        <v>22</v>
      </c>
      <c r="B23" s="154" t="s">
        <v>12</v>
      </c>
      <c r="C23" s="167"/>
      <c r="D23" s="126" t="s">
        <v>12</v>
      </c>
      <c r="E23" s="167"/>
      <c r="F23" s="100" t="s">
        <v>50</v>
      </c>
      <c r="G23" s="101"/>
      <c r="H23" s="40"/>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E23" s="41"/>
      <c r="BF23" s="41"/>
      <c r="BG23" s="42"/>
    </row>
    <row r="24" spans="1:64" ht="11.25" customHeight="1" x14ac:dyDescent="0.15">
      <c r="A24" s="46">
        <f t="shared" si="0"/>
        <v>23</v>
      </c>
      <c r="B24" s="168"/>
      <c r="C24" s="169"/>
      <c r="D24" s="172"/>
      <c r="E24" s="169"/>
      <c r="F24" s="102"/>
      <c r="G24" s="103"/>
      <c r="H24" s="74"/>
      <c r="I24" s="74" t="s">
        <v>13</v>
      </c>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c r="AI24" s="74"/>
      <c r="AJ24" s="74"/>
      <c r="AK24" s="74"/>
      <c r="AL24" s="74"/>
      <c r="AM24" s="74"/>
      <c r="AN24" s="74"/>
      <c r="AO24" s="74"/>
      <c r="AP24" s="74"/>
      <c r="AQ24" s="74"/>
      <c r="AR24" s="74"/>
      <c r="AS24" s="74"/>
      <c r="AT24" s="74"/>
      <c r="AU24" s="74"/>
      <c r="AV24" s="74"/>
      <c r="AW24" s="74"/>
      <c r="AX24" s="74"/>
      <c r="AY24" s="74"/>
      <c r="AZ24" s="74"/>
      <c r="BA24" s="74"/>
      <c r="BB24" s="74"/>
      <c r="BC24" s="74"/>
      <c r="BD24" s="74"/>
      <c r="BE24" s="74"/>
      <c r="BF24" s="74"/>
      <c r="BG24" s="33"/>
    </row>
    <row r="25" spans="1:64" ht="11.25" customHeight="1" x14ac:dyDescent="0.15">
      <c r="A25" s="46">
        <f t="shared" si="0"/>
        <v>24</v>
      </c>
      <c r="B25" s="168"/>
      <c r="C25" s="169"/>
      <c r="D25" s="172"/>
      <c r="E25" s="169"/>
      <c r="F25" s="102"/>
      <c r="G25" s="103"/>
      <c r="H25" s="74"/>
      <c r="I25" s="74"/>
      <c r="J25" s="74"/>
      <c r="K25" s="74"/>
      <c r="L25" s="74"/>
      <c r="M25" s="74"/>
      <c r="N25" s="74"/>
      <c r="O25" s="74"/>
      <c r="P25" s="74"/>
      <c r="Q25" s="74"/>
      <c r="R25" s="74"/>
      <c r="S25" s="74"/>
      <c r="T25" s="74"/>
      <c r="U25" s="74"/>
      <c r="V25" s="74"/>
      <c r="W25" s="74"/>
      <c r="X25" s="74"/>
      <c r="Y25" s="74"/>
      <c r="Z25" s="74"/>
      <c r="AA25" s="74"/>
      <c r="AB25" s="74"/>
      <c r="AC25" s="74"/>
      <c r="AD25" s="74"/>
      <c r="AE25" s="74"/>
      <c r="AF25" s="74"/>
      <c r="AG25" s="74"/>
      <c r="AH25" s="74"/>
      <c r="AI25" s="74"/>
      <c r="AJ25" s="74"/>
      <c r="AK25" s="74"/>
      <c r="AL25" s="74"/>
      <c r="AM25" s="74"/>
      <c r="AN25" s="74"/>
      <c r="AO25" s="74"/>
      <c r="AP25" s="74"/>
      <c r="AQ25" s="74"/>
      <c r="AR25" s="74"/>
      <c r="AS25" s="74"/>
      <c r="AT25" s="74"/>
      <c r="AU25" s="74"/>
      <c r="AV25" s="74"/>
      <c r="AW25" s="74"/>
      <c r="AX25" s="74"/>
      <c r="AY25" s="74"/>
      <c r="AZ25" s="74"/>
      <c r="BA25" s="74"/>
      <c r="BB25" s="74"/>
      <c r="BC25" s="74"/>
      <c r="BD25" s="74"/>
      <c r="BE25" s="74"/>
      <c r="BF25" s="74"/>
      <c r="BG25" s="33"/>
    </row>
    <row r="26" spans="1:64" ht="11.25" customHeight="1" x14ac:dyDescent="0.15">
      <c r="A26" s="46">
        <f t="shared" si="0"/>
        <v>25</v>
      </c>
      <c r="B26" s="168"/>
      <c r="C26" s="169"/>
      <c r="D26" s="172"/>
      <c r="E26" s="169"/>
      <c r="F26" s="102"/>
      <c r="G26" s="103"/>
      <c r="H26" s="74"/>
      <c r="I26" s="74" t="s">
        <v>56</v>
      </c>
      <c r="J26" s="74"/>
      <c r="K26" s="74"/>
      <c r="L26" s="24"/>
      <c r="M26" s="24"/>
      <c r="N26" s="24"/>
      <c r="O26" s="24"/>
      <c r="P26" s="24"/>
      <c r="Q26" s="24"/>
      <c r="R26" s="24"/>
      <c r="S26" s="24"/>
      <c r="T26" s="24"/>
      <c r="U26" s="24"/>
      <c r="V26" s="24"/>
      <c r="W26" s="24"/>
      <c r="X26" s="24"/>
      <c r="Y26" s="24"/>
      <c r="Z26" s="24"/>
      <c r="AA26" s="24"/>
      <c r="AB26" s="24"/>
      <c r="AC26" s="24"/>
      <c r="AD26" s="24"/>
      <c r="AE26" s="74" t="s">
        <v>64</v>
      </c>
      <c r="AF26" s="74"/>
      <c r="AG26" s="74"/>
      <c r="AH26" s="74"/>
      <c r="AI26" s="74"/>
      <c r="AJ26" s="74"/>
      <c r="AK26" s="74"/>
      <c r="AL26" s="74"/>
      <c r="AM26" s="74"/>
      <c r="AN26" s="74"/>
      <c r="AO26" s="74"/>
      <c r="AP26" s="74"/>
      <c r="AQ26" s="74"/>
      <c r="AR26" s="74"/>
      <c r="AS26" s="74"/>
      <c r="AT26" s="74"/>
      <c r="AU26" s="74"/>
      <c r="AV26" s="74"/>
      <c r="AW26" s="74"/>
      <c r="AX26" s="74"/>
      <c r="AY26" s="74"/>
      <c r="AZ26" s="74"/>
      <c r="BA26" s="74"/>
      <c r="BB26" s="74"/>
      <c r="BC26" s="74"/>
      <c r="BD26" s="74"/>
      <c r="BE26" s="74"/>
      <c r="BF26" s="74"/>
      <c r="BG26" s="33"/>
    </row>
    <row r="27" spans="1:64" ht="11.25" customHeight="1" x14ac:dyDescent="0.15">
      <c r="A27" s="46">
        <f t="shared" si="0"/>
        <v>26</v>
      </c>
      <c r="B27" s="168"/>
      <c r="C27" s="169"/>
      <c r="D27" s="172"/>
      <c r="E27" s="169"/>
      <c r="F27" s="102"/>
      <c r="G27" s="103"/>
      <c r="H27" s="74"/>
      <c r="I27" s="74"/>
      <c r="J27" s="74"/>
      <c r="K27" s="74"/>
      <c r="L27" s="24"/>
      <c r="M27" s="24"/>
      <c r="N27" s="24"/>
      <c r="O27" s="24"/>
      <c r="P27" s="24"/>
      <c r="Q27" s="24"/>
      <c r="R27" s="24"/>
      <c r="S27" s="24"/>
      <c r="T27" s="24"/>
      <c r="U27" s="24"/>
      <c r="V27" s="24"/>
      <c r="W27" s="24"/>
      <c r="X27" s="24"/>
      <c r="Y27" s="24"/>
      <c r="Z27" s="24"/>
      <c r="AA27" s="24"/>
      <c r="AB27" s="24"/>
      <c r="AC27" s="24"/>
      <c r="AD27" s="24"/>
      <c r="AE27" s="74"/>
      <c r="AF27" s="74"/>
      <c r="AG27" s="74"/>
      <c r="AH27" s="74"/>
      <c r="AI27" s="74"/>
      <c r="AJ27" s="74"/>
      <c r="AK27" s="74"/>
      <c r="AL27" s="74"/>
      <c r="AM27" s="74"/>
      <c r="AN27" s="74"/>
      <c r="AO27" s="74"/>
      <c r="AP27" s="74"/>
      <c r="AQ27" s="74"/>
      <c r="AR27" s="74"/>
      <c r="AS27" s="74"/>
      <c r="AT27" s="74"/>
      <c r="AU27" s="74"/>
      <c r="AV27" s="74"/>
      <c r="AW27" s="74" t="s">
        <v>65</v>
      </c>
      <c r="AX27" s="74"/>
      <c r="AY27" s="74"/>
      <c r="AZ27" s="74"/>
      <c r="BA27" s="74"/>
      <c r="BB27" s="74"/>
      <c r="BC27" s="74"/>
      <c r="BD27" s="74"/>
      <c r="BE27" s="74"/>
      <c r="BF27" s="74"/>
      <c r="BG27" s="33"/>
    </row>
    <row r="28" spans="1:64" ht="11.25" customHeight="1" x14ac:dyDescent="0.15">
      <c r="A28" s="46">
        <f t="shared" si="0"/>
        <v>27</v>
      </c>
      <c r="B28" s="168"/>
      <c r="C28" s="169"/>
      <c r="D28" s="172"/>
      <c r="E28" s="169"/>
      <c r="F28" s="102"/>
      <c r="G28" s="103"/>
      <c r="H28" s="74"/>
      <c r="I28" s="74" t="s">
        <v>14</v>
      </c>
      <c r="J28" s="74"/>
      <c r="K28" s="74"/>
      <c r="L28" s="24"/>
      <c r="M28" s="24"/>
      <c r="N28" s="24"/>
      <c r="O28" s="24"/>
      <c r="P28" s="24"/>
      <c r="Q28" s="24"/>
      <c r="R28" s="24"/>
      <c r="S28" s="24"/>
      <c r="T28" s="24"/>
      <c r="U28" s="24"/>
      <c r="V28" s="24"/>
      <c r="W28" s="24"/>
      <c r="X28" s="24"/>
      <c r="Y28" s="24"/>
      <c r="Z28" s="24"/>
      <c r="AA28" s="24"/>
      <c r="AB28" s="24"/>
      <c r="AC28" s="24"/>
      <c r="AD28" s="24"/>
      <c r="AE28" s="74"/>
      <c r="AF28" s="74"/>
      <c r="AG28" s="74"/>
      <c r="AH28" s="74"/>
      <c r="AI28" s="74"/>
      <c r="AJ28" s="74"/>
      <c r="AK28" s="74"/>
      <c r="AL28" s="74"/>
      <c r="AM28" s="74"/>
      <c r="AN28" s="74"/>
      <c r="AO28" s="74"/>
      <c r="AP28" s="74"/>
      <c r="AQ28" s="74"/>
      <c r="AR28" s="74"/>
      <c r="AS28" s="74"/>
      <c r="AT28" s="74"/>
      <c r="AU28" s="74"/>
      <c r="AV28" s="74"/>
      <c r="AW28" s="76"/>
      <c r="AX28" s="76"/>
      <c r="AY28" s="76"/>
      <c r="AZ28" s="76"/>
      <c r="BA28" s="76"/>
      <c r="BB28" s="76"/>
      <c r="BC28" s="76"/>
      <c r="BD28" s="76"/>
      <c r="BE28" s="76"/>
      <c r="BF28" s="76"/>
      <c r="BG28" s="38"/>
    </row>
    <row r="29" spans="1:64" ht="11.25" customHeight="1" thickBot="1" x14ac:dyDescent="0.2">
      <c r="A29" s="46">
        <f t="shared" si="0"/>
        <v>28</v>
      </c>
      <c r="B29" s="168"/>
      <c r="C29" s="169"/>
      <c r="D29" s="172"/>
      <c r="E29" s="169"/>
      <c r="F29" s="102"/>
      <c r="G29" s="103"/>
      <c r="H29" s="74"/>
      <c r="I29" s="74"/>
      <c r="J29" s="74"/>
      <c r="K29" s="74"/>
      <c r="L29" s="74"/>
      <c r="M29" s="74"/>
      <c r="N29" s="74"/>
      <c r="O29" s="74"/>
      <c r="P29" s="74"/>
      <c r="Q29" s="74"/>
      <c r="R29" s="74"/>
      <c r="S29" s="74"/>
      <c r="T29" s="74" t="s">
        <v>38</v>
      </c>
      <c r="U29" s="74"/>
      <c r="V29" s="74"/>
      <c r="W29" s="74"/>
      <c r="X29" s="74"/>
      <c r="Y29" s="74"/>
      <c r="Z29" s="74"/>
      <c r="AA29" s="74"/>
      <c r="AB29" s="74"/>
      <c r="AC29" s="74" t="s">
        <v>39</v>
      </c>
      <c r="AD29" s="74"/>
      <c r="AE29" s="74"/>
      <c r="AF29" s="265" t="str">
        <f>MID(BL30,1,1)</f>
        <v>1</v>
      </c>
      <c r="AG29" s="266"/>
      <c r="AH29" s="299"/>
      <c r="AI29" s="265" t="str">
        <f>MID(BL30,2,1)</f>
        <v>2</v>
      </c>
      <c r="AJ29" s="266"/>
      <c r="AK29" s="299"/>
      <c r="AL29" s="265" t="str">
        <f>MID(BL30,3,1)</f>
        <v>3</v>
      </c>
      <c r="AM29" s="266"/>
      <c r="AN29" s="299"/>
      <c r="AO29" s="265" t="str">
        <f>MID(BL30,4,1)</f>
        <v>4</v>
      </c>
      <c r="AP29" s="266"/>
      <c r="AQ29" s="299"/>
      <c r="AR29" s="265" t="str">
        <f>MID(BL30,5,1)</f>
        <v>5</v>
      </c>
      <c r="AS29" s="266"/>
      <c r="AT29" s="299"/>
      <c r="AU29" s="265" t="str">
        <f>MID(BL30,6,1)</f>
        <v>6</v>
      </c>
      <c r="AV29" s="266"/>
      <c r="AW29" s="299"/>
      <c r="AX29" s="265" t="str">
        <f>MID(BL30,7,1)</f>
        <v>7</v>
      </c>
      <c r="AY29" s="266"/>
      <c r="AZ29" s="299"/>
      <c r="BA29" s="265" t="str">
        <f>MID(BL30,8,1)</f>
        <v>8</v>
      </c>
      <c r="BB29" s="266"/>
      <c r="BC29" s="299"/>
      <c r="BD29" s="74"/>
      <c r="BE29" s="74"/>
      <c r="BF29" s="74"/>
      <c r="BG29" s="33"/>
      <c r="BL29" s="1" t="s">
        <v>80</v>
      </c>
    </row>
    <row r="30" spans="1:64" ht="11.25" customHeight="1" thickBot="1" x14ac:dyDescent="0.2">
      <c r="A30" s="46">
        <f t="shared" si="0"/>
        <v>29</v>
      </c>
      <c r="B30" s="168"/>
      <c r="C30" s="169"/>
      <c r="D30" s="172"/>
      <c r="E30" s="169"/>
      <c r="F30" s="102"/>
      <c r="G30" s="103"/>
      <c r="H30" s="74"/>
      <c r="I30" s="74" t="s">
        <v>15</v>
      </c>
      <c r="J30" s="74"/>
      <c r="K30" s="74"/>
      <c r="L30" s="24"/>
      <c r="M30" s="24"/>
      <c r="N30" s="24"/>
      <c r="O30" s="24"/>
      <c r="P30" s="24"/>
      <c r="Q30" s="24"/>
      <c r="R30" s="24"/>
      <c r="S30" s="24"/>
      <c r="T30" s="24"/>
      <c r="U30" s="24"/>
      <c r="V30" s="24"/>
      <c r="W30" s="24"/>
      <c r="X30" s="24"/>
      <c r="Y30" s="24"/>
      <c r="Z30" s="24"/>
      <c r="AA30" s="24"/>
      <c r="AB30" s="24"/>
      <c r="AC30" s="24"/>
      <c r="AD30" s="24"/>
      <c r="AE30" s="74"/>
      <c r="AF30" s="268"/>
      <c r="AG30" s="300"/>
      <c r="AH30" s="301"/>
      <c r="AI30" s="268"/>
      <c r="AJ30" s="300"/>
      <c r="AK30" s="301"/>
      <c r="AL30" s="268"/>
      <c r="AM30" s="300"/>
      <c r="AN30" s="301"/>
      <c r="AO30" s="268"/>
      <c r="AP30" s="300"/>
      <c r="AQ30" s="301"/>
      <c r="AR30" s="268"/>
      <c r="AS30" s="300"/>
      <c r="AT30" s="301"/>
      <c r="AU30" s="268"/>
      <c r="AV30" s="300"/>
      <c r="AW30" s="301"/>
      <c r="AX30" s="268"/>
      <c r="AY30" s="300"/>
      <c r="AZ30" s="301"/>
      <c r="BA30" s="268"/>
      <c r="BB30" s="300"/>
      <c r="BC30" s="301"/>
      <c r="BD30" s="74"/>
      <c r="BE30" s="74"/>
      <c r="BF30" s="74"/>
      <c r="BG30" s="33"/>
      <c r="BL30" s="82">
        <v>12345678</v>
      </c>
    </row>
    <row r="31" spans="1:64" ht="11.25" customHeight="1" x14ac:dyDescent="0.15">
      <c r="A31" s="46">
        <f t="shared" si="0"/>
        <v>30</v>
      </c>
      <c r="B31" s="168"/>
      <c r="C31" s="169"/>
      <c r="D31" s="172"/>
      <c r="E31" s="169"/>
      <c r="F31" s="102"/>
      <c r="G31" s="103"/>
      <c r="H31" s="74"/>
      <c r="I31" s="74"/>
      <c r="J31" s="74"/>
      <c r="K31" s="74"/>
      <c r="L31" s="24"/>
      <c r="M31" s="24"/>
      <c r="N31" s="24"/>
      <c r="O31" s="24"/>
      <c r="P31" s="24"/>
      <c r="Q31" s="24"/>
      <c r="R31" s="24"/>
      <c r="S31" s="24"/>
      <c r="T31" s="24"/>
      <c r="U31" s="24"/>
      <c r="V31" s="24"/>
      <c r="W31" s="24"/>
      <c r="X31" s="24"/>
      <c r="Y31" s="24"/>
      <c r="Z31" s="24"/>
      <c r="AA31" s="24"/>
      <c r="AB31" s="24"/>
      <c r="AC31" s="24"/>
      <c r="AD31" s="24"/>
      <c r="AE31" s="74"/>
      <c r="AF31" s="271"/>
      <c r="AG31" s="272"/>
      <c r="AH31" s="302"/>
      <c r="AI31" s="271"/>
      <c r="AJ31" s="272"/>
      <c r="AK31" s="302"/>
      <c r="AL31" s="271"/>
      <c r="AM31" s="272"/>
      <c r="AN31" s="302"/>
      <c r="AO31" s="271"/>
      <c r="AP31" s="272"/>
      <c r="AQ31" s="302"/>
      <c r="AR31" s="271"/>
      <c r="AS31" s="272"/>
      <c r="AT31" s="302"/>
      <c r="AU31" s="271"/>
      <c r="AV31" s="272"/>
      <c r="AW31" s="302"/>
      <c r="AX31" s="271"/>
      <c r="AY31" s="272"/>
      <c r="AZ31" s="302"/>
      <c r="BA31" s="271"/>
      <c r="BB31" s="272"/>
      <c r="BC31" s="302"/>
      <c r="BD31" s="24"/>
      <c r="BE31" s="24"/>
      <c r="BF31" s="24"/>
      <c r="BG31" s="25"/>
    </row>
    <row r="32" spans="1:64" ht="11.25" customHeight="1" x14ac:dyDescent="0.15">
      <c r="A32" s="46">
        <f t="shared" si="0"/>
        <v>31</v>
      </c>
      <c r="B32" s="170"/>
      <c r="C32" s="171"/>
      <c r="D32" s="173"/>
      <c r="E32" s="171"/>
      <c r="F32" s="104"/>
      <c r="G32" s="105"/>
      <c r="H32" s="43"/>
      <c r="I32" s="43"/>
      <c r="J32" s="43"/>
      <c r="K32" s="43"/>
      <c r="L32" s="26"/>
      <c r="M32" s="26"/>
      <c r="N32" s="26"/>
      <c r="O32" s="26"/>
      <c r="P32" s="26"/>
      <c r="Q32" s="26"/>
      <c r="R32" s="26"/>
      <c r="S32" s="26"/>
      <c r="T32" s="26"/>
      <c r="U32" s="26"/>
      <c r="V32" s="26"/>
      <c r="W32" s="26"/>
      <c r="X32" s="26"/>
      <c r="Y32" s="26"/>
      <c r="Z32" s="26"/>
      <c r="AA32" s="26"/>
      <c r="AB32" s="26"/>
      <c r="AC32" s="26"/>
      <c r="AD32" s="26"/>
      <c r="AE32" s="43"/>
      <c r="AF32" s="43"/>
      <c r="AG32" s="43"/>
      <c r="AH32" s="43"/>
      <c r="AI32" s="43"/>
      <c r="AJ32" s="43"/>
      <c r="AK32" s="43"/>
      <c r="AL32" s="43"/>
      <c r="AM32" s="43"/>
      <c r="AN32" s="43"/>
      <c r="AO32" s="43"/>
      <c r="AP32" s="43"/>
      <c r="AQ32" s="43"/>
      <c r="AR32" s="43"/>
      <c r="AS32" s="43"/>
      <c r="AT32" s="43"/>
      <c r="AU32" s="26"/>
      <c r="AV32" s="26"/>
      <c r="AW32" s="26"/>
      <c r="AX32" s="26"/>
      <c r="AY32" s="26"/>
      <c r="AZ32" s="26"/>
      <c r="BA32" s="26"/>
      <c r="BB32" s="26"/>
      <c r="BC32" s="26"/>
      <c r="BD32" s="26"/>
      <c r="BE32" s="26"/>
      <c r="BF32" s="26"/>
      <c r="BG32" s="27"/>
    </row>
    <row r="33" spans="1:69" ht="11.25" customHeight="1" x14ac:dyDescent="0.15">
      <c r="A33" s="46">
        <f t="shared" si="0"/>
        <v>32</v>
      </c>
      <c r="B33" s="154" t="s">
        <v>12</v>
      </c>
      <c r="C33" s="127"/>
      <c r="D33" s="126" t="s">
        <v>12</v>
      </c>
      <c r="E33" s="127"/>
      <c r="F33" s="100" t="s">
        <v>51</v>
      </c>
      <c r="G33" s="153"/>
      <c r="H33" s="10"/>
      <c r="P33" s="136" t="s">
        <v>57</v>
      </c>
      <c r="Q33" s="136"/>
      <c r="R33" s="136"/>
      <c r="S33" s="136"/>
      <c r="T33" s="136"/>
      <c r="U33" s="136"/>
      <c r="V33" s="136"/>
      <c r="W33" s="136"/>
      <c r="X33" s="136"/>
      <c r="Y33" s="136"/>
      <c r="Z33" s="136"/>
      <c r="AA33" s="136"/>
      <c r="AB33" s="136"/>
      <c r="AC33" s="136"/>
      <c r="AD33" s="136"/>
      <c r="AE33" s="136"/>
      <c r="AF33" s="136"/>
      <c r="AG33" s="136"/>
      <c r="AH33" s="136"/>
      <c r="AI33" s="136"/>
      <c r="AJ33" s="136"/>
      <c r="AK33" s="136"/>
      <c r="AL33" s="136"/>
      <c r="AM33" s="136"/>
      <c r="AN33" s="136"/>
      <c r="AO33" s="136"/>
      <c r="AP33" s="136"/>
      <c r="AQ33" s="136"/>
      <c r="AR33" s="136"/>
      <c r="AS33" s="136"/>
      <c r="AT33" s="136"/>
      <c r="AU33" s="136"/>
      <c r="AV33" s="136"/>
      <c r="AW33" s="136"/>
      <c r="AX33" s="136"/>
      <c r="AY33" s="136"/>
      <c r="AZ33" s="136"/>
      <c r="BA33" s="136"/>
      <c r="BB33" s="136"/>
      <c r="BC33" s="54"/>
      <c r="BD33" s="54"/>
      <c r="BE33" s="54"/>
      <c r="BG33" s="13"/>
    </row>
    <row r="34" spans="1:69" ht="11.25" customHeight="1" x14ac:dyDescent="0.15">
      <c r="A34" s="46">
        <f t="shared" si="0"/>
        <v>33</v>
      </c>
      <c r="B34" s="155"/>
      <c r="C34" s="129"/>
      <c r="D34" s="128"/>
      <c r="E34" s="129"/>
      <c r="F34" s="122"/>
      <c r="G34" s="142"/>
      <c r="P34" s="137"/>
      <c r="Q34" s="137"/>
      <c r="R34" s="137"/>
      <c r="S34" s="137"/>
      <c r="T34" s="137"/>
      <c r="U34" s="137"/>
      <c r="V34" s="137"/>
      <c r="W34" s="137"/>
      <c r="X34" s="137"/>
      <c r="Y34" s="137"/>
      <c r="Z34" s="137"/>
      <c r="AA34" s="137"/>
      <c r="AB34" s="137"/>
      <c r="AC34" s="137"/>
      <c r="AD34" s="137"/>
      <c r="AE34" s="137"/>
      <c r="AF34" s="137"/>
      <c r="AG34" s="137"/>
      <c r="AH34" s="137"/>
      <c r="AI34" s="137"/>
      <c r="AJ34" s="137"/>
      <c r="AK34" s="137"/>
      <c r="AL34" s="137"/>
      <c r="AM34" s="137"/>
      <c r="AN34" s="137"/>
      <c r="AO34" s="137"/>
      <c r="AP34" s="137"/>
      <c r="AQ34" s="137"/>
      <c r="AR34" s="137"/>
      <c r="AS34" s="137"/>
      <c r="AT34" s="137"/>
      <c r="AU34" s="137"/>
      <c r="AV34" s="137"/>
      <c r="AW34" s="137"/>
      <c r="AX34" s="137"/>
      <c r="AY34" s="137"/>
      <c r="AZ34" s="137"/>
      <c r="BA34" s="137"/>
      <c r="BB34" s="137"/>
      <c r="BC34" s="55"/>
      <c r="BD34" s="55"/>
      <c r="BE34" s="55"/>
      <c r="BF34" s="8"/>
      <c r="BG34" s="13"/>
    </row>
    <row r="35" spans="1:69" ht="11.25" customHeight="1" x14ac:dyDescent="0.15">
      <c r="A35" s="46">
        <f t="shared" si="0"/>
        <v>34</v>
      </c>
      <c r="B35" s="155"/>
      <c r="C35" s="129"/>
      <c r="D35" s="128"/>
      <c r="E35" s="129"/>
      <c r="F35" s="122"/>
      <c r="G35" s="142"/>
      <c r="P35" s="91" t="s">
        <v>3</v>
      </c>
      <c r="Q35" s="153"/>
      <c r="R35" s="121"/>
      <c r="S35" s="303" t="s" ph="1">
        <v>76</v>
      </c>
      <c r="T35" s="304" ph="1"/>
      <c r="U35" s="304" ph="1"/>
      <c r="V35" s="304" ph="1"/>
      <c r="W35" s="304" ph="1"/>
      <c r="X35" s="304" ph="1"/>
      <c r="Y35" s="304" ph="1"/>
      <c r="Z35" s="304" ph="1"/>
      <c r="AA35" s="304" ph="1"/>
      <c r="AB35" s="304" ph="1"/>
      <c r="AC35" s="304" ph="1"/>
      <c r="AD35" s="304" ph="1"/>
      <c r="AE35" s="304" ph="1"/>
      <c r="AF35" s="304" ph="1"/>
      <c r="AG35" s="304" ph="1"/>
      <c r="AH35" s="304" ph="1"/>
      <c r="AI35" s="304" ph="1"/>
      <c r="AJ35" s="304" ph="1"/>
      <c r="AK35" s="304" ph="1"/>
      <c r="AL35" s="304" ph="1"/>
      <c r="AM35" s="304" ph="1"/>
      <c r="AN35" s="304" ph="1"/>
      <c r="AO35" s="304" ph="1"/>
      <c r="AP35" s="304" ph="1"/>
      <c r="AQ35" s="304" ph="1"/>
      <c r="AR35" s="304" ph="1"/>
      <c r="AS35" s="304" ph="1"/>
      <c r="AT35" s="304" ph="1"/>
      <c r="AU35" s="304" ph="1"/>
      <c r="AV35" s="304" ph="1"/>
      <c r="AW35" s="304" ph="1"/>
      <c r="AX35" s="304" ph="1"/>
      <c r="AY35" s="304" ph="1"/>
      <c r="AZ35" s="304" ph="1"/>
      <c r="BA35" s="304" ph="1"/>
      <c r="BB35" s="305" ph="1"/>
      <c r="BF35" s="8"/>
      <c r="BG35" s="13"/>
    </row>
    <row r="36" spans="1:69" ht="11.25" customHeight="1" thickBot="1" x14ac:dyDescent="0.2">
      <c r="A36" s="46">
        <f t="shared" si="0"/>
        <v>35</v>
      </c>
      <c r="B36" s="155"/>
      <c r="C36" s="129"/>
      <c r="D36" s="128"/>
      <c r="E36" s="129"/>
      <c r="F36" s="122"/>
      <c r="G36" s="142"/>
      <c r="P36" s="124"/>
      <c r="Q36" s="144"/>
      <c r="R36" s="125"/>
      <c r="S36" s="306" ph="1"/>
      <c r="T36" s="307" ph="1"/>
      <c r="U36" s="307" ph="1"/>
      <c r="V36" s="307" ph="1"/>
      <c r="W36" s="307" ph="1"/>
      <c r="X36" s="307" ph="1"/>
      <c r="Y36" s="307" ph="1"/>
      <c r="Z36" s="307" ph="1"/>
      <c r="AA36" s="307" ph="1"/>
      <c r="AB36" s="307" ph="1"/>
      <c r="AC36" s="307" ph="1"/>
      <c r="AD36" s="307" ph="1"/>
      <c r="AE36" s="307" ph="1"/>
      <c r="AF36" s="307" ph="1"/>
      <c r="AG36" s="307" ph="1"/>
      <c r="AH36" s="307" ph="1"/>
      <c r="AI36" s="307" ph="1"/>
      <c r="AJ36" s="307" ph="1"/>
      <c r="AK36" s="307" ph="1"/>
      <c r="AL36" s="307" ph="1"/>
      <c r="AM36" s="307" ph="1"/>
      <c r="AN36" s="307" ph="1"/>
      <c r="AO36" s="307" ph="1"/>
      <c r="AP36" s="307" ph="1"/>
      <c r="AQ36" s="307" ph="1"/>
      <c r="AR36" s="307" ph="1"/>
      <c r="AS36" s="307" ph="1"/>
      <c r="AT36" s="307" ph="1"/>
      <c r="AU36" s="307" ph="1"/>
      <c r="AV36" s="307" ph="1"/>
      <c r="AW36" s="307" ph="1"/>
      <c r="AX36" s="307" ph="1"/>
      <c r="AY36" s="307" ph="1"/>
      <c r="AZ36" s="307" ph="1"/>
      <c r="BA36" s="307" ph="1"/>
      <c r="BB36" s="308" ph="1"/>
      <c r="BG36" s="13"/>
      <c r="BL36" s="1" t="s">
        <v>79</v>
      </c>
    </row>
    <row r="37" spans="1:69" ht="11.25" customHeight="1" thickBot="1" x14ac:dyDescent="0.2">
      <c r="A37" s="46">
        <f t="shared" si="0"/>
        <v>36</v>
      </c>
      <c r="B37" s="155"/>
      <c r="C37" s="129"/>
      <c r="D37" s="128"/>
      <c r="E37" s="129"/>
      <c r="F37" s="122"/>
      <c r="G37" s="142"/>
      <c r="I37" s="118" t="s">
        <v>22</v>
      </c>
      <c r="J37" s="118"/>
      <c r="K37" s="118"/>
      <c r="L37" s="118"/>
      <c r="M37" s="118"/>
      <c r="N37" s="119"/>
      <c r="P37" s="2"/>
      <c r="Q37" s="3"/>
      <c r="R37" s="3"/>
      <c r="S37" s="265" t="str">
        <f>MID(BL37,1,1)</f>
        <v>理</v>
      </c>
      <c r="T37" s="266"/>
      <c r="U37" s="267"/>
      <c r="V37" s="274" t="str">
        <f>MID(BL37,2,1)</f>
        <v>系</v>
      </c>
      <c r="W37" s="266"/>
      <c r="X37" s="267"/>
      <c r="Y37" s="274" t="str">
        <f>MID(BL37,3,1)</f>
        <v>　</v>
      </c>
      <c r="Z37" s="266"/>
      <c r="AA37" s="267"/>
      <c r="AB37" s="274" t="str">
        <f>MID(BL37,4,1)</f>
        <v>花</v>
      </c>
      <c r="AC37" s="266"/>
      <c r="AD37" s="267"/>
      <c r="AE37" s="274" t="str">
        <f>MID(BL37,5,1)</f>
        <v>子</v>
      </c>
      <c r="AF37" s="266"/>
      <c r="AG37" s="267"/>
      <c r="AH37" s="274" t="str">
        <f>MID(BL37,6,1)</f>
        <v/>
      </c>
      <c r="AI37" s="266"/>
      <c r="AJ37" s="267"/>
      <c r="AK37" s="274" t="str">
        <f>MID(BL37,7,1)</f>
        <v/>
      </c>
      <c r="AL37" s="266"/>
      <c r="AM37" s="267"/>
      <c r="AN37" s="274" t="str">
        <f>MID(BL37,8,1)</f>
        <v/>
      </c>
      <c r="AO37" s="266"/>
      <c r="AP37" s="267"/>
      <c r="AQ37" s="274" t="str">
        <f>MID(BL37,9,1)</f>
        <v/>
      </c>
      <c r="AR37" s="266"/>
      <c r="AS37" s="267"/>
      <c r="AT37" s="274" t="str">
        <f>MID(BL37,10,1)</f>
        <v/>
      </c>
      <c r="AU37" s="266"/>
      <c r="AV37" s="267"/>
      <c r="AW37" s="274" t="str">
        <f>MID(BL37,11,1)</f>
        <v/>
      </c>
      <c r="AX37" s="266"/>
      <c r="AY37" s="267"/>
      <c r="AZ37" s="274" t="str">
        <f>MID(BL37,12,1)</f>
        <v/>
      </c>
      <c r="BA37" s="266"/>
      <c r="BB37" s="299"/>
      <c r="BG37" s="13"/>
      <c r="BL37" s="78" t="s">
        <v>74</v>
      </c>
      <c r="BM37" s="79"/>
      <c r="BN37" s="79"/>
      <c r="BO37" s="79"/>
      <c r="BP37" s="79"/>
      <c r="BQ37" s="80"/>
    </row>
    <row r="38" spans="1:69" ht="11.25" customHeight="1" x14ac:dyDescent="0.15">
      <c r="A38" s="46">
        <f t="shared" si="0"/>
        <v>37</v>
      </c>
      <c r="B38" s="155"/>
      <c r="C38" s="129"/>
      <c r="D38" s="128"/>
      <c r="E38" s="129"/>
      <c r="F38" s="122"/>
      <c r="G38" s="142"/>
      <c r="I38" s="118"/>
      <c r="J38" s="118"/>
      <c r="K38" s="118"/>
      <c r="L38" s="118"/>
      <c r="M38" s="118"/>
      <c r="N38" s="119"/>
      <c r="P38" s="122" t="s">
        <v>22</v>
      </c>
      <c r="Q38" s="142"/>
      <c r="R38" s="123"/>
      <c r="S38" s="268"/>
      <c r="T38" s="269"/>
      <c r="U38" s="270"/>
      <c r="V38" s="275"/>
      <c r="W38" s="269"/>
      <c r="X38" s="270"/>
      <c r="Y38" s="275"/>
      <c r="Z38" s="269"/>
      <c r="AA38" s="270"/>
      <c r="AB38" s="275"/>
      <c r="AC38" s="269"/>
      <c r="AD38" s="270"/>
      <c r="AE38" s="275"/>
      <c r="AF38" s="269"/>
      <c r="AG38" s="270"/>
      <c r="AH38" s="275"/>
      <c r="AI38" s="269"/>
      <c r="AJ38" s="270"/>
      <c r="AK38" s="275"/>
      <c r="AL38" s="269"/>
      <c r="AM38" s="270"/>
      <c r="AN38" s="275"/>
      <c r="AO38" s="269"/>
      <c r="AP38" s="270"/>
      <c r="AQ38" s="275"/>
      <c r="AR38" s="269"/>
      <c r="AS38" s="270"/>
      <c r="AT38" s="275"/>
      <c r="AU38" s="269"/>
      <c r="AV38" s="270"/>
      <c r="AW38" s="275"/>
      <c r="AX38" s="269"/>
      <c r="AY38" s="270"/>
      <c r="AZ38" s="275"/>
      <c r="BA38" s="269"/>
      <c r="BB38" s="301"/>
      <c r="BG38" s="13"/>
    </row>
    <row r="39" spans="1:69" ht="11.25" customHeight="1" x14ac:dyDescent="0.15">
      <c r="A39" s="46">
        <f t="shared" si="0"/>
        <v>38</v>
      </c>
      <c r="B39" s="155"/>
      <c r="C39" s="129"/>
      <c r="D39" s="128"/>
      <c r="E39" s="129"/>
      <c r="F39" s="122"/>
      <c r="G39" s="142"/>
      <c r="H39" s="10"/>
      <c r="P39" s="122"/>
      <c r="Q39" s="142"/>
      <c r="R39" s="123"/>
      <c r="S39" s="268"/>
      <c r="T39" s="269"/>
      <c r="U39" s="270"/>
      <c r="V39" s="275"/>
      <c r="W39" s="269"/>
      <c r="X39" s="270"/>
      <c r="Y39" s="275"/>
      <c r="Z39" s="269"/>
      <c r="AA39" s="270"/>
      <c r="AB39" s="275"/>
      <c r="AC39" s="269"/>
      <c r="AD39" s="270"/>
      <c r="AE39" s="275"/>
      <c r="AF39" s="269"/>
      <c r="AG39" s="270"/>
      <c r="AH39" s="275"/>
      <c r="AI39" s="269"/>
      <c r="AJ39" s="270"/>
      <c r="AK39" s="275"/>
      <c r="AL39" s="269"/>
      <c r="AM39" s="270"/>
      <c r="AN39" s="275"/>
      <c r="AO39" s="269"/>
      <c r="AP39" s="270"/>
      <c r="AQ39" s="275"/>
      <c r="AR39" s="269"/>
      <c r="AS39" s="270"/>
      <c r="AT39" s="275"/>
      <c r="AU39" s="269"/>
      <c r="AV39" s="270"/>
      <c r="AW39" s="275"/>
      <c r="AX39" s="269"/>
      <c r="AY39" s="270"/>
      <c r="AZ39" s="275"/>
      <c r="BA39" s="269"/>
      <c r="BB39" s="301"/>
      <c r="BG39" s="13"/>
    </row>
    <row r="40" spans="1:69" ht="11.25" customHeight="1" x14ac:dyDescent="0.15">
      <c r="A40" s="46">
        <f t="shared" si="0"/>
        <v>39</v>
      </c>
      <c r="B40" s="155"/>
      <c r="C40" s="129"/>
      <c r="D40" s="128"/>
      <c r="E40" s="129"/>
      <c r="F40" s="122"/>
      <c r="G40" s="142"/>
      <c r="P40" s="6"/>
      <c r="Q40" s="7"/>
      <c r="R40" s="7"/>
      <c r="S40" s="271"/>
      <c r="T40" s="272"/>
      <c r="U40" s="273"/>
      <c r="V40" s="276"/>
      <c r="W40" s="272"/>
      <c r="X40" s="273"/>
      <c r="Y40" s="276"/>
      <c r="Z40" s="272"/>
      <c r="AA40" s="273"/>
      <c r="AB40" s="276"/>
      <c r="AC40" s="272"/>
      <c r="AD40" s="273"/>
      <c r="AE40" s="276"/>
      <c r="AF40" s="272"/>
      <c r="AG40" s="273"/>
      <c r="AH40" s="276"/>
      <c r="AI40" s="272"/>
      <c r="AJ40" s="273"/>
      <c r="AK40" s="276"/>
      <c r="AL40" s="272"/>
      <c r="AM40" s="273"/>
      <c r="AN40" s="276"/>
      <c r="AO40" s="272"/>
      <c r="AP40" s="273"/>
      <c r="AQ40" s="276"/>
      <c r="AR40" s="272"/>
      <c r="AS40" s="273"/>
      <c r="AT40" s="276"/>
      <c r="AU40" s="272"/>
      <c r="AV40" s="273"/>
      <c r="AW40" s="276"/>
      <c r="AX40" s="272"/>
      <c r="AY40" s="273"/>
      <c r="AZ40" s="276"/>
      <c r="BA40" s="272"/>
      <c r="BB40" s="302"/>
      <c r="BG40" s="13"/>
    </row>
    <row r="41" spans="1:69" ht="11.25" customHeight="1" x14ac:dyDescent="0.15">
      <c r="A41" s="46">
        <f t="shared" si="0"/>
        <v>40</v>
      </c>
      <c r="B41" s="155"/>
      <c r="C41" s="129"/>
      <c r="D41" s="128"/>
      <c r="E41" s="129"/>
      <c r="F41" s="122"/>
      <c r="G41" s="142"/>
      <c r="S41" s="41"/>
      <c r="T41" s="41"/>
      <c r="U41" s="41"/>
      <c r="V41" s="41"/>
      <c r="W41" s="41"/>
      <c r="X41" s="41"/>
      <c r="Y41" s="41"/>
      <c r="Z41" s="41"/>
      <c r="AA41" s="41"/>
      <c r="AB41" s="41"/>
      <c r="AC41" s="41"/>
      <c r="AD41" s="41"/>
      <c r="AE41" s="41"/>
      <c r="AF41" s="41"/>
      <c r="AG41" s="41"/>
      <c r="AH41" s="41"/>
      <c r="AI41" s="41"/>
      <c r="BG41" s="13"/>
    </row>
    <row r="42" spans="1:69" ht="11.25" customHeight="1" x14ac:dyDescent="0.15">
      <c r="A42" s="46">
        <f t="shared" si="0"/>
        <v>41</v>
      </c>
      <c r="B42" s="156"/>
      <c r="C42" s="131"/>
      <c r="D42" s="130"/>
      <c r="E42" s="131"/>
      <c r="F42" s="124"/>
      <c r="G42" s="144"/>
      <c r="H42" s="7"/>
      <c r="I42" s="7"/>
      <c r="J42" s="7"/>
      <c r="K42" s="7"/>
      <c r="L42" s="7"/>
      <c r="M42" s="7"/>
      <c r="N42" s="7"/>
      <c r="O42" s="7"/>
      <c r="P42" s="7"/>
      <c r="Q42" s="7"/>
      <c r="R42" s="7"/>
      <c r="S42" s="43"/>
      <c r="T42" s="43"/>
      <c r="U42" s="43"/>
      <c r="V42" s="43"/>
      <c r="W42" s="43"/>
      <c r="X42" s="43"/>
      <c r="Y42" s="43"/>
      <c r="Z42" s="43"/>
      <c r="AA42" s="43"/>
      <c r="AB42" s="43"/>
      <c r="AC42" s="43"/>
      <c r="AD42" s="43"/>
      <c r="AE42" s="43"/>
      <c r="AF42" s="43"/>
      <c r="AG42" s="43"/>
      <c r="AH42" s="43"/>
      <c r="AI42" s="43"/>
      <c r="AJ42" s="7"/>
      <c r="AK42" s="7"/>
      <c r="AL42" s="7"/>
      <c r="AM42" s="7"/>
      <c r="AN42" s="7"/>
      <c r="AO42" s="7"/>
      <c r="AP42" s="7"/>
      <c r="AQ42" s="7"/>
      <c r="AR42" s="7"/>
      <c r="AS42" s="7"/>
      <c r="AT42" s="7"/>
      <c r="AU42" s="7"/>
      <c r="AV42" s="7"/>
      <c r="AW42" s="7"/>
      <c r="AX42" s="7"/>
      <c r="AY42" s="7"/>
      <c r="AZ42" s="7"/>
      <c r="BA42" s="7"/>
      <c r="BB42" s="7"/>
      <c r="BC42" s="7"/>
      <c r="BD42" s="7"/>
      <c r="BE42" s="7"/>
      <c r="BF42" s="7"/>
      <c r="BG42" s="14"/>
    </row>
    <row r="43" spans="1:69" ht="11.25" customHeight="1" x14ac:dyDescent="0.15">
      <c r="A43" s="46">
        <f t="shared" si="0"/>
        <v>42</v>
      </c>
      <c r="B43" s="97" t="s">
        <v>12</v>
      </c>
      <c r="C43" s="92"/>
      <c r="D43" s="91" t="s">
        <v>31</v>
      </c>
      <c r="E43" s="92"/>
      <c r="F43" s="100" t="s">
        <v>52</v>
      </c>
      <c r="G43" s="101"/>
      <c r="BG43" s="13"/>
    </row>
    <row r="44" spans="1:69" ht="11.25" customHeight="1" x14ac:dyDescent="0.15">
      <c r="A44" s="46">
        <f t="shared" si="0"/>
        <v>43</v>
      </c>
      <c r="B44" s="98"/>
      <c r="C44" s="94"/>
      <c r="D44" s="93"/>
      <c r="E44" s="94"/>
      <c r="F44" s="102"/>
      <c r="G44" s="103"/>
      <c r="I44" s="74"/>
      <c r="J44" s="75"/>
      <c r="K44" s="75"/>
      <c r="L44" s="75"/>
      <c r="M44" s="75"/>
      <c r="N44" s="75"/>
      <c r="O44" s="56"/>
      <c r="BG44" s="13"/>
    </row>
    <row r="45" spans="1:69" ht="11.25" customHeight="1" x14ac:dyDescent="0.15">
      <c r="A45" s="46">
        <f t="shared" si="0"/>
        <v>44</v>
      </c>
      <c r="B45" s="98"/>
      <c r="C45" s="94"/>
      <c r="D45" s="93"/>
      <c r="E45" s="94"/>
      <c r="F45" s="102"/>
      <c r="G45" s="103"/>
      <c r="H45" s="10"/>
      <c r="I45" s="74" t="s">
        <v>25</v>
      </c>
      <c r="J45" s="75"/>
      <c r="K45" s="75"/>
      <c r="L45" s="75"/>
      <c r="M45" s="75"/>
      <c r="N45" s="75"/>
      <c r="O45" s="56"/>
      <c r="T45" s="280">
        <v>2022</v>
      </c>
      <c r="U45" s="281"/>
      <c r="V45" s="281"/>
      <c r="W45" s="281"/>
      <c r="X45" s="83" t="s">
        <v>16</v>
      </c>
      <c r="Y45" s="280">
        <v>3</v>
      </c>
      <c r="Z45" s="281"/>
      <c r="AA45" s="281"/>
      <c r="AB45" s="281"/>
      <c r="AC45" s="281"/>
      <c r="AD45" s="83" t="s">
        <v>17</v>
      </c>
      <c r="AE45" s="280">
        <v>31</v>
      </c>
      <c r="AF45" s="281"/>
      <c r="AG45" s="281"/>
      <c r="AH45" s="281"/>
      <c r="AI45" s="281"/>
      <c r="AJ45" s="83" t="s">
        <v>18</v>
      </c>
      <c r="BG45" s="13"/>
    </row>
    <row r="46" spans="1:69" ht="11.25" customHeight="1" x14ac:dyDescent="0.15">
      <c r="A46" s="46">
        <f t="shared" si="0"/>
        <v>45</v>
      </c>
      <c r="B46" s="98"/>
      <c r="C46" s="94"/>
      <c r="D46" s="93"/>
      <c r="E46" s="94"/>
      <c r="F46" s="102"/>
      <c r="G46" s="103"/>
      <c r="I46" s="75"/>
      <c r="J46" s="75"/>
      <c r="K46" s="75"/>
      <c r="L46" s="75"/>
      <c r="M46" s="75"/>
      <c r="N46" s="75"/>
      <c r="O46" s="56"/>
      <c r="BG46" s="13"/>
    </row>
    <row r="47" spans="1:69" ht="11.25" customHeight="1" x14ac:dyDescent="0.15">
      <c r="A47" s="46">
        <f t="shared" si="0"/>
        <v>46</v>
      </c>
      <c r="B47" s="99"/>
      <c r="C47" s="96"/>
      <c r="D47" s="95"/>
      <c r="E47" s="96"/>
      <c r="F47" s="104"/>
      <c r="G47" s="105"/>
      <c r="BG47" s="13"/>
    </row>
    <row r="48" spans="1:69" ht="11.25" customHeight="1" x14ac:dyDescent="0.15">
      <c r="A48" s="46">
        <f t="shared" si="0"/>
        <v>47</v>
      </c>
      <c r="B48" s="97" t="s">
        <v>12</v>
      </c>
      <c r="C48" s="92"/>
      <c r="D48" s="91" t="s">
        <v>12</v>
      </c>
      <c r="E48" s="92"/>
      <c r="F48" s="100" t="s">
        <v>53</v>
      </c>
      <c r="G48" s="101"/>
      <c r="H48" s="3"/>
      <c r="I48" s="3"/>
      <c r="J48" s="3"/>
      <c r="K48" s="3"/>
      <c r="L48" s="3"/>
      <c r="M48" s="282" t="s">
        <v>89</v>
      </c>
      <c r="N48" s="283"/>
      <c r="O48" s="283"/>
      <c r="P48" s="283"/>
      <c r="Q48" s="283"/>
      <c r="R48" s="283"/>
      <c r="S48" s="283"/>
      <c r="T48" s="283"/>
      <c r="U48" s="283"/>
      <c r="V48" s="283"/>
      <c r="W48" s="283"/>
      <c r="X48" s="41"/>
      <c r="Y48" s="41"/>
      <c r="Z48" s="41"/>
      <c r="AA48" s="41"/>
      <c r="AB48" s="41"/>
      <c r="AC48" s="41"/>
      <c r="AD48" s="41"/>
      <c r="AE48" s="41"/>
      <c r="AF48" s="41"/>
      <c r="AG48" s="41"/>
      <c r="AH48" s="41"/>
      <c r="AI48" s="41"/>
      <c r="AJ48" s="41"/>
      <c r="AK48" s="41"/>
      <c r="AL48" s="41"/>
      <c r="AM48" s="41"/>
      <c r="AN48" s="41"/>
      <c r="AO48" s="41"/>
      <c r="AP48" s="41"/>
      <c r="AQ48" s="41"/>
      <c r="AR48" s="41"/>
      <c r="AS48" s="41"/>
      <c r="AT48" s="41"/>
      <c r="AU48" s="41"/>
      <c r="AV48" s="41"/>
      <c r="AW48" s="41"/>
      <c r="AX48" s="41"/>
      <c r="AY48" s="41"/>
      <c r="AZ48" s="41"/>
      <c r="BA48" s="41"/>
      <c r="BB48" s="41"/>
      <c r="BC48" s="41"/>
      <c r="BD48" s="41"/>
      <c r="BE48" s="3"/>
      <c r="BF48" s="3"/>
      <c r="BG48" s="15"/>
    </row>
    <row r="49" spans="1:59" ht="11.25" customHeight="1" x14ac:dyDescent="0.15">
      <c r="A49" s="46">
        <f t="shared" si="0"/>
        <v>48</v>
      </c>
      <c r="B49" s="98"/>
      <c r="C49" s="94"/>
      <c r="D49" s="93"/>
      <c r="E49" s="94"/>
      <c r="F49" s="102"/>
      <c r="G49" s="103"/>
      <c r="M49" s="284"/>
      <c r="N49" s="284"/>
      <c r="O49" s="284"/>
      <c r="P49" s="284"/>
      <c r="Q49" s="284"/>
      <c r="R49" s="284"/>
      <c r="S49" s="284"/>
      <c r="T49" s="284"/>
      <c r="U49" s="284"/>
      <c r="V49" s="284"/>
      <c r="W49" s="284"/>
      <c r="X49" s="85"/>
      <c r="Y49" s="85"/>
      <c r="Z49" s="85"/>
      <c r="AA49" s="85"/>
      <c r="AB49" s="85"/>
      <c r="AC49" s="85"/>
      <c r="AD49" s="85"/>
      <c r="AE49" s="85"/>
      <c r="AF49" s="85"/>
      <c r="AG49" s="85"/>
      <c r="AH49" s="85"/>
      <c r="AI49" s="85"/>
      <c r="AJ49" s="85"/>
      <c r="AK49" s="85"/>
      <c r="AL49" s="85"/>
      <c r="AM49" s="85"/>
      <c r="AN49" s="85"/>
      <c r="AO49" s="85"/>
      <c r="AP49" s="85"/>
      <c r="AQ49" s="85"/>
      <c r="AR49" s="85"/>
      <c r="AS49" s="85"/>
      <c r="AT49" s="85"/>
      <c r="AU49" s="85"/>
      <c r="AV49" s="85"/>
      <c r="AW49" s="85"/>
      <c r="AX49" s="85"/>
      <c r="AY49" s="85"/>
      <c r="AZ49" s="85"/>
      <c r="BA49" s="85"/>
      <c r="BB49" s="85"/>
      <c r="BC49" s="85"/>
      <c r="BD49" s="85"/>
      <c r="BG49" s="13"/>
    </row>
    <row r="50" spans="1:59" ht="11.25" customHeight="1" x14ac:dyDescent="0.15">
      <c r="A50" s="46">
        <f t="shared" si="0"/>
        <v>49</v>
      </c>
      <c r="B50" s="98"/>
      <c r="C50" s="94"/>
      <c r="D50" s="93"/>
      <c r="E50" s="94"/>
      <c r="F50" s="102"/>
      <c r="G50" s="103"/>
      <c r="I50" s="74"/>
      <c r="J50" s="75"/>
      <c r="K50" s="75"/>
      <c r="L50" s="75"/>
      <c r="M50" s="285"/>
      <c r="N50" s="285"/>
      <c r="O50" s="285"/>
      <c r="P50" s="285"/>
      <c r="Q50" s="285"/>
      <c r="R50" s="285"/>
      <c r="S50" s="285"/>
      <c r="T50" s="285"/>
      <c r="U50" s="285"/>
      <c r="V50" s="285"/>
      <c r="W50" s="285"/>
      <c r="X50" s="85" t="s">
        <v>19</v>
      </c>
      <c r="Z50" s="286" t="s">
        <v>87</v>
      </c>
      <c r="AA50" s="287"/>
      <c r="AB50" s="287"/>
      <c r="AC50" s="287"/>
      <c r="AD50" s="287"/>
      <c r="AE50" s="287"/>
      <c r="AF50" s="287"/>
      <c r="AG50" s="287"/>
      <c r="AH50" s="284"/>
      <c r="AI50" s="284"/>
      <c r="AJ50" s="85"/>
      <c r="AK50" s="85"/>
      <c r="AL50" s="85"/>
      <c r="AM50" s="85"/>
      <c r="AN50" s="85"/>
      <c r="AP50" s="85"/>
      <c r="AQ50" s="85"/>
      <c r="AR50" s="277" t="s">
        <v>88</v>
      </c>
      <c r="AS50" s="278"/>
      <c r="AT50" s="278"/>
      <c r="AU50" s="278"/>
      <c r="AV50" s="278"/>
      <c r="AW50" s="278"/>
      <c r="AX50" s="278"/>
      <c r="AY50" s="278"/>
      <c r="AZ50" s="278"/>
      <c r="BA50" s="278"/>
      <c r="BB50" s="278"/>
      <c r="BC50" s="278"/>
      <c r="BD50" s="278"/>
      <c r="BE50" s="278"/>
      <c r="BG50" s="13"/>
    </row>
    <row r="51" spans="1:59" ht="11.25" customHeight="1" x14ac:dyDescent="0.15">
      <c r="A51" s="46">
        <f t="shared" si="0"/>
        <v>50</v>
      </c>
      <c r="B51" s="98"/>
      <c r="C51" s="94"/>
      <c r="D51" s="93"/>
      <c r="E51" s="94"/>
      <c r="F51" s="102"/>
      <c r="G51" s="103"/>
      <c r="I51" s="74" t="s">
        <v>24</v>
      </c>
      <c r="J51" s="75"/>
      <c r="K51" s="75"/>
      <c r="L51" s="75"/>
      <c r="M51" s="289" t="s">
        <v>103</v>
      </c>
      <c r="N51" s="284"/>
      <c r="O51" s="284"/>
      <c r="P51" s="284"/>
      <c r="Q51" s="284"/>
      <c r="R51" s="284"/>
      <c r="S51" s="284"/>
      <c r="T51" s="284"/>
      <c r="U51" s="284"/>
      <c r="V51" s="284"/>
      <c r="W51" s="284"/>
      <c r="X51" s="85"/>
      <c r="Z51" s="287"/>
      <c r="AA51" s="287"/>
      <c r="AB51" s="287"/>
      <c r="AC51" s="287"/>
      <c r="AD51" s="287"/>
      <c r="AE51" s="287"/>
      <c r="AF51" s="287"/>
      <c r="AG51" s="287"/>
      <c r="AH51" s="284"/>
      <c r="AI51" s="284"/>
      <c r="AK51" s="85"/>
      <c r="AL51" s="85"/>
      <c r="AM51" s="85" t="s">
        <v>21</v>
      </c>
      <c r="AN51" s="85"/>
      <c r="AP51" s="85"/>
      <c r="AQ51" s="85"/>
      <c r="AR51" s="278"/>
      <c r="AS51" s="278"/>
      <c r="AT51" s="278"/>
      <c r="AU51" s="278"/>
      <c r="AV51" s="278"/>
      <c r="AW51" s="278"/>
      <c r="AX51" s="278"/>
      <c r="AY51" s="278"/>
      <c r="AZ51" s="278"/>
      <c r="BA51" s="278"/>
      <c r="BB51" s="278"/>
      <c r="BC51" s="278"/>
      <c r="BD51" s="278"/>
      <c r="BE51" s="278"/>
      <c r="BG51" s="13"/>
    </row>
    <row r="52" spans="1:59" ht="11.25" customHeight="1" x14ac:dyDescent="0.15">
      <c r="A52" s="46">
        <f t="shared" si="0"/>
        <v>51</v>
      </c>
      <c r="B52" s="98"/>
      <c r="C52" s="94"/>
      <c r="D52" s="93"/>
      <c r="E52" s="94"/>
      <c r="F52" s="102"/>
      <c r="G52" s="103"/>
      <c r="I52" s="75"/>
      <c r="J52" s="75"/>
      <c r="K52" s="75"/>
      <c r="L52" s="75"/>
      <c r="M52" s="284"/>
      <c r="N52" s="284"/>
      <c r="O52" s="284"/>
      <c r="P52" s="284"/>
      <c r="Q52" s="284"/>
      <c r="R52" s="284"/>
      <c r="S52" s="284"/>
      <c r="T52" s="284"/>
      <c r="U52" s="284"/>
      <c r="V52" s="284"/>
      <c r="W52" s="284"/>
      <c r="X52" s="85"/>
      <c r="Y52" s="84"/>
      <c r="Z52" s="288"/>
      <c r="AA52" s="288"/>
      <c r="AB52" s="288"/>
      <c r="AC52" s="288"/>
      <c r="AD52" s="288"/>
      <c r="AE52" s="288"/>
      <c r="AF52" s="288"/>
      <c r="AG52" s="288"/>
      <c r="AH52" s="285"/>
      <c r="AI52" s="285"/>
      <c r="AJ52" s="85" t="s">
        <v>20</v>
      </c>
      <c r="AK52" s="85"/>
      <c r="AL52" s="85"/>
      <c r="AM52" s="85"/>
      <c r="AN52" s="85"/>
      <c r="AO52" s="85"/>
      <c r="AP52" s="85"/>
      <c r="AQ52" s="85"/>
      <c r="AR52" s="279"/>
      <c r="AS52" s="279"/>
      <c r="AT52" s="279"/>
      <c r="AU52" s="279"/>
      <c r="AV52" s="279"/>
      <c r="AW52" s="279"/>
      <c r="AX52" s="279"/>
      <c r="AY52" s="279"/>
      <c r="AZ52" s="279"/>
      <c r="BA52" s="279"/>
      <c r="BB52" s="279"/>
      <c r="BC52" s="279"/>
      <c r="BD52" s="279"/>
      <c r="BE52" s="279"/>
      <c r="BG52" s="13"/>
    </row>
    <row r="53" spans="1:59" ht="11.25" customHeight="1" x14ac:dyDescent="0.15">
      <c r="A53" s="46">
        <f t="shared" si="0"/>
        <v>52</v>
      </c>
      <c r="B53" s="98"/>
      <c r="C53" s="94"/>
      <c r="D53" s="93"/>
      <c r="E53" s="94"/>
      <c r="F53" s="102"/>
      <c r="G53" s="103"/>
      <c r="M53" s="285"/>
      <c r="N53" s="285"/>
      <c r="O53" s="285"/>
      <c r="P53" s="285"/>
      <c r="Q53" s="285"/>
      <c r="R53" s="285"/>
      <c r="S53" s="285"/>
      <c r="T53" s="285"/>
      <c r="U53" s="285"/>
      <c r="V53" s="285"/>
      <c r="W53" s="285"/>
      <c r="X53" s="85" t="s">
        <v>86</v>
      </c>
      <c r="Y53" s="84"/>
      <c r="Z53" s="84"/>
      <c r="AA53" s="84"/>
      <c r="AB53" s="84"/>
      <c r="AC53" s="84"/>
      <c r="AD53" s="84"/>
      <c r="AE53" s="84"/>
      <c r="AF53" s="84"/>
      <c r="AG53" s="84"/>
      <c r="AH53" s="84"/>
      <c r="AI53" s="85"/>
      <c r="AJ53" s="85"/>
      <c r="AK53" s="85"/>
      <c r="AL53" s="85"/>
      <c r="AM53" s="85"/>
      <c r="AN53" s="85"/>
      <c r="AO53" s="85"/>
      <c r="AP53" s="85"/>
      <c r="AQ53" s="85"/>
      <c r="AR53" s="85"/>
      <c r="AS53" s="85"/>
      <c r="AT53" s="85"/>
      <c r="AU53" s="85"/>
      <c r="AV53" s="85"/>
      <c r="AW53" s="85"/>
      <c r="AX53" s="85"/>
      <c r="AY53" s="85"/>
      <c r="AZ53" s="85"/>
      <c r="BA53" s="85"/>
      <c r="BB53" s="85"/>
      <c r="BC53" s="85"/>
      <c r="BD53" s="85"/>
      <c r="BG53" s="13"/>
    </row>
    <row r="54" spans="1:59" ht="11.25" customHeight="1" x14ac:dyDescent="0.15">
      <c r="A54" s="46">
        <f t="shared" si="0"/>
        <v>53</v>
      </c>
      <c r="B54" s="99"/>
      <c r="C54" s="96"/>
      <c r="D54" s="95"/>
      <c r="E54" s="96"/>
      <c r="F54" s="104"/>
      <c r="G54" s="105"/>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14"/>
    </row>
    <row r="55" spans="1:59" ht="11.25" customHeight="1" x14ac:dyDescent="0.15">
      <c r="A55" s="46">
        <f t="shared" si="0"/>
        <v>54</v>
      </c>
      <c r="B55" s="97" t="s">
        <v>12</v>
      </c>
      <c r="C55" s="92"/>
      <c r="D55" s="91" t="s">
        <v>12</v>
      </c>
      <c r="E55" s="92"/>
      <c r="F55" s="100" t="s">
        <v>54</v>
      </c>
      <c r="G55" s="101"/>
      <c r="H55" s="10"/>
      <c r="BG55" s="13"/>
    </row>
    <row r="56" spans="1:59" ht="11.25" customHeight="1" x14ac:dyDescent="0.15">
      <c r="A56" s="46">
        <f t="shared" si="0"/>
        <v>55</v>
      </c>
      <c r="B56" s="98"/>
      <c r="C56" s="94"/>
      <c r="D56" s="93"/>
      <c r="E56" s="94"/>
      <c r="F56" s="102"/>
      <c r="G56" s="103"/>
      <c r="I56" s="74"/>
      <c r="J56" s="75"/>
      <c r="K56" s="75"/>
      <c r="L56" s="75"/>
      <c r="M56" s="75"/>
      <c r="N56" s="75"/>
      <c r="Q56" s="280" t="s">
        <v>77</v>
      </c>
      <c r="R56" s="281"/>
      <c r="S56" s="281"/>
      <c r="T56" s="281"/>
      <c r="U56" s="281"/>
      <c r="V56" s="281"/>
      <c r="W56" s="281"/>
      <c r="X56" s="281"/>
      <c r="Y56" s="281"/>
      <c r="Z56" s="281"/>
      <c r="AA56" s="281"/>
      <c r="AB56" s="281"/>
      <c r="AC56" s="281"/>
      <c r="AD56" s="281"/>
      <c r="AL56" s="280" t="s">
        <v>78</v>
      </c>
      <c r="AM56" s="281"/>
      <c r="AN56" s="281"/>
      <c r="AO56" s="281"/>
      <c r="AP56" s="281"/>
      <c r="AQ56" s="281"/>
      <c r="AR56" s="281"/>
      <c r="AS56" s="281"/>
      <c r="AT56" s="281"/>
      <c r="AV56" s="106" t="s">
        <v>58</v>
      </c>
      <c r="AW56" s="106"/>
      <c r="AX56" s="106"/>
      <c r="AY56" s="106"/>
      <c r="AZ56" s="106"/>
      <c r="BA56" s="106"/>
      <c r="BB56" s="106"/>
      <c r="BC56" s="106"/>
      <c r="BD56" s="106"/>
      <c r="BE56" s="106"/>
      <c r="BF56" s="106"/>
      <c r="BG56" s="57"/>
    </row>
    <row r="57" spans="1:59" ht="11.25" customHeight="1" x14ac:dyDescent="0.15">
      <c r="A57" s="46">
        <f t="shared" si="0"/>
        <v>56</v>
      </c>
      <c r="B57" s="98"/>
      <c r="C57" s="94"/>
      <c r="D57" s="93"/>
      <c r="E57" s="94"/>
      <c r="F57" s="102"/>
      <c r="G57" s="103"/>
      <c r="I57" s="74" t="s">
        <v>23</v>
      </c>
      <c r="J57" s="75"/>
      <c r="K57" s="75"/>
      <c r="L57" s="75"/>
      <c r="M57" s="75"/>
      <c r="N57" s="1" t="s">
        <v>59</v>
      </c>
      <c r="Q57" s="281"/>
      <c r="R57" s="281"/>
      <c r="S57" s="281"/>
      <c r="T57" s="281"/>
      <c r="U57" s="281"/>
      <c r="V57" s="281"/>
      <c r="W57" s="281"/>
      <c r="X57" s="281"/>
      <c r="Y57" s="281"/>
      <c r="Z57" s="281"/>
      <c r="AA57" s="281"/>
      <c r="AB57" s="281"/>
      <c r="AC57" s="281"/>
      <c r="AD57" s="281"/>
      <c r="AG57" s="1" t="s">
        <v>60</v>
      </c>
      <c r="AL57" s="281"/>
      <c r="AM57" s="281"/>
      <c r="AN57" s="281"/>
      <c r="AO57" s="281"/>
      <c r="AP57" s="281"/>
      <c r="AQ57" s="281"/>
      <c r="AR57" s="281"/>
      <c r="AS57" s="281"/>
      <c r="AT57" s="281"/>
      <c r="AU57" s="8"/>
      <c r="AV57" s="106"/>
      <c r="AW57" s="106"/>
      <c r="AX57" s="106"/>
      <c r="AY57" s="106"/>
      <c r="AZ57" s="106"/>
      <c r="BA57" s="106"/>
      <c r="BB57" s="106"/>
      <c r="BC57" s="106"/>
      <c r="BD57" s="106"/>
      <c r="BE57" s="106"/>
      <c r="BF57" s="106"/>
      <c r="BG57" s="57"/>
    </row>
    <row r="58" spans="1:59" ht="11.25" customHeight="1" x14ac:dyDescent="0.15">
      <c r="A58" s="46">
        <f t="shared" si="0"/>
        <v>57</v>
      </c>
      <c r="B58" s="98"/>
      <c r="C58" s="94"/>
      <c r="D58" s="93"/>
      <c r="E58" s="94"/>
      <c r="F58" s="102"/>
      <c r="G58" s="103"/>
      <c r="I58" s="75"/>
      <c r="J58" s="75"/>
      <c r="K58" s="75"/>
      <c r="L58" s="75"/>
      <c r="M58" s="75"/>
      <c r="N58" s="75"/>
      <c r="Q58" s="281"/>
      <c r="R58" s="281"/>
      <c r="S58" s="281"/>
      <c r="T58" s="281"/>
      <c r="U58" s="281"/>
      <c r="V58" s="281"/>
      <c r="W58" s="281"/>
      <c r="X58" s="281"/>
      <c r="Y58" s="281"/>
      <c r="Z58" s="281"/>
      <c r="AA58" s="281"/>
      <c r="AB58" s="281"/>
      <c r="AC58" s="281"/>
      <c r="AD58" s="281"/>
      <c r="AE58" s="73"/>
      <c r="AF58" s="73"/>
      <c r="AG58" s="73"/>
      <c r="AH58" s="73"/>
      <c r="AI58" s="73"/>
      <c r="AJ58" s="73"/>
      <c r="AK58" s="73"/>
      <c r="AL58" s="281"/>
      <c r="AM58" s="281"/>
      <c r="AN58" s="281"/>
      <c r="AO58" s="281"/>
      <c r="AP58" s="281"/>
      <c r="AQ58" s="281"/>
      <c r="AR58" s="281"/>
      <c r="AS58" s="281"/>
      <c r="AT58" s="281"/>
      <c r="AU58" s="8"/>
      <c r="AV58" s="106"/>
      <c r="AW58" s="106"/>
      <c r="AX58" s="106"/>
      <c r="AY58" s="106"/>
      <c r="AZ58" s="106"/>
      <c r="BA58" s="106"/>
      <c r="BB58" s="106"/>
      <c r="BC58" s="106"/>
      <c r="BD58" s="106"/>
      <c r="BE58" s="106"/>
      <c r="BF58" s="106"/>
      <c r="BG58" s="57"/>
    </row>
    <row r="59" spans="1:59" ht="11.25" customHeight="1" x14ac:dyDescent="0.15">
      <c r="A59" s="46">
        <f t="shared" si="0"/>
        <v>58</v>
      </c>
      <c r="B59" s="99"/>
      <c r="C59" s="96"/>
      <c r="D59" s="95"/>
      <c r="E59" s="96"/>
      <c r="F59" s="102"/>
      <c r="G59" s="103"/>
      <c r="U59" s="73"/>
      <c r="V59" s="73"/>
      <c r="W59" s="73"/>
      <c r="X59" s="73"/>
      <c r="Y59" s="73"/>
      <c r="Z59" s="73"/>
      <c r="AA59" s="73"/>
      <c r="AB59" s="73"/>
      <c r="AC59" s="73"/>
      <c r="AD59" s="73"/>
      <c r="AE59" s="73"/>
      <c r="AF59" s="73"/>
      <c r="AG59" s="73"/>
      <c r="AH59" s="73"/>
      <c r="AI59" s="73"/>
      <c r="AJ59" s="73"/>
      <c r="AK59" s="73"/>
      <c r="AL59" s="73"/>
      <c r="AM59" s="73"/>
      <c r="AN59" s="73"/>
      <c r="AO59" s="73"/>
      <c r="AP59" s="73"/>
      <c r="AQ59" s="73"/>
      <c r="AR59" s="73"/>
      <c r="AS59" s="73"/>
      <c r="AT59" s="73"/>
      <c r="AU59" s="73"/>
      <c r="AV59" s="73"/>
      <c r="AW59" s="73"/>
      <c r="AX59" s="73"/>
      <c r="AY59" s="73"/>
      <c r="AZ59" s="73"/>
      <c r="BA59" s="73"/>
      <c r="BB59" s="73"/>
      <c r="BC59" s="73"/>
      <c r="BD59" s="73"/>
      <c r="BG59" s="13"/>
    </row>
    <row r="60" spans="1:59" ht="11.25" customHeight="1" x14ac:dyDescent="0.15">
      <c r="A60" s="46">
        <f t="shared" si="0"/>
        <v>59</v>
      </c>
      <c r="B60" s="97" t="s">
        <v>12</v>
      </c>
      <c r="C60" s="92"/>
      <c r="D60" s="91" t="s">
        <v>12</v>
      </c>
      <c r="E60" s="114"/>
      <c r="F60" s="100" t="s">
        <v>55</v>
      </c>
      <c r="G60" s="101"/>
      <c r="H60" s="3"/>
      <c r="I60" s="3"/>
      <c r="J60" s="3"/>
      <c r="K60" s="3"/>
      <c r="L60" s="3"/>
      <c r="M60" s="3"/>
      <c r="N60" s="3"/>
      <c r="O60" s="3"/>
      <c r="P60" s="3"/>
      <c r="Q60" s="3"/>
      <c r="R60" s="3"/>
      <c r="S60" s="3"/>
      <c r="T60" s="3"/>
      <c r="U60" s="72"/>
      <c r="V60" s="72"/>
      <c r="W60" s="72"/>
      <c r="X60" s="72"/>
      <c r="Y60" s="72"/>
      <c r="Z60" s="72"/>
      <c r="AA60" s="72"/>
      <c r="AB60" s="72"/>
      <c r="AC60" s="72"/>
      <c r="AD60" s="72"/>
      <c r="AE60" s="72"/>
      <c r="AF60" s="72"/>
      <c r="AG60" s="72"/>
      <c r="AH60" s="72"/>
      <c r="AI60" s="72"/>
      <c r="AJ60" s="72"/>
      <c r="AK60" s="72"/>
      <c r="AL60" s="72"/>
      <c r="AM60" s="72"/>
      <c r="AN60" s="72"/>
      <c r="AO60" s="72"/>
      <c r="AP60" s="72"/>
      <c r="AQ60" s="72"/>
      <c r="AR60" s="72"/>
      <c r="AS60" s="72"/>
      <c r="AT60" s="72"/>
      <c r="AU60" s="72"/>
      <c r="AV60" s="72"/>
      <c r="AW60" s="72"/>
      <c r="AX60" s="72"/>
      <c r="AY60" s="72"/>
      <c r="AZ60" s="72"/>
      <c r="BA60" s="72"/>
      <c r="BB60" s="72"/>
      <c r="BC60" s="72"/>
      <c r="BD60" s="72"/>
      <c r="BE60" s="3"/>
      <c r="BF60" s="3"/>
      <c r="BG60" s="15"/>
    </row>
    <row r="61" spans="1:59" ht="11.25" customHeight="1" x14ac:dyDescent="0.15">
      <c r="A61" s="46">
        <f t="shared" si="0"/>
        <v>60</v>
      </c>
      <c r="B61" s="98"/>
      <c r="C61" s="94"/>
      <c r="D61" s="93"/>
      <c r="E61" s="115"/>
      <c r="F61" s="102"/>
      <c r="G61" s="103"/>
      <c r="U61" s="73"/>
      <c r="V61" s="73"/>
      <c r="W61" s="73"/>
      <c r="X61" s="73"/>
      <c r="Y61" s="73"/>
      <c r="Z61" s="73"/>
      <c r="AA61" s="73"/>
      <c r="AB61" s="73"/>
      <c r="AC61" s="73"/>
      <c r="AD61" s="73"/>
      <c r="AE61" s="73"/>
      <c r="AF61" s="73"/>
      <c r="AG61" s="73"/>
      <c r="AH61" s="73"/>
      <c r="AI61" s="73"/>
      <c r="AJ61" s="73"/>
      <c r="AK61" s="73"/>
      <c r="AL61" s="73"/>
      <c r="AM61" s="73"/>
      <c r="AN61" s="73"/>
      <c r="AO61" s="73"/>
      <c r="AP61" s="73"/>
      <c r="AQ61" s="73"/>
      <c r="AR61" s="73"/>
      <c r="AS61" s="73"/>
      <c r="AT61" s="73"/>
      <c r="AU61" s="73"/>
      <c r="AV61" s="73"/>
      <c r="AW61" s="73"/>
      <c r="AX61" s="73"/>
      <c r="AY61" s="73"/>
      <c r="AZ61" s="73"/>
      <c r="BA61" s="73"/>
      <c r="BB61" s="73"/>
      <c r="BC61" s="73"/>
      <c r="BD61" s="73"/>
      <c r="BG61" s="13"/>
    </row>
    <row r="62" spans="1:59" ht="11.25" customHeight="1" x14ac:dyDescent="0.15">
      <c r="A62" s="46">
        <f t="shared" si="0"/>
        <v>61</v>
      </c>
      <c r="B62" s="98"/>
      <c r="C62" s="94"/>
      <c r="D62" s="93"/>
      <c r="E62" s="115"/>
      <c r="F62" s="102"/>
      <c r="G62" s="103"/>
      <c r="I62" s="1" t="s">
        <v>62</v>
      </c>
      <c r="U62" s="73"/>
      <c r="V62" s="73"/>
      <c r="W62" s="73"/>
      <c r="X62" s="73"/>
      <c r="Y62" s="73"/>
      <c r="Z62" s="73"/>
      <c r="AA62" s="73"/>
      <c r="AB62" s="73"/>
      <c r="AC62" s="73"/>
      <c r="AD62" s="73"/>
      <c r="AE62" s="73"/>
      <c r="AF62" s="73"/>
      <c r="AG62" s="73"/>
      <c r="AH62" s="73"/>
      <c r="AI62" s="73"/>
      <c r="AJ62" s="73"/>
      <c r="AK62" s="73"/>
      <c r="AL62" s="73"/>
      <c r="AM62" s="73"/>
      <c r="AN62" s="73"/>
      <c r="AO62" s="73"/>
      <c r="AP62" s="73"/>
      <c r="AQ62" s="73"/>
      <c r="AR62" s="73"/>
      <c r="AS62" s="73"/>
      <c r="AT62" s="73"/>
      <c r="AU62" s="73"/>
      <c r="AV62" s="73"/>
      <c r="AW62" s="73"/>
      <c r="AX62" s="73"/>
      <c r="AY62" s="73"/>
      <c r="AZ62" s="73"/>
      <c r="BA62" s="73"/>
      <c r="BB62" s="73"/>
      <c r="BC62" s="73"/>
      <c r="BD62" s="73"/>
      <c r="BG62" s="13"/>
    </row>
    <row r="63" spans="1:59" ht="11.25" customHeight="1" x14ac:dyDescent="0.15">
      <c r="A63" s="46">
        <f t="shared" si="0"/>
        <v>62</v>
      </c>
      <c r="B63" s="98"/>
      <c r="C63" s="94"/>
      <c r="D63" s="93"/>
      <c r="E63" s="115"/>
      <c r="F63" s="102"/>
      <c r="G63" s="103"/>
      <c r="U63" s="73"/>
      <c r="V63" s="73"/>
      <c r="W63" s="73"/>
      <c r="X63" s="73"/>
      <c r="Y63" s="73"/>
      <c r="Z63" s="73"/>
      <c r="AA63" s="73"/>
      <c r="AB63" s="73"/>
      <c r="AC63" s="73"/>
      <c r="AD63" s="73"/>
      <c r="AE63" s="73"/>
      <c r="AF63" s="73"/>
      <c r="AG63" s="73"/>
      <c r="AH63" s="73"/>
      <c r="AI63" s="73"/>
      <c r="AJ63" s="73"/>
      <c r="AK63" s="73"/>
      <c r="AL63" s="73"/>
      <c r="AM63" s="73"/>
      <c r="AN63" s="73"/>
      <c r="AO63" s="73"/>
      <c r="AP63" s="73"/>
      <c r="AQ63" s="73"/>
      <c r="AR63" s="73"/>
      <c r="AS63" s="73"/>
      <c r="AT63" s="73"/>
      <c r="AU63" s="73"/>
      <c r="AV63" s="73"/>
      <c r="AW63" s="73"/>
      <c r="AX63" s="73"/>
      <c r="AY63" s="73"/>
      <c r="AZ63" s="73"/>
      <c r="BA63" s="73"/>
      <c r="BB63" s="73"/>
      <c r="BC63" s="73"/>
      <c r="BD63" s="73"/>
      <c r="BG63" s="13"/>
    </row>
    <row r="64" spans="1:59" ht="11.25" customHeight="1" x14ac:dyDescent="0.15">
      <c r="A64" s="46">
        <f t="shared" si="0"/>
        <v>63</v>
      </c>
      <c r="B64" s="99"/>
      <c r="C64" s="96"/>
      <c r="D64" s="95"/>
      <c r="E64" s="116"/>
      <c r="F64" s="102"/>
      <c r="G64" s="103"/>
      <c r="BG64" s="13"/>
    </row>
    <row r="65" spans="1:60" ht="11.25" customHeight="1" x14ac:dyDescent="0.15">
      <c r="A65" s="46">
        <f t="shared" si="0"/>
        <v>64</v>
      </c>
      <c r="B65" s="97" t="s">
        <v>12</v>
      </c>
      <c r="C65" s="92"/>
      <c r="D65" s="91" t="s">
        <v>33</v>
      </c>
      <c r="E65" s="114"/>
      <c r="F65" s="100" t="s">
        <v>44</v>
      </c>
      <c r="G65" s="101"/>
      <c r="H65" s="20"/>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15"/>
    </row>
    <row r="66" spans="1:60" ht="11.25" customHeight="1" x14ac:dyDescent="0.15">
      <c r="A66" s="46">
        <f t="shared" si="0"/>
        <v>65</v>
      </c>
      <c r="B66" s="98"/>
      <c r="C66" s="94"/>
      <c r="D66" s="93"/>
      <c r="E66" s="115"/>
      <c r="F66" s="102"/>
      <c r="G66" s="103"/>
      <c r="I66" s="1" t="s">
        <v>26</v>
      </c>
      <c r="BG66" s="13"/>
    </row>
    <row r="67" spans="1:60" ht="11.25" customHeight="1" x14ac:dyDescent="0.15">
      <c r="A67" s="46">
        <f t="shared" si="0"/>
        <v>66</v>
      </c>
      <c r="B67" s="98"/>
      <c r="C67" s="94"/>
      <c r="D67" s="93"/>
      <c r="E67" s="115"/>
      <c r="F67" s="102"/>
      <c r="G67" s="103"/>
      <c r="BG67" s="13"/>
    </row>
    <row r="68" spans="1:60" ht="11.25" customHeight="1" x14ac:dyDescent="0.15">
      <c r="A68" s="46">
        <f t="shared" si="0"/>
        <v>67</v>
      </c>
      <c r="B68" s="98"/>
      <c r="C68" s="94"/>
      <c r="D68" s="93"/>
      <c r="E68" s="115"/>
      <c r="F68" s="102"/>
      <c r="G68" s="103"/>
      <c r="BG68" s="13"/>
    </row>
    <row r="69" spans="1:60" ht="11.25" customHeight="1" x14ac:dyDescent="0.15">
      <c r="A69" s="46">
        <f t="shared" si="0"/>
        <v>68</v>
      </c>
      <c r="B69" s="98"/>
      <c r="C69" s="94"/>
      <c r="D69" s="93"/>
      <c r="E69" s="115"/>
      <c r="F69" s="102"/>
      <c r="G69" s="103"/>
      <c r="H69" s="10"/>
      <c r="I69" s="118" t="s">
        <v>27</v>
      </c>
      <c r="J69" s="119"/>
      <c r="K69" s="119"/>
      <c r="L69" s="119"/>
      <c r="M69" s="119"/>
      <c r="N69" s="119"/>
      <c r="Q69" s="117" t="s">
        <v>36</v>
      </c>
      <c r="R69" s="120"/>
      <c r="S69" s="120"/>
      <c r="T69" s="120"/>
      <c r="U69" s="120"/>
      <c r="V69" s="120"/>
      <c r="W69" s="120"/>
      <c r="X69" s="120"/>
      <c r="Y69" s="120"/>
      <c r="Z69" s="120"/>
      <c r="AA69" s="120"/>
      <c r="AB69" s="120"/>
      <c r="AC69" s="120"/>
      <c r="AD69" s="120"/>
      <c r="AE69" s="120"/>
      <c r="AF69" s="120"/>
      <c r="AG69" s="120"/>
      <c r="AH69" s="120"/>
      <c r="AI69" s="120"/>
      <c r="AJ69" s="120"/>
      <c r="BG69" s="13"/>
    </row>
    <row r="70" spans="1:60" ht="11.25" customHeight="1" x14ac:dyDescent="0.15">
      <c r="A70" s="46">
        <f t="shared" si="0"/>
        <v>69</v>
      </c>
      <c r="B70" s="98"/>
      <c r="C70" s="94"/>
      <c r="D70" s="93"/>
      <c r="E70" s="115"/>
      <c r="F70" s="102"/>
      <c r="G70" s="103"/>
      <c r="I70" s="119"/>
      <c r="J70" s="119"/>
      <c r="K70" s="119"/>
      <c r="L70" s="119"/>
      <c r="M70" s="119"/>
      <c r="N70" s="119"/>
      <c r="Q70" s="120"/>
      <c r="R70" s="120"/>
      <c r="S70" s="120"/>
      <c r="T70" s="120"/>
      <c r="U70" s="120"/>
      <c r="V70" s="120"/>
      <c r="W70" s="120"/>
      <c r="X70" s="120"/>
      <c r="Y70" s="120"/>
      <c r="Z70" s="120"/>
      <c r="AA70" s="120"/>
      <c r="AB70" s="120"/>
      <c r="AC70" s="120"/>
      <c r="AD70" s="120"/>
      <c r="AE70" s="120"/>
      <c r="AF70" s="120"/>
      <c r="AG70" s="120"/>
      <c r="AH70" s="120"/>
      <c r="AI70" s="120"/>
      <c r="AJ70" s="120"/>
      <c r="AK70" s="10"/>
      <c r="AL70" s="10"/>
      <c r="AM70" s="10"/>
      <c r="AN70" s="10"/>
      <c r="AO70" s="10"/>
      <c r="AP70" s="10"/>
      <c r="AQ70" s="10"/>
      <c r="AR70" s="10"/>
      <c r="AS70" s="10"/>
      <c r="AT70" s="10"/>
      <c r="AU70" s="10"/>
      <c r="AV70" s="10"/>
      <c r="AW70" s="10"/>
      <c r="AX70" s="10"/>
      <c r="AY70" s="10"/>
      <c r="AZ70" s="10"/>
      <c r="BA70" s="10"/>
      <c r="BB70" s="10"/>
      <c r="BC70" s="10"/>
      <c r="BD70" s="10"/>
      <c r="BE70" s="10"/>
      <c r="BF70" s="10"/>
      <c r="BG70" s="16"/>
    </row>
    <row r="71" spans="1:60" ht="11.25" customHeight="1" thickBot="1" x14ac:dyDescent="0.2">
      <c r="A71" s="46">
        <f t="shared" si="0"/>
        <v>70</v>
      </c>
      <c r="B71" s="98"/>
      <c r="C71" s="94"/>
      <c r="D71" s="93"/>
      <c r="E71" s="115"/>
      <c r="F71" s="102"/>
      <c r="G71" s="103"/>
      <c r="Q71" s="77"/>
      <c r="R71" s="77"/>
      <c r="S71" s="77"/>
      <c r="T71" s="77"/>
      <c r="U71" s="77"/>
      <c r="V71" s="77"/>
      <c r="W71" s="77"/>
      <c r="X71" s="77"/>
      <c r="Y71" s="77"/>
      <c r="Z71" s="77"/>
      <c r="AA71" s="77"/>
      <c r="AB71" s="77"/>
      <c r="AC71" s="77"/>
      <c r="AD71" s="77"/>
      <c r="AE71" s="77"/>
      <c r="AF71" s="77"/>
      <c r="AG71" s="77"/>
      <c r="AH71" s="77"/>
      <c r="AK71" s="10"/>
      <c r="AL71" s="22"/>
      <c r="AM71" s="22"/>
      <c r="AN71" s="22"/>
      <c r="AO71" s="22"/>
      <c r="AP71" s="22"/>
      <c r="AQ71" s="22"/>
      <c r="AR71" s="22"/>
      <c r="AS71" s="22"/>
      <c r="AT71" s="22"/>
      <c r="AU71" s="22"/>
      <c r="AV71" s="22"/>
      <c r="AW71" s="22"/>
      <c r="AX71" s="22"/>
      <c r="AY71" s="22"/>
      <c r="AZ71" s="22"/>
      <c r="BA71" s="22"/>
      <c r="BB71" s="22"/>
      <c r="BC71" s="22"/>
      <c r="BD71" s="22"/>
      <c r="BE71" s="22"/>
      <c r="BF71" s="22"/>
      <c r="BG71" s="23"/>
    </row>
    <row r="72" spans="1:60" ht="11.25" customHeight="1" thickTop="1" x14ac:dyDescent="0.15">
      <c r="A72" s="46">
        <f t="shared" si="0"/>
        <v>71</v>
      </c>
      <c r="B72" s="60"/>
      <c r="C72" s="29"/>
      <c r="D72" s="29"/>
      <c r="E72" s="29"/>
      <c r="F72" s="112" t="s">
        <v>66</v>
      </c>
      <c r="G72" s="112"/>
      <c r="H72" s="31"/>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17"/>
    </row>
    <row r="73" spans="1:60" ht="11.25" customHeight="1" x14ac:dyDescent="0.15">
      <c r="A73" s="46">
        <f t="shared" si="0"/>
        <v>72</v>
      </c>
      <c r="B73" s="52"/>
      <c r="C73" s="74"/>
      <c r="D73" s="74"/>
      <c r="E73" s="74"/>
      <c r="F73" s="103"/>
      <c r="G73" s="103"/>
      <c r="H73" s="32"/>
      <c r="I73" s="110" t="s">
        <v>28</v>
      </c>
      <c r="J73" s="111"/>
      <c r="K73" s="111"/>
      <c r="L73" s="111"/>
      <c r="M73" s="111"/>
      <c r="N73" s="111"/>
      <c r="Q73" s="117" t="s">
        <v>36</v>
      </c>
      <c r="R73" s="120"/>
      <c r="S73" s="120"/>
      <c r="T73" s="120"/>
      <c r="U73" s="120"/>
      <c r="V73" s="120"/>
      <c r="W73" s="120"/>
      <c r="X73" s="120"/>
      <c r="Y73" s="120"/>
      <c r="Z73" s="120"/>
      <c r="AA73" s="120"/>
      <c r="AB73" s="120"/>
      <c r="AC73" s="120"/>
      <c r="AD73" s="120"/>
      <c r="AE73" s="120"/>
      <c r="AF73" s="120"/>
      <c r="AG73" s="120"/>
      <c r="AH73" s="120"/>
      <c r="AI73" s="120"/>
      <c r="AJ73" s="120"/>
      <c r="AM73" s="74"/>
      <c r="AN73" s="75"/>
      <c r="AO73" s="75"/>
      <c r="AP73" s="115" t="s">
        <v>37</v>
      </c>
      <c r="AQ73" s="115"/>
      <c r="AR73" s="115"/>
      <c r="AS73" s="115"/>
      <c r="AT73" s="74"/>
      <c r="AU73" s="75"/>
      <c r="AV73" s="74"/>
      <c r="AW73" s="118" t="s">
        <v>30</v>
      </c>
      <c r="AX73" s="119"/>
      <c r="BD73" s="74"/>
      <c r="BE73" s="75"/>
      <c r="BG73" s="13"/>
    </row>
    <row r="74" spans="1:60" ht="11.25" customHeight="1" x14ac:dyDescent="0.15">
      <c r="A74" s="46">
        <f t="shared" si="0"/>
        <v>73</v>
      </c>
      <c r="B74" s="52"/>
      <c r="C74" s="74"/>
      <c r="D74" s="74"/>
      <c r="E74" s="74"/>
      <c r="F74" s="103"/>
      <c r="G74" s="103"/>
      <c r="I74" s="111" t="s">
        <v>29</v>
      </c>
      <c r="J74" s="111"/>
      <c r="K74" s="111"/>
      <c r="L74" s="111"/>
      <c r="M74" s="111"/>
      <c r="N74" s="111"/>
      <c r="Q74" s="120"/>
      <c r="R74" s="120"/>
      <c r="S74" s="120"/>
      <c r="T74" s="120"/>
      <c r="U74" s="120"/>
      <c r="V74" s="120"/>
      <c r="W74" s="120"/>
      <c r="X74" s="120"/>
      <c r="Y74" s="120"/>
      <c r="Z74" s="120"/>
      <c r="AA74" s="120"/>
      <c r="AB74" s="120"/>
      <c r="AC74" s="120"/>
      <c r="AD74" s="120"/>
      <c r="AE74" s="120"/>
      <c r="AF74" s="120"/>
      <c r="AG74" s="120"/>
      <c r="AH74" s="120"/>
      <c r="AI74" s="120"/>
      <c r="AJ74" s="120"/>
      <c r="AM74" s="75"/>
      <c r="AN74" s="75"/>
      <c r="AO74" s="75"/>
      <c r="AP74" s="115"/>
      <c r="AQ74" s="115"/>
      <c r="AR74" s="115"/>
      <c r="AS74" s="115"/>
      <c r="AT74" s="75"/>
      <c r="AU74" s="75"/>
      <c r="AV74" s="75"/>
      <c r="AW74" s="119"/>
      <c r="AX74" s="119"/>
      <c r="BD74" s="75"/>
      <c r="BE74" s="75"/>
      <c r="BG74" s="13"/>
    </row>
    <row r="75" spans="1:60" ht="11.25" customHeight="1" thickBot="1" x14ac:dyDescent="0.2">
      <c r="A75" s="46">
        <f t="shared" si="0"/>
        <v>74</v>
      </c>
      <c r="B75" s="61"/>
      <c r="C75" s="62"/>
      <c r="D75" s="62"/>
      <c r="E75" s="62"/>
      <c r="F75" s="113"/>
      <c r="G75" s="113"/>
      <c r="H75" s="18"/>
      <c r="I75" s="18"/>
      <c r="J75" s="18"/>
      <c r="K75" s="18"/>
      <c r="L75" s="18"/>
      <c r="M75" s="18"/>
      <c r="N75" s="18"/>
      <c r="O75" s="18"/>
      <c r="P75" s="18"/>
      <c r="Q75" s="53"/>
      <c r="R75" s="53"/>
      <c r="S75" s="53"/>
      <c r="T75" s="53"/>
      <c r="U75" s="53"/>
      <c r="V75" s="53"/>
      <c r="W75" s="53"/>
      <c r="X75" s="53"/>
      <c r="Y75" s="53"/>
      <c r="Z75" s="53"/>
      <c r="AA75" s="53"/>
      <c r="AB75" s="53"/>
      <c r="AC75" s="53"/>
      <c r="AD75" s="53"/>
      <c r="AE75" s="53"/>
      <c r="AF75" s="53"/>
      <c r="AG75" s="53"/>
      <c r="AH75" s="53"/>
      <c r="AI75" s="18"/>
      <c r="AJ75" s="18"/>
      <c r="AK75" s="18"/>
      <c r="AL75" s="18"/>
      <c r="AM75" s="18"/>
      <c r="AN75" s="18"/>
      <c r="AO75" s="18"/>
      <c r="AP75" s="18"/>
      <c r="AQ75" s="18"/>
      <c r="AR75" s="18"/>
      <c r="AS75" s="18"/>
      <c r="AT75" s="18"/>
      <c r="AU75" s="18"/>
      <c r="AV75" s="18"/>
      <c r="AW75" s="18"/>
      <c r="AX75" s="18"/>
      <c r="AY75" s="18"/>
      <c r="AZ75" s="18"/>
      <c r="BA75" s="18"/>
      <c r="BB75" s="18"/>
      <c r="BC75" s="18"/>
      <c r="BD75" s="18"/>
      <c r="BE75" s="18"/>
      <c r="BF75" s="18"/>
      <c r="BG75" s="19"/>
    </row>
    <row r="76" spans="1:60" ht="11.25" customHeight="1" x14ac:dyDescent="0.15">
      <c r="A76" s="46">
        <f t="shared" si="0"/>
        <v>75</v>
      </c>
      <c r="B76" s="73"/>
      <c r="C76" s="73"/>
      <c r="D76" s="73"/>
      <c r="E76" s="73"/>
      <c r="F76" s="73"/>
      <c r="G76" s="73"/>
      <c r="Q76" s="77"/>
      <c r="R76" s="77"/>
      <c r="S76" s="77"/>
      <c r="T76" s="77"/>
      <c r="U76" s="77"/>
      <c r="V76" s="77"/>
      <c r="W76" s="77"/>
      <c r="X76" s="77"/>
      <c r="Y76" s="77"/>
      <c r="Z76" s="77"/>
      <c r="AA76" s="77"/>
      <c r="AB76" s="77"/>
      <c r="AC76" s="77"/>
      <c r="AD76" s="77"/>
      <c r="AE76" s="77"/>
      <c r="AF76" s="77"/>
      <c r="AG76" s="77"/>
      <c r="AH76" s="77"/>
      <c r="AI76" s="73"/>
      <c r="AJ76" s="73"/>
      <c r="AK76" s="77"/>
      <c r="AL76" s="77"/>
      <c r="AM76" s="77"/>
      <c r="AN76" s="77"/>
      <c r="AO76" s="77"/>
      <c r="AP76" s="77"/>
      <c r="AQ76" s="77"/>
      <c r="AR76" s="77"/>
      <c r="AS76" s="77"/>
      <c r="AT76" s="77"/>
      <c r="AU76" s="77"/>
      <c r="AV76" s="77"/>
      <c r="AW76" s="77"/>
      <c r="AX76" s="77"/>
      <c r="AY76" s="77"/>
      <c r="AZ76" s="77"/>
      <c r="BA76" s="77"/>
      <c r="BB76" s="74"/>
      <c r="BC76" s="74"/>
      <c r="BD76" s="117">
        <v>2020.04</v>
      </c>
      <c r="BE76" s="117"/>
      <c r="BF76" s="117"/>
      <c r="BG76" s="117"/>
    </row>
    <row r="77" spans="1:60" ht="11.25" customHeight="1" x14ac:dyDescent="0.15">
      <c r="A77" s="46">
        <f t="shared" si="0"/>
        <v>76</v>
      </c>
      <c r="C77" s="47" t="s">
        <v>41</v>
      </c>
    </row>
    <row r="78" spans="1:60" ht="11.25" customHeight="1" x14ac:dyDescent="0.15">
      <c r="A78" s="46">
        <f t="shared" si="0"/>
        <v>77</v>
      </c>
      <c r="C78" s="8"/>
      <c r="D78" s="186" t="s">
        <v>45</v>
      </c>
      <c r="E78" s="186"/>
      <c r="F78" s="186"/>
      <c r="G78" s="186"/>
      <c r="H78" s="186"/>
      <c r="I78" s="186"/>
      <c r="J78" s="186"/>
      <c r="K78" s="186"/>
      <c r="L78" s="186"/>
      <c r="M78" s="186"/>
      <c r="N78" s="186"/>
      <c r="O78" s="186"/>
      <c r="P78" s="186"/>
      <c r="Q78" s="186"/>
      <c r="R78" s="186"/>
      <c r="S78" s="186"/>
      <c r="T78" s="186"/>
      <c r="U78" s="186"/>
      <c r="V78" s="186"/>
      <c r="W78" s="186"/>
      <c r="X78" s="186"/>
      <c r="Y78" s="186"/>
      <c r="Z78" s="186"/>
      <c r="AA78" s="186"/>
      <c r="AB78" s="186"/>
      <c r="AC78" s="186"/>
      <c r="AD78" s="186"/>
      <c r="AE78" s="186"/>
      <c r="AF78" s="186"/>
      <c r="AG78" s="186"/>
      <c r="AH78" s="186"/>
      <c r="AI78" s="186"/>
      <c r="AJ78" s="186"/>
      <c r="AK78" s="186"/>
      <c r="AL78" s="186"/>
      <c r="AM78" s="186"/>
      <c r="AN78" s="186"/>
      <c r="AO78" s="186"/>
      <c r="AP78" s="186"/>
      <c r="AQ78" s="186"/>
      <c r="AR78" s="186"/>
      <c r="AS78" s="186"/>
      <c r="AT78" s="186"/>
      <c r="AU78" s="186"/>
      <c r="AV78" s="186"/>
      <c r="AW78" s="186"/>
      <c r="AX78" s="186"/>
      <c r="AY78" s="186"/>
      <c r="AZ78" s="186"/>
      <c r="BA78" s="186"/>
      <c r="BB78" s="186"/>
      <c r="BC78" s="186"/>
      <c r="BD78" s="186"/>
      <c r="BE78" s="186"/>
      <c r="BF78" s="186"/>
      <c r="BG78" s="186"/>
      <c r="BH78" s="8"/>
    </row>
    <row r="79" spans="1:60" ht="11.25" customHeight="1" x14ac:dyDescent="0.15">
      <c r="A79" s="46">
        <f t="shared" si="0"/>
        <v>78</v>
      </c>
      <c r="B79" s="58"/>
      <c r="C79" s="8"/>
      <c r="D79" s="186"/>
      <c r="E79" s="186"/>
      <c r="F79" s="186"/>
      <c r="G79" s="186"/>
      <c r="H79" s="186"/>
      <c r="I79" s="186"/>
      <c r="J79" s="186"/>
      <c r="K79" s="186"/>
      <c r="L79" s="186"/>
      <c r="M79" s="186"/>
      <c r="N79" s="186"/>
      <c r="O79" s="186"/>
      <c r="P79" s="186"/>
      <c r="Q79" s="186"/>
      <c r="R79" s="186"/>
      <c r="S79" s="186"/>
      <c r="T79" s="186"/>
      <c r="U79" s="186"/>
      <c r="V79" s="186"/>
      <c r="W79" s="186"/>
      <c r="X79" s="186"/>
      <c r="Y79" s="186"/>
      <c r="Z79" s="186"/>
      <c r="AA79" s="186"/>
      <c r="AB79" s="186"/>
      <c r="AC79" s="186"/>
      <c r="AD79" s="186"/>
      <c r="AE79" s="186"/>
      <c r="AF79" s="186"/>
      <c r="AG79" s="186"/>
      <c r="AH79" s="186"/>
      <c r="AI79" s="186"/>
      <c r="AJ79" s="186"/>
      <c r="AK79" s="186"/>
      <c r="AL79" s="186"/>
      <c r="AM79" s="186"/>
      <c r="AN79" s="186"/>
      <c r="AO79" s="186"/>
      <c r="AP79" s="186"/>
      <c r="AQ79" s="186"/>
      <c r="AR79" s="186"/>
      <c r="AS79" s="186"/>
      <c r="AT79" s="186"/>
      <c r="AU79" s="186"/>
      <c r="AV79" s="186"/>
      <c r="AW79" s="186"/>
      <c r="AX79" s="186"/>
      <c r="AY79" s="186"/>
      <c r="AZ79" s="186"/>
      <c r="BA79" s="186"/>
      <c r="BB79" s="186"/>
      <c r="BC79" s="186"/>
      <c r="BD79" s="186"/>
      <c r="BE79" s="186"/>
      <c r="BF79" s="186"/>
      <c r="BG79" s="186"/>
      <c r="BH79" s="8"/>
    </row>
    <row r="80" spans="1:60" ht="11.25" customHeight="1" x14ac:dyDescent="0.15">
      <c r="A80" s="46">
        <f t="shared" si="0"/>
        <v>79</v>
      </c>
      <c r="B80" s="59"/>
      <c r="C80" s="8"/>
      <c r="D80" s="186"/>
      <c r="E80" s="186"/>
      <c r="F80" s="186"/>
      <c r="G80" s="186"/>
      <c r="H80" s="186"/>
      <c r="I80" s="186"/>
      <c r="J80" s="186"/>
      <c r="K80" s="186"/>
      <c r="L80" s="186"/>
      <c r="M80" s="186"/>
      <c r="N80" s="186"/>
      <c r="O80" s="186"/>
      <c r="P80" s="186"/>
      <c r="Q80" s="186"/>
      <c r="R80" s="186"/>
      <c r="S80" s="186"/>
      <c r="T80" s="186"/>
      <c r="U80" s="186"/>
      <c r="V80" s="186"/>
      <c r="W80" s="186"/>
      <c r="X80" s="186"/>
      <c r="Y80" s="186"/>
      <c r="Z80" s="186"/>
      <c r="AA80" s="186"/>
      <c r="AB80" s="186"/>
      <c r="AC80" s="186"/>
      <c r="AD80" s="186"/>
      <c r="AE80" s="186"/>
      <c r="AF80" s="186"/>
      <c r="AG80" s="186"/>
      <c r="AH80" s="186"/>
      <c r="AI80" s="186"/>
      <c r="AJ80" s="186"/>
      <c r="AK80" s="186"/>
      <c r="AL80" s="186"/>
      <c r="AM80" s="186"/>
      <c r="AN80" s="186"/>
      <c r="AO80" s="186"/>
      <c r="AP80" s="186"/>
      <c r="AQ80" s="186"/>
      <c r="AR80" s="186"/>
      <c r="AS80" s="186"/>
      <c r="AT80" s="186"/>
      <c r="AU80" s="186"/>
      <c r="AV80" s="186"/>
      <c r="AW80" s="186"/>
      <c r="AX80" s="186"/>
      <c r="AY80" s="186"/>
      <c r="AZ80" s="186"/>
      <c r="BA80" s="186"/>
      <c r="BB80" s="186"/>
      <c r="BC80" s="186"/>
      <c r="BD80" s="186"/>
      <c r="BE80" s="186"/>
      <c r="BF80" s="186"/>
      <c r="BG80" s="186"/>
      <c r="BH80" s="8"/>
    </row>
    <row r="81" spans="1:59" ht="11.25" customHeight="1" x14ac:dyDescent="0.15">
      <c r="A81" s="46">
        <f t="shared" si="0"/>
        <v>80</v>
      </c>
      <c r="B81" s="59"/>
      <c r="C81" s="59"/>
      <c r="D81" s="59"/>
      <c r="E81" s="59"/>
      <c r="F81" s="59"/>
      <c r="G81" s="59"/>
    </row>
    <row r="82" spans="1:59" ht="11.25" customHeight="1" x14ac:dyDescent="0.15">
      <c r="A82" s="46">
        <f t="shared" ref="A82:A145" si="1">ROW()-1</f>
        <v>81</v>
      </c>
      <c r="Z82" s="187" t="s">
        <v>6</v>
      </c>
      <c r="AA82" s="187"/>
      <c r="AB82" s="187"/>
      <c r="AC82" s="187"/>
      <c r="AD82" s="187"/>
      <c r="AE82" s="187"/>
      <c r="AF82" s="187"/>
      <c r="AG82" s="187"/>
      <c r="AH82" s="187"/>
      <c r="AI82" s="187"/>
      <c r="AJ82" s="187"/>
      <c r="AK82" s="187"/>
      <c r="AL82" s="187"/>
      <c r="AR82" s="47" t="s">
        <v>47</v>
      </c>
    </row>
    <row r="83" spans="1:59" ht="11.25" customHeight="1" x14ac:dyDescent="0.15">
      <c r="A83" s="46">
        <f t="shared" si="1"/>
        <v>82</v>
      </c>
      <c r="Z83" s="187"/>
      <c r="AA83" s="187"/>
      <c r="AB83" s="187"/>
      <c r="AC83" s="187"/>
      <c r="AD83" s="187"/>
      <c r="AE83" s="187"/>
      <c r="AF83" s="187"/>
      <c r="AG83" s="187"/>
      <c r="AH83" s="187"/>
      <c r="AI83" s="187"/>
      <c r="AJ83" s="187"/>
      <c r="AK83" s="187"/>
      <c r="AL83" s="187"/>
    </row>
    <row r="84" spans="1:59" ht="11.25" customHeight="1" x14ac:dyDescent="0.15">
      <c r="A84" s="46">
        <f t="shared" si="1"/>
        <v>83</v>
      </c>
      <c r="D84" s="91" t="s">
        <v>46</v>
      </c>
      <c r="E84" s="153"/>
      <c r="F84" s="153"/>
      <c r="G84" s="153"/>
      <c r="H84" s="121"/>
      <c r="I84" s="309" t="str">
        <f>BL37</f>
        <v>理系　花子</v>
      </c>
      <c r="J84" s="310"/>
      <c r="K84" s="310"/>
      <c r="L84" s="310"/>
      <c r="M84" s="310"/>
      <c r="N84" s="310"/>
      <c r="O84" s="310"/>
      <c r="P84" s="310"/>
      <c r="Q84" s="310"/>
      <c r="R84" s="310"/>
      <c r="S84" s="310"/>
      <c r="T84" s="310"/>
      <c r="U84" s="310"/>
      <c r="V84" s="310"/>
      <c r="W84" s="310"/>
      <c r="X84" s="310"/>
      <c r="Y84" s="310"/>
      <c r="Z84" s="310"/>
      <c r="AA84" s="310"/>
      <c r="AB84" s="310"/>
      <c r="AC84" s="310"/>
      <c r="AD84" s="310"/>
      <c r="AE84" s="311"/>
    </row>
    <row r="85" spans="1:59" ht="11.25" customHeight="1" x14ac:dyDescent="0.15">
      <c r="A85" s="46">
        <f t="shared" si="1"/>
        <v>84</v>
      </c>
      <c r="D85" s="122"/>
      <c r="E85" s="142"/>
      <c r="F85" s="142"/>
      <c r="G85" s="142"/>
      <c r="H85" s="123"/>
      <c r="I85" s="312"/>
      <c r="J85" s="313"/>
      <c r="K85" s="313"/>
      <c r="L85" s="313"/>
      <c r="M85" s="313"/>
      <c r="N85" s="313"/>
      <c r="O85" s="313"/>
      <c r="P85" s="313"/>
      <c r="Q85" s="313"/>
      <c r="R85" s="313"/>
      <c r="S85" s="313"/>
      <c r="T85" s="313"/>
      <c r="U85" s="313"/>
      <c r="V85" s="313"/>
      <c r="W85" s="313"/>
      <c r="X85" s="313"/>
      <c r="Y85" s="313"/>
      <c r="Z85" s="313"/>
      <c r="AA85" s="313"/>
      <c r="AB85" s="313"/>
      <c r="AC85" s="313"/>
      <c r="AD85" s="313"/>
      <c r="AE85" s="314"/>
    </row>
    <row r="86" spans="1:59" ht="11.25" customHeight="1" x14ac:dyDescent="0.15">
      <c r="A86" s="46">
        <f t="shared" si="1"/>
        <v>85</v>
      </c>
      <c r="D86" s="124"/>
      <c r="E86" s="144"/>
      <c r="F86" s="144"/>
      <c r="G86" s="144"/>
      <c r="H86" s="125"/>
      <c r="I86" s="315"/>
      <c r="J86" s="316"/>
      <c r="K86" s="316"/>
      <c r="L86" s="316"/>
      <c r="M86" s="316"/>
      <c r="N86" s="316"/>
      <c r="O86" s="316"/>
      <c r="P86" s="316"/>
      <c r="Q86" s="316"/>
      <c r="R86" s="316"/>
      <c r="S86" s="316"/>
      <c r="T86" s="316"/>
      <c r="U86" s="316"/>
      <c r="V86" s="316"/>
      <c r="W86" s="316"/>
      <c r="X86" s="316"/>
      <c r="Y86" s="316"/>
      <c r="Z86" s="316"/>
      <c r="AA86" s="316"/>
      <c r="AB86" s="316"/>
      <c r="AC86" s="316"/>
      <c r="AD86" s="316"/>
      <c r="AE86" s="317"/>
    </row>
    <row r="87" spans="1:59" ht="11.25" customHeight="1" x14ac:dyDescent="0.15">
      <c r="A87" s="46">
        <f t="shared" si="1"/>
        <v>86</v>
      </c>
      <c r="D87" s="91" t="s">
        <v>10</v>
      </c>
      <c r="E87" s="121"/>
      <c r="F87" s="91" t="s">
        <v>7</v>
      </c>
      <c r="G87" s="153"/>
      <c r="H87" s="153"/>
      <c r="I87" s="153"/>
      <c r="J87" s="153"/>
      <c r="K87" s="121"/>
      <c r="L87" s="91" t="s">
        <v>8</v>
      </c>
      <c r="M87" s="153"/>
      <c r="N87" s="153"/>
      <c r="O87" s="153"/>
      <c r="P87" s="153"/>
      <c r="Q87" s="153"/>
      <c r="R87" s="153"/>
      <c r="S87" s="153"/>
      <c r="T87" s="153"/>
      <c r="U87" s="153"/>
      <c r="V87" s="153"/>
      <c r="W87" s="121"/>
      <c r="X87" s="107" t="s">
        <v>9</v>
      </c>
      <c r="Y87" s="108"/>
      <c r="Z87" s="108"/>
      <c r="AA87" s="108"/>
      <c r="AB87" s="108"/>
      <c r="AC87" s="108"/>
      <c r="AD87" s="108"/>
      <c r="AE87" s="108"/>
      <c r="AF87" s="108"/>
      <c r="AG87" s="108"/>
      <c r="AH87" s="108"/>
      <c r="AI87" s="108"/>
      <c r="AJ87" s="108"/>
      <c r="AK87" s="108"/>
      <c r="AL87" s="108"/>
      <c r="AM87" s="109"/>
      <c r="AN87" s="107" t="s">
        <v>34</v>
      </c>
      <c r="AO87" s="108"/>
      <c r="AP87" s="108"/>
      <c r="AQ87" s="108"/>
      <c r="AR87" s="108"/>
      <c r="AS87" s="108"/>
      <c r="AT87" s="108"/>
      <c r="AU87" s="108"/>
      <c r="AV87" s="108"/>
      <c r="AW87" s="108"/>
      <c r="AX87" s="108"/>
      <c r="AY87" s="108"/>
      <c r="AZ87" s="108"/>
      <c r="BA87" s="108"/>
      <c r="BB87" s="108"/>
      <c r="BC87" s="109"/>
      <c r="BD87" s="107" t="s">
        <v>68</v>
      </c>
      <c r="BE87" s="108"/>
      <c r="BF87" s="108"/>
      <c r="BG87" s="109"/>
    </row>
    <row r="88" spans="1:59" ht="11.25" customHeight="1" x14ac:dyDescent="0.15">
      <c r="A88" s="46">
        <f t="shared" si="1"/>
        <v>87</v>
      </c>
      <c r="D88" s="91">
        <v>1</v>
      </c>
      <c r="E88" s="121"/>
      <c r="F88" s="188">
        <v>2</v>
      </c>
      <c r="G88" s="189"/>
      <c r="H88" s="190"/>
      <c r="I88" s="197">
        <v>4</v>
      </c>
      <c r="J88" s="189"/>
      <c r="K88" s="198"/>
      <c r="L88" s="188">
        <v>0</v>
      </c>
      <c r="M88" s="189"/>
      <c r="N88" s="190"/>
      <c r="O88" s="197">
        <v>1</v>
      </c>
      <c r="P88" s="189"/>
      <c r="Q88" s="190"/>
      <c r="R88" s="197">
        <v>0</v>
      </c>
      <c r="S88" s="189"/>
      <c r="T88" s="190"/>
      <c r="U88" s="197">
        <v>1</v>
      </c>
      <c r="V88" s="189"/>
      <c r="W88" s="198"/>
      <c r="X88" s="203" t="s">
        <v>84</v>
      </c>
      <c r="Y88" s="204"/>
      <c r="Z88" s="204"/>
      <c r="AA88" s="204"/>
      <c r="AB88" s="204"/>
      <c r="AC88" s="204"/>
      <c r="AD88" s="204"/>
      <c r="AE88" s="204"/>
      <c r="AF88" s="204"/>
      <c r="AG88" s="204"/>
      <c r="AH88" s="204"/>
      <c r="AI88" s="204"/>
      <c r="AJ88" s="204"/>
      <c r="AK88" s="204"/>
      <c r="AL88" s="204"/>
      <c r="AM88" s="205"/>
      <c r="AN88" s="203" t="s">
        <v>85</v>
      </c>
      <c r="AO88" s="204"/>
      <c r="AP88" s="204"/>
      <c r="AQ88" s="204"/>
      <c r="AR88" s="204"/>
      <c r="AS88" s="204"/>
      <c r="AT88" s="204"/>
      <c r="AU88" s="204"/>
      <c r="AV88" s="204"/>
      <c r="AW88" s="204"/>
      <c r="AX88" s="204"/>
      <c r="AY88" s="204"/>
      <c r="AZ88" s="204"/>
      <c r="BA88" s="204"/>
      <c r="BB88" s="204"/>
      <c r="BC88" s="205"/>
      <c r="BD88" s="146" t="s">
        <v>75</v>
      </c>
      <c r="BE88" s="147"/>
      <c r="BF88" s="147"/>
      <c r="BG88" s="148"/>
    </row>
    <row r="89" spans="1:59" ht="11.25" customHeight="1" x14ac:dyDescent="0.15">
      <c r="A89" s="46">
        <f t="shared" si="1"/>
        <v>88</v>
      </c>
      <c r="D89" s="122"/>
      <c r="E89" s="123"/>
      <c r="F89" s="191"/>
      <c r="G89" s="192"/>
      <c r="H89" s="193"/>
      <c r="I89" s="199"/>
      <c r="J89" s="192"/>
      <c r="K89" s="200"/>
      <c r="L89" s="191"/>
      <c r="M89" s="192"/>
      <c r="N89" s="193"/>
      <c r="O89" s="199"/>
      <c r="P89" s="192"/>
      <c r="Q89" s="193"/>
      <c r="R89" s="199"/>
      <c r="S89" s="192"/>
      <c r="T89" s="193"/>
      <c r="U89" s="199"/>
      <c r="V89" s="192"/>
      <c r="W89" s="200"/>
      <c r="X89" s="206"/>
      <c r="Y89" s="207"/>
      <c r="Z89" s="207"/>
      <c r="AA89" s="207"/>
      <c r="AB89" s="207"/>
      <c r="AC89" s="207"/>
      <c r="AD89" s="207"/>
      <c r="AE89" s="207"/>
      <c r="AF89" s="207"/>
      <c r="AG89" s="207"/>
      <c r="AH89" s="207"/>
      <c r="AI89" s="207"/>
      <c r="AJ89" s="207"/>
      <c r="AK89" s="207"/>
      <c r="AL89" s="207"/>
      <c r="AM89" s="208"/>
      <c r="AN89" s="206"/>
      <c r="AO89" s="207"/>
      <c r="AP89" s="207"/>
      <c r="AQ89" s="207"/>
      <c r="AR89" s="207"/>
      <c r="AS89" s="207"/>
      <c r="AT89" s="207"/>
      <c r="AU89" s="207"/>
      <c r="AV89" s="207"/>
      <c r="AW89" s="207"/>
      <c r="AX89" s="207"/>
      <c r="AY89" s="207"/>
      <c r="AZ89" s="207"/>
      <c r="BA89" s="207"/>
      <c r="BB89" s="207"/>
      <c r="BC89" s="208"/>
      <c r="BD89" s="183"/>
      <c r="BE89" s="184"/>
      <c r="BF89" s="184"/>
      <c r="BG89" s="185"/>
    </row>
    <row r="90" spans="1:59" ht="11.25" customHeight="1" x14ac:dyDescent="0.15">
      <c r="A90" s="46">
        <f t="shared" si="1"/>
        <v>89</v>
      </c>
      <c r="D90" s="124"/>
      <c r="E90" s="125"/>
      <c r="F90" s="194"/>
      <c r="G90" s="195"/>
      <c r="H90" s="196"/>
      <c r="I90" s="201"/>
      <c r="J90" s="195"/>
      <c r="K90" s="202"/>
      <c r="L90" s="194"/>
      <c r="M90" s="195"/>
      <c r="N90" s="196"/>
      <c r="O90" s="201"/>
      <c r="P90" s="195"/>
      <c r="Q90" s="196"/>
      <c r="R90" s="201"/>
      <c r="S90" s="195"/>
      <c r="T90" s="196"/>
      <c r="U90" s="201"/>
      <c r="V90" s="195"/>
      <c r="W90" s="202"/>
      <c r="X90" s="209"/>
      <c r="Y90" s="210"/>
      <c r="Z90" s="210"/>
      <c r="AA90" s="210"/>
      <c r="AB90" s="210"/>
      <c r="AC90" s="210"/>
      <c r="AD90" s="210"/>
      <c r="AE90" s="210"/>
      <c r="AF90" s="210"/>
      <c r="AG90" s="210"/>
      <c r="AH90" s="210"/>
      <c r="AI90" s="210"/>
      <c r="AJ90" s="210"/>
      <c r="AK90" s="210"/>
      <c r="AL90" s="210"/>
      <c r="AM90" s="211"/>
      <c r="AN90" s="209"/>
      <c r="AO90" s="210"/>
      <c r="AP90" s="210"/>
      <c r="AQ90" s="210"/>
      <c r="AR90" s="210"/>
      <c r="AS90" s="210"/>
      <c r="AT90" s="210"/>
      <c r="AU90" s="210"/>
      <c r="AV90" s="210"/>
      <c r="AW90" s="210"/>
      <c r="AX90" s="210"/>
      <c r="AY90" s="210"/>
      <c r="AZ90" s="210"/>
      <c r="BA90" s="210"/>
      <c r="BB90" s="210"/>
      <c r="BC90" s="211"/>
      <c r="BD90" s="149"/>
      <c r="BE90" s="150"/>
      <c r="BF90" s="150"/>
      <c r="BG90" s="151"/>
    </row>
    <row r="91" spans="1:59" ht="11.25" customHeight="1" x14ac:dyDescent="0.15">
      <c r="A91" s="46">
        <f t="shared" si="1"/>
        <v>90</v>
      </c>
      <c r="D91" s="91">
        <v>2</v>
      </c>
      <c r="E91" s="121"/>
      <c r="F91" s="188"/>
      <c r="G91" s="189"/>
      <c r="H91" s="190"/>
      <c r="I91" s="197"/>
      <c r="J91" s="189"/>
      <c r="K91" s="198"/>
      <c r="L91" s="188"/>
      <c r="M91" s="189"/>
      <c r="N91" s="190"/>
      <c r="O91" s="197"/>
      <c r="P91" s="189"/>
      <c r="Q91" s="190"/>
      <c r="R91" s="197"/>
      <c r="S91" s="189"/>
      <c r="T91" s="190"/>
      <c r="U91" s="197"/>
      <c r="V91" s="189"/>
      <c r="W91" s="198"/>
      <c r="X91" s="290"/>
      <c r="Y91" s="291"/>
      <c r="Z91" s="291"/>
      <c r="AA91" s="291"/>
      <c r="AB91" s="291"/>
      <c r="AC91" s="291"/>
      <c r="AD91" s="291"/>
      <c r="AE91" s="291"/>
      <c r="AF91" s="291"/>
      <c r="AG91" s="291"/>
      <c r="AH91" s="291"/>
      <c r="AI91" s="291"/>
      <c r="AJ91" s="291"/>
      <c r="AK91" s="291"/>
      <c r="AL91" s="291"/>
      <c r="AM91" s="292"/>
      <c r="AN91" s="290"/>
      <c r="AO91" s="291"/>
      <c r="AP91" s="291"/>
      <c r="AQ91" s="291"/>
      <c r="AR91" s="291"/>
      <c r="AS91" s="291"/>
      <c r="AT91" s="291"/>
      <c r="AU91" s="291"/>
      <c r="AV91" s="291"/>
      <c r="AW91" s="291"/>
      <c r="AX91" s="291"/>
      <c r="AY91" s="291"/>
      <c r="AZ91" s="291"/>
      <c r="BA91" s="291"/>
      <c r="BB91" s="291"/>
      <c r="BC91" s="292"/>
      <c r="BD91" s="146" t="s">
        <v>75</v>
      </c>
      <c r="BE91" s="147"/>
      <c r="BF91" s="147"/>
      <c r="BG91" s="148"/>
    </row>
    <row r="92" spans="1:59" ht="11.25" customHeight="1" x14ac:dyDescent="0.15">
      <c r="A92" s="46">
        <f t="shared" si="1"/>
        <v>91</v>
      </c>
      <c r="D92" s="122"/>
      <c r="E92" s="123"/>
      <c r="F92" s="191"/>
      <c r="G92" s="192"/>
      <c r="H92" s="193"/>
      <c r="I92" s="199"/>
      <c r="J92" s="192"/>
      <c r="K92" s="200"/>
      <c r="L92" s="191"/>
      <c r="M92" s="192"/>
      <c r="N92" s="193"/>
      <c r="O92" s="199"/>
      <c r="P92" s="192"/>
      <c r="Q92" s="193"/>
      <c r="R92" s="199"/>
      <c r="S92" s="192"/>
      <c r="T92" s="193"/>
      <c r="U92" s="199"/>
      <c r="V92" s="192"/>
      <c r="W92" s="200"/>
      <c r="X92" s="293"/>
      <c r="Y92" s="294"/>
      <c r="Z92" s="294"/>
      <c r="AA92" s="294"/>
      <c r="AB92" s="294"/>
      <c r="AC92" s="294"/>
      <c r="AD92" s="294"/>
      <c r="AE92" s="294"/>
      <c r="AF92" s="294"/>
      <c r="AG92" s="294"/>
      <c r="AH92" s="294"/>
      <c r="AI92" s="294"/>
      <c r="AJ92" s="294"/>
      <c r="AK92" s="294"/>
      <c r="AL92" s="294"/>
      <c r="AM92" s="295"/>
      <c r="AN92" s="293"/>
      <c r="AO92" s="294"/>
      <c r="AP92" s="294"/>
      <c r="AQ92" s="294"/>
      <c r="AR92" s="294"/>
      <c r="AS92" s="294"/>
      <c r="AT92" s="294"/>
      <c r="AU92" s="294"/>
      <c r="AV92" s="294"/>
      <c r="AW92" s="294"/>
      <c r="AX92" s="294"/>
      <c r="AY92" s="294"/>
      <c r="AZ92" s="294"/>
      <c r="BA92" s="294"/>
      <c r="BB92" s="294"/>
      <c r="BC92" s="295"/>
      <c r="BD92" s="183"/>
      <c r="BE92" s="184"/>
      <c r="BF92" s="184"/>
      <c r="BG92" s="185"/>
    </row>
    <row r="93" spans="1:59" ht="11.25" customHeight="1" x14ac:dyDescent="0.15">
      <c r="A93" s="46">
        <f t="shared" si="1"/>
        <v>92</v>
      </c>
      <c r="D93" s="124"/>
      <c r="E93" s="125"/>
      <c r="F93" s="194"/>
      <c r="G93" s="195"/>
      <c r="H93" s="196"/>
      <c r="I93" s="201"/>
      <c r="J93" s="195"/>
      <c r="K93" s="202"/>
      <c r="L93" s="194"/>
      <c r="M93" s="195"/>
      <c r="N93" s="196"/>
      <c r="O93" s="201"/>
      <c r="P93" s="195"/>
      <c r="Q93" s="196"/>
      <c r="R93" s="201"/>
      <c r="S93" s="195"/>
      <c r="T93" s="196"/>
      <c r="U93" s="201"/>
      <c r="V93" s="195"/>
      <c r="W93" s="202"/>
      <c r="X93" s="296"/>
      <c r="Y93" s="297"/>
      <c r="Z93" s="297"/>
      <c r="AA93" s="297"/>
      <c r="AB93" s="297"/>
      <c r="AC93" s="297"/>
      <c r="AD93" s="297"/>
      <c r="AE93" s="297"/>
      <c r="AF93" s="297"/>
      <c r="AG93" s="297"/>
      <c r="AH93" s="297"/>
      <c r="AI93" s="297"/>
      <c r="AJ93" s="297"/>
      <c r="AK93" s="297"/>
      <c r="AL93" s="297"/>
      <c r="AM93" s="298"/>
      <c r="AN93" s="296"/>
      <c r="AO93" s="297"/>
      <c r="AP93" s="297"/>
      <c r="AQ93" s="297"/>
      <c r="AR93" s="297"/>
      <c r="AS93" s="297"/>
      <c r="AT93" s="297"/>
      <c r="AU93" s="297"/>
      <c r="AV93" s="297"/>
      <c r="AW93" s="297"/>
      <c r="AX93" s="297"/>
      <c r="AY93" s="297"/>
      <c r="AZ93" s="297"/>
      <c r="BA93" s="297"/>
      <c r="BB93" s="297"/>
      <c r="BC93" s="298"/>
      <c r="BD93" s="149"/>
      <c r="BE93" s="150"/>
      <c r="BF93" s="150"/>
      <c r="BG93" s="151"/>
    </row>
    <row r="94" spans="1:59" ht="11.25" customHeight="1" x14ac:dyDescent="0.15">
      <c r="A94" s="46">
        <f t="shared" si="1"/>
        <v>93</v>
      </c>
      <c r="D94" s="91">
        <v>3</v>
      </c>
      <c r="E94" s="121"/>
      <c r="F94" s="188"/>
      <c r="G94" s="189"/>
      <c r="H94" s="190"/>
      <c r="I94" s="197"/>
      <c r="J94" s="189"/>
      <c r="K94" s="198"/>
      <c r="L94" s="188"/>
      <c r="M94" s="189"/>
      <c r="N94" s="190"/>
      <c r="O94" s="197"/>
      <c r="P94" s="189"/>
      <c r="Q94" s="190"/>
      <c r="R94" s="197"/>
      <c r="S94" s="189"/>
      <c r="T94" s="190"/>
      <c r="U94" s="197"/>
      <c r="V94" s="189"/>
      <c r="W94" s="198"/>
      <c r="X94" s="290"/>
      <c r="Y94" s="291"/>
      <c r="Z94" s="291"/>
      <c r="AA94" s="291"/>
      <c r="AB94" s="291"/>
      <c r="AC94" s="291"/>
      <c r="AD94" s="291"/>
      <c r="AE94" s="291"/>
      <c r="AF94" s="291"/>
      <c r="AG94" s="291"/>
      <c r="AH94" s="291"/>
      <c r="AI94" s="291"/>
      <c r="AJ94" s="291"/>
      <c r="AK94" s="291"/>
      <c r="AL94" s="291"/>
      <c r="AM94" s="292"/>
      <c r="AN94" s="290"/>
      <c r="AO94" s="291"/>
      <c r="AP94" s="291"/>
      <c r="AQ94" s="291"/>
      <c r="AR94" s="291"/>
      <c r="AS94" s="291"/>
      <c r="AT94" s="291"/>
      <c r="AU94" s="291"/>
      <c r="AV94" s="291"/>
      <c r="AW94" s="291"/>
      <c r="AX94" s="291"/>
      <c r="AY94" s="291"/>
      <c r="AZ94" s="291"/>
      <c r="BA94" s="291"/>
      <c r="BB94" s="291"/>
      <c r="BC94" s="292"/>
      <c r="BD94" s="146" t="s">
        <v>75</v>
      </c>
      <c r="BE94" s="147"/>
      <c r="BF94" s="147"/>
      <c r="BG94" s="148"/>
    </row>
    <row r="95" spans="1:59" ht="11.25" customHeight="1" x14ac:dyDescent="0.15">
      <c r="A95" s="46">
        <f t="shared" si="1"/>
        <v>94</v>
      </c>
      <c r="D95" s="122"/>
      <c r="E95" s="123"/>
      <c r="F95" s="191"/>
      <c r="G95" s="192"/>
      <c r="H95" s="193"/>
      <c r="I95" s="199"/>
      <c r="J95" s="192"/>
      <c r="K95" s="200"/>
      <c r="L95" s="191"/>
      <c r="M95" s="192"/>
      <c r="N95" s="193"/>
      <c r="O95" s="199"/>
      <c r="P95" s="192"/>
      <c r="Q95" s="193"/>
      <c r="R95" s="199"/>
      <c r="S95" s="192"/>
      <c r="T95" s="193"/>
      <c r="U95" s="199"/>
      <c r="V95" s="192"/>
      <c r="W95" s="200"/>
      <c r="X95" s="293"/>
      <c r="Y95" s="294"/>
      <c r="Z95" s="294"/>
      <c r="AA95" s="294"/>
      <c r="AB95" s="294"/>
      <c r="AC95" s="294"/>
      <c r="AD95" s="294"/>
      <c r="AE95" s="294"/>
      <c r="AF95" s="294"/>
      <c r="AG95" s="294"/>
      <c r="AH95" s="294"/>
      <c r="AI95" s="294"/>
      <c r="AJ95" s="294"/>
      <c r="AK95" s="294"/>
      <c r="AL95" s="294"/>
      <c r="AM95" s="295"/>
      <c r="AN95" s="293"/>
      <c r="AO95" s="294"/>
      <c r="AP95" s="294"/>
      <c r="AQ95" s="294"/>
      <c r="AR95" s="294"/>
      <c r="AS95" s="294"/>
      <c r="AT95" s="294"/>
      <c r="AU95" s="294"/>
      <c r="AV95" s="294"/>
      <c r="AW95" s="294"/>
      <c r="AX95" s="294"/>
      <c r="AY95" s="294"/>
      <c r="AZ95" s="294"/>
      <c r="BA95" s="294"/>
      <c r="BB95" s="294"/>
      <c r="BC95" s="295"/>
      <c r="BD95" s="183"/>
      <c r="BE95" s="184"/>
      <c r="BF95" s="184"/>
      <c r="BG95" s="185"/>
    </row>
    <row r="96" spans="1:59" ht="11.25" customHeight="1" x14ac:dyDescent="0.15">
      <c r="A96" s="46">
        <f t="shared" si="1"/>
        <v>95</v>
      </c>
      <c r="D96" s="124"/>
      <c r="E96" s="125"/>
      <c r="F96" s="194"/>
      <c r="G96" s="195"/>
      <c r="H96" s="196"/>
      <c r="I96" s="201"/>
      <c r="J96" s="195"/>
      <c r="K96" s="202"/>
      <c r="L96" s="194"/>
      <c r="M96" s="195"/>
      <c r="N96" s="196"/>
      <c r="O96" s="201"/>
      <c r="P96" s="195"/>
      <c r="Q96" s="196"/>
      <c r="R96" s="201"/>
      <c r="S96" s="195"/>
      <c r="T96" s="196"/>
      <c r="U96" s="201"/>
      <c r="V96" s="195"/>
      <c r="W96" s="202"/>
      <c r="X96" s="296"/>
      <c r="Y96" s="297"/>
      <c r="Z96" s="297"/>
      <c r="AA96" s="297"/>
      <c r="AB96" s="297"/>
      <c r="AC96" s="297"/>
      <c r="AD96" s="297"/>
      <c r="AE96" s="297"/>
      <c r="AF96" s="297"/>
      <c r="AG96" s="297"/>
      <c r="AH96" s="297"/>
      <c r="AI96" s="297"/>
      <c r="AJ96" s="297"/>
      <c r="AK96" s="297"/>
      <c r="AL96" s="297"/>
      <c r="AM96" s="298"/>
      <c r="AN96" s="296"/>
      <c r="AO96" s="297"/>
      <c r="AP96" s="297"/>
      <c r="AQ96" s="297"/>
      <c r="AR96" s="297"/>
      <c r="AS96" s="297"/>
      <c r="AT96" s="297"/>
      <c r="AU96" s="297"/>
      <c r="AV96" s="297"/>
      <c r="AW96" s="297"/>
      <c r="AX96" s="297"/>
      <c r="AY96" s="297"/>
      <c r="AZ96" s="297"/>
      <c r="BA96" s="297"/>
      <c r="BB96" s="297"/>
      <c r="BC96" s="298"/>
      <c r="BD96" s="149"/>
      <c r="BE96" s="150"/>
      <c r="BF96" s="150"/>
      <c r="BG96" s="151"/>
    </row>
    <row r="97" spans="1:59" ht="11.25" customHeight="1" x14ac:dyDescent="0.15">
      <c r="A97" s="46">
        <f t="shared" si="1"/>
        <v>96</v>
      </c>
      <c r="D97" s="91">
        <v>4</v>
      </c>
      <c r="E97" s="121"/>
      <c r="F97" s="188"/>
      <c r="G97" s="189"/>
      <c r="H97" s="190"/>
      <c r="I97" s="197"/>
      <c r="J97" s="189"/>
      <c r="K97" s="198"/>
      <c r="L97" s="188"/>
      <c r="M97" s="189"/>
      <c r="N97" s="190"/>
      <c r="O97" s="197"/>
      <c r="P97" s="189"/>
      <c r="Q97" s="190"/>
      <c r="R97" s="197"/>
      <c r="S97" s="189"/>
      <c r="T97" s="190"/>
      <c r="U97" s="197"/>
      <c r="V97" s="189"/>
      <c r="W97" s="198"/>
      <c r="X97" s="290"/>
      <c r="Y97" s="291"/>
      <c r="Z97" s="291"/>
      <c r="AA97" s="291"/>
      <c r="AB97" s="291"/>
      <c r="AC97" s="291"/>
      <c r="AD97" s="291"/>
      <c r="AE97" s="291"/>
      <c r="AF97" s="291"/>
      <c r="AG97" s="291"/>
      <c r="AH97" s="291"/>
      <c r="AI97" s="291"/>
      <c r="AJ97" s="291"/>
      <c r="AK97" s="291"/>
      <c r="AL97" s="291"/>
      <c r="AM97" s="292"/>
      <c r="AN97" s="290"/>
      <c r="AO97" s="291"/>
      <c r="AP97" s="291"/>
      <c r="AQ97" s="291"/>
      <c r="AR97" s="291"/>
      <c r="AS97" s="291"/>
      <c r="AT97" s="291"/>
      <c r="AU97" s="291"/>
      <c r="AV97" s="291"/>
      <c r="AW97" s="291"/>
      <c r="AX97" s="291"/>
      <c r="AY97" s="291"/>
      <c r="AZ97" s="291"/>
      <c r="BA97" s="291"/>
      <c r="BB97" s="291"/>
      <c r="BC97" s="292"/>
      <c r="BD97" s="146" t="s">
        <v>75</v>
      </c>
      <c r="BE97" s="147"/>
      <c r="BF97" s="147"/>
      <c r="BG97" s="148"/>
    </row>
    <row r="98" spans="1:59" ht="11.25" customHeight="1" x14ac:dyDescent="0.15">
      <c r="A98" s="46">
        <f t="shared" si="1"/>
        <v>97</v>
      </c>
      <c r="D98" s="122"/>
      <c r="E98" s="123"/>
      <c r="F98" s="191"/>
      <c r="G98" s="192"/>
      <c r="H98" s="193"/>
      <c r="I98" s="199"/>
      <c r="J98" s="192"/>
      <c r="K98" s="200"/>
      <c r="L98" s="191"/>
      <c r="M98" s="192"/>
      <c r="N98" s="193"/>
      <c r="O98" s="199"/>
      <c r="P98" s="192"/>
      <c r="Q98" s="193"/>
      <c r="R98" s="199"/>
      <c r="S98" s="192"/>
      <c r="T98" s="193"/>
      <c r="U98" s="199"/>
      <c r="V98" s="192"/>
      <c r="W98" s="200"/>
      <c r="X98" s="293"/>
      <c r="Y98" s="294"/>
      <c r="Z98" s="294"/>
      <c r="AA98" s="294"/>
      <c r="AB98" s="294"/>
      <c r="AC98" s="294"/>
      <c r="AD98" s="294"/>
      <c r="AE98" s="294"/>
      <c r="AF98" s="294"/>
      <c r="AG98" s="294"/>
      <c r="AH98" s="294"/>
      <c r="AI98" s="294"/>
      <c r="AJ98" s="294"/>
      <c r="AK98" s="294"/>
      <c r="AL98" s="294"/>
      <c r="AM98" s="295"/>
      <c r="AN98" s="293"/>
      <c r="AO98" s="294"/>
      <c r="AP98" s="294"/>
      <c r="AQ98" s="294"/>
      <c r="AR98" s="294"/>
      <c r="AS98" s="294"/>
      <c r="AT98" s="294"/>
      <c r="AU98" s="294"/>
      <c r="AV98" s="294"/>
      <c r="AW98" s="294"/>
      <c r="AX98" s="294"/>
      <c r="AY98" s="294"/>
      <c r="AZ98" s="294"/>
      <c r="BA98" s="294"/>
      <c r="BB98" s="294"/>
      <c r="BC98" s="295"/>
      <c r="BD98" s="183"/>
      <c r="BE98" s="184"/>
      <c r="BF98" s="184"/>
      <c r="BG98" s="185"/>
    </row>
    <row r="99" spans="1:59" ht="11.25" customHeight="1" x14ac:dyDescent="0.15">
      <c r="A99" s="46">
        <f t="shared" si="1"/>
        <v>98</v>
      </c>
      <c r="D99" s="124"/>
      <c r="E99" s="125"/>
      <c r="F99" s="194"/>
      <c r="G99" s="195"/>
      <c r="H99" s="196"/>
      <c r="I99" s="201"/>
      <c r="J99" s="195"/>
      <c r="K99" s="202"/>
      <c r="L99" s="194"/>
      <c r="M99" s="195"/>
      <c r="N99" s="196"/>
      <c r="O99" s="201"/>
      <c r="P99" s="195"/>
      <c r="Q99" s="196"/>
      <c r="R99" s="201"/>
      <c r="S99" s="195"/>
      <c r="T99" s="196"/>
      <c r="U99" s="201"/>
      <c r="V99" s="195"/>
      <c r="W99" s="202"/>
      <c r="X99" s="296"/>
      <c r="Y99" s="297"/>
      <c r="Z99" s="297"/>
      <c r="AA99" s="297"/>
      <c r="AB99" s="297"/>
      <c r="AC99" s="297"/>
      <c r="AD99" s="297"/>
      <c r="AE99" s="297"/>
      <c r="AF99" s="297"/>
      <c r="AG99" s="297"/>
      <c r="AH99" s="297"/>
      <c r="AI99" s="297"/>
      <c r="AJ99" s="297"/>
      <c r="AK99" s="297"/>
      <c r="AL99" s="297"/>
      <c r="AM99" s="298"/>
      <c r="AN99" s="296"/>
      <c r="AO99" s="297"/>
      <c r="AP99" s="297"/>
      <c r="AQ99" s="297"/>
      <c r="AR99" s="297"/>
      <c r="AS99" s="297"/>
      <c r="AT99" s="297"/>
      <c r="AU99" s="297"/>
      <c r="AV99" s="297"/>
      <c r="AW99" s="297"/>
      <c r="AX99" s="297"/>
      <c r="AY99" s="297"/>
      <c r="AZ99" s="297"/>
      <c r="BA99" s="297"/>
      <c r="BB99" s="297"/>
      <c r="BC99" s="298"/>
      <c r="BD99" s="149"/>
      <c r="BE99" s="150"/>
      <c r="BF99" s="150"/>
      <c r="BG99" s="151"/>
    </row>
    <row r="100" spans="1:59" ht="11.25" customHeight="1" x14ac:dyDescent="0.15">
      <c r="A100" s="46">
        <f t="shared" si="1"/>
        <v>99</v>
      </c>
      <c r="D100" s="91">
        <v>5</v>
      </c>
      <c r="E100" s="121"/>
      <c r="F100" s="188"/>
      <c r="G100" s="189"/>
      <c r="H100" s="190"/>
      <c r="I100" s="197"/>
      <c r="J100" s="189"/>
      <c r="K100" s="198"/>
      <c r="L100" s="188"/>
      <c r="M100" s="189"/>
      <c r="N100" s="190"/>
      <c r="O100" s="197"/>
      <c r="P100" s="189"/>
      <c r="Q100" s="190"/>
      <c r="R100" s="197"/>
      <c r="S100" s="189"/>
      <c r="T100" s="190"/>
      <c r="U100" s="197"/>
      <c r="V100" s="189"/>
      <c r="W100" s="198"/>
      <c r="X100" s="290"/>
      <c r="Y100" s="291"/>
      <c r="Z100" s="291"/>
      <c r="AA100" s="291"/>
      <c r="AB100" s="291"/>
      <c r="AC100" s="291"/>
      <c r="AD100" s="291"/>
      <c r="AE100" s="291"/>
      <c r="AF100" s="291"/>
      <c r="AG100" s="291"/>
      <c r="AH100" s="291"/>
      <c r="AI100" s="291"/>
      <c r="AJ100" s="291"/>
      <c r="AK100" s="291"/>
      <c r="AL100" s="291"/>
      <c r="AM100" s="292"/>
      <c r="AN100" s="290"/>
      <c r="AO100" s="291"/>
      <c r="AP100" s="291"/>
      <c r="AQ100" s="291"/>
      <c r="AR100" s="291"/>
      <c r="AS100" s="291"/>
      <c r="AT100" s="291"/>
      <c r="AU100" s="291"/>
      <c r="AV100" s="291"/>
      <c r="AW100" s="291"/>
      <c r="AX100" s="291"/>
      <c r="AY100" s="291"/>
      <c r="AZ100" s="291"/>
      <c r="BA100" s="291"/>
      <c r="BB100" s="291"/>
      <c r="BC100" s="292"/>
      <c r="BD100" s="146" t="s">
        <v>75</v>
      </c>
      <c r="BE100" s="147"/>
      <c r="BF100" s="147"/>
      <c r="BG100" s="148"/>
    </row>
    <row r="101" spans="1:59" ht="11.25" customHeight="1" x14ac:dyDescent="0.15">
      <c r="A101" s="46">
        <f t="shared" si="1"/>
        <v>100</v>
      </c>
      <c r="D101" s="122"/>
      <c r="E101" s="123"/>
      <c r="F101" s="191"/>
      <c r="G101" s="192"/>
      <c r="H101" s="193"/>
      <c r="I101" s="199"/>
      <c r="J101" s="192"/>
      <c r="K101" s="200"/>
      <c r="L101" s="191"/>
      <c r="M101" s="192"/>
      <c r="N101" s="193"/>
      <c r="O101" s="199"/>
      <c r="P101" s="192"/>
      <c r="Q101" s="193"/>
      <c r="R101" s="199"/>
      <c r="S101" s="192"/>
      <c r="T101" s="193"/>
      <c r="U101" s="199"/>
      <c r="V101" s="192"/>
      <c r="W101" s="200"/>
      <c r="X101" s="293"/>
      <c r="Y101" s="294"/>
      <c r="Z101" s="294"/>
      <c r="AA101" s="294"/>
      <c r="AB101" s="294"/>
      <c r="AC101" s="294"/>
      <c r="AD101" s="294"/>
      <c r="AE101" s="294"/>
      <c r="AF101" s="294"/>
      <c r="AG101" s="294"/>
      <c r="AH101" s="294"/>
      <c r="AI101" s="294"/>
      <c r="AJ101" s="294"/>
      <c r="AK101" s="294"/>
      <c r="AL101" s="294"/>
      <c r="AM101" s="295"/>
      <c r="AN101" s="293"/>
      <c r="AO101" s="294"/>
      <c r="AP101" s="294"/>
      <c r="AQ101" s="294"/>
      <c r="AR101" s="294"/>
      <c r="AS101" s="294"/>
      <c r="AT101" s="294"/>
      <c r="AU101" s="294"/>
      <c r="AV101" s="294"/>
      <c r="AW101" s="294"/>
      <c r="AX101" s="294"/>
      <c r="AY101" s="294"/>
      <c r="AZ101" s="294"/>
      <c r="BA101" s="294"/>
      <c r="BB101" s="294"/>
      <c r="BC101" s="295"/>
      <c r="BD101" s="183"/>
      <c r="BE101" s="184"/>
      <c r="BF101" s="184"/>
      <c r="BG101" s="185"/>
    </row>
    <row r="102" spans="1:59" ht="11.25" customHeight="1" x14ac:dyDescent="0.15">
      <c r="A102" s="46">
        <f t="shared" si="1"/>
        <v>101</v>
      </c>
      <c r="D102" s="124"/>
      <c r="E102" s="125"/>
      <c r="F102" s="194"/>
      <c r="G102" s="195"/>
      <c r="H102" s="196"/>
      <c r="I102" s="201"/>
      <c r="J102" s="195"/>
      <c r="K102" s="202"/>
      <c r="L102" s="194"/>
      <c r="M102" s="195"/>
      <c r="N102" s="196"/>
      <c r="O102" s="201"/>
      <c r="P102" s="195"/>
      <c r="Q102" s="196"/>
      <c r="R102" s="201"/>
      <c r="S102" s="195"/>
      <c r="T102" s="196"/>
      <c r="U102" s="201"/>
      <c r="V102" s="195"/>
      <c r="W102" s="202"/>
      <c r="X102" s="296"/>
      <c r="Y102" s="297"/>
      <c r="Z102" s="297"/>
      <c r="AA102" s="297"/>
      <c r="AB102" s="297"/>
      <c r="AC102" s="297"/>
      <c r="AD102" s="297"/>
      <c r="AE102" s="297"/>
      <c r="AF102" s="297"/>
      <c r="AG102" s="297"/>
      <c r="AH102" s="297"/>
      <c r="AI102" s="297"/>
      <c r="AJ102" s="297"/>
      <c r="AK102" s="297"/>
      <c r="AL102" s="297"/>
      <c r="AM102" s="298"/>
      <c r="AN102" s="296"/>
      <c r="AO102" s="297"/>
      <c r="AP102" s="297"/>
      <c r="AQ102" s="297"/>
      <c r="AR102" s="297"/>
      <c r="AS102" s="297"/>
      <c r="AT102" s="297"/>
      <c r="AU102" s="297"/>
      <c r="AV102" s="297"/>
      <c r="AW102" s="297"/>
      <c r="AX102" s="297"/>
      <c r="AY102" s="297"/>
      <c r="AZ102" s="297"/>
      <c r="BA102" s="297"/>
      <c r="BB102" s="297"/>
      <c r="BC102" s="298"/>
      <c r="BD102" s="149"/>
      <c r="BE102" s="150"/>
      <c r="BF102" s="150"/>
      <c r="BG102" s="151"/>
    </row>
    <row r="103" spans="1:59" ht="11.25" customHeight="1" x14ac:dyDescent="0.15">
      <c r="A103" s="46">
        <f t="shared" si="1"/>
        <v>102</v>
      </c>
      <c r="D103" s="91">
        <v>6</v>
      </c>
      <c r="E103" s="121"/>
      <c r="F103" s="188"/>
      <c r="G103" s="189"/>
      <c r="H103" s="190"/>
      <c r="I103" s="197"/>
      <c r="J103" s="189"/>
      <c r="K103" s="198"/>
      <c r="L103" s="188"/>
      <c r="M103" s="189"/>
      <c r="N103" s="190"/>
      <c r="O103" s="197"/>
      <c r="P103" s="189"/>
      <c r="Q103" s="190"/>
      <c r="R103" s="197"/>
      <c r="S103" s="189"/>
      <c r="T103" s="190"/>
      <c r="U103" s="197"/>
      <c r="V103" s="189"/>
      <c r="W103" s="198"/>
      <c r="X103" s="290"/>
      <c r="Y103" s="291"/>
      <c r="Z103" s="291"/>
      <c r="AA103" s="291"/>
      <c r="AB103" s="291"/>
      <c r="AC103" s="291"/>
      <c r="AD103" s="291"/>
      <c r="AE103" s="291"/>
      <c r="AF103" s="291"/>
      <c r="AG103" s="291"/>
      <c r="AH103" s="291"/>
      <c r="AI103" s="291"/>
      <c r="AJ103" s="291"/>
      <c r="AK103" s="291"/>
      <c r="AL103" s="291"/>
      <c r="AM103" s="292"/>
      <c r="AN103" s="290"/>
      <c r="AO103" s="291"/>
      <c r="AP103" s="291"/>
      <c r="AQ103" s="291"/>
      <c r="AR103" s="291"/>
      <c r="AS103" s="291"/>
      <c r="AT103" s="291"/>
      <c r="AU103" s="291"/>
      <c r="AV103" s="291"/>
      <c r="AW103" s="291"/>
      <c r="AX103" s="291"/>
      <c r="AY103" s="291"/>
      <c r="AZ103" s="291"/>
      <c r="BA103" s="291"/>
      <c r="BB103" s="291"/>
      <c r="BC103" s="292"/>
      <c r="BD103" s="146" t="s">
        <v>75</v>
      </c>
      <c r="BE103" s="147"/>
      <c r="BF103" s="147"/>
      <c r="BG103" s="148"/>
    </row>
    <row r="104" spans="1:59" ht="11.25" customHeight="1" x14ac:dyDescent="0.15">
      <c r="A104" s="46">
        <f t="shared" si="1"/>
        <v>103</v>
      </c>
      <c r="D104" s="122"/>
      <c r="E104" s="123"/>
      <c r="F104" s="191"/>
      <c r="G104" s="192"/>
      <c r="H104" s="193"/>
      <c r="I104" s="199"/>
      <c r="J104" s="192"/>
      <c r="K104" s="200"/>
      <c r="L104" s="191"/>
      <c r="M104" s="192"/>
      <c r="N104" s="193"/>
      <c r="O104" s="199"/>
      <c r="P104" s="192"/>
      <c r="Q104" s="193"/>
      <c r="R104" s="199"/>
      <c r="S104" s="192"/>
      <c r="T104" s="193"/>
      <c r="U104" s="199"/>
      <c r="V104" s="192"/>
      <c r="W104" s="200"/>
      <c r="X104" s="293"/>
      <c r="Y104" s="294"/>
      <c r="Z104" s="294"/>
      <c r="AA104" s="294"/>
      <c r="AB104" s="294"/>
      <c r="AC104" s="294"/>
      <c r="AD104" s="294"/>
      <c r="AE104" s="294"/>
      <c r="AF104" s="294"/>
      <c r="AG104" s="294"/>
      <c r="AH104" s="294"/>
      <c r="AI104" s="294"/>
      <c r="AJ104" s="294"/>
      <c r="AK104" s="294"/>
      <c r="AL104" s="294"/>
      <c r="AM104" s="295"/>
      <c r="AN104" s="293"/>
      <c r="AO104" s="294"/>
      <c r="AP104" s="294"/>
      <c r="AQ104" s="294"/>
      <c r="AR104" s="294"/>
      <c r="AS104" s="294"/>
      <c r="AT104" s="294"/>
      <c r="AU104" s="294"/>
      <c r="AV104" s="294"/>
      <c r="AW104" s="294"/>
      <c r="AX104" s="294"/>
      <c r="AY104" s="294"/>
      <c r="AZ104" s="294"/>
      <c r="BA104" s="294"/>
      <c r="BB104" s="294"/>
      <c r="BC104" s="295"/>
      <c r="BD104" s="183"/>
      <c r="BE104" s="184"/>
      <c r="BF104" s="184"/>
      <c r="BG104" s="185"/>
    </row>
    <row r="105" spans="1:59" ht="11.25" customHeight="1" x14ac:dyDescent="0.15">
      <c r="A105" s="46">
        <f t="shared" si="1"/>
        <v>104</v>
      </c>
      <c r="D105" s="124"/>
      <c r="E105" s="125"/>
      <c r="F105" s="194"/>
      <c r="G105" s="195"/>
      <c r="H105" s="196"/>
      <c r="I105" s="201"/>
      <c r="J105" s="195"/>
      <c r="K105" s="202"/>
      <c r="L105" s="194"/>
      <c r="M105" s="195"/>
      <c r="N105" s="196"/>
      <c r="O105" s="201"/>
      <c r="P105" s="195"/>
      <c r="Q105" s="196"/>
      <c r="R105" s="201"/>
      <c r="S105" s="195"/>
      <c r="T105" s="196"/>
      <c r="U105" s="201"/>
      <c r="V105" s="195"/>
      <c r="W105" s="202"/>
      <c r="X105" s="296"/>
      <c r="Y105" s="297"/>
      <c r="Z105" s="297"/>
      <c r="AA105" s="297"/>
      <c r="AB105" s="297"/>
      <c r="AC105" s="297"/>
      <c r="AD105" s="297"/>
      <c r="AE105" s="297"/>
      <c r="AF105" s="297"/>
      <c r="AG105" s="297"/>
      <c r="AH105" s="297"/>
      <c r="AI105" s="297"/>
      <c r="AJ105" s="297"/>
      <c r="AK105" s="297"/>
      <c r="AL105" s="297"/>
      <c r="AM105" s="298"/>
      <c r="AN105" s="296"/>
      <c r="AO105" s="297"/>
      <c r="AP105" s="297"/>
      <c r="AQ105" s="297"/>
      <c r="AR105" s="297"/>
      <c r="AS105" s="297"/>
      <c r="AT105" s="297"/>
      <c r="AU105" s="297"/>
      <c r="AV105" s="297"/>
      <c r="AW105" s="297"/>
      <c r="AX105" s="297"/>
      <c r="AY105" s="297"/>
      <c r="AZ105" s="297"/>
      <c r="BA105" s="297"/>
      <c r="BB105" s="297"/>
      <c r="BC105" s="298"/>
      <c r="BD105" s="149"/>
      <c r="BE105" s="150"/>
      <c r="BF105" s="150"/>
      <c r="BG105" s="151"/>
    </row>
    <row r="106" spans="1:59" ht="11.25" customHeight="1" x14ac:dyDescent="0.15">
      <c r="A106" s="46">
        <f t="shared" si="1"/>
        <v>105</v>
      </c>
      <c r="D106" s="91">
        <v>7</v>
      </c>
      <c r="E106" s="121"/>
      <c r="F106" s="188"/>
      <c r="G106" s="189"/>
      <c r="H106" s="190"/>
      <c r="I106" s="197"/>
      <c r="J106" s="189"/>
      <c r="K106" s="198"/>
      <c r="L106" s="188"/>
      <c r="M106" s="189"/>
      <c r="N106" s="190"/>
      <c r="O106" s="197"/>
      <c r="P106" s="189"/>
      <c r="Q106" s="190"/>
      <c r="R106" s="197"/>
      <c r="S106" s="189"/>
      <c r="T106" s="190"/>
      <c r="U106" s="197"/>
      <c r="V106" s="189"/>
      <c r="W106" s="198"/>
      <c r="X106" s="290"/>
      <c r="Y106" s="291"/>
      <c r="Z106" s="291"/>
      <c r="AA106" s="291"/>
      <c r="AB106" s="291"/>
      <c r="AC106" s="291"/>
      <c r="AD106" s="291"/>
      <c r="AE106" s="291"/>
      <c r="AF106" s="291"/>
      <c r="AG106" s="291"/>
      <c r="AH106" s="291"/>
      <c r="AI106" s="291"/>
      <c r="AJ106" s="291"/>
      <c r="AK106" s="291"/>
      <c r="AL106" s="291"/>
      <c r="AM106" s="292"/>
      <c r="AN106" s="290"/>
      <c r="AO106" s="291"/>
      <c r="AP106" s="291"/>
      <c r="AQ106" s="291"/>
      <c r="AR106" s="291"/>
      <c r="AS106" s="291"/>
      <c r="AT106" s="291"/>
      <c r="AU106" s="291"/>
      <c r="AV106" s="291"/>
      <c r="AW106" s="291"/>
      <c r="AX106" s="291"/>
      <c r="AY106" s="291"/>
      <c r="AZ106" s="291"/>
      <c r="BA106" s="291"/>
      <c r="BB106" s="291"/>
      <c r="BC106" s="292"/>
      <c r="BD106" s="146" t="s">
        <v>75</v>
      </c>
      <c r="BE106" s="147"/>
      <c r="BF106" s="147"/>
      <c r="BG106" s="148"/>
    </row>
    <row r="107" spans="1:59" ht="11.25" customHeight="1" x14ac:dyDescent="0.15">
      <c r="A107" s="46">
        <f t="shared" si="1"/>
        <v>106</v>
      </c>
      <c r="D107" s="122"/>
      <c r="E107" s="123"/>
      <c r="F107" s="191"/>
      <c r="G107" s="192"/>
      <c r="H107" s="193"/>
      <c r="I107" s="199"/>
      <c r="J107" s="192"/>
      <c r="K107" s="200"/>
      <c r="L107" s="191"/>
      <c r="M107" s="192"/>
      <c r="N107" s="193"/>
      <c r="O107" s="199"/>
      <c r="P107" s="192"/>
      <c r="Q107" s="193"/>
      <c r="R107" s="199"/>
      <c r="S107" s="192"/>
      <c r="T107" s="193"/>
      <c r="U107" s="199"/>
      <c r="V107" s="192"/>
      <c r="W107" s="200"/>
      <c r="X107" s="293"/>
      <c r="Y107" s="294"/>
      <c r="Z107" s="294"/>
      <c r="AA107" s="294"/>
      <c r="AB107" s="294"/>
      <c r="AC107" s="294"/>
      <c r="AD107" s="294"/>
      <c r="AE107" s="294"/>
      <c r="AF107" s="294"/>
      <c r="AG107" s="294"/>
      <c r="AH107" s="294"/>
      <c r="AI107" s="294"/>
      <c r="AJ107" s="294"/>
      <c r="AK107" s="294"/>
      <c r="AL107" s="294"/>
      <c r="AM107" s="295"/>
      <c r="AN107" s="293"/>
      <c r="AO107" s="294"/>
      <c r="AP107" s="294"/>
      <c r="AQ107" s="294"/>
      <c r="AR107" s="294"/>
      <c r="AS107" s="294"/>
      <c r="AT107" s="294"/>
      <c r="AU107" s="294"/>
      <c r="AV107" s="294"/>
      <c r="AW107" s="294"/>
      <c r="AX107" s="294"/>
      <c r="AY107" s="294"/>
      <c r="AZ107" s="294"/>
      <c r="BA107" s="294"/>
      <c r="BB107" s="294"/>
      <c r="BC107" s="295"/>
      <c r="BD107" s="183"/>
      <c r="BE107" s="184"/>
      <c r="BF107" s="184"/>
      <c r="BG107" s="185"/>
    </row>
    <row r="108" spans="1:59" ht="11.25" customHeight="1" x14ac:dyDescent="0.15">
      <c r="A108" s="46">
        <f t="shared" si="1"/>
        <v>107</v>
      </c>
      <c r="D108" s="124"/>
      <c r="E108" s="125"/>
      <c r="F108" s="194"/>
      <c r="G108" s="195"/>
      <c r="H108" s="196"/>
      <c r="I108" s="201"/>
      <c r="J108" s="195"/>
      <c r="K108" s="202"/>
      <c r="L108" s="194"/>
      <c r="M108" s="195"/>
      <c r="N108" s="196"/>
      <c r="O108" s="201"/>
      <c r="P108" s="195"/>
      <c r="Q108" s="196"/>
      <c r="R108" s="201"/>
      <c r="S108" s="195"/>
      <c r="T108" s="196"/>
      <c r="U108" s="201"/>
      <c r="V108" s="195"/>
      <c r="W108" s="202"/>
      <c r="X108" s="296"/>
      <c r="Y108" s="297"/>
      <c r="Z108" s="297"/>
      <c r="AA108" s="297"/>
      <c r="AB108" s="297"/>
      <c r="AC108" s="297"/>
      <c r="AD108" s="297"/>
      <c r="AE108" s="297"/>
      <c r="AF108" s="297"/>
      <c r="AG108" s="297"/>
      <c r="AH108" s="297"/>
      <c r="AI108" s="297"/>
      <c r="AJ108" s="297"/>
      <c r="AK108" s="297"/>
      <c r="AL108" s="297"/>
      <c r="AM108" s="298"/>
      <c r="AN108" s="296"/>
      <c r="AO108" s="297"/>
      <c r="AP108" s="297"/>
      <c r="AQ108" s="297"/>
      <c r="AR108" s="297"/>
      <c r="AS108" s="297"/>
      <c r="AT108" s="297"/>
      <c r="AU108" s="297"/>
      <c r="AV108" s="297"/>
      <c r="AW108" s="297"/>
      <c r="AX108" s="297"/>
      <c r="AY108" s="297"/>
      <c r="AZ108" s="297"/>
      <c r="BA108" s="297"/>
      <c r="BB108" s="297"/>
      <c r="BC108" s="298"/>
      <c r="BD108" s="149"/>
      <c r="BE108" s="150"/>
      <c r="BF108" s="150"/>
      <c r="BG108" s="151"/>
    </row>
    <row r="109" spans="1:59" ht="11.25" customHeight="1" x14ac:dyDescent="0.15">
      <c r="A109" s="46">
        <f t="shared" si="1"/>
        <v>108</v>
      </c>
      <c r="D109" s="91">
        <v>8</v>
      </c>
      <c r="E109" s="121"/>
      <c r="F109" s="188"/>
      <c r="G109" s="189"/>
      <c r="H109" s="190"/>
      <c r="I109" s="197"/>
      <c r="J109" s="189"/>
      <c r="K109" s="198"/>
      <c r="L109" s="188"/>
      <c r="M109" s="189"/>
      <c r="N109" s="190"/>
      <c r="O109" s="197"/>
      <c r="P109" s="189"/>
      <c r="Q109" s="190"/>
      <c r="R109" s="197"/>
      <c r="S109" s="189"/>
      <c r="T109" s="190"/>
      <c r="U109" s="197"/>
      <c r="V109" s="189"/>
      <c r="W109" s="198"/>
      <c r="X109" s="290"/>
      <c r="Y109" s="291"/>
      <c r="Z109" s="291"/>
      <c r="AA109" s="291"/>
      <c r="AB109" s="291"/>
      <c r="AC109" s="291"/>
      <c r="AD109" s="291"/>
      <c r="AE109" s="291"/>
      <c r="AF109" s="291"/>
      <c r="AG109" s="291"/>
      <c r="AH109" s="291"/>
      <c r="AI109" s="291"/>
      <c r="AJ109" s="291"/>
      <c r="AK109" s="291"/>
      <c r="AL109" s="291"/>
      <c r="AM109" s="292"/>
      <c r="AN109" s="290"/>
      <c r="AO109" s="291"/>
      <c r="AP109" s="291"/>
      <c r="AQ109" s="291"/>
      <c r="AR109" s="291"/>
      <c r="AS109" s="291"/>
      <c r="AT109" s="291"/>
      <c r="AU109" s="291"/>
      <c r="AV109" s="291"/>
      <c r="AW109" s="291"/>
      <c r="AX109" s="291"/>
      <c r="AY109" s="291"/>
      <c r="AZ109" s="291"/>
      <c r="BA109" s="291"/>
      <c r="BB109" s="291"/>
      <c r="BC109" s="292"/>
      <c r="BD109" s="146" t="s">
        <v>75</v>
      </c>
      <c r="BE109" s="147"/>
      <c r="BF109" s="147"/>
      <c r="BG109" s="148"/>
    </row>
    <row r="110" spans="1:59" ht="11.25" customHeight="1" x14ac:dyDescent="0.15">
      <c r="A110" s="46">
        <f t="shared" si="1"/>
        <v>109</v>
      </c>
      <c r="D110" s="122"/>
      <c r="E110" s="123"/>
      <c r="F110" s="191"/>
      <c r="G110" s="192"/>
      <c r="H110" s="193"/>
      <c r="I110" s="199"/>
      <c r="J110" s="192"/>
      <c r="K110" s="200"/>
      <c r="L110" s="191"/>
      <c r="M110" s="192"/>
      <c r="N110" s="193"/>
      <c r="O110" s="199"/>
      <c r="P110" s="192"/>
      <c r="Q110" s="193"/>
      <c r="R110" s="199"/>
      <c r="S110" s="192"/>
      <c r="T110" s="193"/>
      <c r="U110" s="199"/>
      <c r="V110" s="192"/>
      <c r="W110" s="200"/>
      <c r="X110" s="293"/>
      <c r="Y110" s="294"/>
      <c r="Z110" s="294"/>
      <c r="AA110" s="294"/>
      <c r="AB110" s="294"/>
      <c r="AC110" s="294"/>
      <c r="AD110" s="294"/>
      <c r="AE110" s="294"/>
      <c r="AF110" s="294"/>
      <c r="AG110" s="294"/>
      <c r="AH110" s="294"/>
      <c r="AI110" s="294"/>
      <c r="AJ110" s="294"/>
      <c r="AK110" s="294"/>
      <c r="AL110" s="294"/>
      <c r="AM110" s="295"/>
      <c r="AN110" s="293"/>
      <c r="AO110" s="294"/>
      <c r="AP110" s="294"/>
      <c r="AQ110" s="294"/>
      <c r="AR110" s="294"/>
      <c r="AS110" s="294"/>
      <c r="AT110" s="294"/>
      <c r="AU110" s="294"/>
      <c r="AV110" s="294"/>
      <c r="AW110" s="294"/>
      <c r="AX110" s="294"/>
      <c r="AY110" s="294"/>
      <c r="AZ110" s="294"/>
      <c r="BA110" s="294"/>
      <c r="BB110" s="294"/>
      <c r="BC110" s="295"/>
      <c r="BD110" s="183"/>
      <c r="BE110" s="184"/>
      <c r="BF110" s="184"/>
      <c r="BG110" s="185"/>
    </row>
    <row r="111" spans="1:59" ht="11.25" customHeight="1" x14ac:dyDescent="0.15">
      <c r="A111" s="46">
        <f t="shared" si="1"/>
        <v>110</v>
      </c>
      <c r="D111" s="124"/>
      <c r="E111" s="125"/>
      <c r="F111" s="194"/>
      <c r="G111" s="195"/>
      <c r="H111" s="196"/>
      <c r="I111" s="201"/>
      <c r="J111" s="195"/>
      <c r="K111" s="202"/>
      <c r="L111" s="194"/>
      <c r="M111" s="195"/>
      <c r="N111" s="196"/>
      <c r="O111" s="201"/>
      <c r="P111" s="195"/>
      <c r="Q111" s="196"/>
      <c r="R111" s="201"/>
      <c r="S111" s="195"/>
      <c r="T111" s="196"/>
      <c r="U111" s="201"/>
      <c r="V111" s="195"/>
      <c r="W111" s="202"/>
      <c r="X111" s="296"/>
      <c r="Y111" s="297"/>
      <c r="Z111" s="297"/>
      <c r="AA111" s="297"/>
      <c r="AB111" s="297"/>
      <c r="AC111" s="297"/>
      <c r="AD111" s="297"/>
      <c r="AE111" s="297"/>
      <c r="AF111" s="297"/>
      <c r="AG111" s="297"/>
      <c r="AH111" s="297"/>
      <c r="AI111" s="297"/>
      <c r="AJ111" s="297"/>
      <c r="AK111" s="297"/>
      <c r="AL111" s="297"/>
      <c r="AM111" s="298"/>
      <c r="AN111" s="296"/>
      <c r="AO111" s="297"/>
      <c r="AP111" s="297"/>
      <c r="AQ111" s="297"/>
      <c r="AR111" s="297"/>
      <c r="AS111" s="297"/>
      <c r="AT111" s="297"/>
      <c r="AU111" s="297"/>
      <c r="AV111" s="297"/>
      <c r="AW111" s="297"/>
      <c r="AX111" s="297"/>
      <c r="AY111" s="297"/>
      <c r="AZ111" s="297"/>
      <c r="BA111" s="297"/>
      <c r="BB111" s="297"/>
      <c r="BC111" s="298"/>
      <c r="BD111" s="149"/>
      <c r="BE111" s="150"/>
      <c r="BF111" s="150"/>
      <c r="BG111" s="151"/>
    </row>
    <row r="112" spans="1:59" ht="11.25" customHeight="1" x14ac:dyDescent="0.15">
      <c r="A112" s="46">
        <f t="shared" si="1"/>
        <v>111</v>
      </c>
      <c r="D112" s="91">
        <v>9</v>
      </c>
      <c r="E112" s="121"/>
      <c r="F112" s="188"/>
      <c r="G112" s="189"/>
      <c r="H112" s="190"/>
      <c r="I112" s="197"/>
      <c r="J112" s="189"/>
      <c r="K112" s="198"/>
      <c r="L112" s="188"/>
      <c r="M112" s="189"/>
      <c r="N112" s="190"/>
      <c r="O112" s="197"/>
      <c r="P112" s="189"/>
      <c r="Q112" s="190"/>
      <c r="R112" s="197"/>
      <c r="S112" s="189"/>
      <c r="T112" s="190"/>
      <c r="U112" s="197"/>
      <c r="V112" s="189"/>
      <c r="W112" s="198"/>
      <c r="X112" s="290"/>
      <c r="Y112" s="291"/>
      <c r="Z112" s="291"/>
      <c r="AA112" s="291"/>
      <c r="AB112" s="291"/>
      <c r="AC112" s="291"/>
      <c r="AD112" s="291"/>
      <c r="AE112" s="291"/>
      <c r="AF112" s="291"/>
      <c r="AG112" s="291"/>
      <c r="AH112" s="291"/>
      <c r="AI112" s="291"/>
      <c r="AJ112" s="291"/>
      <c r="AK112" s="291"/>
      <c r="AL112" s="291"/>
      <c r="AM112" s="292"/>
      <c r="AN112" s="290"/>
      <c r="AO112" s="291"/>
      <c r="AP112" s="291"/>
      <c r="AQ112" s="291"/>
      <c r="AR112" s="291"/>
      <c r="AS112" s="291"/>
      <c r="AT112" s="291"/>
      <c r="AU112" s="291"/>
      <c r="AV112" s="291"/>
      <c r="AW112" s="291"/>
      <c r="AX112" s="291"/>
      <c r="AY112" s="291"/>
      <c r="AZ112" s="291"/>
      <c r="BA112" s="291"/>
      <c r="BB112" s="291"/>
      <c r="BC112" s="292"/>
      <c r="BD112" s="146" t="s">
        <v>75</v>
      </c>
      <c r="BE112" s="147"/>
      <c r="BF112" s="147"/>
      <c r="BG112" s="148"/>
    </row>
    <row r="113" spans="1:59" ht="11.25" customHeight="1" x14ac:dyDescent="0.15">
      <c r="A113" s="46">
        <f t="shared" si="1"/>
        <v>112</v>
      </c>
      <c r="D113" s="122"/>
      <c r="E113" s="123"/>
      <c r="F113" s="191"/>
      <c r="G113" s="192"/>
      <c r="H113" s="193"/>
      <c r="I113" s="199"/>
      <c r="J113" s="192"/>
      <c r="K113" s="200"/>
      <c r="L113" s="191"/>
      <c r="M113" s="192"/>
      <c r="N113" s="193"/>
      <c r="O113" s="199"/>
      <c r="P113" s="192"/>
      <c r="Q113" s="193"/>
      <c r="R113" s="199"/>
      <c r="S113" s="192"/>
      <c r="T113" s="193"/>
      <c r="U113" s="199"/>
      <c r="V113" s="192"/>
      <c r="W113" s="200"/>
      <c r="X113" s="293"/>
      <c r="Y113" s="294"/>
      <c r="Z113" s="294"/>
      <c r="AA113" s="294"/>
      <c r="AB113" s="294"/>
      <c r="AC113" s="294"/>
      <c r="AD113" s="294"/>
      <c r="AE113" s="294"/>
      <c r="AF113" s="294"/>
      <c r="AG113" s="294"/>
      <c r="AH113" s="294"/>
      <c r="AI113" s="294"/>
      <c r="AJ113" s="294"/>
      <c r="AK113" s="294"/>
      <c r="AL113" s="294"/>
      <c r="AM113" s="295"/>
      <c r="AN113" s="293"/>
      <c r="AO113" s="294"/>
      <c r="AP113" s="294"/>
      <c r="AQ113" s="294"/>
      <c r="AR113" s="294"/>
      <c r="AS113" s="294"/>
      <c r="AT113" s="294"/>
      <c r="AU113" s="294"/>
      <c r="AV113" s="294"/>
      <c r="AW113" s="294"/>
      <c r="AX113" s="294"/>
      <c r="AY113" s="294"/>
      <c r="AZ113" s="294"/>
      <c r="BA113" s="294"/>
      <c r="BB113" s="294"/>
      <c r="BC113" s="295"/>
      <c r="BD113" s="183"/>
      <c r="BE113" s="184"/>
      <c r="BF113" s="184"/>
      <c r="BG113" s="185"/>
    </row>
    <row r="114" spans="1:59" ht="11.25" customHeight="1" x14ac:dyDescent="0.15">
      <c r="A114" s="46">
        <f t="shared" si="1"/>
        <v>113</v>
      </c>
      <c r="D114" s="124"/>
      <c r="E114" s="125"/>
      <c r="F114" s="194"/>
      <c r="G114" s="195"/>
      <c r="H114" s="196"/>
      <c r="I114" s="201"/>
      <c r="J114" s="195"/>
      <c r="K114" s="202"/>
      <c r="L114" s="194"/>
      <c r="M114" s="195"/>
      <c r="N114" s="196"/>
      <c r="O114" s="201"/>
      <c r="P114" s="195"/>
      <c r="Q114" s="196"/>
      <c r="R114" s="201"/>
      <c r="S114" s="195"/>
      <c r="T114" s="196"/>
      <c r="U114" s="201"/>
      <c r="V114" s="195"/>
      <c r="W114" s="202"/>
      <c r="X114" s="296"/>
      <c r="Y114" s="297"/>
      <c r="Z114" s="297"/>
      <c r="AA114" s="297"/>
      <c r="AB114" s="297"/>
      <c r="AC114" s="297"/>
      <c r="AD114" s="297"/>
      <c r="AE114" s="297"/>
      <c r="AF114" s="297"/>
      <c r="AG114" s="297"/>
      <c r="AH114" s="297"/>
      <c r="AI114" s="297"/>
      <c r="AJ114" s="297"/>
      <c r="AK114" s="297"/>
      <c r="AL114" s="297"/>
      <c r="AM114" s="298"/>
      <c r="AN114" s="296"/>
      <c r="AO114" s="297"/>
      <c r="AP114" s="297"/>
      <c r="AQ114" s="297"/>
      <c r="AR114" s="297"/>
      <c r="AS114" s="297"/>
      <c r="AT114" s="297"/>
      <c r="AU114" s="297"/>
      <c r="AV114" s="297"/>
      <c r="AW114" s="297"/>
      <c r="AX114" s="297"/>
      <c r="AY114" s="297"/>
      <c r="AZ114" s="297"/>
      <c r="BA114" s="297"/>
      <c r="BB114" s="297"/>
      <c r="BC114" s="298"/>
      <c r="BD114" s="149"/>
      <c r="BE114" s="150"/>
      <c r="BF114" s="150"/>
      <c r="BG114" s="151"/>
    </row>
    <row r="115" spans="1:59" ht="11.25" customHeight="1" x14ac:dyDescent="0.15">
      <c r="A115" s="46">
        <f t="shared" si="1"/>
        <v>114</v>
      </c>
      <c r="D115" s="91">
        <v>10</v>
      </c>
      <c r="E115" s="121"/>
      <c r="F115" s="188"/>
      <c r="G115" s="189"/>
      <c r="H115" s="190"/>
      <c r="I115" s="197"/>
      <c r="J115" s="189"/>
      <c r="K115" s="198"/>
      <c r="L115" s="188"/>
      <c r="M115" s="189"/>
      <c r="N115" s="190"/>
      <c r="O115" s="197"/>
      <c r="P115" s="189"/>
      <c r="Q115" s="190"/>
      <c r="R115" s="197"/>
      <c r="S115" s="189"/>
      <c r="T115" s="190"/>
      <c r="U115" s="197"/>
      <c r="V115" s="189"/>
      <c r="W115" s="198"/>
      <c r="X115" s="290"/>
      <c r="Y115" s="291"/>
      <c r="Z115" s="291"/>
      <c r="AA115" s="291"/>
      <c r="AB115" s="291"/>
      <c r="AC115" s="291"/>
      <c r="AD115" s="291"/>
      <c r="AE115" s="291"/>
      <c r="AF115" s="291"/>
      <c r="AG115" s="291"/>
      <c r="AH115" s="291"/>
      <c r="AI115" s="291"/>
      <c r="AJ115" s="291"/>
      <c r="AK115" s="291"/>
      <c r="AL115" s="291"/>
      <c r="AM115" s="292"/>
      <c r="AN115" s="290"/>
      <c r="AO115" s="291"/>
      <c r="AP115" s="291"/>
      <c r="AQ115" s="291"/>
      <c r="AR115" s="291"/>
      <c r="AS115" s="291"/>
      <c r="AT115" s="291"/>
      <c r="AU115" s="291"/>
      <c r="AV115" s="291"/>
      <c r="AW115" s="291"/>
      <c r="AX115" s="291"/>
      <c r="AY115" s="291"/>
      <c r="AZ115" s="291"/>
      <c r="BA115" s="291"/>
      <c r="BB115" s="291"/>
      <c r="BC115" s="292"/>
      <c r="BD115" s="146" t="s">
        <v>75</v>
      </c>
      <c r="BE115" s="147"/>
      <c r="BF115" s="147"/>
      <c r="BG115" s="148"/>
    </row>
    <row r="116" spans="1:59" ht="11.25" customHeight="1" x14ac:dyDescent="0.15">
      <c r="A116" s="46">
        <f t="shared" si="1"/>
        <v>115</v>
      </c>
      <c r="D116" s="122"/>
      <c r="E116" s="123"/>
      <c r="F116" s="191"/>
      <c r="G116" s="192"/>
      <c r="H116" s="193"/>
      <c r="I116" s="199"/>
      <c r="J116" s="192"/>
      <c r="K116" s="200"/>
      <c r="L116" s="191"/>
      <c r="M116" s="192"/>
      <c r="N116" s="193"/>
      <c r="O116" s="199"/>
      <c r="P116" s="192"/>
      <c r="Q116" s="193"/>
      <c r="R116" s="199"/>
      <c r="S116" s="192"/>
      <c r="T116" s="193"/>
      <c r="U116" s="199"/>
      <c r="V116" s="192"/>
      <c r="W116" s="200"/>
      <c r="X116" s="293"/>
      <c r="Y116" s="294"/>
      <c r="Z116" s="294"/>
      <c r="AA116" s="294"/>
      <c r="AB116" s="294"/>
      <c r="AC116" s="294"/>
      <c r="AD116" s="294"/>
      <c r="AE116" s="294"/>
      <c r="AF116" s="294"/>
      <c r="AG116" s="294"/>
      <c r="AH116" s="294"/>
      <c r="AI116" s="294"/>
      <c r="AJ116" s="294"/>
      <c r="AK116" s="294"/>
      <c r="AL116" s="294"/>
      <c r="AM116" s="295"/>
      <c r="AN116" s="293"/>
      <c r="AO116" s="294"/>
      <c r="AP116" s="294"/>
      <c r="AQ116" s="294"/>
      <c r="AR116" s="294"/>
      <c r="AS116" s="294"/>
      <c r="AT116" s="294"/>
      <c r="AU116" s="294"/>
      <c r="AV116" s="294"/>
      <c r="AW116" s="294"/>
      <c r="AX116" s="294"/>
      <c r="AY116" s="294"/>
      <c r="AZ116" s="294"/>
      <c r="BA116" s="294"/>
      <c r="BB116" s="294"/>
      <c r="BC116" s="295"/>
      <c r="BD116" s="183"/>
      <c r="BE116" s="184"/>
      <c r="BF116" s="184"/>
      <c r="BG116" s="185"/>
    </row>
    <row r="117" spans="1:59" ht="11.25" customHeight="1" x14ac:dyDescent="0.15">
      <c r="A117" s="46">
        <f t="shared" si="1"/>
        <v>116</v>
      </c>
      <c r="D117" s="124"/>
      <c r="E117" s="125"/>
      <c r="F117" s="194"/>
      <c r="G117" s="195"/>
      <c r="H117" s="196"/>
      <c r="I117" s="201"/>
      <c r="J117" s="195"/>
      <c r="K117" s="202"/>
      <c r="L117" s="194"/>
      <c r="M117" s="195"/>
      <c r="N117" s="196"/>
      <c r="O117" s="201"/>
      <c r="P117" s="195"/>
      <c r="Q117" s="196"/>
      <c r="R117" s="201"/>
      <c r="S117" s="195"/>
      <c r="T117" s="196"/>
      <c r="U117" s="201"/>
      <c r="V117" s="195"/>
      <c r="W117" s="202"/>
      <c r="X117" s="296"/>
      <c r="Y117" s="297"/>
      <c r="Z117" s="297"/>
      <c r="AA117" s="297"/>
      <c r="AB117" s="297"/>
      <c r="AC117" s="297"/>
      <c r="AD117" s="297"/>
      <c r="AE117" s="297"/>
      <c r="AF117" s="297"/>
      <c r="AG117" s="297"/>
      <c r="AH117" s="297"/>
      <c r="AI117" s="297"/>
      <c r="AJ117" s="297"/>
      <c r="AK117" s="297"/>
      <c r="AL117" s="297"/>
      <c r="AM117" s="298"/>
      <c r="AN117" s="296"/>
      <c r="AO117" s="297"/>
      <c r="AP117" s="297"/>
      <c r="AQ117" s="297"/>
      <c r="AR117" s="297"/>
      <c r="AS117" s="297"/>
      <c r="AT117" s="297"/>
      <c r="AU117" s="297"/>
      <c r="AV117" s="297"/>
      <c r="AW117" s="297"/>
      <c r="AX117" s="297"/>
      <c r="AY117" s="297"/>
      <c r="AZ117" s="297"/>
      <c r="BA117" s="297"/>
      <c r="BB117" s="297"/>
      <c r="BC117" s="298"/>
      <c r="BD117" s="149"/>
      <c r="BE117" s="150"/>
      <c r="BF117" s="150"/>
      <c r="BG117" s="151"/>
    </row>
    <row r="118" spans="1:59" ht="11.25" customHeight="1" x14ac:dyDescent="0.15">
      <c r="A118" s="46">
        <f t="shared" si="1"/>
        <v>117</v>
      </c>
      <c r="D118" s="91">
        <v>11</v>
      </c>
      <c r="E118" s="121"/>
      <c r="F118" s="188"/>
      <c r="G118" s="189"/>
      <c r="H118" s="190"/>
      <c r="I118" s="197"/>
      <c r="J118" s="189"/>
      <c r="K118" s="198"/>
      <c r="L118" s="188"/>
      <c r="M118" s="189"/>
      <c r="N118" s="190"/>
      <c r="O118" s="197"/>
      <c r="P118" s="189"/>
      <c r="Q118" s="190"/>
      <c r="R118" s="197"/>
      <c r="S118" s="189"/>
      <c r="T118" s="190"/>
      <c r="U118" s="197"/>
      <c r="V118" s="189"/>
      <c r="W118" s="198"/>
      <c r="X118" s="290"/>
      <c r="Y118" s="291"/>
      <c r="Z118" s="291"/>
      <c r="AA118" s="291"/>
      <c r="AB118" s="291"/>
      <c r="AC118" s="291"/>
      <c r="AD118" s="291"/>
      <c r="AE118" s="291"/>
      <c r="AF118" s="291"/>
      <c r="AG118" s="291"/>
      <c r="AH118" s="291"/>
      <c r="AI118" s="291"/>
      <c r="AJ118" s="291"/>
      <c r="AK118" s="291"/>
      <c r="AL118" s="291"/>
      <c r="AM118" s="292"/>
      <c r="AN118" s="290"/>
      <c r="AO118" s="291"/>
      <c r="AP118" s="291"/>
      <c r="AQ118" s="291"/>
      <c r="AR118" s="291"/>
      <c r="AS118" s="291"/>
      <c r="AT118" s="291"/>
      <c r="AU118" s="291"/>
      <c r="AV118" s="291"/>
      <c r="AW118" s="291"/>
      <c r="AX118" s="291"/>
      <c r="AY118" s="291"/>
      <c r="AZ118" s="291"/>
      <c r="BA118" s="291"/>
      <c r="BB118" s="291"/>
      <c r="BC118" s="292"/>
      <c r="BD118" s="146" t="s">
        <v>75</v>
      </c>
      <c r="BE118" s="147"/>
      <c r="BF118" s="147"/>
      <c r="BG118" s="148"/>
    </row>
    <row r="119" spans="1:59" ht="11.25" customHeight="1" x14ac:dyDescent="0.15">
      <c r="A119" s="46">
        <f t="shared" si="1"/>
        <v>118</v>
      </c>
      <c r="D119" s="122"/>
      <c r="E119" s="123"/>
      <c r="F119" s="191"/>
      <c r="G119" s="192"/>
      <c r="H119" s="193"/>
      <c r="I119" s="199"/>
      <c r="J119" s="192"/>
      <c r="K119" s="200"/>
      <c r="L119" s="191"/>
      <c r="M119" s="192"/>
      <c r="N119" s="193"/>
      <c r="O119" s="199"/>
      <c r="P119" s="192"/>
      <c r="Q119" s="193"/>
      <c r="R119" s="199"/>
      <c r="S119" s="192"/>
      <c r="T119" s="193"/>
      <c r="U119" s="199"/>
      <c r="V119" s="192"/>
      <c r="W119" s="200"/>
      <c r="X119" s="293"/>
      <c r="Y119" s="294"/>
      <c r="Z119" s="294"/>
      <c r="AA119" s="294"/>
      <c r="AB119" s="294"/>
      <c r="AC119" s="294"/>
      <c r="AD119" s="294"/>
      <c r="AE119" s="294"/>
      <c r="AF119" s="294"/>
      <c r="AG119" s="294"/>
      <c r="AH119" s="294"/>
      <c r="AI119" s="294"/>
      <c r="AJ119" s="294"/>
      <c r="AK119" s="294"/>
      <c r="AL119" s="294"/>
      <c r="AM119" s="295"/>
      <c r="AN119" s="293"/>
      <c r="AO119" s="294"/>
      <c r="AP119" s="294"/>
      <c r="AQ119" s="294"/>
      <c r="AR119" s="294"/>
      <c r="AS119" s="294"/>
      <c r="AT119" s="294"/>
      <c r="AU119" s="294"/>
      <c r="AV119" s="294"/>
      <c r="AW119" s="294"/>
      <c r="AX119" s="294"/>
      <c r="AY119" s="294"/>
      <c r="AZ119" s="294"/>
      <c r="BA119" s="294"/>
      <c r="BB119" s="294"/>
      <c r="BC119" s="295"/>
      <c r="BD119" s="183"/>
      <c r="BE119" s="184"/>
      <c r="BF119" s="184"/>
      <c r="BG119" s="185"/>
    </row>
    <row r="120" spans="1:59" ht="11.25" customHeight="1" x14ac:dyDescent="0.15">
      <c r="A120" s="46">
        <f t="shared" si="1"/>
        <v>119</v>
      </c>
      <c r="D120" s="124"/>
      <c r="E120" s="125"/>
      <c r="F120" s="194"/>
      <c r="G120" s="195"/>
      <c r="H120" s="196"/>
      <c r="I120" s="201"/>
      <c r="J120" s="195"/>
      <c r="K120" s="202"/>
      <c r="L120" s="194"/>
      <c r="M120" s="195"/>
      <c r="N120" s="196"/>
      <c r="O120" s="201"/>
      <c r="P120" s="195"/>
      <c r="Q120" s="196"/>
      <c r="R120" s="201"/>
      <c r="S120" s="195"/>
      <c r="T120" s="196"/>
      <c r="U120" s="201"/>
      <c r="V120" s="195"/>
      <c r="W120" s="202"/>
      <c r="X120" s="296"/>
      <c r="Y120" s="297"/>
      <c r="Z120" s="297"/>
      <c r="AA120" s="297"/>
      <c r="AB120" s="297"/>
      <c r="AC120" s="297"/>
      <c r="AD120" s="297"/>
      <c r="AE120" s="297"/>
      <c r="AF120" s="297"/>
      <c r="AG120" s="297"/>
      <c r="AH120" s="297"/>
      <c r="AI120" s="297"/>
      <c r="AJ120" s="297"/>
      <c r="AK120" s="297"/>
      <c r="AL120" s="297"/>
      <c r="AM120" s="298"/>
      <c r="AN120" s="296"/>
      <c r="AO120" s="297"/>
      <c r="AP120" s="297"/>
      <c r="AQ120" s="297"/>
      <c r="AR120" s="297"/>
      <c r="AS120" s="297"/>
      <c r="AT120" s="297"/>
      <c r="AU120" s="297"/>
      <c r="AV120" s="297"/>
      <c r="AW120" s="297"/>
      <c r="AX120" s="297"/>
      <c r="AY120" s="297"/>
      <c r="AZ120" s="297"/>
      <c r="BA120" s="297"/>
      <c r="BB120" s="297"/>
      <c r="BC120" s="298"/>
      <c r="BD120" s="149"/>
      <c r="BE120" s="150"/>
      <c r="BF120" s="150"/>
      <c r="BG120" s="151"/>
    </row>
    <row r="121" spans="1:59" ht="11.25" customHeight="1" x14ac:dyDescent="0.15">
      <c r="A121" s="46">
        <f t="shared" si="1"/>
        <v>120</v>
      </c>
      <c r="D121" s="91">
        <v>12</v>
      </c>
      <c r="E121" s="121"/>
      <c r="F121" s="188"/>
      <c r="G121" s="189"/>
      <c r="H121" s="190"/>
      <c r="I121" s="197"/>
      <c r="J121" s="189"/>
      <c r="K121" s="198"/>
      <c r="L121" s="188"/>
      <c r="M121" s="189"/>
      <c r="N121" s="190"/>
      <c r="O121" s="197"/>
      <c r="P121" s="189"/>
      <c r="Q121" s="190"/>
      <c r="R121" s="197"/>
      <c r="S121" s="189"/>
      <c r="T121" s="190"/>
      <c r="U121" s="197"/>
      <c r="V121" s="189"/>
      <c r="W121" s="198"/>
      <c r="X121" s="290"/>
      <c r="Y121" s="291"/>
      <c r="Z121" s="291"/>
      <c r="AA121" s="291"/>
      <c r="AB121" s="291"/>
      <c r="AC121" s="291"/>
      <c r="AD121" s="291"/>
      <c r="AE121" s="291"/>
      <c r="AF121" s="291"/>
      <c r="AG121" s="291"/>
      <c r="AH121" s="291"/>
      <c r="AI121" s="291"/>
      <c r="AJ121" s="291"/>
      <c r="AK121" s="291"/>
      <c r="AL121" s="291"/>
      <c r="AM121" s="292"/>
      <c r="AN121" s="290"/>
      <c r="AO121" s="291"/>
      <c r="AP121" s="291"/>
      <c r="AQ121" s="291"/>
      <c r="AR121" s="291"/>
      <c r="AS121" s="291"/>
      <c r="AT121" s="291"/>
      <c r="AU121" s="291"/>
      <c r="AV121" s="291"/>
      <c r="AW121" s="291"/>
      <c r="AX121" s="291"/>
      <c r="AY121" s="291"/>
      <c r="AZ121" s="291"/>
      <c r="BA121" s="291"/>
      <c r="BB121" s="291"/>
      <c r="BC121" s="292"/>
      <c r="BD121" s="146" t="s">
        <v>75</v>
      </c>
      <c r="BE121" s="147"/>
      <c r="BF121" s="147"/>
      <c r="BG121" s="148"/>
    </row>
    <row r="122" spans="1:59" ht="11.25" customHeight="1" x14ac:dyDescent="0.15">
      <c r="A122" s="46">
        <f t="shared" si="1"/>
        <v>121</v>
      </c>
      <c r="D122" s="122"/>
      <c r="E122" s="123"/>
      <c r="F122" s="191"/>
      <c r="G122" s="192"/>
      <c r="H122" s="193"/>
      <c r="I122" s="199"/>
      <c r="J122" s="192"/>
      <c r="K122" s="200"/>
      <c r="L122" s="191"/>
      <c r="M122" s="192"/>
      <c r="N122" s="193"/>
      <c r="O122" s="199"/>
      <c r="P122" s="192"/>
      <c r="Q122" s="193"/>
      <c r="R122" s="199"/>
      <c r="S122" s="192"/>
      <c r="T122" s="193"/>
      <c r="U122" s="199"/>
      <c r="V122" s="192"/>
      <c r="W122" s="200"/>
      <c r="X122" s="293"/>
      <c r="Y122" s="294"/>
      <c r="Z122" s="294"/>
      <c r="AA122" s="294"/>
      <c r="AB122" s="294"/>
      <c r="AC122" s="294"/>
      <c r="AD122" s="294"/>
      <c r="AE122" s="294"/>
      <c r="AF122" s="294"/>
      <c r="AG122" s="294"/>
      <c r="AH122" s="294"/>
      <c r="AI122" s="294"/>
      <c r="AJ122" s="294"/>
      <c r="AK122" s="294"/>
      <c r="AL122" s="294"/>
      <c r="AM122" s="295"/>
      <c r="AN122" s="293"/>
      <c r="AO122" s="294"/>
      <c r="AP122" s="294"/>
      <c r="AQ122" s="294"/>
      <c r="AR122" s="294"/>
      <c r="AS122" s="294"/>
      <c r="AT122" s="294"/>
      <c r="AU122" s="294"/>
      <c r="AV122" s="294"/>
      <c r="AW122" s="294"/>
      <c r="AX122" s="294"/>
      <c r="AY122" s="294"/>
      <c r="AZ122" s="294"/>
      <c r="BA122" s="294"/>
      <c r="BB122" s="294"/>
      <c r="BC122" s="295"/>
      <c r="BD122" s="183"/>
      <c r="BE122" s="184"/>
      <c r="BF122" s="184"/>
      <c r="BG122" s="185"/>
    </row>
    <row r="123" spans="1:59" ht="11.25" customHeight="1" x14ac:dyDescent="0.15">
      <c r="A123" s="46">
        <f t="shared" si="1"/>
        <v>122</v>
      </c>
      <c r="D123" s="124"/>
      <c r="E123" s="125"/>
      <c r="F123" s="194"/>
      <c r="G123" s="195"/>
      <c r="H123" s="196"/>
      <c r="I123" s="201"/>
      <c r="J123" s="195"/>
      <c r="K123" s="202"/>
      <c r="L123" s="194"/>
      <c r="M123" s="195"/>
      <c r="N123" s="196"/>
      <c r="O123" s="201"/>
      <c r="P123" s="195"/>
      <c r="Q123" s="196"/>
      <c r="R123" s="201"/>
      <c r="S123" s="195"/>
      <c r="T123" s="196"/>
      <c r="U123" s="201"/>
      <c r="V123" s="195"/>
      <c r="W123" s="202"/>
      <c r="X123" s="296"/>
      <c r="Y123" s="297"/>
      <c r="Z123" s="297"/>
      <c r="AA123" s="297"/>
      <c r="AB123" s="297"/>
      <c r="AC123" s="297"/>
      <c r="AD123" s="297"/>
      <c r="AE123" s="297"/>
      <c r="AF123" s="297"/>
      <c r="AG123" s="297"/>
      <c r="AH123" s="297"/>
      <c r="AI123" s="297"/>
      <c r="AJ123" s="297"/>
      <c r="AK123" s="297"/>
      <c r="AL123" s="297"/>
      <c r="AM123" s="298"/>
      <c r="AN123" s="296"/>
      <c r="AO123" s="297"/>
      <c r="AP123" s="297"/>
      <c r="AQ123" s="297"/>
      <c r="AR123" s="297"/>
      <c r="AS123" s="297"/>
      <c r="AT123" s="297"/>
      <c r="AU123" s="297"/>
      <c r="AV123" s="297"/>
      <c r="AW123" s="297"/>
      <c r="AX123" s="297"/>
      <c r="AY123" s="297"/>
      <c r="AZ123" s="297"/>
      <c r="BA123" s="297"/>
      <c r="BB123" s="297"/>
      <c r="BC123" s="298"/>
      <c r="BD123" s="149"/>
      <c r="BE123" s="150"/>
      <c r="BF123" s="150"/>
      <c r="BG123" s="151"/>
    </row>
    <row r="124" spans="1:59" ht="11.25" customHeight="1" x14ac:dyDescent="0.15">
      <c r="A124" s="46">
        <f t="shared" si="1"/>
        <v>123</v>
      </c>
      <c r="D124" s="91">
        <v>13</v>
      </c>
      <c r="E124" s="121"/>
      <c r="F124" s="188"/>
      <c r="G124" s="189"/>
      <c r="H124" s="190"/>
      <c r="I124" s="197"/>
      <c r="J124" s="189"/>
      <c r="K124" s="198"/>
      <c r="L124" s="188"/>
      <c r="M124" s="189"/>
      <c r="N124" s="190"/>
      <c r="O124" s="197"/>
      <c r="P124" s="189"/>
      <c r="Q124" s="190"/>
      <c r="R124" s="197"/>
      <c r="S124" s="189"/>
      <c r="T124" s="190"/>
      <c r="U124" s="197"/>
      <c r="V124" s="189"/>
      <c r="W124" s="198"/>
      <c r="X124" s="290"/>
      <c r="Y124" s="291"/>
      <c r="Z124" s="291"/>
      <c r="AA124" s="291"/>
      <c r="AB124" s="291"/>
      <c r="AC124" s="291"/>
      <c r="AD124" s="291"/>
      <c r="AE124" s="291"/>
      <c r="AF124" s="291"/>
      <c r="AG124" s="291"/>
      <c r="AH124" s="291"/>
      <c r="AI124" s="291"/>
      <c r="AJ124" s="291"/>
      <c r="AK124" s="291"/>
      <c r="AL124" s="291"/>
      <c r="AM124" s="292"/>
      <c r="AN124" s="290"/>
      <c r="AO124" s="291"/>
      <c r="AP124" s="291"/>
      <c r="AQ124" s="291"/>
      <c r="AR124" s="291"/>
      <c r="AS124" s="291"/>
      <c r="AT124" s="291"/>
      <c r="AU124" s="291"/>
      <c r="AV124" s="291"/>
      <c r="AW124" s="291"/>
      <c r="AX124" s="291"/>
      <c r="AY124" s="291"/>
      <c r="AZ124" s="291"/>
      <c r="BA124" s="291"/>
      <c r="BB124" s="291"/>
      <c r="BC124" s="292"/>
      <c r="BD124" s="146" t="s">
        <v>75</v>
      </c>
      <c r="BE124" s="147"/>
      <c r="BF124" s="147"/>
      <c r="BG124" s="148"/>
    </row>
    <row r="125" spans="1:59" ht="11.25" customHeight="1" x14ac:dyDescent="0.15">
      <c r="A125" s="46">
        <f t="shared" si="1"/>
        <v>124</v>
      </c>
      <c r="D125" s="122"/>
      <c r="E125" s="123"/>
      <c r="F125" s="191"/>
      <c r="G125" s="192"/>
      <c r="H125" s="193"/>
      <c r="I125" s="199"/>
      <c r="J125" s="192"/>
      <c r="K125" s="200"/>
      <c r="L125" s="191"/>
      <c r="M125" s="192"/>
      <c r="N125" s="193"/>
      <c r="O125" s="199"/>
      <c r="P125" s="192"/>
      <c r="Q125" s="193"/>
      <c r="R125" s="199"/>
      <c r="S125" s="192"/>
      <c r="T125" s="193"/>
      <c r="U125" s="199"/>
      <c r="V125" s="192"/>
      <c r="W125" s="200"/>
      <c r="X125" s="293"/>
      <c r="Y125" s="294"/>
      <c r="Z125" s="294"/>
      <c r="AA125" s="294"/>
      <c r="AB125" s="294"/>
      <c r="AC125" s="294"/>
      <c r="AD125" s="294"/>
      <c r="AE125" s="294"/>
      <c r="AF125" s="294"/>
      <c r="AG125" s="294"/>
      <c r="AH125" s="294"/>
      <c r="AI125" s="294"/>
      <c r="AJ125" s="294"/>
      <c r="AK125" s="294"/>
      <c r="AL125" s="294"/>
      <c r="AM125" s="295"/>
      <c r="AN125" s="293"/>
      <c r="AO125" s="294"/>
      <c r="AP125" s="294"/>
      <c r="AQ125" s="294"/>
      <c r="AR125" s="294"/>
      <c r="AS125" s="294"/>
      <c r="AT125" s="294"/>
      <c r="AU125" s="294"/>
      <c r="AV125" s="294"/>
      <c r="AW125" s="294"/>
      <c r="AX125" s="294"/>
      <c r="AY125" s="294"/>
      <c r="AZ125" s="294"/>
      <c r="BA125" s="294"/>
      <c r="BB125" s="294"/>
      <c r="BC125" s="295"/>
      <c r="BD125" s="183"/>
      <c r="BE125" s="184"/>
      <c r="BF125" s="184"/>
      <c r="BG125" s="185"/>
    </row>
    <row r="126" spans="1:59" ht="11.25" customHeight="1" x14ac:dyDescent="0.15">
      <c r="A126" s="46">
        <f t="shared" si="1"/>
        <v>125</v>
      </c>
      <c r="D126" s="124"/>
      <c r="E126" s="125"/>
      <c r="F126" s="194"/>
      <c r="G126" s="195"/>
      <c r="H126" s="196"/>
      <c r="I126" s="201"/>
      <c r="J126" s="195"/>
      <c r="K126" s="202"/>
      <c r="L126" s="194"/>
      <c r="M126" s="195"/>
      <c r="N126" s="196"/>
      <c r="O126" s="201"/>
      <c r="P126" s="195"/>
      <c r="Q126" s="196"/>
      <c r="R126" s="201"/>
      <c r="S126" s="195"/>
      <c r="T126" s="196"/>
      <c r="U126" s="201"/>
      <c r="V126" s="195"/>
      <c r="W126" s="202"/>
      <c r="X126" s="296"/>
      <c r="Y126" s="297"/>
      <c r="Z126" s="297"/>
      <c r="AA126" s="297"/>
      <c r="AB126" s="297"/>
      <c r="AC126" s="297"/>
      <c r="AD126" s="297"/>
      <c r="AE126" s="297"/>
      <c r="AF126" s="297"/>
      <c r="AG126" s="297"/>
      <c r="AH126" s="297"/>
      <c r="AI126" s="297"/>
      <c r="AJ126" s="297"/>
      <c r="AK126" s="297"/>
      <c r="AL126" s="297"/>
      <c r="AM126" s="298"/>
      <c r="AN126" s="296"/>
      <c r="AO126" s="297"/>
      <c r="AP126" s="297"/>
      <c r="AQ126" s="297"/>
      <c r="AR126" s="297"/>
      <c r="AS126" s="297"/>
      <c r="AT126" s="297"/>
      <c r="AU126" s="297"/>
      <c r="AV126" s="297"/>
      <c r="AW126" s="297"/>
      <c r="AX126" s="297"/>
      <c r="AY126" s="297"/>
      <c r="AZ126" s="297"/>
      <c r="BA126" s="297"/>
      <c r="BB126" s="297"/>
      <c r="BC126" s="298"/>
      <c r="BD126" s="149"/>
      <c r="BE126" s="150"/>
      <c r="BF126" s="150"/>
      <c r="BG126" s="151"/>
    </row>
    <row r="127" spans="1:59" ht="11.25" customHeight="1" x14ac:dyDescent="0.15">
      <c r="A127" s="46">
        <f t="shared" si="1"/>
        <v>126</v>
      </c>
      <c r="D127" s="91">
        <v>14</v>
      </c>
      <c r="E127" s="121"/>
      <c r="F127" s="188"/>
      <c r="G127" s="189"/>
      <c r="H127" s="190"/>
      <c r="I127" s="197"/>
      <c r="J127" s="189"/>
      <c r="K127" s="198"/>
      <c r="L127" s="188"/>
      <c r="M127" s="189"/>
      <c r="N127" s="190"/>
      <c r="O127" s="197"/>
      <c r="P127" s="189"/>
      <c r="Q127" s="190"/>
      <c r="R127" s="197"/>
      <c r="S127" s="189"/>
      <c r="T127" s="190"/>
      <c r="U127" s="197"/>
      <c r="V127" s="189"/>
      <c r="W127" s="198"/>
      <c r="X127" s="290"/>
      <c r="Y127" s="291"/>
      <c r="Z127" s="291"/>
      <c r="AA127" s="291"/>
      <c r="AB127" s="291"/>
      <c r="AC127" s="291"/>
      <c r="AD127" s="291"/>
      <c r="AE127" s="291"/>
      <c r="AF127" s="291"/>
      <c r="AG127" s="291"/>
      <c r="AH127" s="291"/>
      <c r="AI127" s="291"/>
      <c r="AJ127" s="291"/>
      <c r="AK127" s="291"/>
      <c r="AL127" s="291"/>
      <c r="AM127" s="292"/>
      <c r="AN127" s="290"/>
      <c r="AO127" s="291"/>
      <c r="AP127" s="291"/>
      <c r="AQ127" s="291"/>
      <c r="AR127" s="291"/>
      <c r="AS127" s="291"/>
      <c r="AT127" s="291"/>
      <c r="AU127" s="291"/>
      <c r="AV127" s="291"/>
      <c r="AW127" s="291"/>
      <c r="AX127" s="291"/>
      <c r="AY127" s="291"/>
      <c r="AZ127" s="291"/>
      <c r="BA127" s="291"/>
      <c r="BB127" s="291"/>
      <c r="BC127" s="292"/>
      <c r="BD127" s="146" t="s">
        <v>75</v>
      </c>
      <c r="BE127" s="147"/>
      <c r="BF127" s="147"/>
      <c r="BG127" s="148"/>
    </row>
    <row r="128" spans="1:59" ht="11.25" customHeight="1" x14ac:dyDescent="0.15">
      <c r="A128" s="46">
        <f t="shared" si="1"/>
        <v>127</v>
      </c>
      <c r="D128" s="122"/>
      <c r="E128" s="123"/>
      <c r="F128" s="191"/>
      <c r="G128" s="192"/>
      <c r="H128" s="193"/>
      <c r="I128" s="199"/>
      <c r="J128" s="192"/>
      <c r="K128" s="200"/>
      <c r="L128" s="191"/>
      <c r="M128" s="192"/>
      <c r="N128" s="193"/>
      <c r="O128" s="199"/>
      <c r="P128" s="192"/>
      <c r="Q128" s="193"/>
      <c r="R128" s="199"/>
      <c r="S128" s="192"/>
      <c r="T128" s="193"/>
      <c r="U128" s="199"/>
      <c r="V128" s="192"/>
      <c r="W128" s="200"/>
      <c r="X128" s="293"/>
      <c r="Y128" s="294"/>
      <c r="Z128" s="294"/>
      <c r="AA128" s="294"/>
      <c r="AB128" s="294"/>
      <c r="AC128" s="294"/>
      <c r="AD128" s="294"/>
      <c r="AE128" s="294"/>
      <c r="AF128" s="294"/>
      <c r="AG128" s="294"/>
      <c r="AH128" s="294"/>
      <c r="AI128" s="294"/>
      <c r="AJ128" s="294"/>
      <c r="AK128" s="294"/>
      <c r="AL128" s="294"/>
      <c r="AM128" s="295"/>
      <c r="AN128" s="293"/>
      <c r="AO128" s="294"/>
      <c r="AP128" s="294"/>
      <c r="AQ128" s="294"/>
      <c r="AR128" s="294"/>
      <c r="AS128" s="294"/>
      <c r="AT128" s="294"/>
      <c r="AU128" s="294"/>
      <c r="AV128" s="294"/>
      <c r="AW128" s="294"/>
      <c r="AX128" s="294"/>
      <c r="AY128" s="294"/>
      <c r="AZ128" s="294"/>
      <c r="BA128" s="294"/>
      <c r="BB128" s="294"/>
      <c r="BC128" s="295"/>
      <c r="BD128" s="183"/>
      <c r="BE128" s="184"/>
      <c r="BF128" s="184"/>
      <c r="BG128" s="185"/>
    </row>
    <row r="129" spans="1:59" ht="11.25" customHeight="1" x14ac:dyDescent="0.15">
      <c r="A129" s="46">
        <f t="shared" si="1"/>
        <v>128</v>
      </c>
      <c r="D129" s="124"/>
      <c r="E129" s="125"/>
      <c r="F129" s="194"/>
      <c r="G129" s="195"/>
      <c r="H129" s="196"/>
      <c r="I129" s="201"/>
      <c r="J129" s="195"/>
      <c r="K129" s="202"/>
      <c r="L129" s="194"/>
      <c r="M129" s="195"/>
      <c r="N129" s="196"/>
      <c r="O129" s="201"/>
      <c r="P129" s="195"/>
      <c r="Q129" s="196"/>
      <c r="R129" s="201"/>
      <c r="S129" s="195"/>
      <c r="T129" s="196"/>
      <c r="U129" s="201"/>
      <c r="V129" s="195"/>
      <c r="W129" s="202"/>
      <c r="X129" s="296"/>
      <c r="Y129" s="297"/>
      <c r="Z129" s="297"/>
      <c r="AA129" s="297"/>
      <c r="AB129" s="297"/>
      <c r="AC129" s="297"/>
      <c r="AD129" s="297"/>
      <c r="AE129" s="297"/>
      <c r="AF129" s="297"/>
      <c r="AG129" s="297"/>
      <c r="AH129" s="297"/>
      <c r="AI129" s="297"/>
      <c r="AJ129" s="297"/>
      <c r="AK129" s="297"/>
      <c r="AL129" s="297"/>
      <c r="AM129" s="298"/>
      <c r="AN129" s="296"/>
      <c r="AO129" s="297"/>
      <c r="AP129" s="297"/>
      <c r="AQ129" s="297"/>
      <c r="AR129" s="297"/>
      <c r="AS129" s="297"/>
      <c r="AT129" s="297"/>
      <c r="AU129" s="297"/>
      <c r="AV129" s="297"/>
      <c r="AW129" s="297"/>
      <c r="AX129" s="297"/>
      <c r="AY129" s="297"/>
      <c r="AZ129" s="297"/>
      <c r="BA129" s="297"/>
      <c r="BB129" s="297"/>
      <c r="BC129" s="298"/>
      <c r="BD129" s="149"/>
      <c r="BE129" s="150"/>
      <c r="BF129" s="150"/>
      <c r="BG129" s="151"/>
    </row>
    <row r="130" spans="1:59" ht="11.25" customHeight="1" x14ac:dyDescent="0.15">
      <c r="A130" s="46">
        <f t="shared" si="1"/>
        <v>129</v>
      </c>
      <c r="D130" s="91">
        <v>15</v>
      </c>
      <c r="E130" s="121"/>
      <c r="F130" s="188"/>
      <c r="G130" s="189"/>
      <c r="H130" s="190"/>
      <c r="I130" s="197"/>
      <c r="J130" s="189"/>
      <c r="K130" s="198"/>
      <c r="L130" s="188"/>
      <c r="M130" s="189"/>
      <c r="N130" s="190"/>
      <c r="O130" s="197"/>
      <c r="P130" s="189"/>
      <c r="Q130" s="190"/>
      <c r="R130" s="197"/>
      <c r="S130" s="189"/>
      <c r="T130" s="190"/>
      <c r="U130" s="197"/>
      <c r="V130" s="189"/>
      <c r="W130" s="198"/>
      <c r="X130" s="290"/>
      <c r="Y130" s="291"/>
      <c r="Z130" s="291"/>
      <c r="AA130" s="291"/>
      <c r="AB130" s="291"/>
      <c r="AC130" s="291"/>
      <c r="AD130" s="291"/>
      <c r="AE130" s="291"/>
      <c r="AF130" s="291"/>
      <c r="AG130" s="291"/>
      <c r="AH130" s="291"/>
      <c r="AI130" s="291"/>
      <c r="AJ130" s="291"/>
      <c r="AK130" s="291"/>
      <c r="AL130" s="291"/>
      <c r="AM130" s="292"/>
      <c r="AN130" s="290"/>
      <c r="AO130" s="291"/>
      <c r="AP130" s="291"/>
      <c r="AQ130" s="291"/>
      <c r="AR130" s="291"/>
      <c r="AS130" s="291"/>
      <c r="AT130" s="291"/>
      <c r="AU130" s="291"/>
      <c r="AV130" s="291"/>
      <c r="AW130" s="291"/>
      <c r="AX130" s="291"/>
      <c r="AY130" s="291"/>
      <c r="AZ130" s="291"/>
      <c r="BA130" s="291"/>
      <c r="BB130" s="291"/>
      <c r="BC130" s="292"/>
      <c r="BD130" s="146" t="s">
        <v>75</v>
      </c>
      <c r="BE130" s="147"/>
      <c r="BF130" s="147"/>
      <c r="BG130" s="148"/>
    </row>
    <row r="131" spans="1:59" ht="11.25" customHeight="1" x14ac:dyDescent="0.15">
      <c r="A131" s="46">
        <f t="shared" si="1"/>
        <v>130</v>
      </c>
      <c r="D131" s="122"/>
      <c r="E131" s="123"/>
      <c r="F131" s="191"/>
      <c r="G131" s="192"/>
      <c r="H131" s="193"/>
      <c r="I131" s="199"/>
      <c r="J131" s="192"/>
      <c r="K131" s="200"/>
      <c r="L131" s="191"/>
      <c r="M131" s="192"/>
      <c r="N131" s="193"/>
      <c r="O131" s="199"/>
      <c r="P131" s="192"/>
      <c r="Q131" s="193"/>
      <c r="R131" s="199"/>
      <c r="S131" s="192"/>
      <c r="T131" s="193"/>
      <c r="U131" s="199"/>
      <c r="V131" s="192"/>
      <c r="W131" s="200"/>
      <c r="X131" s="293"/>
      <c r="Y131" s="294"/>
      <c r="Z131" s="294"/>
      <c r="AA131" s="294"/>
      <c r="AB131" s="294"/>
      <c r="AC131" s="294"/>
      <c r="AD131" s="294"/>
      <c r="AE131" s="294"/>
      <c r="AF131" s="294"/>
      <c r="AG131" s="294"/>
      <c r="AH131" s="294"/>
      <c r="AI131" s="294"/>
      <c r="AJ131" s="294"/>
      <c r="AK131" s="294"/>
      <c r="AL131" s="294"/>
      <c r="AM131" s="295"/>
      <c r="AN131" s="293"/>
      <c r="AO131" s="294"/>
      <c r="AP131" s="294"/>
      <c r="AQ131" s="294"/>
      <c r="AR131" s="294"/>
      <c r="AS131" s="294"/>
      <c r="AT131" s="294"/>
      <c r="AU131" s="294"/>
      <c r="AV131" s="294"/>
      <c r="AW131" s="294"/>
      <c r="AX131" s="294"/>
      <c r="AY131" s="294"/>
      <c r="AZ131" s="294"/>
      <c r="BA131" s="294"/>
      <c r="BB131" s="294"/>
      <c r="BC131" s="295"/>
      <c r="BD131" s="183"/>
      <c r="BE131" s="184"/>
      <c r="BF131" s="184"/>
      <c r="BG131" s="185"/>
    </row>
    <row r="132" spans="1:59" ht="11.25" customHeight="1" x14ac:dyDescent="0.15">
      <c r="A132" s="46">
        <f t="shared" si="1"/>
        <v>131</v>
      </c>
      <c r="D132" s="124"/>
      <c r="E132" s="125"/>
      <c r="F132" s="194"/>
      <c r="G132" s="195"/>
      <c r="H132" s="196"/>
      <c r="I132" s="201"/>
      <c r="J132" s="195"/>
      <c r="K132" s="202"/>
      <c r="L132" s="194"/>
      <c r="M132" s="195"/>
      <c r="N132" s="196"/>
      <c r="O132" s="201"/>
      <c r="P132" s="195"/>
      <c r="Q132" s="196"/>
      <c r="R132" s="201"/>
      <c r="S132" s="195"/>
      <c r="T132" s="196"/>
      <c r="U132" s="201"/>
      <c r="V132" s="195"/>
      <c r="W132" s="202"/>
      <c r="X132" s="296"/>
      <c r="Y132" s="297"/>
      <c r="Z132" s="297"/>
      <c r="AA132" s="297"/>
      <c r="AB132" s="297"/>
      <c r="AC132" s="297"/>
      <c r="AD132" s="297"/>
      <c r="AE132" s="297"/>
      <c r="AF132" s="297"/>
      <c r="AG132" s="297"/>
      <c r="AH132" s="297"/>
      <c r="AI132" s="297"/>
      <c r="AJ132" s="297"/>
      <c r="AK132" s="297"/>
      <c r="AL132" s="297"/>
      <c r="AM132" s="298"/>
      <c r="AN132" s="296"/>
      <c r="AO132" s="297"/>
      <c r="AP132" s="297"/>
      <c r="AQ132" s="297"/>
      <c r="AR132" s="297"/>
      <c r="AS132" s="297"/>
      <c r="AT132" s="297"/>
      <c r="AU132" s="297"/>
      <c r="AV132" s="297"/>
      <c r="AW132" s="297"/>
      <c r="AX132" s="297"/>
      <c r="AY132" s="297"/>
      <c r="AZ132" s="297"/>
      <c r="BA132" s="297"/>
      <c r="BB132" s="297"/>
      <c r="BC132" s="298"/>
      <c r="BD132" s="149"/>
      <c r="BE132" s="150"/>
      <c r="BF132" s="150"/>
      <c r="BG132" s="151"/>
    </row>
    <row r="133" spans="1:59" ht="11.25" customHeight="1" x14ac:dyDescent="0.15">
      <c r="A133" s="46">
        <f t="shared" si="1"/>
        <v>132</v>
      </c>
      <c r="D133" s="91">
        <v>16</v>
      </c>
      <c r="E133" s="121"/>
      <c r="F133" s="188"/>
      <c r="G133" s="189"/>
      <c r="H133" s="190"/>
      <c r="I133" s="197"/>
      <c r="J133" s="189"/>
      <c r="K133" s="198"/>
      <c r="L133" s="188"/>
      <c r="M133" s="189"/>
      <c r="N133" s="190"/>
      <c r="O133" s="197"/>
      <c r="P133" s="189"/>
      <c r="Q133" s="190"/>
      <c r="R133" s="197"/>
      <c r="S133" s="189"/>
      <c r="T133" s="190"/>
      <c r="U133" s="197"/>
      <c r="V133" s="189"/>
      <c r="W133" s="198"/>
      <c r="X133" s="290"/>
      <c r="Y133" s="291"/>
      <c r="Z133" s="291"/>
      <c r="AA133" s="291"/>
      <c r="AB133" s="291"/>
      <c r="AC133" s="291"/>
      <c r="AD133" s="291"/>
      <c r="AE133" s="291"/>
      <c r="AF133" s="291"/>
      <c r="AG133" s="291"/>
      <c r="AH133" s="291"/>
      <c r="AI133" s="291"/>
      <c r="AJ133" s="291"/>
      <c r="AK133" s="291"/>
      <c r="AL133" s="291"/>
      <c r="AM133" s="292"/>
      <c r="AN133" s="290"/>
      <c r="AO133" s="291"/>
      <c r="AP133" s="291"/>
      <c r="AQ133" s="291"/>
      <c r="AR133" s="291"/>
      <c r="AS133" s="291"/>
      <c r="AT133" s="291"/>
      <c r="AU133" s="291"/>
      <c r="AV133" s="291"/>
      <c r="AW133" s="291"/>
      <c r="AX133" s="291"/>
      <c r="AY133" s="291"/>
      <c r="AZ133" s="291"/>
      <c r="BA133" s="291"/>
      <c r="BB133" s="291"/>
      <c r="BC133" s="292"/>
      <c r="BD133" s="146" t="s">
        <v>75</v>
      </c>
      <c r="BE133" s="147"/>
      <c r="BF133" s="147"/>
      <c r="BG133" s="148"/>
    </row>
    <row r="134" spans="1:59" ht="11.25" customHeight="1" x14ac:dyDescent="0.15">
      <c r="A134" s="46">
        <f t="shared" si="1"/>
        <v>133</v>
      </c>
      <c r="D134" s="122"/>
      <c r="E134" s="123"/>
      <c r="F134" s="191"/>
      <c r="G134" s="192"/>
      <c r="H134" s="193"/>
      <c r="I134" s="199"/>
      <c r="J134" s="192"/>
      <c r="K134" s="200"/>
      <c r="L134" s="191"/>
      <c r="M134" s="192"/>
      <c r="N134" s="193"/>
      <c r="O134" s="199"/>
      <c r="P134" s="192"/>
      <c r="Q134" s="193"/>
      <c r="R134" s="199"/>
      <c r="S134" s="192"/>
      <c r="T134" s="193"/>
      <c r="U134" s="199"/>
      <c r="V134" s="192"/>
      <c r="W134" s="200"/>
      <c r="X134" s="293"/>
      <c r="Y134" s="294"/>
      <c r="Z134" s="294"/>
      <c r="AA134" s="294"/>
      <c r="AB134" s="294"/>
      <c r="AC134" s="294"/>
      <c r="AD134" s="294"/>
      <c r="AE134" s="294"/>
      <c r="AF134" s="294"/>
      <c r="AG134" s="294"/>
      <c r="AH134" s="294"/>
      <c r="AI134" s="294"/>
      <c r="AJ134" s="294"/>
      <c r="AK134" s="294"/>
      <c r="AL134" s="294"/>
      <c r="AM134" s="295"/>
      <c r="AN134" s="293"/>
      <c r="AO134" s="294"/>
      <c r="AP134" s="294"/>
      <c r="AQ134" s="294"/>
      <c r="AR134" s="294"/>
      <c r="AS134" s="294"/>
      <c r="AT134" s="294"/>
      <c r="AU134" s="294"/>
      <c r="AV134" s="294"/>
      <c r="AW134" s="294"/>
      <c r="AX134" s="294"/>
      <c r="AY134" s="294"/>
      <c r="AZ134" s="294"/>
      <c r="BA134" s="294"/>
      <c r="BB134" s="294"/>
      <c r="BC134" s="295"/>
      <c r="BD134" s="183"/>
      <c r="BE134" s="184"/>
      <c r="BF134" s="184"/>
      <c r="BG134" s="185"/>
    </row>
    <row r="135" spans="1:59" ht="11.25" customHeight="1" x14ac:dyDescent="0.15">
      <c r="A135" s="46">
        <f t="shared" si="1"/>
        <v>134</v>
      </c>
      <c r="D135" s="124"/>
      <c r="E135" s="125"/>
      <c r="F135" s="194"/>
      <c r="G135" s="195"/>
      <c r="H135" s="196"/>
      <c r="I135" s="201"/>
      <c r="J135" s="195"/>
      <c r="K135" s="202"/>
      <c r="L135" s="194"/>
      <c r="M135" s="195"/>
      <c r="N135" s="196"/>
      <c r="O135" s="201"/>
      <c r="P135" s="195"/>
      <c r="Q135" s="196"/>
      <c r="R135" s="201"/>
      <c r="S135" s="195"/>
      <c r="T135" s="196"/>
      <c r="U135" s="201"/>
      <c r="V135" s="195"/>
      <c r="W135" s="202"/>
      <c r="X135" s="296"/>
      <c r="Y135" s="297"/>
      <c r="Z135" s="297"/>
      <c r="AA135" s="297"/>
      <c r="AB135" s="297"/>
      <c r="AC135" s="297"/>
      <c r="AD135" s="297"/>
      <c r="AE135" s="297"/>
      <c r="AF135" s="297"/>
      <c r="AG135" s="297"/>
      <c r="AH135" s="297"/>
      <c r="AI135" s="297"/>
      <c r="AJ135" s="297"/>
      <c r="AK135" s="297"/>
      <c r="AL135" s="297"/>
      <c r="AM135" s="298"/>
      <c r="AN135" s="296"/>
      <c r="AO135" s="297"/>
      <c r="AP135" s="297"/>
      <c r="AQ135" s="297"/>
      <c r="AR135" s="297"/>
      <c r="AS135" s="297"/>
      <c r="AT135" s="297"/>
      <c r="AU135" s="297"/>
      <c r="AV135" s="297"/>
      <c r="AW135" s="297"/>
      <c r="AX135" s="297"/>
      <c r="AY135" s="297"/>
      <c r="AZ135" s="297"/>
      <c r="BA135" s="297"/>
      <c r="BB135" s="297"/>
      <c r="BC135" s="298"/>
      <c r="BD135" s="149"/>
      <c r="BE135" s="150"/>
      <c r="BF135" s="150"/>
      <c r="BG135" s="151"/>
    </row>
    <row r="136" spans="1:59" ht="11.25" customHeight="1" x14ac:dyDescent="0.15">
      <c r="A136" s="46">
        <f t="shared" si="1"/>
        <v>135</v>
      </c>
      <c r="D136" s="91">
        <v>17</v>
      </c>
      <c r="E136" s="121"/>
      <c r="F136" s="188"/>
      <c r="G136" s="189"/>
      <c r="H136" s="190"/>
      <c r="I136" s="197"/>
      <c r="J136" s="189"/>
      <c r="K136" s="198"/>
      <c r="L136" s="188"/>
      <c r="M136" s="189"/>
      <c r="N136" s="190"/>
      <c r="O136" s="197"/>
      <c r="P136" s="189"/>
      <c r="Q136" s="190"/>
      <c r="R136" s="197"/>
      <c r="S136" s="189"/>
      <c r="T136" s="190"/>
      <c r="U136" s="197"/>
      <c r="V136" s="189"/>
      <c r="W136" s="198"/>
      <c r="X136" s="290"/>
      <c r="Y136" s="291"/>
      <c r="Z136" s="291"/>
      <c r="AA136" s="291"/>
      <c r="AB136" s="291"/>
      <c r="AC136" s="291"/>
      <c r="AD136" s="291"/>
      <c r="AE136" s="291"/>
      <c r="AF136" s="291"/>
      <c r="AG136" s="291"/>
      <c r="AH136" s="291"/>
      <c r="AI136" s="291"/>
      <c r="AJ136" s="291"/>
      <c r="AK136" s="291"/>
      <c r="AL136" s="291"/>
      <c r="AM136" s="292"/>
      <c r="AN136" s="290"/>
      <c r="AO136" s="291"/>
      <c r="AP136" s="291"/>
      <c r="AQ136" s="291"/>
      <c r="AR136" s="291"/>
      <c r="AS136" s="291"/>
      <c r="AT136" s="291"/>
      <c r="AU136" s="291"/>
      <c r="AV136" s="291"/>
      <c r="AW136" s="291"/>
      <c r="AX136" s="291"/>
      <c r="AY136" s="291"/>
      <c r="AZ136" s="291"/>
      <c r="BA136" s="291"/>
      <c r="BB136" s="291"/>
      <c r="BC136" s="292"/>
      <c r="BD136" s="146" t="s">
        <v>75</v>
      </c>
      <c r="BE136" s="147"/>
      <c r="BF136" s="147"/>
      <c r="BG136" s="148"/>
    </row>
    <row r="137" spans="1:59" ht="11.25" customHeight="1" x14ac:dyDescent="0.15">
      <c r="A137" s="46">
        <f t="shared" si="1"/>
        <v>136</v>
      </c>
      <c r="D137" s="122"/>
      <c r="E137" s="123"/>
      <c r="F137" s="191"/>
      <c r="G137" s="192"/>
      <c r="H137" s="193"/>
      <c r="I137" s="199"/>
      <c r="J137" s="192"/>
      <c r="K137" s="200"/>
      <c r="L137" s="191"/>
      <c r="M137" s="192"/>
      <c r="N137" s="193"/>
      <c r="O137" s="199"/>
      <c r="P137" s="192"/>
      <c r="Q137" s="193"/>
      <c r="R137" s="199"/>
      <c r="S137" s="192"/>
      <c r="T137" s="193"/>
      <c r="U137" s="199"/>
      <c r="V137" s="192"/>
      <c r="W137" s="200"/>
      <c r="X137" s="293"/>
      <c r="Y137" s="294"/>
      <c r="Z137" s="294"/>
      <c r="AA137" s="294"/>
      <c r="AB137" s="294"/>
      <c r="AC137" s="294"/>
      <c r="AD137" s="294"/>
      <c r="AE137" s="294"/>
      <c r="AF137" s="294"/>
      <c r="AG137" s="294"/>
      <c r="AH137" s="294"/>
      <c r="AI137" s="294"/>
      <c r="AJ137" s="294"/>
      <c r="AK137" s="294"/>
      <c r="AL137" s="294"/>
      <c r="AM137" s="295"/>
      <c r="AN137" s="293"/>
      <c r="AO137" s="294"/>
      <c r="AP137" s="294"/>
      <c r="AQ137" s="294"/>
      <c r="AR137" s="294"/>
      <c r="AS137" s="294"/>
      <c r="AT137" s="294"/>
      <c r="AU137" s="294"/>
      <c r="AV137" s="294"/>
      <c r="AW137" s="294"/>
      <c r="AX137" s="294"/>
      <c r="AY137" s="294"/>
      <c r="AZ137" s="294"/>
      <c r="BA137" s="294"/>
      <c r="BB137" s="294"/>
      <c r="BC137" s="295"/>
      <c r="BD137" s="183"/>
      <c r="BE137" s="184"/>
      <c r="BF137" s="184"/>
      <c r="BG137" s="185"/>
    </row>
    <row r="138" spans="1:59" ht="11.25" customHeight="1" x14ac:dyDescent="0.15">
      <c r="A138" s="46">
        <f t="shared" si="1"/>
        <v>137</v>
      </c>
      <c r="D138" s="124"/>
      <c r="E138" s="125"/>
      <c r="F138" s="194"/>
      <c r="G138" s="195"/>
      <c r="H138" s="196"/>
      <c r="I138" s="201"/>
      <c r="J138" s="195"/>
      <c r="K138" s="202"/>
      <c r="L138" s="194"/>
      <c r="M138" s="195"/>
      <c r="N138" s="196"/>
      <c r="O138" s="201"/>
      <c r="P138" s="195"/>
      <c r="Q138" s="196"/>
      <c r="R138" s="201"/>
      <c r="S138" s="195"/>
      <c r="T138" s="196"/>
      <c r="U138" s="201"/>
      <c r="V138" s="195"/>
      <c r="W138" s="202"/>
      <c r="X138" s="296"/>
      <c r="Y138" s="297"/>
      <c r="Z138" s="297"/>
      <c r="AA138" s="297"/>
      <c r="AB138" s="297"/>
      <c r="AC138" s="297"/>
      <c r="AD138" s="297"/>
      <c r="AE138" s="297"/>
      <c r="AF138" s="297"/>
      <c r="AG138" s="297"/>
      <c r="AH138" s="297"/>
      <c r="AI138" s="297"/>
      <c r="AJ138" s="297"/>
      <c r="AK138" s="297"/>
      <c r="AL138" s="297"/>
      <c r="AM138" s="298"/>
      <c r="AN138" s="296"/>
      <c r="AO138" s="297"/>
      <c r="AP138" s="297"/>
      <c r="AQ138" s="297"/>
      <c r="AR138" s="297"/>
      <c r="AS138" s="297"/>
      <c r="AT138" s="297"/>
      <c r="AU138" s="297"/>
      <c r="AV138" s="297"/>
      <c r="AW138" s="297"/>
      <c r="AX138" s="297"/>
      <c r="AY138" s="297"/>
      <c r="AZ138" s="297"/>
      <c r="BA138" s="297"/>
      <c r="BB138" s="297"/>
      <c r="BC138" s="298"/>
      <c r="BD138" s="149"/>
      <c r="BE138" s="150"/>
      <c r="BF138" s="150"/>
      <c r="BG138" s="151"/>
    </row>
    <row r="139" spans="1:59" ht="11.25" customHeight="1" x14ac:dyDescent="0.15">
      <c r="A139" s="46">
        <f t="shared" si="1"/>
        <v>138</v>
      </c>
      <c r="D139" s="91">
        <v>18</v>
      </c>
      <c r="E139" s="121"/>
      <c r="F139" s="188"/>
      <c r="G139" s="189"/>
      <c r="H139" s="190"/>
      <c r="I139" s="197"/>
      <c r="J139" s="189"/>
      <c r="K139" s="198"/>
      <c r="L139" s="188"/>
      <c r="M139" s="189"/>
      <c r="N139" s="190"/>
      <c r="O139" s="197"/>
      <c r="P139" s="189"/>
      <c r="Q139" s="190"/>
      <c r="R139" s="197"/>
      <c r="S139" s="189"/>
      <c r="T139" s="190"/>
      <c r="U139" s="197"/>
      <c r="V139" s="189"/>
      <c r="W139" s="198"/>
      <c r="X139" s="290"/>
      <c r="Y139" s="291"/>
      <c r="Z139" s="291"/>
      <c r="AA139" s="291"/>
      <c r="AB139" s="291"/>
      <c r="AC139" s="291"/>
      <c r="AD139" s="291"/>
      <c r="AE139" s="291"/>
      <c r="AF139" s="291"/>
      <c r="AG139" s="291"/>
      <c r="AH139" s="291"/>
      <c r="AI139" s="291"/>
      <c r="AJ139" s="291"/>
      <c r="AK139" s="291"/>
      <c r="AL139" s="291"/>
      <c r="AM139" s="292"/>
      <c r="AN139" s="290"/>
      <c r="AO139" s="291"/>
      <c r="AP139" s="291"/>
      <c r="AQ139" s="291"/>
      <c r="AR139" s="291"/>
      <c r="AS139" s="291"/>
      <c r="AT139" s="291"/>
      <c r="AU139" s="291"/>
      <c r="AV139" s="291"/>
      <c r="AW139" s="291"/>
      <c r="AX139" s="291"/>
      <c r="AY139" s="291"/>
      <c r="AZ139" s="291"/>
      <c r="BA139" s="291"/>
      <c r="BB139" s="291"/>
      <c r="BC139" s="292"/>
      <c r="BD139" s="146" t="s">
        <v>75</v>
      </c>
      <c r="BE139" s="147"/>
      <c r="BF139" s="147"/>
      <c r="BG139" s="148"/>
    </row>
    <row r="140" spans="1:59" ht="11.25" customHeight="1" x14ac:dyDescent="0.15">
      <c r="A140" s="46">
        <f t="shared" si="1"/>
        <v>139</v>
      </c>
      <c r="D140" s="122"/>
      <c r="E140" s="123"/>
      <c r="F140" s="191"/>
      <c r="G140" s="192"/>
      <c r="H140" s="193"/>
      <c r="I140" s="199"/>
      <c r="J140" s="192"/>
      <c r="K140" s="200"/>
      <c r="L140" s="191"/>
      <c r="M140" s="192"/>
      <c r="N140" s="193"/>
      <c r="O140" s="199"/>
      <c r="P140" s="192"/>
      <c r="Q140" s="193"/>
      <c r="R140" s="199"/>
      <c r="S140" s="192"/>
      <c r="T140" s="193"/>
      <c r="U140" s="199"/>
      <c r="V140" s="192"/>
      <c r="W140" s="200"/>
      <c r="X140" s="293"/>
      <c r="Y140" s="294"/>
      <c r="Z140" s="294"/>
      <c r="AA140" s="294"/>
      <c r="AB140" s="294"/>
      <c r="AC140" s="294"/>
      <c r="AD140" s="294"/>
      <c r="AE140" s="294"/>
      <c r="AF140" s="294"/>
      <c r="AG140" s="294"/>
      <c r="AH140" s="294"/>
      <c r="AI140" s="294"/>
      <c r="AJ140" s="294"/>
      <c r="AK140" s="294"/>
      <c r="AL140" s="294"/>
      <c r="AM140" s="295"/>
      <c r="AN140" s="293"/>
      <c r="AO140" s="294"/>
      <c r="AP140" s="294"/>
      <c r="AQ140" s="294"/>
      <c r="AR140" s="294"/>
      <c r="AS140" s="294"/>
      <c r="AT140" s="294"/>
      <c r="AU140" s="294"/>
      <c r="AV140" s="294"/>
      <c r="AW140" s="294"/>
      <c r="AX140" s="294"/>
      <c r="AY140" s="294"/>
      <c r="AZ140" s="294"/>
      <c r="BA140" s="294"/>
      <c r="BB140" s="294"/>
      <c r="BC140" s="295"/>
      <c r="BD140" s="183"/>
      <c r="BE140" s="184"/>
      <c r="BF140" s="184"/>
      <c r="BG140" s="185"/>
    </row>
    <row r="141" spans="1:59" ht="11.25" customHeight="1" x14ac:dyDescent="0.15">
      <c r="A141" s="46">
        <f t="shared" si="1"/>
        <v>140</v>
      </c>
      <c r="D141" s="124"/>
      <c r="E141" s="125"/>
      <c r="F141" s="194"/>
      <c r="G141" s="195"/>
      <c r="H141" s="196"/>
      <c r="I141" s="201"/>
      <c r="J141" s="195"/>
      <c r="K141" s="202"/>
      <c r="L141" s="194"/>
      <c r="M141" s="195"/>
      <c r="N141" s="196"/>
      <c r="O141" s="201"/>
      <c r="P141" s="195"/>
      <c r="Q141" s="196"/>
      <c r="R141" s="201"/>
      <c r="S141" s="195"/>
      <c r="T141" s="196"/>
      <c r="U141" s="201"/>
      <c r="V141" s="195"/>
      <c r="W141" s="202"/>
      <c r="X141" s="296"/>
      <c r="Y141" s="297"/>
      <c r="Z141" s="297"/>
      <c r="AA141" s="297"/>
      <c r="AB141" s="297"/>
      <c r="AC141" s="297"/>
      <c r="AD141" s="297"/>
      <c r="AE141" s="297"/>
      <c r="AF141" s="297"/>
      <c r="AG141" s="297"/>
      <c r="AH141" s="297"/>
      <c r="AI141" s="297"/>
      <c r="AJ141" s="297"/>
      <c r="AK141" s="297"/>
      <c r="AL141" s="297"/>
      <c r="AM141" s="298"/>
      <c r="AN141" s="296"/>
      <c r="AO141" s="297"/>
      <c r="AP141" s="297"/>
      <c r="AQ141" s="297"/>
      <c r="AR141" s="297"/>
      <c r="AS141" s="297"/>
      <c r="AT141" s="297"/>
      <c r="AU141" s="297"/>
      <c r="AV141" s="297"/>
      <c r="AW141" s="297"/>
      <c r="AX141" s="297"/>
      <c r="AY141" s="297"/>
      <c r="AZ141" s="297"/>
      <c r="BA141" s="297"/>
      <c r="BB141" s="297"/>
      <c r="BC141" s="298"/>
      <c r="BD141" s="149"/>
      <c r="BE141" s="150"/>
      <c r="BF141" s="150"/>
      <c r="BG141" s="151"/>
    </row>
    <row r="142" spans="1:59" ht="11.25" customHeight="1" x14ac:dyDescent="0.15">
      <c r="A142" s="46">
        <f t="shared" si="1"/>
        <v>141</v>
      </c>
      <c r="D142" s="91">
        <v>19</v>
      </c>
      <c r="E142" s="121"/>
      <c r="F142" s="188"/>
      <c r="G142" s="189"/>
      <c r="H142" s="190"/>
      <c r="I142" s="197"/>
      <c r="J142" s="189"/>
      <c r="K142" s="198"/>
      <c r="L142" s="188"/>
      <c r="M142" s="189"/>
      <c r="N142" s="190"/>
      <c r="O142" s="197"/>
      <c r="P142" s="189"/>
      <c r="Q142" s="190"/>
      <c r="R142" s="197"/>
      <c r="S142" s="189"/>
      <c r="T142" s="190"/>
      <c r="U142" s="197"/>
      <c r="V142" s="189"/>
      <c r="W142" s="198"/>
      <c r="X142" s="290"/>
      <c r="Y142" s="291"/>
      <c r="Z142" s="291"/>
      <c r="AA142" s="291"/>
      <c r="AB142" s="291"/>
      <c r="AC142" s="291"/>
      <c r="AD142" s="291"/>
      <c r="AE142" s="291"/>
      <c r="AF142" s="291"/>
      <c r="AG142" s="291"/>
      <c r="AH142" s="291"/>
      <c r="AI142" s="291"/>
      <c r="AJ142" s="291"/>
      <c r="AK142" s="291"/>
      <c r="AL142" s="291"/>
      <c r="AM142" s="292"/>
      <c r="AN142" s="290"/>
      <c r="AO142" s="291"/>
      <c r="AP142" s="291"/>
      <c r="AQ142" s="291"/>
      <c r="AR142" s="291"/>
      <c r="AS142" s="291"/>
      <c r="AT142" s="291"/>
      <c r="AU142" s="291"/>
      <c r="AV142" s="291"/>
      <c r="AW142" s="291"/>
      <c r="AX142" s="291"/>
      <c r="AY142" s="291"/>
      <c r="AZ142" s="291"/>
      <c r="BA142" s="291"/>
      <c r="BB142" s="291"/>
      <c r="BC142" s="292"/>
      <c r="BD142" s="146" t="s">
        <v>75</v>
      </c>
      <c r="BE142" s="147"/>
      <c r="BF142" s="147"/>
      <c r="BG142" s="148"/>
    </row>
    <row r="143" spans="1:59" ht="11.25" customHeight="1" x14ac:dyDescent="0.15">
      <c r="A143" s="46">
        <f t="shared" si="1"/>
        <v>142</v>
      </c>
      <c r="D143" s="122"/>
      <c r="E143" s="123"/>
      <c r="F143" s="191"/>
      <c r="G143" s="192"/>
      <c r="H143" s="193"/>
      <c r="I143" s="199"/>
      <c r="J143" s="192"/>
      <c r="K143" s="200"/>
      <c r="L143" s="191"/>
      <c r="M143" s="192"/>
      <c r="N143" s="193"/>
      <c r="O143" s="199"/>
      <c r="P143" s="192"/>
      <c r="Q143" s="193"/>
      <c r="R143" s="199"/>
      <c r="S143" s="192"/>
      <c r="T143" s="193"/>
      <c r="U143" s="199"/>
      <c r="V143" s="192"/>
      <c r="W143" s="200"/>
      <c r="X143" s="293"/>
      <c r="Y143" s="294"/>
      <c r="Z143" s="294"/>
      <c r="AA143" s="294"/>
      <c r="AB143" s="294"/>
      <c r="AC143" s="294"/>
      <c r="AD143" s="294"/>
      <c r="AE143" s="294"/>
      <c r="AF143" s="294"/>
      <c r="AG143" s="294"/>
      <c r="AH143" s="294"/>
      <c r="AI143" s="294"/>
      <c r="AJ143" s="294"/>
      <c r="AK143" s="294"/>
      <c r="AL143" s="294"/>
      <c r="AM143" s="295"/>
      <c r="AN143" s="293"/>
      <c r="AO143" s="294"/>
      <c r="AP143" s="294"/>
      <c r="AQ143" s="294"/>
      <c r="AR143" s="294"/>
      <c r="AS143" s="294"/>
      <c r="AT143" s="294"/>
      <c r="AU143" s="294"/>
      <c r="AV143" s="294"/>
      <c r="AW143" s="294"/>
      <c r="AX143" s="294"/>
      <c r="AY143" s="294"/>
      <c r="AZ143" s="294"/>
      <c r="BA143" s="294"/>
      <c r="BB143" s="294"/>
      <c r="BC143" s="295"/>
      <c r="BD143" s="183"/>
      <c r="BE143" s="184"/>
      <c r="BF143" s="184"/>
      <c r="BG143" s="185"/>
    </row>
    <row r="144" spans="1:59" ht="11.25" customHeight="1" x14ac:dyDescent="0.15">
      <c r="A144" s="46">
        <f t="shared" si="1"/>
        <v>143</v>
      </c>
      <c r="D144" s="124"/>
      <c r="E144" s="125"/>
      <c r="F144" s="194"/>
      <c r="G144" s="195"/>
      <c r="H144" s="196"/>
      <c r="I144" s="201"/>
      <c r="J144" s="195"/>
      <c r="K144" s="202"/>
      <c r="L144" s="194"/>
      <c r="M144" s="195"/>
      <c r="N144" s="196"/>
      <c r="O144" s="201"/>
      <c r="P144" s="195"/>
      <c r="Q144" s="196"/>
      <c r="R144" s="201"/>
      <c r="S144" s="195"/>
      <c r="T144" s="196"/>
      <c r="U144" s="201"/>
      <c r="V144" s="195"/>
      <c r="W144" s="202"/>
      <c r="X144" s="296"/>
      <c r="Y144" s="297"/>
      <c r="Z144" s="297"/>
      <c r="AA144" s="297"/>
      <c r="AB144" s="297"/>
      <c r="AC144" s="297"/>
      <c r="AD144" s="297"/>
      <c r="AE144" s="297"/>
      <c r="AF144" s="297"/>
      <c r="AG144" s="297"/>
      <c r="AH144" s="297"/>
      <c r="AI144" s="297"/>
      <c r="AJ144" s="297"/>
      <c r="AK144" s="297"/>
      <c r="AL144" s="297"/>
      <c r="AM144" s="298"/>
      <c r="AN144" s="296"/>
      <c r="AO144" s="297"/>
      <c r="AP144" s="297"/>
      <c r="AQ144" s="297"/>
      <c r="AR144" s="297"/>
      <c r="AS144" s="297"/>
      <c r="AT144" s="297"/>
      <c r="AU144" s="297"/>
      <c r="AV144" s="297"/>
      <c r="AW144" s="297"/>
      <c r="AX144" s="297"/>
      <c r="AY144" s="297"/>
      <c r="AZ144" s="297"/>
      <c r="BA144" s="297"/>
      <c r="BB144" s="297"/>
      <c r="BC144" s="298"/>
      <c r="BD144" s="149"/>
      <c r="BE144" s="150"/>
      <c r="BF144" s="150"/>
      <c r="BG144" s="151"/>
    </row>
    <row r="145" spans="1:75" ht="11.25" customHeight="1" x14ac:dyDescent="0.15">
      <c r="A145" s="46">
        <f t="shared" si="1"/>
        <v>144</v>
      </c>
      <c r="D145" s="91">
        <v>20</v>
      </c>
      <c r="E145" s="121"/>
      <c r="F145" s="188"/>
      <c r="G145" s="189"/>
      <c r="H145" s="190"/>
      <c r="I145" s="197"/>
      <c r="J145" s="189"/>
      <c r="K145" s="198"/>
      <c r="L145" s="188"/>
      <c r="M145" s="189"/>
      <c r="N145" s="190"/>
      <c r="O145" s="197"/>
      <c r="P145" s="189"/>
      <c r="Q145" s="190"/>
      <c r="R145" s="197"/>
      <c r="S145" s="189"/>
      <c r="T145" s="190"/>
      <c r="U145" s="197"/>
      <c r="V145" s="189"/>
      <c r="W145" s="198"/>
      <c r="X145" s="290"/>
      <c r="Y145" s="291"/>
      <c r="Z145" s="291"/>
      <c r="AA145" s="291"/>
      <c r="AB145" s="291"/>
      <c r="AC145" s="291"/>
      <c r="AD145" s="291"/>
      <c r="AE145" s="291"/>
      <c r="AF145" s="291"/>
      <c r="AG145" s="291"/>
      <c r="AH145" s="291"/>
      <c r="AI145" s="291"/>
      <c r="AJ145" s="291"/>
      <c r="AK145" s="291"/>
      <c r="AL145" s="291"/>
      <c r="AM145" s="292"/>
      <c r="AN145" s="290"/>
      <c r="AO145" s="291"/>
      <c r="AP145" s="291"/>
      <c r="AQ145" s="291"/>
      <c r="AR145" s="291"/>
      <c r="AS145" s="291"/>
      <c r="AT145" s="291"/>
      <c r="AU145" s="291"/>
      <c r="AV145" s="291"/>
      <c r="AW145" s="291"/>
      <c r="AX145" s="291"/>
      <c r="AY145" s="291"/>
      <c r="AZ145" s="291"/>
      <c r="BA145" s="291"/>
      <c r="BB145" s="291"/>
      <c r="BC145" s="292"/>
      <c r="BD145" s="146" t="s">
        <v>75</v>
      </c>
      <c r="BE145" s="147"/>
      <c r="BF145" s="147"/>
      <c r="BG145" s="148"/>
    </row>
    <row r="146" spans="1:75" ht="11.25" customHeight="1" x14ac:dyDescent="0.15">
      <c r="A146" s="46">
        <f t="shared" ref="A146:A159" si="2">ROW()-1</f>
        <v>145</v>
      </c>
      <c r="D146" s="122"/>
      <c r="E146" s="123"/>
      <c r="F146" s="191"/>
      <c r="G146" s="192"/>
      <c r="H146" s="193"/>
      <c r="I146" s="199"/>
      <c r="J146" s="192"/>
      <c r="K146" s="200"/>
      <c r="L146" s="191"/>
      <c r="M146" s="192"/>
      <c r="N146" s="193"/>
      <c r="O146" s="199"/>
      <c r="P146" s="192"/>
      <c r="Q146" s="193"/>
      <c r="R146" s="199"/>
      <c r="S146" s="192"/>
      <c r="T146" s="193"/>
      <c r="U146" s="199"/>
      <c r="V146" s="192"/>
      <c r="W146" s="200"/>
      <c r="X146" s="293"/>
      <c r="Y146" s="294"/>
      <c r="Z146" s="294"/>
      <c r="AA146" s="294"/>
      <c r="AB146" s="294"/>
      <c r="AC146" s="294"/>
      <c r="AD146" s="294"/>
      <c r="AE146" s="294"/>
      <c r="AF146" s="294"/>
      <c r="AG146" s="294"/>
      <c r="AH146" s="294"/>
      <c r="AI146" s="294"/>
      <c r="AJ146" s="294"/>
      <c r="AK146" s="294"/>
      <c r="AL146" s="294"/>
      <c r="AM146" s="295"/>
      <c r="AN146" s="293"/>
      <c r="AO146" s="294"/>
      <c r="AP146" s="294"/>
      <c r="AQ146" s="294"/>
      <c r="AR146" s="294"/>
      <c r="AS146" s="294"/>
      <c r="AT146" s="294"/>
      <c r="AU146" s="294"/>
      <c r="AV146" s="294"/>
      <c r="AW146" s="294"/>
      <c r="AX146" s="294"/>
      <c r="AY146" s="294"/>
      <c r="AZ146" s="294"/>
      <c r="BA146" s="294"/>
      <c r="BB146" s="294"/>
      <c r="BC146" s="295"/>
      <c r="BD146" s="183"/>
      <c r="BE146" s="184"/>
      <c r="BF146" s="184"/>
      <c r="BG146" s="185"/>
    </row>
    <row r="147" spans="1:75" ht="11.25" customHeight="1" x14ac:dyDescent="0.15">
      <c r="A147" s="46">
        <f t="shared" si="2"/>
        <v>146</v>
      </c>
      <c r="D147" s="124"/>
      <c r="E147" s="125"/>
      <c r="F147" s="194"/>
      <c r="G147" s="195"/>
      <c r="H147" s="196"/>
      <c r="I147" s="201"/>
      <c r="J147" s="195"/>
      <c r="K147" s="202"/>
      <c r="L147" s="194"/>
      <c r="M147" s="195"/>
      <c r="N147" s="196"/>
      <c r="O147" s="201"/>
      <c r="P147" s="195"/>
      <c r="Q147" s="196"/>
      <c r="R147" s="201"/>
      <c r="S147" s="195"/>
      <c r="T147" s="196"/>
      <c r="U147" s="201"/>
      <c r="V147" s="195"/>
      <c r="W147" s="202"/>
      <c r="X147" s="296"/>
      <c r="Y147" s="297"/>
      <c r="Z147" s="297"/>
      <c r="AA147" s="297"/>
      <c r="AB147" s="297"/>
      <c r="AC147" s="297"/>
      <c r="AD147" s="297"/>
      <c r="AE147" s="297"/>
      <c r="AF147" s="297"/>
      <c r="AG147" s="297"/>
      <c r="AH147" s="297"/>
      <c r="AI147" s="297"/>
      <c r="AJ147" s="297"/>
      <c r="AK147" s="297"/>
      <c r="AL147" s="297"/>
      <c r="AM147" s="298"/>
      <c r="AN147" s="296"/>
      <c r="AO147" s="297"/>
      <c r="AP147" s="297"/>
      <c r="AQ147" s="297"/>
      <c r="AR147" s="297"/>
      <c r="AS147" s="297"/>
      <c r="AT147" s="297"/>
      <c r="AU147" s="297"/>
      <c r="AV147" s="297"/>
      <c r="AW147" s="297"/>
      <c r="AX147" s="297"/>
      <c r="AY147" s="297"/>
      <c r="AZ147" s="297"/>
      <c r="BA147" s="297"/>
      <c r="BB147" s="297"/>
      <c r="BC147" s="298"/>
      <c r="BD147" s="149"/>
      <c r="BE147" s="150"/>
      <c r="BF147" s="150"/>
      <c r="BG147" s="151"/>
    </row>
    <row r="148" spans="1:75" ht="11.25" customHeight="1" x14ac:dyDescent="0.15">
      <c r="A148" s="46">
        <f t="shared" si="2"/>
        <v>147</v>
      </c>
      <c r="C148" s="74"/>
      <c r="D148" s="91">
        <v>21</v>
      </c>
      <c r="E148" s="121"/>
      <c r="F148" s="188"/>
      <c r="G148" s="189"/>
      <c r="H148" s="190"/>
      <c r="I148" s="197"/>
      <c r="J148" s="189"/>
      <c r="K148" s="198"/>
      <c r="L148" s="188"/>
      <c r="M148" s="189"/>
      <c r="N148" s="190"/>
      <c r="O148" s="197"/>
      <c r="P148" s="189"/>
      <c r="Q148" s="190"/>
      <c r="R148" s="197"/>
      <c r="S148" s="189"/>
      <c r="T148" s="190"/>
      <c r="U148" s="197"/>
      <c r="V148" s="189"/>
      <c r="W148" s="198"/>
      <c r="X148" s="290"/>
      <c r="Y148" s="291"/>
      <c r="Z148" s="291"/>
      <c r="AA148" s="291"/>
      <c r="AB148" s="291"/>
      <c r="AC148" s="291"/>
      <c r="AD148" s="291"/>
      <c r="AE148" s="291"/>
      <c r="AF148" s="291"/>
      <c r="AG148" s="291"/>
      <c r="AH148" s="291"/>
      <c r="AI148" s="291"/>
      <c r="AJ148" s="291"/>
      <c r="AK148" s="291"/>
      <c r="AL148" s="291"/>
      <c r="AM148" s="292"/>
      <c r="AN148" s="290"/>
      <c r="AO148" s="291"/>
      <c r="AP148" s="291"/>
      <c r="AQ148" s="291"/>
      <c r="AR148" s="291"/>
      <c r="AS148" s="291"/>
      <c r="AT148" s="291"/>
      <c r="AU148" s="291"/>
      <c r="AV148" s="291"/>
      <c r="AW148" s="291"/>
      <c r="AX148" s="291"/>
      <c r="AY148" s="291"/>
      <c r="AZ148" s="291"/>
      <c r="BA148" s="291"/>
      <c r="BB148" s="291"/>
      <c r="BC148" s="292"/>
      <c r="BD148" s="146" t="s">
        <v>75</v>
      </c>
      <c r="BE148" s="147"/>
      <c r="BF148" s="147"/>
      <c r="BG148" s="148"/>
      <c r="BH148" s="74"/>
      <c r="BI148" s="74"/>
      <c r="BJ148" s="74"/>
    </row>
    <row r="149" spans="1:75" ht="11.25" customHeight="1" x14ac:dyDescent="0.15">
      <c r="A149" s="46">
        <f t="shared" si="2"/>
        <v>148</v>
      </c>
      <c r="C149" s="74"/>
      <c r="D149" s="122"/>
      <c r="E149" s="123"/>
      <c r="F149" s="191"/>
      <c r="G149" s="192"/>
      <c r="H149" s="193"/>
      <c r="I149" s="199"/>
      <c r="J149" s="192"/>
      <c r="K149" s="200"/>
      <c r="L149" s="191"/>
      <c r="M149" s="192"/>
      <c r="N149" s="193"/>
      <c r="O149" s="199"/>
      <c r="P149" s="192"/>
      <c r="Q149" s="193"/>
      <c r="R149" s="199"/>
      <c r="S149" s="192"/>
      <c r="T149" s="193"/>
      <c r="U149" s="199"/>
      <c r="V149" s="192"/>
      <c r="W149" s="200"/>
      <c r="X149" s="293"/>
      <c r="Y149" s="294"/>
      <c r="Z149" s="294"/>
      <c r="AA149" s="294"/>
      <c r="AB149" s="294"/>
      <c r="AC149" s="294"/>
      <c r="AD149" s="294"/>
      <c r="AE149" s="294"/>
      <c r="AF149" s="294"/>
      <c r="AG149" s="294"/>
      <c r="AH149" s="294"/>
      <c r="AI149" s="294"/>
      <c r="AJ149" s="294"/>
      <c r="AK149" s="294"/>
      <c r="AL149" s="294"/>
      <c r="AM149" s="295"/>
      <c r="AN149" s="293"/>
      <c r="AO149" s="294"/>
      <c r="AP149" s="294"/>
      <c r="AQ149" s="294"/>
      <c r="AR149" s="294"/>
      <c r="AS149" s="294"/>
      <c r="AT149" s="294"/>
      <c r="AU149" s="294"/>
      <c r="AV149" s="294"/>
      <c r="AW149" s="294"/>
      <c r="AX149" s="294"/>
      <c r="AY149" s="294"/>
      <c r="AZ149" s="294"/>
      <c r="BA149" s="294"/>
      <c r="BB149" s="294"/>
      <c r="BC149" s="295"/>
      <c r="BD149" s="183"/>
      <c r="BE149" s="184"/>
      <c r="BF149" s="184"/>
      <c r="BG149" s="185"/>
      <c r="BH149" s="74"/>
      <c r="BI149" s="74"/>
      <c r="BJ149" s="74"/>
    </row>
    <row r="150" spans="1:75" ht="11.25" customHeight="1" x14ac:dyDescent="0.15">
      <c r="A150" s="46">
        <f t="shared" si="2"/>
        <v>149</v>
      </c>
      <c r="C150" s="74"/>
      <c r="D150" s="124"/>
      <c r="E150" s="125"/>
      <c r="F150" s="194"/>
      <c r="G150" s="195"/>
      <c r="H150" s="196"/>
      <c r="I150" s="201"/>
      <c r="J150" s="195"/>
      <c r="K150" s="202"/>
      <c r="L150" s="194"/>
      <c r="M150" s="195"/>
      <c r="N150" s="196"/>
      <c r="O150" s="201"/>
      <c r="P150" s="195"/>
      <c r="Q150" s="196"/>
      <c r="R150" s="201"/>
      <c r="S150" s="195"/>
      <c r="T150" s="196"/>
      <c r="U150" s="201"/>
      <c r="V150" s="195"/>
      <c r="W150" s="202"/>
      <c r="X150" s="296"/>
      <c r="Y150" s="297"/>
      <c r="Z150" s="297"/>
      <c r="AA150" s="297"/>
      <c r="AB150" s="297"/>
      <c r="AC150" s="297"/>
      <c r="AD150" s="297"/>
      <c r="AE150" s="297"/>
      <c r="AF150" s="297"/>
      <c r="AG150" s="297"/>
      <c r="AH150" s="297"/>
      <c r="AI150" s="297"/>
      <c r="AJ150" s="297"/>
      <c r="AK150" s="297"/>
      <c r="AL150" s="297"/>
      <c r="AM150" s="298"/>
      <c r="AN150" s="296"/>
      <c r="AO150" s="297"/>
      <c r="AP150" s="297"/>
      <c r="AQ150" s="297"/>
      <c r="AR150" s="297"/>
      <c r="AS150" s="297"/>
      <c r="AT150" s="297"/>
      <c r="AU150" s="297"/>
      <c r="AV150" s="297"/>
      <c r="AW150" s="297"/>
      <c r="AX150" s="297"/>
      <c r="AY150" s="297"/>
      <c r="AZ150" s="297"/>
      <c r="BA150" s="297"/>
      <c r="BB150" s="297"/>
      <c r="BC150" s="298"/>
      <c r="BD150" s="149"/>
      <c r="BE150" s="150"/>
      <c r="BF150" s="150"/>
      <c r="BG150" s="151"/>
      <c r="BH150" s="74"/>
      <c r="BI150" s="74"/>
      <c r="BJ150" s="74"/>
    </row>
    <row r="151" spans="1:75" ht="11.25" customHeight="1" x14ac:dyDescent="0.15">
      <c r="A151" s="46">
        <f t="shared" si="2"/>
        <v>150</v>
      </c>
      <c r="C151" s="74"/>
      <c r="D151" s="91">
        <v>22</v>
      </c>
      <c r="E151" s="121"/>
      <c r="F151" s="188"/>
      <c r="G151" s="189"/>
      <c r="H151" s="190"/>
      <c r="I151" s="197"/>
      <c r="J151" s="189"/>
      <c r="K151" s="198"/>
      <c r="L151" s="188"/>
      <c r="M151" s="189"/>
      <c r="N151" s="190"/>
      <c r="O151" s="197"/>
      <c r="P151" s="189"/>
      <c r="Q151" s="190"/>
      <c r="R151" s="197"/>
      <c r="S151" s="189"/>
      <c r="T151" s="190"/>
      <c r="U151" s="197"/>
      <c r="V151" s="189"/>
      <c r="W151" s="198"/>
      <c r="X151" s="290"/>
      <c r="Y151" s="291"/>
      <c r="Z151" s="291"/>
      <c r="AA151" s="291"/>
      <c r="AB151" s="291"/>
      <c r="AC151" s="291"/>
      <c r="AD151" s="291"/>
      <c r="AE151" s="291"/>
      <c r="AF151" s="291"/>
      <c r="AG151" s="291"/>
      <c r="AH151" s="291"/>
      <c r="AI151" s="291"/>
      <c r="AJ151" s="291"/>
      <c r="AK151" s="291"/>
      <c r="AL151" s="291"/>
      <c r="AM151" s="292"/>
      <c r="AN151" s="290"/>
      <c r="AO151" s="291"/>
      <c r="AP151" s="291"/>
      <c r="AQ151" s="291"/>
      <c r="AR151" s="291"/>
      <c r="AS151" s="291"/>
      <c r="AT151" s="291"/>
      <c r="AU151" s="291"/>
      <c r="AV151" s="291"/>
      <c r="AW151" s="291"/>
      <c r="AX151" s="291"/>
      <c r="AY151" s="291"/>
      <c r="AZ151" s="291"/>
      <c r="BA151" s="291"/>
      <c r="BB151" s="291"/>
      <c r="BC151" s="292"/>
      <c r="BD151" s="146" t="s">
        <v>75</v>
      </c>
      <c r="BE151" s="147"/>
      <c r="BF151" s="147"/>
      <c r="BG151" s="148"/>
      <c r="BH151" s="74"/>
      <c r="BI151" s="74"/>
      <c r="BJ151" s="74"/>
    </row>
    <row r="152" spans="1:75" ht="11.25" customHeight="1" x14ac:dyDescent="0.15">
      <c r="A152" s="46">
        <f t="shared" si="2"/>
        <v>151</v>
      </c>
      <c r="C152" s="74"/>
      <c r="D152" s="122"/>
      <c r="E152" s="123"/>
      <c r="F152" s="191"/>
      <c r="G152" s="192"/>
      <c r="H152" s="193"/>
      <c r="I152" s="199"/>
      <c r="J152" s="192"/>
      <c r="K152" s="200"/>
      <c r="L152" s="191"/>
      <c r="M152" s="192"/>
      <c r="N152" s="193"/>
      <c r="O152" s="199"/>
      <c r="P152" s="192"/>
      <c r="Q152" s="193"/>
      <c r="R152" s="199"/>
      <c r="S152" s="192"/>
      <c r="T152" s="193"/>
      <c r="U152" s="199"/>
      <c r="V152" s="192"/>
      <c r="W152" s="200"/>
      <c r="X152" s="293"/>
      <c r="Y152" s="294"/>
      <c r="Z152" s="294"/>
      <c r="AA152" s="294"/>
      <c r="AB152" s="294"/>
      <c r="AC152" s="294"/>
      <c r="AD152" s="294"/>
      <c r="AE152" s="294"/>
      <c r="AF152" s="294"/>
      <c r="AG152" s="294"/>
      <c r="AH152" s="294"/>
      <c r="AI152" s="294"/>
      <c r="AJ152" s="294"/>
      <c r="AK152" s="294"/>
      <c r="AL152" s="294"/>
      <c r="AM152" s="295"/>
      <c r="AN152" s="293"/>
      <c r="AO152" s="294"/>
      <c r="AP152" s="294"/>
      <c r="AQ152" s="294"/>
      <c r="AR152" s="294"/>
      <c r="AS152" s="294"/>
      <c r="AT152" s="294"/>
      <c r="AU152" s="294"/>
      <c r="AV152" s="294"/>
      <c r="AW152" s="294"/>
      <c r="AX152" s="294"/>
      <c r="AY152" s="294"/>
      <c r="AZ152" s="294"/>
      <c r="BA152" s="294"/>
      <c r="BB152" s="294"/>
      <c r="BC152" s="295"/>
      <c r="BD152" s="183"/>
      <c r="BE152" s="184"/>
      <c r="BF152" s="184"/>
      <c r="BG152" s="185"/>
      <c r="BH152" s="74"/>
      <c r="BI152" s="74"/>
      <c r="BJ152" s="74"/>
    </row>
    <row r="153" spans="1:75" ht="11.25" customHeight="1" x14ac:dyDescent="0.15">
      <c r="A153" s="46">
        <f t="shared" si="2"/>
        <v>152</v>
      </c>
      <c r="C153" s="74"/>
      <c r="D153" s="124"/>
      <c r="E153" s="125"/>
      <c r="F153" s="194"/>
      <c r="G153" s="195"/>
      <c r="H153" s="196"/>
      <c r="I153" s="201"/>
      <c r="J153" s="195"/>
      <c r="K153" s="202"/>
      <c r="L153" s="194"/>
      <c r="M153" s="195"/>
      <c r="N153" s="196"/>
      <c r="O153" s="201"/>
      <c r="P153" s="195"/>
      <c r="Q153" s="196"/>
      <c r="R153" s="201"/>
      <c r="S153" s="195"/>
      <c r="T153" s="196"/>
      <c r="U153" s="201"/>
      <c r="V153" s="195"/>
      <c r="W153" s="202"/>
      <c r="X153" s="296"/>
      <c r="Y153" s="297"/>
      <c r="Z153" s="297"/>
      <c r="AA153" s="297"/>
      <c r="AB153" s="297"/>
      <c r="AC153" s="297"/>
      <c r="AD153" s="297"/>
      <c r="AE153" s="297"/>
      <c r="AF153" s="297"/>
      <c r="AG153" s="297"/>
      <c r="AH153" s="297"/>
      <c r="AI153" s="297"/>
      <c r="AJ153" s="297"/>
      <c r="AK153" s="297"/>
      <c r="AL153" s="297"/>
      <c r="AM153" s="298"/>
      <c r="AN153" s="296"/>
      <c r="AO153" s="297"/>
      <c r="AP153" s="297"/>
      <c r="AQ153" s="297"/>
      <c r="AR153" s="297"/>
      <c r="AS153" s="297"/>
      <c r="AT153" s="297"/>
      <c r="AU153" s="297"/>
      <c r="AV153" s="297"/>
      <c r="AW153" s="297"/>
      <c r="AX153" s="297"/>
      <c r="AY153" s="297"/>
      <c r="AZ153" s="297"/>
      <c r="BA153" s="297"/>
      <c r="BB153" s="297"/>
      <c r="BC153" s="298"/>
      <c r="BD153" s="149"/>
      <c r="BE153" s="150"/>
      <c r="BF153" s="150"/>
      <c r="BG153" s="151"/>
      <c r="BH153" s="74"/>
      <c r="BI153" s="74"/>
      <c r="BJ153" s="74"/>
    </row>
    <row r="154" spans="1:75" ht="11.25" customHeight="1" x14ac:dyDescent="0.15">
      <c r="A154" s="46">
        <f t="shared" si="2"/>
        <v>153</v>
      </c>
      <c r="C154" s="74"/>
      <c r="D154" s="91">
        <v>23</v>
      </c>
      <c r="E154" s="121"/>
      <c r="F154" s="188"/>
      <c r="G154" s="189"/>
      <c r="H154" s="190"/>
      <c r="I154" s="197"/>
      <c r="J154" s="189"/>
      <c r="K154" s="198"/>
      <c r="L154" s="188"/>
      <c r="M154" s="189"/>
      <c r="N154" s="190"/>
      <c r="O154" s="197"/>
      <c r="P154" s="189"/>
      <c r="Q154" s="190"/>
      <c r="R154" s="197"/>
      <c r="S154" s="189"/>
      <c r="T154" s="190"/>
      <c r="U154" s="197"/>
      <c r="V154" s="189"/>
      <c r="W154" s="198"/>
      <c r="X154" s="290"/>
      <c r="Y154" s="291"/>
      <c r="Z154" s="291"/>
      <c r="AA154" s="291"/>
      <c r="AB154" s="291"/>
      <c r="AC154" s="291"/>
      <c r="AD154" s="291"/>
      <c r="AE154" s="291"/>
      <c r="AF154" s="291"/>
      <c r="AG154" s="291"/>
      <c r="AH154" s="291"/>
      <c r="AI154" s="291"/>
      <c r="AJ154" s="291"/>
      <c r="AK154" s="291"/>
      <c r="AL154" s="291"/>
      <c r="AM154" s="292"/>
      <c r="AN154" s="290"/>
      <c r="AO154" s="291"/>
      <c r="AP154" s="291"/>
      <c r="AQ154" s="291"/>
      <c r="AR154" s="291"/>
      <c r="AS154" s="291"/>
      <c r="AT154" s="291"/>
      <c r="AU154" s="291"/>
      <c r="AV154" s="291"/>
      <c r="AW154" s="291"/>
      <c r="AX154" s="291"/>
      <c r="AY154" s="291"/>
      <c r="AZ154" s="291"/>
      <c r="BA154" s="291"/>
      <c r="BB154" s="291"/>
      <c r="BC154" s="292"/>
      <c r="BD154" s="146" t="s">
        <v>75</v>
      </c>
      <c r="BE154" s="147"/>
      <c r="BF154" s="147"/>
      <c r="BG154" s="148"/>
      <c r="BH154" s="74"/>
      <c r="BI154" s="74"/>
      <c r="BJ154" s="74"/>
    </row>
    <row r="155" spans="1:75" s="74" customFormat="1" ht="11.25" customHeight="1" x14ac:dyDescent="0.15">
      <c r="A155" s="46">
        <f t="shared" si="2"/>
        <v>154</v>
      </c>
      <c r="D155" s="122"/>
      <c r="E155" s="123"/>
      <c r="F155" s="191"/>
      <c r="G155" s="192"/>
      <c r="H155" s="193"/>
      <c r="I155" s="199"/>
      <c r="J155" s="192"/>
      <c r="K155" s="200"/>
      <c r="L155" s="191"/>
      <c r="M155" s="192"/>
      <c r="N155" s="193"/>
      <c r="O155" s="199"/>
      <c r="P155" s="192"/>
      <c r="Q155" s="193"/>
      <c r="R155" s="199"/>
      <c r="S155" s="192"/>
      <c r="T155" s="193"/>
      <c r="U155" s="199"/>
      <c r="V155" s="192"/>
      <c r="W155" s="200"/>
      <c r="X155" s="293"/>
      <c r="Y155" s="294"/>
      <c r="Z155" s="294"/>
      <c r="AA155" s="294"/>
      <c r="AB155" s="294"/>
      <c r="AC155" s="294"/>
      <c r="AD155" s="294"/>
      <c r="AE155" s="294"/>
      <c r="AF155" s="294"/>
      <c r="AG155" s="294"/>
      <c r="AH155" s="294"/>
      <c r="AI155" s="294"/>
      <c r="AJ155" s="294"/>
      <c r="AK155" s="294"/>
      <c r="AL155" s="294"/>
      <c r="AM155" s="295"/>
      <c r="AN155" s="293"/>
      <c r="AO155" s="294"/>
      <c r="AP155" s="294"/>
      <c r="AQ155" s="294"/>
      <c r="AR155" s="294"/>
      <c r="AS155" s="294"/>
      <c r="AT155" s="294"/>
      <c r="AU155" s="294"/>
      <c r="AV155" s="294"/>
      <c r="AW155" s="294"/>
      <c r="AX155" s="294"/>
      <c r="AY155" s="294"/>
      <c r="AZ155" s="294"/>
      <c r="BA155" s="294"/>
      <c r="BB155" s="294"/>
      <c r="BC155" s="295"/>
      <c r="BD155" s="183"/>
      <c r="BE155" s="184"/>
      <c r="BF155" s="184"/>
      <c r="BG155" s="185"/>
      <c r="BW155" s="86"/>
    </row>
    <row r="156" spans="1:75" s="74" customFormat="1" ht="11.25" customHeight="1" x14ac:dyDescent="0.15">
      <c r="A156" s="46">
        <f t="shared" si="2"/>
        <v>155</v>
      </c>
      <c r="D156" s="124"/>
      <c r="E156" s="125"/>
      <c r="F156" s="194"/>
      <c r="G156" s="195"/>
      <c r="H156" s="196"/>
      <c r="I156" s="201"/>
      <c r="J156" s="195"/>
      <c r="K156" s="202"/>
      <c r="L156" s="194"/>
      <c r="M156" s="195"/>
      <c r="N156" s="196"/>
      <c r="O156" s="201"/>
      <c r="P156" s="195"/>
      <c r="Q156" s="196"/>
      <c r="R156" s="201"/>
      <c r="S156" s="195"/>
      <c r="T156" s="196"/>
      <c r="U156" s="201"/>
      <c r="V156" s="195"/>
      <c r="W156" s="202"/>
      <c r="X156" s="296"/>
      <c r="Y156" s="297"/>
      <c r="Z156" s="297"/>
      <c r="AA156" s="297"/>
      <c r="AB156" s="297"/>
      <c r="AC156" s="297"/>
      <c r="AD156" s="297"/>
      <c r="AE156" s="297"/>
      <c r="AF156" s="297"/>
      <c r="AG156" s="297"/>
      <c r="AH156" s="297"/>
      <c r="AI156" s="297"/>
      <c r="AJ156" s="297"/>
      <c r="AK156" s="297"/>
      <c r="AL156" s="297"/>
      <c r="AM156" s="298"/>
      <c r="AN156" s="296"/>
      <c r="AO156" s="297"/>
      <c r="AP156" s="297"/>
      <c r="AQ156" s="297"/>
      <c r="AR156" s="297"/>
      <c r="AS156" s="297"/>
      <c r="AT156" s="297"/>
      <c r="AU156" s="297"/>
      <c r="AV156" s="297"/>
      <c r="AW156" s="297"/>
      <c r="AX156" s="297"/>
      <c r="AY156" s="297"/>
      <c r="AZ156" s="297"/>
      <c r="BA156" s="297"/>
      <c r="BB156" s="297"/>
      <c r="BC156" s="298"/>
      <c r="BD156" s="149"/>
      <c r="BE156" s="150"/>
      <c r="BF156" s="150"/>
      <c r="BG156" s="151"/>
      <c r="BW156" s="86"/>
    </row>
    <row r="157" spans="1:75" s="74" customFormat="1" ht="11.25" customHeight="1" x14ac:dyDescent="0.15">
      <c r="A157" s="46">
        <f t="shared" si="2"/>
        <v>156</v>
      </c>
      <c r="D157" s="91">
        <v>24</v>
      </c>
      <c r="E157" s="121"/>
      <c r="F157" s="188"/>
      <c r="G157" s="189"/>
      <c r="H157" s="190"/>
      <c r="I157" s="197"/>
      <c r="J157" s="189"/>
      <c r="K157" s="198"/>
      <c r="L157" s="188"/>
      <c r="M157" s="189"/>
      <c r="N157" s="190"/>
      <c r="O157" s="197"/>
      <c r="P157" s="189"/>
      <c r="Q157" s="190"/>
      <c r="R157" s="197"/>
      <c r="S157" s="189"/>
      <c r="T157" s="190"/>
      <c r="U157" s="197"/>
      <c r="V157" s="189"/>
      <c r="W157" s="198"/>
      <c r="X157" s="290"/>
      <c r="Y157" s="291"/>
      <c r="Z157" s="291"/>
      <c r="AA157" s="291"/>
      <c r="AB157" s="291"/>
      <c r="AC157" s="291"/>
      <c r="AD157" s="291"/>
      <c r="AE157" s="291"/>
      <c r="AF157" s="291"/>
      <c r="AG157" s="291"/>
      <c r="AH157" s="291"/>
      <c r="AI157" s="291"/>
      <c r="AJ157" s="291"/>
      <c r="AK157" s="291"/>
      <c r="AL157" s="291"/>
      <c r="AM157" s="292"/>
      <c r="AN157" s="290"/>
      <c r="AO157" s="291"/>
      <c r="AP157" s="291"/>
      <c r="AQ157" s="291"/>
      <c r="AR157" s="291"/>
      <c r="AS157" s="291"/>
      <c r="AT157" s="291"/>
      <c r="AU157" s="291"/>
      <c r="AV157" s="291"/>
      <c r="AW157" s="291"/>
      <c r="AX157" s="291"/>
      <c r="AY157" s="291"/>
      <c r="AZ157" s="291"/>
      <c r="BA157" s="291"/>
      <c r="BB157" s="291"/>
      <c r="BC157" s="292"/>
      <c r="BD157" s="146" t="s">
        <v>75</v>
      </c>
      <c r="BE157" s="147"/>
      <c r="BF157" s="147"/>
      <c r="BG157" s="148"/>
      <c r="BW157" s="86"/>
    </row>
    <row r="158" spans="1:75" s="74" customFormat="1" ht="11.25" customHeight="1" x14ac:dyDescent="0.15">
      <c r="A158" s="46">
        <f t="shared" si="2"/>
        <v>157</v>
      </c>
      <c r="D158" s="122"/>
      <c r="E158" s="123"/>
      <c r="F158" s="191"/>
      <c r="G158" s="192"/>
      <c r="H158" s="193"/>
      <c r="I158" s="199"/>
      <c r="J158" s="192"/>
      <c r="K158" s="200"/>
      <c r="L158" s="191"/>
      <c r="M158" s="192"/>
      <c r="N158" s="193"/>
      <c r="O158" s="199"/>
      <c r="P158" s="192"/>
      <c r="Q158" s="193"/>
      <c r="R158" s="199"/>
      <c r="S158" s="192"/>
      <c r="T158" s="193"/>
      <c r="U158" s="199"/>
      <c r="V158" s="192"/>
      <c r="W158" s="200"/>
      <c r="X158" s="293"/>
      <c r="Y158" s="294"/>
      <c r="Z158" s="294"/>
      <c r="AA158" s="294"/>
      <c r="AB158" s="294"/>
      <c r="AC158" s="294"/>
      <c r="AD158" s="294"/>
      <c r="AE158" s="294"/>
      <c r="AF158" s="294"/>
      <c r="AG158" s="294"/>
      <c r="AH158" s="294"/>
      <c r="AI158" s="294"/>
      <c r="AJ158" s="294"/>
      <c r="AK158" s="294"/>
      <c r="AL158" s="294"/>
      <c r="AM158" s="295"/>
      <c r="AN158" s="293"/>
      <c r="AO158" s="294"/>
      <c r="AP158" s="294"/>
      <c r="AQ158" s="294"/>
      <c r="AR158" s="294"/>
      <c r="AS158" s="294"/>
      <c r="AT158" s="294"/>
      <c r="AU158" s="294"/>
      <c r="AV158" s="294"/>
      <c r="AW158" s="294"/>
      <c r="AX158" s="294"/>
      <c r="AY158" s="294"/>
      <c r="AZ158" s="294"/>
      <c r="BA158" s="294"/>
      <c r="BB158" s="294"/>
      <c r="BC158" s="295"/>
      <c r="BD158" s="183"/>
      <c r="BE158" s="184"/>
      <c r="BF158" s="184"/>
      <c r="BG158" s="185"/>
      <c r="BW158" s="86"/>
    </row>
    <row r="159" spans="1:75" s="74" customFormat="1" ht="11.25" customHeight="1" x14ac:dyDescent="0.15">
      <c r="A159" s="46">
        <f t="shared" si="2"/>
        <v>158</v>
      </c>
      <c r="D159" s="124"/>
      <c r="E159" s="125"/>
      <c r="F159" s="194"/>
      <c r="G159" s="195"/>
      <c r="H159" s="196"/>
      <c r="I159" s="201"/>
      <c r="J159" s="195"/>
      <c r="K159" s="202"/>
      <c r="L159" s="194"/>
      <c r="M159" s="195"/>
      <c r="N159" s="196"/>
      <c r="O159" s="201"/>
      <c r="P159" s="195"/>
      <c r="Q159" s="196"/>
      <c r="R159" s="201"/>
      <c r="S159" s="195"/>
      <c r="T159" s="196"/>
      <c r="U159" s="201"/>
      <c r="V159" s="195"/>
      <c r="W159" s="202"/>
      <c r="X159" s="296"/>
      <c r="Y159" s="297"/>
      <c r="Z159" s="297"/>
      <c r="AA159" s="297"/>
      <c r="AB159" s="297"/>
      <c r="AC159" s="297"/>
      <c r="AD159" s="297"/>
      <c r="AE159" s="297"/>
      <c r="AF159" s="297"/>
      <c r="AG159" s="297"/>
      <c r="AH159" s="297"/>
      <c r="AI159" s="297"/>
      <c r="AJ159" s="297"/>
      <c r="AK159" s="297"/>
      <c r="AL159" s="297"/>
      <c r="AM159" s="298"/>
      <c r="AN159" s="296"/>
      <c r="AO159" s="297"/>
      <c r="AP159" s="297"/>
      <c r="AQ159" s="297"/>
      <c r="AR159" s="297"/>
      <c r="AS159" s="297"/>
      <c r="AT159" s="297"/>
      <c r="AU159" s="297"/>
      <c r="AV159" s="297"/>
      <c r="AW159" s="297"/>
      <c r="AX159" s="297"/>
      <c r="AY159" s="297"/>
      <c r="AZ159" s="297"/>
      <c r="BA159" s="297"/>
      <c r="BB159" s="297"/>
      <c r="BC159" s="298"/>
      <c r="BD159" s="149"/>
      <c r="BE159" s="150"/>
      <c r="BF159" s="150"/>
      <c r="BG159" s="151"/>
      <c r="BW159" s="86"/>
    </row>
    <row r="179" spans="73:76" ht="11.25" customHeight="1" thickBot="1" x14ac:dyDescent="0.2"/>
    <row r="180" spans="73:76" ht="15.95" customHeight="1" thickBot="1" x14ac:dyDescent="0.2">
      <c r="BU180" s="321" t="s">
        <v>90</v>
      </c>
      <c r="BV180" s="321" t="s">
        <v>91</v>
      </c>
      <c r="BW180" s="321" t="s">
        <v>92</v>
      </c>
      <c r="BX180" s="321" t="s">
        <v>93</v>
      </c>
    </row>
    <row r="181" spans="73:76" ht="15.95" customHeight="1" x14ac:dyDescent="0.15">
      <c r="BU181" s="1" t="s">
        <v>103</v>
      </c>
      <c r="BV181" s="1" t="s">
        <v>97</v>
      </c>
      <c r="BW181" s="1" t="s">
        <v>94</v>
      </c>
      <c r="BX181" s="1" t="s">
        <v>96</v>
      </c>
    </row>
    <row r="182" spans="73:76" ht="15.95" customHeight="1" x14ac:dyDescent="0.15">
      <c r="BU182" s="1" t="s">
        <v>104</v>
      </c>
      <c r="BV182" s="1" t="s">
        <v>98</v>
      </c>
      <c r="BW182" s="1" t="s">
        <v>95</v>
      </c>
    </row>
    <row r="183" spans="73:76" ht="11.25" customHeight="1" x14ac:dyDescent="0.15">
      <c r="BU183" s="1" t="s">
        <v>105</v>
      </c>
      <c r="BV183" s="1" t="s">
        <v>99</v>
      </c>
    </row>
    <row r="184" spans="73:76" ht="11.25" customHeight="1" x14ac:dyDescent="0.15">
      <c r="BU184" s="1" t="s">
        <v>106</v>
      </c>
      <c r="BV184" s="1" t="s">
        <v>100</v>
      </c>
    </row>
    <row r="185" spans="73:76" ht="11.25" customHeight="1" x14ac:dyDescent="0.15">
      <c r="BV185" s="1" t="s">
        <v>101</v>
      </c>
    </row>
    <row r="186" spans="73:76" ht="11.25" customHeight="1" x14ac:dyDescent="0.15">
      <c r="BV186" s="1" t="s">
        <v>102</v>
      </c>
    </row>
  </sheetData>
  <mergeCells count="329">
    <mergeCell ref="L148:N150"/>
    <mergeCell ref="O148:Q150"/>
    <mergeCell ref="R148:T150"/>
    <mergeCell ref="U148:W150"/>
    <mergeCell ref="X148:AM150"/>
    <mergeCell ref="AN148:BC150"/>
    <mergeCell ref="F151:H153"/>
    <mergeCell ref="I151:K153"/>
    <mergeCell ref="L151:N153"/>
    <mergeCell ref="O151:Q153"/>
    <mergeCell ref="R151:T153"/>
    <mergeCell ref="U151:W153"/>
    <mergeCell ref="X151:AM153"/>
    <mergeCell ref="AN151:BC153"/>
    <mergeCell ref="L130:N132"/>
    <mergeCell ref="O130:Q132"/>
    <mergeCell ref="R130:T132"/>
    <mergeCell ref="U130:W132"/>
    <mergeCell ref="X130:AM132"/>
    <mergeCell ref="AN130:BC132"/>
    <mergeCell ref="F133:H135"/>
    <mergeCell ref="I133:K135"/>
    <mergeCell ref="L133:N135"/>
    <mergeCell ref="O133:Q135"/>
    <mergeCell ref="R133:T135"/>
    <mergeCell ref="U133:W135"/>
    <mergeCell ref="X133:AM135"/>
    <mergeCell ref="AN133:BC135"/>
    <mergeCell ref="L112:N114"/>
    <mergeCell ref="O112:Q114"/>
    <mergeCell ref="R112:T114"/>
    <mergeCell ref="U112:W114"/>
    <mergeCell ref="X112:AM114"/>
    <mergeCell ref="AN112:BC114"/>
    <mergeCell ref="F115:H117"/>
    <mergeCell ref="I115:K117"/>
    <mergeCell ref="L115:N117"/>
    <mergeCell ref="O115:Q117"/>
    <mergeCell ref="R115:T117"/>
    <mergeCell ref="U115:W117"/>
    <mergeCell ref="X115:AM117"/>
    <mergeCell ref="AN115:BC117"/>
    <mergeCell ref="X94:AM96"/>
    <mergeCell ref="AN94:BC96"/>
    <mergeCell ref="F97:H99"/>
    <mergeCell ref="I97:K99"/>
    <mergeCell ref="L97:N99"/>
    <mergeCell ref="O97:Q99"/>
    <mergeCell ref="R97:T99"/>
    <mergeCell ref="U97:W99"/>
    <mergeCell ref="X97:AM99"/>
    <mergeCell ref="AN97:BC99"/>
    <mergeCell ref="F72:G75"/>
    <mergeCell ref="I73:N73"/>
    <mergeCell ref="Q73:AJ74"/>
    <mergeCell ref="AP73:AS74"/>
    <mergeCell ref="AW73:AX74"/>
    <mergeCell ref="I74:N74"/>
    <mergeCell ref="AV56:BF58"/>
    <mergeCell ref="R91:T93"/>
    <mergeCell ref="U91:W93"/>
    <mergeCell ref="X91:AM93"/>
    <mergeCell ref="AN91:BC93"/>
    <mergeCell ref="BD76:BG76"/>
    <mergeCell ref="D78:BG80"/>
    <mergeCell ref="Z82:AL83"/>
    <mergeCell ref="D84:H86"/>
    <mergeCell ref="D87:E87"/>
    <mergeCell ref="F87:K87"/>
    <mergeCell ref="L87:W87"/>
    <mergeCell ref="X87:AM87"/>
    <mergeCell ref="AN87:BC87"/>
    <mergeCell ref="BD87:BG87"/>
    <mergeCell ref="I84:AE86"/>
    <mergeCell ref="AX29:AZ31"/>
    <mergeCell ref="BA29:BC31"/>
    <mergeCell ref="T45:W45"/>
    <mergeCell ref="Y45:AC45"/>
    <mergeCell ref="AE45:AI45"/>
    <mergeCell ref="AT37:AV40"/>
    <mergeCell ref="AW37:AY40"/>
    <mergeCell ref="AZ37:BB40"/>
    <mergeCell ref="S35:BB36"/>
    <mergeCell ref="AF29:AH31"/>
    <mergeCell ref="AI29:AK31"/>
    <mergeCell ref="AL29:AN31"/>
    <mergeCell ref="AO29:AQ31"/>
    <mergeCell ref="AR29:AT31"/>
    <mergeCell ref="AU29:AW31"/>
    <mergeCell ref="AE37:AG40"/>
    <mergeCell ref="Y37:AA40"/>
    <mergeCell ref="AH37:AJ40"/>
    <mergeCell ref="AK37:AM40"/>
    <mergeCell ref="AN37:AP40"/>
    <mergeCell ref="AQ37:AS40"/>
    <mergeCell ref="D151:E153"/>
    <mergeCell ref="BD151:BG153"/>
    <mergeCell ref="D154:E156"/>
    <mergeCell ref="BD154:BG156"/>
    <mergeCell ref="D157:E159"/>
    <mergeCell ref="BD157:BG159"/>
    <mergeCell ref="F154:H156"/>
    <mergeCell ref="I154:K156"/>
    <mergeCell ref="L154:N156"/>
    <mergeCell ref="O154:Q156"/>
    <mergeCell ref="X157:AM159"/>
    <mergeCell ref="AN157:BC159"/>
    <mergeCell ref="R154:T156"/>
    <mergeCell ref="U154:W156"/>
    <mergeCell ref="X154:AM156"/>
    <mergeCell ref="AN154:BC156"/>
    <mergeCell ref="F157:H159"/>
    <mergeCell ref="I157:K159"/>
    <mergeCell ref="L157:N159"/>
    <mergeCell ref="O157:Q159"/>
    <mergeCell ref="R157:T159"/>
    <mergeCell ref="U157:W159"/>
    <mergeCell ref="D142:E144"/>
    <mergeCell ref="BD142:BG144"/>
    <mergeCell ref="D145:E147"/>
    <mergeCell ref="BD145:BG147"/>
    <mergeCell ref="D148:E150"/>
    <mergeCell ref="BD148:BG150"/>
    <mergeCell ref="F145:H147"/>
    <mergeCell ref="I145:K147"/>
    <mergeCell ref="L145:N147"/>
    <mergeCell ref="O145:Q147"/>
    <mergeCell ref="F142:H144"/>
    <mergeCell ref="I142:K144"/>
    <mergeCell ref="L142:N144"/>
    <mergeCell ref="O142:Q144"/>
    <mergeCell ref="R142:T144"/>
    <mergeCell ref="U142:W144"/>
    <mergeCell ref="X142:AM144"/>
    <mergeCell ref="AN142:BC144"/>
    <mergeCell ref="R145:T147"/>
    <mergeCell ref="U145:W147"/>
    <mergeCell ref="X145:AM147"/>
    <mergeCell ref="AN145:BC147"/>
    <mergeCell ref="F148:H150"/>
    <mergeCell ref="I148:K150"/>
    <mergeCell ref="D133:E135"/>
    <mergeCell ref="BD133:BG135"/>
    <mergeCell ref="D136:E138"/>
    <mergeCell ref="BD136:BG138"/>
    <mergeCell ref="D139:E141"/>
    <mergeCell ref="BD139:BG141"/>
    <mergeCell ref="F136:H138"/>
    <mergeCell ref="I136:K138"/>
    <mergeCell ref="L136:N138"/>
    <mergeCell ref="O136:Q138"/>
    <mergeCell ref="R136:T138"/>
    <mergeCell ref="U136:W138"/>
    <mergeCell ref="X136:AM138"/>
    <mergeCell ref="AN136:BC138"/>
    <mergeCell ref="F139:H141"/>
    <mergeCell ref="I139:K141"/>
    <mergeCell ref="L139:N141"/>
    <mergeCell ref="O139:Q141"/>
    <mergeCell ref="R139:T141"/>
    <mergeCell ref="U139:W141"/>
    <mergeCell ref="X139:AM141"/>
    <mergeCell ref="AN139:BC141"/>
    <mergeCell ref="D124:E126"/>
    <mergeCell ref="BD124:BG126"/>
    <mergeCell ref="D127:E129"/>
    <mergeCell ref="BD127:BG129"/>
    <mergeCell ref="D130:E132"/>
    <mergeCell ref="BD130:BG132"/>
    <mergeCell ref="F127:H129"/>
    <mergeCell ref="I127:K129"/>
    <mergeCell ref="L127:N129"/>
    <mergeCell ref="O127:Q129"/>
    <mergeCell ref="F124:H126"/>
    <mergeCell ref="I124:K126"/>
    <mergeCell ref="L124:N126"/>
    <mergeCell ref="O124:Q126"/>
    <mergeCell ref="R124:T126"/>
    <mergeCell ref="U124:W126"/>
    <mergeCell ref="X124:AM126"/>
    <mergeCell ref="AN124:BC126"/>
    <mergeCell ref="R127:T129"/>
    <mergeCell ref="U127:W129"/>
    <mergeCell ref="X127:AM129"/>
    <mergeCell ref="AN127:BC129"/>
    <mergeCell ref="F130:H132"/>
    <mergeCell ref="I130:K132"/>
    <mergeCell ref="D115:E117"/>
    <mergeCell ref="BD115:BG117"/>
    <mergeCell ref="D118:E120"/>
    <mergeCell ref="BD118:BG120"/>
    <mergeCell ref="D121:E123"/>
    <mergeCell ref="BD121:BG123"/>
    <mergeCell ref="F118:H120"/>
    <mergeCell ref="I118:K120"/>
    <mergeCell ref="L118:N120"/>
    <mergeCell ref="O118:Q120"/>
    <mergeCell ref="R118:T120"/>
    <mergeCell ref="U118:W120"/>
    <mergeCell ref="X118:AM120"/>
    <mergeCell ref="AN118:BC120"/>
    <mergeCell ref="F121:H123"/>
    <mergeCell ref="I121:K123"/>
    <mergeCell ref="L121:N123"/>
    <mergeCell ref="O121:Q123"/>
    <mergeCell ref="R121:T123"/>
    <mergeCell ref="U121:W123"/>
    <mergeCell ref="X121:AM123"/>
    <mergeCell ref="AN121:BC123"/>
    <mergeCell ref="D106:E108"/>
    <mergeCell ref="BD106:BG108"/>
    <mergeCell ref="D109:E111"/>
    <mergeCell ref="BD109:BG111"/>
    <mergeCell ref="D112:E114"/>
    <mergeCell ref="BD112:BG114"/>
    <mergeCell ref="F109:H111"/>
    <mergeCell ref="I109:K111"/>
    <mergeCell ref="L109:N111"/>
    <mergeCell ref="O109:Q111"/>
    <mergeCell ref="F106:H108"/>
    <mergeCell ref="I106:K108"/>
    <mergeCell ref="L106:N108"/>
    <mergeCell ref="O106:Q108"/>
    <mergeCell ref="R106:T108"/>
    <mergeCell ref="U106:W108"/>
    <mergeCell ref="X106:AM108"/>
    <mergeCell ref="AN106:BC108"/>
    <mergeCell ref="R109:T111"/>
    <mergeCell ref="U109:W111"/>
    <mergeCell ref="X109:AM111"/>
    <mergeCell ref="AN109:BC111"/>
    <mergeCell ref="F112:H114"/>
    <mergeCell ref="I112:K114"/>
    <mergeCell ref="D97:E99"/>
    <mergeCell ref="BD97:BG99"/>
    <mergeCell ref="D100:E102"/>
    <mergeCell ref="BD100:BG102"/>
    <mergeCell ref="D103:E105"/>
    <mergeCell ref="BD103:BG105"/>
    <mergeCell ref="F100:H102"/>
    <mergeCell ref="I100:K102"/>
    <mergeCell ref="L100:N102"/>
    <mergeCell ref="O100:Q102"/>
    <mergeCell ref="R100:T102"/>
    <mergeCell ref="U100:W102"/>
    <mergeCell ref="X100:AM102"/>
    <mergeCell ref="AN100:BC102"/>
    <mergeCell ref="F103:H105"/>
    <mergeCell ref="I103:K105"/>
    <mergeCell ref="L103:N105"/>
    <mergeCell ref="O103:Q105"/>
    <mergeCell ref="R103:T105"/>
    <mergeCell ref="U103:W105"/>
    <mergeCell ref="X103:AM105"/>
    <mergeCell ref="AN103:BC105"/>
    <mergeCell ref="D88:E90"/>
    <mergeCell ref="BD88:BG90"/>
    <mergeCell ref="D91:E93"/>
    <mergeCell ref="BD91:BG93"/>
    <mergeCell ref="D94:E96"/>
    <mergeCell ref="BD94:BG96"/>
    <mergeCell ref="F91:H93"/>
    <mergeCell ref="I91:K93"/>
    <mergeCell ref="L91:N93"/>
    <mergeCell ref="O91:Q93"/>
    <mergeCell ref="F88:H90"/>
    <mergeCell ref="I88:K90"/>
    <mergeCell ref="L88:N90"/>
    <mergeCell ref="O88:Q90"/>
    <mergeCell ref="R88:T90"/>
    <mergeCell ref="U88:W90"/>
    <mergeCell ref="X88:AM90"/>
    <mergeCell ref="AN88:BC90"/>
    <mergeCell ref="F94:H96"/>
    <mergeCell ref="I94:K96"/>
    <mergeCell ref="L94:N96"/>
    <mergeCell ref="O94:Q96"/>
    <mergeCell ref="R94:T96"/>
    <mergeCell ref="U94:W96"/>
    <mergeCell ref="B60:C64"/>
    <mergeCell ref="D60:E64"/>
    <mergeCell ref="F60:G64"/>
    <mergeCell ref="B65:C71"/>
    <mergeCell ref="D65:E71"/>
    <mergeCell ref="F65:G71"/>
    <mergeCell ref="I69:N70"/>
    <mergeCell ref="Q69:AJ70"/>
    <mergeCell ref="Q56:AD58"/>
    <mergeCell ref="B48:C54"/>
    <mergeCell ref="D48:E54"/>
    <mergeCell ref="F48:G54"/>
    <mergeCell ref="B55:C59"/>
    <mergeCell ref="D55:E59"/>
    <mergeCell ref="F55:G59"/>
    <mergeCell ref="P33:BB34"/>
    <mergeCell ref="P35:R36"/>
    <mergeCell ref="I37:N38"/>
    <mergeCell ref="P38:R39"/>
    <mergeCell ref="B43:C47"/>
    <mergeCell ref="D43:E47"/>
    <mergeCell ref="F43:G47"/>
    <mergeCell ref="S37:U40"/>
    <mergeCell ref="V37:X40"/>
    <mergeCell ref="AB37:AD40"/>
    <mergeCell ref="AR50:BE52"/>
    <mergeCell ref="AL56:AT58"/>
    <mergeCell ref="M48:W50"/>
    <mergeCell ref="Z50:AI52"/>
    <mergeCell ref="M51:W53"/>
    <mergeCell ref="B23:C32"/>
    <mergeCell ref="D23:E32"/>
    <mergeCell ref="F23:G32"/>
    <mergeCell ref="B33:C42"/>
    <mergeCell ref="D33:E42"/>
    <mergeCell ref="F33:G42"/>
    <mergeCell ref="B14:E16"/>
    <mergeCell ref="F14:G16"/>
    <mergeCell ref="B17:C22"/>
    <mergeCell ref="D17:E22"/>
    <mergeCell ref="AG19:BG19"/>
    <mergeCell ref="F20:AF20"/>
    <mergeCell ref="AJ4:AO5"/>
    <mergeCell ref="AP4:AU5"/>
    <mergeCell ref="AV4:BA5"/>
    <mergeCell ref="BB4:BG5"/>
    <mergeCell ref="D5:AH6"/>
    <mergeCell ref="AJ11:AO13"/>
    <mergeCell ref="AP11:BG13"/>
    <mergeCell ref="BB6:BG10"/>
  </mergeCells>
  <phoneticPr fontId="1"/>
  <dataValidations count="2">
    <dataValidation type="list" sqref="M51:W53" xr:uid="{12B2C794-ACC5-4B48-BED1-175C12772C47}">
      <formula1>INDIRECT(M48)</formula1>
    </dataValidation>
    <dataValidation type="list" sqref="M48:W50" xr:uid="{3F7866C8-EB2E-499D-99CF-0D958A33AB1B}">
      <formula1>"　　,理学部,都市環境学部,システムデザイン学部,人間健康科学研究科,その他"</formula1>
    </dataValidation>
  </dataValidations>
  <printOptions horizontalCentered="1" verticalCentered="1"/>
  <pageMargins left="0.51181102362204722" right="0" top="0" bottom="0" header="0" footer="0"/>
  <pageSetup paperSize="9" fitToHeight="2"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defaultSize="0" autoFill="0" autoLine="0" autoPict="0">
                <anchor moveWithCells="1">
                  <from>
                    <xdr:col>54</xdr:col>
                    <xdr:colOff>114300</xdr:colOff>
                    <xdr:row>87</xdr:row>
                    <xdr:rowOff>28575</xdr:rowOff>
                  </from>
                  <to>
                    <xdr:col>57</xdr:col>
                    <xdr:colOff>47625</xdr:colOff>
                    <xdr:row>88</xdr:row>
                    <xdr:rowOff>95250</xdr:rowOff>
                  </to>
                </anchor>
              </controlPr>
            </control>
          </mc:Choice>
        </mc:AlternateContent>
        <mc:AlternateContent xmlns:mc="http://schemas.openxmlformats.org/markup-compatibility/2006">
          <mc:Choice Requires="x14">
            <control shapeId="2050" r:id="rId5" name="Check Box 2">
              <controlPr defaultSize="0" autoFill="0" autoLine="0" autoPict="0">
                <anchor moveWithCells="1">
                  <from>
                    <xdr:col>54</xdr:col>
                    <xdr:colOff>114300</xdr:colOff>
                    <xdr:row>88</xdr:row>
                    <xdr:rowOff>47625</xdr:rowOff>
                  </from>
                  <to>
                    <xdr:col>57</xdr:col>
                    <xdr:colOff>47625</xdr:colOff>
                    <xdr:row>89</xdr:row>
                    <xdr:rowOff>114300</xdr:rowOff>
                  </to>
                </anchor>
              </controlPr>
            </control>
          </mc:Choice>
        </mc:AlternateContent>
        <mc:AlternateContent xmlns:mc="http://schemas.openxmlformats.org/markup-compatibility/2006">
          <mc:Choice Requires="x14">
            <control shapeId="2051" r:id="rId6" name="Check Box 3">
              <controlPr defaultSize="0" autoFill="0" autoLine="0" autoPict="0">
                <anchor moveWithCells="1">
                  <from>
                    <xdr:col>54</xdr:col>
                    <xdr:colOff>114300</xdr:colOff>
                    <xdr:row>90</xdr:row>
                    <xdr:rowOff>28575</xdr:rowOff>
                  </from>
                  <to>
                    <xdr:col>57</xdr:col>
                    <xdr:colOff>47625</xdr:colOff>
                    <xdr:row>91</xdr:row>
                    <xdr:rowOff>95250</xdr:rowOff>
                  </to>
                </anchor>
              </controlPr>
            </control>
          </mc:Choice>
        </mc:AlternateContent>
        <mc:AlternateContent xmlns:mc="http://schemas.openxmlformats.org/markup-compatibility/2006">
          <mc:Choice Requires="x14">
            <control shapeId="2052" r:id="rId7" name="Check Box 4">
              <controlPr defaultSize="0" autoFill="0" autoLine="0" autoPict="0">
                <anchor moveWithCells="1">
                  <from>
                    <xdr:col>54</xdr:col>
                    <xdr:colOff>114300</xdr:colOff>
                    <xdr:row>91</xdr:row>
                    <xdr:rowOff>47625</xdr:rowOff>
                  </from>
                  <to>
                    <xdr:col>57</xdr:col>
                    <xdr:colOff>47625</xdr:colOff>
                    <xdr:row>92</xdr:row>
                    <xdr:rowOff>114300</xdr:rowOff>
                  </to>
                </anchor>
              </controlPr>
            </control>
          </mc:Choice>
        </mc:AlternateContent>
        <mc:AlternateContent xmlns:mc="http://schemas.openxmlformats.org/markup-compatibility/2006">
          <mc:Choice Requires="x14">
            <control shapeId="2053" r:id="rId8" name="Check Box 5">
              <controlPr defaultSize="0" autoFill="0" autoLine="0" autoPict="0">
                <anchor moveWithCells="1">
                  <from>
                    <xdr:col>54</xdr:col>
                    <xdr:colOff>114300</xdr:colOff>
                    <xdr:row>93</xdr:row>
                    <xdr:rowOff>28575</xdr:rowOff>
                  </from>
                  <to>
                    <xdr:col>57</xdr:col>
                    <xdr:colOff>47625</xdr:colOff>
                    <xdr:row>94</xdr:row>
                    <xdr:rowOff>95250</xdr:rowOff>
                  </to>
                </anchor>
              </controlPr>
            </control>
          </mc:Choice>
        </mc:AlternateContent>
        <mc:AlternateContent xmlns:mc="http://schemas.openxmlformats.org/markup-compatibility/2006">
          <mc:Choice Requires="x14">
            <control shapeId="2054" r:id="rId9" name="Check Box 6">
              <controlPr defaultSize="0" autoFill="0" autoLine="0" autoPict="0">
                <anchor moveWithCells="1">
                  <from>
                    <xdr:col>54</xdr:col>
                    <xdr:colOff>114300</xdr:colOff>
                    <xdr:row>94</xdr:row>
                    <xdr:rowOff>47625</xdr:rowOff>
                  </from>
                  <to>
                    <xdr:col>57</xdr:col>
                    <xdr:colOff>47625</xdr:colOff>
                    <xdr:row>95</xdr:row>
                    <xdr:rowOff>114300</xdr:rowOff>
                  </to>
                </anchor>
              </controlPr>
            </control>
          </mc:Choice>
        </mc:AlternateContent>
        <mc:AlternateContent xmlns:mc="http://schemas.openxmlformats.org/markup-compatibility/2006">
          <mc:Choice Requires="x14">
            <control shapeId="2055" r:id="rId10" name="Check Box 7">
              <controlPr defaultSize="0" autoFill="0" autoLine="0" autoPict="0">
                <anchor moveWithCells="1">
                  <from>
                    <xdr:col>54</xdr:col>
                    <xdr:colOff>114300</xdr:colOff>
                    <xdr:row>96</xdr:row>
                    <xdr:rowOff>28575</xdr:rowOff>
                  </from>
                  <to>
                    <xdr:col>57</xdr:col>
                    <xdr:colOff>47625</xdr:colOff>
                    <xdr:row>97</xdr:row>
                    <xdr:rowOff>95250</xdr:rowOff>
                  </to>
                </anchor>
              </controlPr>
            </control>
          </mc:Choice>
        </mc:AlternateContent>
        <mc:AlternateContent xmlns:mc="http://schemas.openxmlformats.org/markup-compatibility/2006">
          <mc:Choice Requires="x14">
            <control shapeId="2056" r:id="rId11" name="Check Box 8">
              <controlPr defaultSize="0" autoFill="0" autoLine="0" autoPict="0">
                <anchor moveWithCells="1">
                  <from>
                    <xdr:col>54</xdr:col>
                    <xdr:colOff>114300</xdr:colOff>
                    <xdr:row>97</xdr:row>
                    <xdr:rowOff>47625</xdr:rowOff>
                  </from>
                  <to>
                    <xdr:col>57</xdr:col>
                    <xdr:colOff>47625</xdr:colOff>
                    <xdr:row>98</xdr:row>
                    <xdr:rowOff>114300</xdr:rowOff>
                  </to>
                </anchor>
              </controlPr>
            </control>
          </mc:Choice>
        </mc:AlternateContent>
        <mc:AlternateContent xmlns:mc="http://schemas.openxmlformats.org/markup-compatibility/2006">
          <mc:Choice Requires="x14">
            <control shapeId="2057" r:id="rId12" name="Check Box 9">
              <controlPr defaultSize="0" autoFill="0" autoLine="0" autoPict="0">
                <anchor moveWithCells="1">
                  <from>
                    <xdr:col>54</xdr:col>
                    <xdr:colOff>114300</xdr:colOff>
                    <xdr:row>99</xdr:row>
                    <xdr:rowOff>28575</xdr:rowOff>
                  </from>
                  <to>
                    <xdr:col>57</xdr:col>
                    <xdr:colOff>47625</xdr:colOff>
                    <xdr:row>100</xdr:row>
                    <xdr:rowOff>95250</xdr:rowOff>
                  </to>
                </anchor>
              </controlPr>
            </control>
          </mc:Choice>
        </mc:AlternateContent>
        <mc:AlternateContent xmlns:mc="http://schemas.openxmlformats.org/markup-compatibility/2006">
          <mc:Choice Requires="x14">
            <control shapeId="2058" r:id="rId13" name="Check Box 10">
              <controlPr defaultSize="0" autoFill="0" autoLine="0" autoPict="0">
                <anchor moveWithCells="1">
                  <from>
                    <xdr:col>54</xdr:col>
                    <xdr:colOff>114300</xdr:colOff>
                    <xdr:row>100</xdr:row>
                    <xdr:rowOff>47625</xdr:rowOff>
                  </from>
                  <to>
                    <xdr:col>57</xdr:col>
                    <xdr:colOff>47625</xdr:colOff>
                    <xdr:row>101</xdr:row>
                    <xdr:rowOff>114300</xdr:rowOff>
                  </to>
                </anchor>
              </controlPr>
            </control>
          </mc:Choice>
        </mc:AlternateContent>
        <mc:AlternateContent xmlns:mc="http://schemas.openxmlformats.org/markup-compatibility/2006">
          <mc:Choice Requires="x14">
            <control shapeId="2059" r:id="rId14" name="Check Box 11">
              <controlPr defaultSize="0" autoFill="0" autoLine="0" autoPict="0">
                <anchor moveWithCells="1">
                  <from>
                    <xdr:col>54</xdr:col>
                    <xdr:colOff>114300</xdr:colOff>
                    <xdr:row>102</xdr:row>
                    <xdr:rowOff>28575</xdr:rowOff>
                  </from>
                  <to>
                    <xdr:col>57</xdr:col>
                    <xdr:colOff>47625</xdr:colOff>
                    <xdr:row>103</xdr:row>
                    <xdr:rowOff>95250</xdr:rowOff>
                  </to>
                </anchor>
              </controlPr>
            </control>
          </mc:Choice>
        </mc:AlternateContent>
        <mc:AlternateContent xmlns:mc="http://schemas.openxmlformats.org/markup-compatibility/2006">
          <mc:Choice Requires="x14">
            <control shapeId="2060" r:id="rId15" name="Check Box 12">
              <controlPr defaultSize="0" autoFill="0" autoLine="0" autoPict="0">
                <anchor moveWithCells="1">
                  <from>
                    <xdr:col>54</xdr:col>
                    <xdr:colOff>114300</xdr:colOff>
                    <xdr:row>103</xdr:row>
                    <xdr:rowOff>47625</xdr:rowOff>
                  </from>
                  <to>
                    <xdr:col>57</xdr:col>
                    <xdr:colOff>47625</xdr:colOff>
                    <xdr:row>104</xdr:row>
                    <xdr:rowOff>114300</xdr:rowOff>
                  </to>
                </anchor>
              </controlPr>
            </control>
          </mc:Choice>
        </mc:AlternateContent>
        <mc:AlternateContent xmlns:mc="http://schemas.openxmlformats.org/markup-compatibility/2006">
          <mc:Choice Requires="x14">
            <control shapeId="2061" r:id="rId16" name="Check Box 13">
              <controlPr defaultSize="0" autoFill="0" autoLine="0" autoPict="0">
                <anchor moveWithCells="1">
                  <from>
                    <xdr:col>54</xdr:col>
                    <xdr:colOff>114300</xdr:colOff>
                    <xdr:row>105</xdr:row>
                    <xdr:rowOff>28575</xdr:rowOff>
                  </from>
                  <to>
                    <xdr:col>57</xdr:col>
                    <xdr:colOff>47625</xdr:colOff>
                    <xdr:row>106</xdr:row>
                    <xdr:rowOff>95250</xdr:rowOff>
                  </to>
                </anchor>
              </controlPr>
            </control>
          </mc:Choice>
        </mc:AlternateContent>
        <mc:AlternateContent xmlns:mc="http://schemas.openxmlformats.org/markup-compatibility/2006">
          <mc:Choice Requires="x14">
            <control shapeId="2062" r:id="rId17" name="Check Box 14">
              <controlPr defaultSize="0" autoFill="0" autoLine="0" autoPict="0">
                <anchor moveWithCells="1">
                  <from>
                    <xdr:col>54</xdr:col>
                    <xdr:colOff>114300</xdr:colOff>
                    <xdr:row>106</xdr:row>
                    <xdr:rowOff>47625</xdr:rowOff>
                  </from>
                  <to>
                    <xdr:col>57</xdr:col>
                    <xdr:colOff>47625</xdr:colOff>
                    <xdr:row>107</xdr:row>
                    <xdr:rowOff>114300</xdr:rowOff>
                  </to>
                </anchor>
              </controlPr>
            </control>
          </mc:Choice>
        </mc:AlternateContent>
        <mc:AlternateContent xmlns:mc="http://schemas.openxmlformats.org/markup-compatibility/2006">
          <mc:Choice Requires="x14">
            <control shapeId="2063" r:id="rId18" name="Check Box 15">
              <controlPr defaultSize="0" autoFill="0" autoLine="0" autoPict="0">
                <anchor moveWithCells="1">
                  <from>
                    <xdr:col>54</xdr:col>
                    <xdr:colOff>114300</xdr:colOff>
                    <xdr:row>108</xdr:row>
                    <xdr:rowOff>28575</xdr:rowOff>
                  </from>
                  <to>
                    <xdr:col>57</xdr:col>
                    <xdr:colOff>47625</xdr:colOff>
                    <xdr:row>109</xdr:row>
                    <xdr:rowOff>95250</xdr:rowOff>
                  </to>
                </anchor>
              </controlPr>
            </control>
          </mc:Choice>
        </mc:AlternateContent>
        <mc:AlternateContent xmlns:mc="http://schemas.openxmlformats.org/markup-compatibility/2006">
          <mc:Choice Requires="x14">
            <control shapeId="2064" r:id="rId19" name="Check Box 16">
              <controlPr defaultSize="0" autoFill="0" autoLine="0" autoPict="0">
                <anchor moveWithCells="1">
                  <from>
                    <xdr:col>54</xdr:col>
                    <xdr:colOff>114300</xdr:colOff>
                    <xdr:row>109</xdr:row>
                    <xdr:rowOff>47625</xdr:rowOff>
                  </from>
                  <to>
                    <xdr:col>57</xdr:col>
                    <xdr:colOff>47625</xdr:colOff>
                    <xdr:row>110</xdr:row>
                    <xdr:rowOff>114300</xdr:rowOff>
                  </to>
                </anchor>
              </controlPr>
            </control>
          </mc:Choice>
        </mc:AlternateContent>
        <mc:AlternateContent xmlns:mc="http://schemas.openxmlformats.org/markup-compatibility/2006">
          <mc:Choice Requires="x14">
            <control shapeId="2065" r:id="rId20" name="Check Box 17">
              <controlPr defaultSize="0" autoFill="0" autoLine="0" autoPict="0">
                <anchor moveWithCells="1">
                  <from>
                    <xdr:col>54</xdr:col>
                    <xdr:colOff>114300</xdr:colOff>
                    <xdr:row>111</xdr:row>
                    <xdr:rowOff>28575</xdr:rowOff>
                  </from>
                  <to>
                    <xdr:col>57</xdr:col>
                    <xdr:colOff>47625</xdr:colOff>
                    <xdr:row>112</xdr:row>
                    <xdr:rowOff>95250</xdr:rowOff>
                  </to>
                </anchor>
              </controlPr>
            </control>
          </mc:Choice>
        </mc:AlternateContent>
        <mc:AlternateContent xmlns:mc="http://schemas.openxmlformats.org/markup-compatibility/2006">
          <mc:Choice Requires="x14">
            <control shapeId="2066" r:id="rId21" name="Check Box 18">
              <controlPr defaultSize="0" autoFill="0" autoLine="0" autoPict="0">
                <anchor moveWithCells="1">
                  <from>
                    <xdr:col>54</xdr:col>
                    <xdr:colOff>114300</xdr:colOff>
                    <xdr:row>112</xdr:row>
                    <xdr:rowOff>47625</xdr:rowOff>
                  </from>
                  <to>
                    <xdr:col>57</xdr:col>
                    <xdr:colOff>47625</xdr:colOff>
                    <xdr:row>113</xdr:row>
                    <xdr:rowOff>114300</xdr:rowOff>
                  </to>
                </anchor>
              </controlPr>
            </control>
          </mc:Choice>
        </mc:AlternateContent>
        <mc:AlternateContent xmlns:mc="http://schemas.openxmlformats.org/markup-compatibility/2006">
          <mc:Choice Requires="x14">
            <control shapeId="2067" r:id="rId22" name="Check Box 19">
              <controlPr defaultSize="0" autoFill="0" autoLine="0" autoPict="0">
                <anchor moveWithCells="1">
                  <from>
                    <xdr:col>54</xdr:col>
                    <xdr:colOff>114300</xdr:colOff>
                    <xdr:row>114</xdr:row>
                    <xdr:rowOff>28575</xdr:rowOff>
                  </from>
                  <to>
                    <xdr:col>57</xdr:col>
                    <xdr:colOff>47625</xdr:colOff>
                    <xdr:row>115</xdr:row>
                    <xdr:rowOff>95250</xdr:rowOff>
                  </to>
                </anchor>
              </controlPr>
            </control>
          </mc:Choice>
        </mc:AlternateContent>
        <mc:AlternateContent xmlns:mc="http://schemas.openxmlformats.org/markup-compatibility/2006">
          <mc:Choice Requires="x14">
            <control shapeId="2068" r:id="rId23" name="Check Box 20">
              <controlPr defaultSize="0" autoFill="0" autoLine="0" autoPict="0">
                <anchor moveWithCells="1">
                  <from>
                    <xdr:col>54</xdr:col>
                    <xdr:colOff>114300</xdr:colOff>
                    <xdr:row>115</xdr:row>
                    <xdr:rowOff>47625</xdr:rowOff>
                  </from>
                  <to>
                    <xdr:col>57</xdr:col>
                    <xdr:colOff>47625</xdr:colOff>
                    <xdr:row>116</xdr:row>
                    <xdr:rowOff>114300</xdr:rowOff>
                  </to>
                </anchor>
              </controlPr>
            </control>
          </mc:Choice>
        </mc:AlternateContent>
        <mc:AlternateContent xmlns:mc="http://schemas.openxmlformats.org/markup-compatibility/2006">
          <mc:Choice Requires="x14">
            <control shapeId="2069" r:id="rId24" name="Check Box 21">
              <controlPr defaultSize="0" autoFill="0" autoLine="0" autoPict="0">
                <anchor moveWithCells="1">
                  <from>
                    <xdr:col>54</xdr:col>
                    <xdr:colOff>114300</xdr:colOff>
                    <xdr:row>117</xdr:row>
                    <xdr:rowOff>28575</xdr:rowOff>
                  </from>
                  <to>
                    <xdr:col>57</xdr:col>
                    <xdr:colOff>47625</xdr:colOff>
                    <xdr:row>118</xdr:row>
                    <xdr:rowOff>95250</xdr:rowOff>
                  </to>
                </anchor>
              </controlPr>
            </control>
          </mc:Choice>
        </mc:AlternateContent>
        <mc:AlternateContent xmlns:mc="http://schemas.openxmlformats.org/markup-compatibility/2006">
          <mc:Choice Requires="x14">
            <control shapeId="2070" r:id="rId25" name="Check Box 22">
              <controlPr defaultSize="0" autoFill="0" autoLine="0" autoPict="0">
                <anchor moveWithCells="1">
                  <from>
                    <xdr:col>54</xdr:col>
                    <xdr:colOff>114300</xdr:colOff>
                    <xdr:row>118</xdr:row>
                    <xdr:rowOff>47625</xdr:rowOff>
                  </from>
                  <to>
                    <xdr:col>57</xdr:col>
                    <xdr:colOff>47625</xdr:colOff>
                    <xdr:row>119</xdr:row>
                    <xdr:rowOff>114300</xdr:rowOff>
                  </to>
                </anchor>
              </controlPr>
            </control>
          </mc:Choice>
        </mc:AlternateContent>
        <mc:AlternateContent xmlns:mc="http://schemas.openxmlformats.org/markup-compatibility/2006">
          <mc:Choice Requires="x14">
            <control shapeId="2071" r:id="rId26" name="Check Box 23">
              <controlPr defaultSize="0" autoFill="0" autoLine="0" autoPict="0">
                <anchor moveWithCells="1">
                  <from>
                    <xdr:col>54</xdr:col>
                    <xdr:colOff>114300</xdr:colOff>
                    <xdr:row>120</xdr:row>
                    <xdr:rowOff>28575</xdr:rowOff>
                  </from>
                  <to>
                    <xdr:col>57</xdr:col>
                    <xdr:colOff>47625</xdr:colOff>
                    <xdr:row>121</xdr:row>
                    <xdr:rowOff>95250</xdr:rowOff>
                  </to>
                </anchor>
              </controlPr>
            </control>
          </mc:Choice>
        </mc:AlternateContent>
        <mc:AlternateContent xmlns:mc="http://schemas.openxmlformats.org/markup-compatibility/2006">
          <mc:Choice Requires="x14">
            <control shapeId="2072" r:id="rId27" name="Check Box 24">
              <controlPr defaultSize="0" autoFill="0" autoLine="0" autoPict="0">
                <anchor moveWithCells="1">
                  <from>
                    <xdr:col>54</xdr:col>
                    <xdr:colOff>114300</xdr:colOff>
                    <xdr:row>121</xdr:row>
                    <xdr:rowOff>47625</xdr:rowOff>
                  </from>
                  <to>
                    <xdr:col>57</xdr:col>
                    <xdr:colOff>47625</xdr:colOff>
                    <xdr:row>122</xdr:row>
                    <xdr:rowOff>114300</xdr:rowOff>
                  </to>
                </anchor>
              </controlPr>
            </control>
          </mc:Choice>
        </mc:AlternateContent>
        <mc:AlternateContent xmlns:mc="http://schemas.openxmlformats.org/markup-compatibility/2006">
          <mc:Choice Requires="x14">
            <control shapeId="2073" r:id="rId28" name="Check Box 25">
              <controlPr defaultSize="0" autoFill="0" autoLine="0" autoPict="0">
                <anchor moveWithCells="1">
                  <from>
                    <xdr:col>54</xdr:col>
                    <xdr:colOff>114300</xdr:colOff>
                    <xdr:row>123</xdr:row>
                    <xdr:rowOff>28575</xdr:rowOff>
                  </from>
                  <to>
                    <xdr:col>57</xdr:col>
                    <xdr:colOff>47625</xdr:colOff>
                    <xdr:row>124</xdr:row>
                    <xdr:rowOff>95250</xdr:rowOff>
                  </to>
                </anchor>
              </controlPr>
            </control>
          </mc:Choice>
        </mc:AlternateContent>
        <mc:AlternateContent xmlns:mc="http://schemas.openxmlformats.org/markup-compatibility/2006">
          <mc:Choice Requires="x14">
            <control shapeId="2074" r:id="rId29" name="Check Box 26">
              <controlPr defaultSize="0" autoFill="0" autoLine="0" autoPict="0">
                <anchor moveWithCells="1">
                  <from>
                    <xdr:col>54</xdr:col>
                    <xdr:colOff>114300</xdr:colOff>
                    <xdr:row>124</xdr:row>
                    <xdr:rowOff>47625</xdr:rowOff>
                  </from>
                  <to>
                    <xdr:col>57</xdr:col>
                    <xdr:colOff>47625</xdr:colOff>
                    <xdr:row>125</xdr:row>
                    <xdr:rowOff>114300</xdr:rowOff>
                  </to>
                </anchor>
              </controlPr>
            </control>
          </mc:Choice>
        </mc:AlternateContent>
        <mc:AlternateContent xmlns:mc="http://schemas.openxmlformats.org/markup-compatibility/2006">
          <mc:Choice Requires="x14">
            <control shapeId="2075" r:id="rId30" name="Check Box 27">
              <controlPr defaultSize="0" autoFill="0" autoLine="0" autoPict="0">
                <anchor moveWithCells="1">
                  <from>
                    <xdr:col>54</xdr:col>
                    <xdr:colOff>114300</xdr:colOff>
                    <xdr:row>126</xdr:row>
                    <xdr:rowOff>28575</xdr:rowOff>
                  </from>
                  <to>
                    <xdr:col>57</xdr:col>
                    <xdr:colOff>47625</xdr:colOff>
                    <xdr:row>127</xdr:row>
                    <xdr:rowOff>95250</xdr:rowOff>
                  </to>
                </anchor>
              </controlPr>
            </control>
          </mc:Choice>
        </mc:AlternateContent>
        <mc:AlternateContent xmlns:mc="http://schemas.openxmlformats.org/markup-compatibility/2006">
          <mc:Choice Requires="x14">
            <control shapeId="2076" r:id="rId31" name="Check Box 28">
              <controlPr defaultSize="0" autoFill="0" autoLine="0" autoPict="0">
                <anchor moveWithCells="1">
                  <from>
                    <xdr:col>54</xdr:col>
                    <xdr:colOff>114300</xdr:colOff>
                    <xdr:row>127</xdr:row>
                    <xdr:rowOff>47625</xdr:rowOff>
                  </from>
                  <to>
                    <xdr:col>57</xdr:col>
                    <xdr:colOff>47625</xdr:colOff>
                    <xdr:row>128</xdr:row>
                    <xdr:rowOff>114300</xdr:rowOff>
                  </to>
                </anchor>
              </controlPr>
            </control>
          </mc:Choice>
        </mc:AlternateContent>
        <mc:AlternateContent xmlns:mc="http://schemas.openxmlformats.org/markup-compatibility/2006">
          <mc:Choice Requires="x14">
            <control shapeId="2077" r:id="rId32" name="Check Box 29">
              <controlPr defaultSize="0" autoFill="0" autoLine="0" autoPict="0">
                <anchor moveWithCells="1">
                  <from>
                    <xdr:col>54</xdr:col>
                    <xdr:colOff>114300</xdr:colOff>
                    <xdr:row>129</xdr:row>
                    <xdr:rowOff>28575</xdr:rowOff>
                  </from>
                  <to>
                    <xdr:col>57</xdr:col>
                    <xdr:colOff>47625</xdr:colOff>
                    <xdr:row>130</xdr:row>
                    <xdr:rowOff>95250</xdr:rowOff>
                  </to>
                </anchor>
              </controlPr>
            </control>
          </mc:Choice>
        </mc:AlternateContent>
        <mc:AlternateContent xmlns:mc="http://schemas.openxmlformats.org/markup-compatibility/2006">
          <mc:Choice Requires="x14">
            <control shapeId="2078" r:id="rId33" name="Check Box 30">
              <controlPr defaultSize="0" autoFill="0" autoLine="0" autoPict="0">
                <anchor moveWithCells="1">
                  <from>
                    <xdr:col>54</xdr:col>
                    <xdr:colOff>114300</xdr:colOff>
                    <xdr:row>130</xdr:row>
                    <xdr:rowOff>47625</xdr:rowOff>
                  </from>
                  <to>
                    <xdr:col>57</xdr:col>
                    <xdr:colOff>47625</xdr:colOff>
                    <xdr:row>131</xdr:row>
                    <xdr:rowOff>114300</xdr:rowOff>
                  </to>
                </anchor>
              </controlPr>
            </control>
          </mc:Choice>
        </mc:AlternateContent>
        <mc:AlternateContent xmlns:mc="http://schemas.openxmlformats.org/markup-compatibility/2006">
          <mc:Choice Requires="x14">
            <control shapeId="2079" r:id="rId34" name="Check Box 31">
              <controlPr defaultSize="0" autoFill="0" autoLine="0" autoPict="0">
                <anchor moveWithCells="1">
                  <from>
                    <xdr:col>54</xdr:col>
                    <xdr:colOff>114300</xdr:colOff>
                    <xdr:row>132</xdr:row>
                    <xdr:rowOff>28575</xdr:rowOff>
                  </from>
                  <to>
                    <xdr:col>57</xdr:col>
                    <xdr:colOff>47625</xdr:colOff>
                    <xdr:row>133</xdr:row>
                    <xdr:rowOff>95250</xdr:rowOff>
                  </to>
                </anchor>
              </controlPr>
            </control>
          </mc:Choice>
        </mc:AlternateContent>
        <mc:AlternateContent xmlns:mc="http://schemas.openxmlformats.org/markup-compatibility/2006">
          <mc:Choice Requires="x14">
            <control shapeId="2080" r:id="rId35" name="Check Box 32">
              <controlPr defaultSize="0" autoFill="0" autoLine="0" autoPict="0">
                <anchor moveWithCells="1">
                  <from>
                    <xdr:col>54</xdr:col>
                    <xdr:colOff>114300</xdr:colOff>
                    <xdr:row>133</xdr:row>
                    <xdr:rowOff>47625</xdr:rowOff>
                  </from>
                  <to>
                    <xdr:col>57</xdr:col>
                    <xdr:colOff>47625</xdr:colOff>
                    <xdr:row>134</xdr:row>
                    <xdr:rowOff>114300</xdr:rowOff>
                  </to>
                </anchor>
              </controlPr>
            </control>
          </mc:Choice>
        </mc:AlternateContent>
        <mc:AlternateContent xmlns:mc="http://schemas.openxmlformats.org/markup-compatibility/2006">
          <mc:Choice Requires="x14">
            <control shapeId="2081" r:id="rId36" name="Check Box 33">
              <controlPr defaultSize="0" autoFill="0" autoLine="0" autoPict="0">
                <anchor moveWithCells="1">
                  <from>
                    <xdr:col>54</xdr:col>
                    <xdr:colOff>114300</xdr:colOff>
                    <xdr:row>135</xdr:row>
                    <xdr:rowOff>28575</xdr:rowOff>
                  </from>
                  <to>
                    <xdr:col>57</xdr:col>
                    <xdr:colOff>47625</xdr:colOff>
                    <xdr:row>136</xdr:row>
                    <xdr:rowOff>95250</xdr:rowOff>
                  </to>
                </anchor>
              </controlPr>
            </control>
          </mc:Choice>
        </mc:AlternateContent>
        <mc:AlternateContent xmlns:mc="http://schemas.openxmlformats.org/markup-compatibility/2006">
          <mc:Choice Requires="x14">
            <control shapeId="2082" r:id="rId37" name="Check Box 34">
              <controlPr defaultSize="0" autoFill="0" autoLine="0" autoPict="0">
                <anchor moveWithCells="1">
                  <from>
                    <xdr:col>54</xdr:col>
                    <xdr:colOff>114300</xdr:colOff>
                    <xdr:row>136</xdr:row>
                    <xdr:rowOff>47625</xdr:rowOff>
                  </from>
                  <to>
                    <xdr:col>57</xdr:col>
                    <xdr:colOff>47625</xdr:colOff>
                    <xdr:row>137</xdr:row>
                    <xdr:rowOff>114300</xdr:rowOff>
                  </to>
                </anchor>
              </controlPr>
            </control>
          </mc:Choice>
        </mc:AlternateContent>
        <mc:AlternateContent xmlns:mc="http://schemas.openxmlformats.org/markup-compatibility/2006">
          <mc:Choice Requires="x14">
            <control shapeId="2083" r:id="rId38" name="Check Box 35">
              <controlPr defaultSize="0" autoFill="0" autoLine="0" autoPict="0">
                <anchor moveWithCells="1">
                  <from>
                    <xdr:col>54</xdr:col>
                    <xdr:colOff>114300</xdr:colOff>
                    <xdr:row>138</xdr:row>
                    <xdr:rowOff>28575</xdr:rowOff>
                  </from>
                  <to>
                    <xdr:col>57</xdr:col>
                    <xdr:colOff>47625</xdr:colOff>
                    <xdr:row>139</xdr:row>
                    <xdr:rowOff>95250</xdr:rowOff>
                  </to>
                </anchor>
              </controlPr>
            </control>
          </mc:Choice>
        </mc:AlternateContent>
        <mc:AlternateContent xmlns:mc="http://schemas.openxmlformats.org/markup-compatibility/2006">
          <mc:Choice Requires="x14">
            <control shapeId="2084" r:id="rId39" name="Check Box 36">
              <controlPr defaultSize="0" autoFill="0" autoLine="0" autoPict="0">
                <anchor moveWithCells="1">
                  <from>
                    <xdr:col>54</xdr:col>
                    <xdr:colOff>114300</xdr:colOff>
                    <xdr:row>139</xdr:row>
                    <xdr:rowOff>47625</xdr:rowOff>
                  </from>
                  <to>
                    <xdr:col>57</xdr:col>
                    <xdr:colOff>47625</xdr:colOff>
                    <xdr:row>140</xdr:row>
                    <xdr:rowOff>114300</xdr:rowOff>
                  </to>
                </anchor>
              </controlPr>
            </control>
          </mc:Choice>
        </mc:AlternateContent>
        <mc:AlternateContent xmlns:mc="http://schemas.openxmlformats.org/markup-compatibility/2006">
          <mc:Choice Requires="x14">
            <control shapeId="2085" r:id="rId40" name="Check Box 37">
              <controlPr defaultSize="0" autoFill="0" autoLine="0" autoPict="0">
                <anchor moveWithCells="1">
                  <from>
                    <xdr:col>54</xdr:col>
                    <xdr:colOff>114300</xdr:colOff>
                    <xdr:row>141</xdr:row>
                    <xdr:rowOff>28575</xdr:rowOff>
                  </from>
                  <to>
                    <xdr:col>57</xdr:col>
                    <xdr:colOff>47625</xdr:colOff>
                    <xdr:row>142</xdr:row>
                    <xdr:rowOff>95250</xdr:rowOff>
                  </to>
                </anchor>
              </controlPr>
            </control>
          </mc:Choice>
        </mc:AlternateContent>
        <mc:AlternateContent xmlns:mc="http://schemas.openxmlformats.org/markup-compatibility/2006">
          <mc:Choice Requires="x14">
            <control shapeId="2086" r:id="rId41" name="Check Box 38">
              <controlPr defaultSize="0" autoFill="0" autoLine="0" autoPict="0">
                <anchor moveWithCells="1">
                  <from>
                    <xdr:col>54</xdr:col>
                    <xdr:colOff>114300</xdr:colOff>
                    <xdr:row>142</xdr:row>
                    <xdr:rowOff>47625</xdr:rowOff>
                  </from>
                  <to>
                    <xdr:col>57</xdr:col>
                    <xdr:colOff>47625</xdr:colOff>
                    <xdr:row>143</xdr:row>
                    <xdr:rowOff>114300</xdr:rowOff>
                  </to>
                </anchor>
              </controlPr>
            </control>
          </mc:Choice>
        </mc:AlternateContent>
        <mc:AlternateContent xmlns:mc="http://schemas.openxmlformats.org/markup-compatibility/2006">
          <mc:Choice Requires="x14">
            <control shapeId="2087" r:id="rId42" name="Check Box 39">
              <controlPr defaultSize="0" autoFill="0" autoLine="0" autoPict="0">
                <anchor moveWithCells="1">
                  <from>
                    <xdr:col>54</xdr:col>
                    <xdr:colOff>114300</xdr:colOff>
                    <xdr:row>144</xdr:row>
                    <xdr:rowOff>28575</xdr:rowOff>
                  </from>
                  <to>
                    <xdr:col>57</xdr:col>
                    <xdr:colOff>47625</xdr:colOff>
                    <xdr:row>145</xdr:row>
                    <xdr:rowOff>95250</xdr:rowOff>
                  </to>
                </anchor>
              </controlPr>
            </control>
          </mc:Choice>
        </mc:AlternateContent>
        <mc:AlternateContent xmlns:mc="http://schemas.openxmlformats.org/markup-compatibility/2006">
          <mc:Choice Requires="x14">
            <control shapeId="2088" r:id="rId43" name="Check Box 40">
              <controlPr defaultSize="0" autoFill="0" autoLine="0" autoPict="0">
                <anchor moveWithCells="1">
                  <from>
                    <xdr:col>54</xdr:col>
                    <xdr:colOff>114300</xdr:colOff>
                    <xdr:row>145</xdr:row>
                    <xdr:rowOff>47625</xdr:rowOff>
                  </from>
                  <to>
                    <xdr:col>57</xdr:col>
                    <xdr:colOff>47625</xdr:colOff>
                    <xdr:row>146</xdr:row>
                    <xdr:rowOff>114300</xdr:rowOff>
                  </to>
                </anchor>
              </controlPr>
            </control>
          </mc:Choice>
        </mc:AlternateContent>
        <mc:AlternateContent xmlns:mc="http://schemas.openxmlformats.org/markup-compatibility/2006">
          <mc:Choice Requires="x14">
            <control shapeId="2089" r:id="rId44" name="Check Box 41">
              <controlPr defaultSize="0" autoFill="0" autoLine="0" autoPict="0">
                <anchor moveWithCells="1">
                  <from>
                    <xdr:col>54</xdr:col>
                    <xdr:colOff>114300</xdr:colOff>
                    <xdr:row>147</xdr:row>
                    <xdr:rowOff>28575</xdr:rowOff>
                  </from>
                  <to>
                    <xdr:col>57</xdr:col>
                    <xdr:colOff>47625</xdr:colOff>
                    <xdr:row>148</xdr:row>
                    <xdr:rowOff>95250</xdr:rowOff>
                  </to>
                </anchor>
              </controlPr>
            </control>
          </mc:Choice>
        </mc:AlternateContent>
        <mc:AlternateContent xmlns:mc="http://schemas.openxmlformats.org/markup-compatibility/2006">
          <mc:Choice Requires="x14">
            <control shapeId="2090" r:id="rId45" name="Check Box 42">
              <controlPr defaultSize="0" autoFill="0" autoLine="0" autoPict="0">
                <anchor moveWithCells="1">
                  <from>
                    <xdr:col>54</xdr:col>
                    <xdr:colOff>114300</xdr:colOff>
                    <xdr:row>148</xdr:row>
                    <xdr:rowOff>47625</xdr:rowOff>
                  </from>
                  <to>
                    <xdr:col>57</xdr:col>
                    <xdr:colOff>47625</xdr:colOff>
                    <xdr:row>149</xdr:row>
                    <xdr:rowOff>114300</xdr:rowOff>
                  </to>
                </anchor>
              </controlPr>
            </control>
          </mc:Choice>
        </mc:AlternateContent>
        <mc:AlternateContent xmlns:mc="http://schemas.openxmlformats.org/markup-compatibility/2006">
          <mc:Choice Requires="x14">
            <control shapeId="2091" r:id="rId46" name="Check Box 43">
              <controlPr defaultSize="0" autoFill="0" autoLine="0" autoPict="0">
                <anchor moveWithCells="1">
                  <from>
                    <xdr:col>54</xdr:col>
                    <xdr:colOff>114300</xdr:colOff>
                    <xdr:row>150</xdr:row>
                    <xdr:rowOff>28575</xdr:rowOff>
                  </from>
                  <to>
                    <xdr:col>57</xdr:col>
                    <xdr:colOff>47625</xdr:colOff>
                    <xdr:row>151</xdr:row>
                    <xdr:rowOff>95250</xdr:rowOff>
                  </to>
                </anchor>
              </controlPr>
            </control>
          </mc:Choice>
        </mc:AlternateContent>
        <mc:AlternateContent xmlns:mc="http://schemas.openxmlformats.org/markup-compatibility/2006">
          <mc:Choice Requires="x14">
            <control shapeId="2092" r:id="rId47" name="Check Box 44">
              <controlPr defaultSize="0" autoFill="0" autoLine="0" autoPict="0">
                <anchor moveWithCells="1">
                  <from>
                    <xdr:col>54</xdr:col>
                    <xdr:colOff>114300</xdr:colOff>
                    <xdr:row>151</xdr:row>
                    <xdr:rowOff>47625</xdr:rowOff>
                  </from>
                  <to>
                    <xdr:col>57</xdr:col>
                    <xdr:colOff>47625</xdr:colOff>
                    <xdr:row>152</xdr:row>
                    <xdr:rowOff>114300</xdr:rowOff>
                  </to>
                </anchor>
              </controlPr>
            </control>
          </mc:Choice>
        </mc:AlternateContent>
        <mc:AlternateContent xmlns:mc="http://schemas.openxmlformats.org/markup-compatibility/2006">
          <mc:Choice Requires="x14">
            <control shapeId="2093" r:id="rId48" name="Check Box 45">
              <controlPr defaultSize="0" autoFill="0" autoLine="0" autoPict="0">
                <anchor moveWithCells="1">
                  <from>
                    <xdr:col>54</xdr:col>
                    <xdr:colOff>114300</xdr:colOff>
                    <xdr:row>153</xdr:row>
                    <xdr:rowOff>28575</xdr:rowOff>
                  </from>
                  <to>
                    <xdr:col>57</xdr:col>
                    <xdr:colOff>47625</xdr:colOff>
                    <xdr:row>154</xdr:row>
                    <xdr:rowOff>95250</xdr:rowOff>
                  </to>
                </anchor>
              </controlPr>
            </control>
          </mc:Choice>
        </mc:AlternateContent>
        <mc:AlternateContent xmlns:mc="http://schemas.openxmlformats.org/markup-compatibility/2006">
          <mc:Choice Requires="x14">
            <control shapeId="2094" r:id="rId49" name="Check Box 46">
              <controlPr defaultSize="0" autoFill="0" autoLine="0" autoPict="0">
                <anchor moveWithCells="1">
                  <from>
                    <xdr:col>54</xdr:col>
                    <xdr:colOff>114300</xdr:colOff>
                    <xdr:row>154</xdr:row>
                    <xdr:rowOff>47625</xdr:rowOff>
                  </from>
                  <to>
                    <xdr:col>57</xdr:col>
                    <xdr:colOff>47625</xdr:colOff>
                    <xdr:row>155</xdr:row>
                    <xdr:rowOff>114300</xdr:rowOff>
                  </to>
                </anchor>
              </controlPr>
            </control>
          </mc:Choice>
        </mc:AlternateContent>
        <mc:AlternateContent xmlns:mc="http://schemas.openxmlformats.org/markup-compatibility/2006">
          <mc:Choice Requires="x14">
            <control shapeId="2095" r:id="rId50" name="Check Box 47">
              <controlPr defaultSize="0" autoFill="0" autoLine="0" autoPict="0">
                <anchor moveWithCells="1">
                  <from>
                    <xdr:col>54</xdr:col>
                    <xdr:colOff>114300</xdr:colOff>
                    <xdr:row>156</xdr:row>
                    <xdr:rowOff>28575</xdr:rowOff>
                  </from>
                  <to>
                    <xdr:col>57</xdr:col>
                    <xdr:colOff>47625</xdr:colOff>
                    <xdr:row>157</xdr:row>
                    <xdr:rowOff>95250</xdr:rowOff>
                  </to>
                </anchor>
              </controlPr>
            </control>
          </mc:Choice>
        </mc:AlternateContent>
        <mc:AlternateContent xmlns:mc="http://schemas.openxmlformats.org/markup-compatibility/2006">
          <mc:Choice Requires="x14">
            <control shapeId="2096" r:id="rId51" name="Check Box 48">
              <controlPr defaultSize="0" autoFill="0" autoLine="0" autoPict="0">
                <anchor moveWithCells="1">
                  <from>
                    <xdr:col>54</xdr:col>
                    <xdr:colOff>114300</xdr:colOff>
                    <xdr:row>157</xdr:row>
                    <xdr:rowOff>47625</xdr:rowOff>
                  </from>
                  <to>
                    <xdr:col>57</xdr:col>
                    <xdr:colOff>47625</xdr:colOff>
                    <xdr:row>158</xdr:row>
                    <xdr:rowOff>114300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8</vt:i4>
      </vt:variant>
    </vt:vector>
  </HeadingPairs>
  <TitlesOfParts>
    <vt:vector size="10" baseType="lpstr">
      <vt:lpstr>202004</vt:lpstr>
      <vt:lpstr>記入例</vt:lpstr>
      <vt:lpstr>'202004'!Print_Area</vt:lpstr>
      <vt:lpstr>記入例!Print_Area</vt:lpstr>
      <vt:lpstr>システムデザイン学部</vt:lpstr>
      <vt:lpstr>その他</vt:lpstr>
      <vt:lpstr>空欄</vt:lpstr>
      <vt:lpstr>人間健康科学研究科</vt:lpstr>
      <vt:lpstr>都市環境学部</vt:lpstr>
      <vt:lpstr>理学部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2020-06-19T02:56:56Z</dcterms:created>
  <dcterms:modified xsi:type="dcterms:W3CDTF">2021-03-15T05:29:57Z</dcterms:modified>
</cp:coreProperties>
</file>