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75" windowWidth="19395" windowHeight="7380"/>
  </bookViews>
  <sheets>
    <sheet name="①業務内容計画書 (1)" sheetId="1" r:id="rId1"/>
    <sheet name="①業務内容計画書 (2)" sheetId="5" r:id="rId2"/>
    <sheet name="①業務内容計画書 (3)" sheetId="6" r:id="rId3"/>
    <sheet name="①業務内容計画書 (4)" sheetId="7" r:id="rId4"/>
    <sheet name="②推薦書" sheetId="2" r:id="rId5"/>
    <sheet name="①記入例" sheetId="3" r:id="rId6"/>
    <sheet name="②記入例" sheetId="4" r:id="rId7"/>
  </sheets>
  <externalReferences>
    <externalReference r:id="rId8"/>
    <externalReference r:id="rId9"/>
  </externalReferences>
  <definedNames>
    <definedName name="_xlnm._FilterDatabase" localSheetId="5" hidden="1">①記入例!$L$1</definedName>
    <definedName name="_xlnm._FilterDatabase" localSheetId="0" hidden="1">'①業務内容計画書 (1)'!$L$1</definedName>
    <definedName name="_xlnm._FilterDatabase" localSheetId="1" hidden="1">'①業務内容計画書 (2)'!#REF!</definedName>
    <definedName name="_xlnm._FilterDatabase" localSheetId="2" hidden="1">'①業務内容計画書 (3)'!#REF!</definedName>
    <definedName name="_xlnm._FilterDatabase" localSheetId="3" hidden="1">'①業務内容計画書 (4)'!#REF!</definedName>
    <definedName name="_xlnm.Print_Area" localSheetId="0">'①業務内容計画書 (1)'!$A$1:$L$58</definedName>
    <definedName name="年次">[1]Sheet1!$F$2:$F$4</definedName>
  </definedNames>
  <calcPr calcId="145621"/>
</workbook>
</file>

<file path=xl/calcChain.xml><?xml version="1.0" encoding="utf-8"?>
<calcChain xmlns="http://schemas.openxmlformats.org/spreadsheetml/2006/main">
  <c r="F13" i="7" l="1"/>
  <c r="L10" i="7"/>
  <c r="K10" i="7"/>
  <c r="D9" i="7"/>
  <c r="F13" i="6"/>
  <c r="L10" i="6"/>
  <c r="K10" i="6"/>
  <c r="D9" i="6"/>
  <c r="F13" i="5"/>
  <c r="L10" i="5"/>
  <c r="K10" i="5"/>
  <c r="D9" i="5"/>
  <c r="M34" i="4" l="1"/>
  <c r="F13" i="3"/>
  <c r="M29" i="2"/>
  <c r="L29" i="2"/>
  <c r="K29" i="2"/>
  <c r="H29" i="2"/>
  <c r="C29" i="2"/>
  <c r="M28" i="2"/>
  <c r="L28" i="2"/>
  <c r="K28" i="2"/>
  <c r="H28" i="2"/>
  <c r="C28" i="2"/>
  <c r="M27" i="2"/>
  <c r="L27" i="2"/>
  <c r="K27" i="2"/>
  <c r="H27" i="2"/>
  <c r="C27" i="2"/>
  <c r="M26" i="2"/>
  <c r="M34" i="2" s="1"/>
  <c r="L26" i="2"/>
  <c r="K26" i="2"/>
  <c r="H26" i="2"/>
  <c r="C26" i="2"/>
  <c r="B16" i="2"/>
  <c r="F13" i="1"/>
  <c r="L10" i="1"/>
  <c r="K10" i="1"/>
  <c r="D9" i="1"/>
</calcChain>
</file>

<file path=xl/comments1.xml><?xml version="1.0" encoding="utf-8"?>
<comments xmlns="http://schemas.openxmlformats.org/spreadsheetml/2006/main">
  <authors>
    <author>作成者</author>
  </authors>
  <commentList>
    <comment ref="L1" authorId="0">
      <text>
        <r>
          <rPr>
            <b/>
            <sz val="9"/>
            <color indexed="81"/>
            <rFont val="ＭＳ Ｐゴシック"/>
            <family val="3"/>
            <charset val="128"/>
          </rPr>
          <t xml:space="preserve">プルダウンで選択してください
</t>
        </r>
        <r>
          <rPr>
            <sz val="9"/>
            <color indexed="81"/>
            <rFont val="ＭＳ Ｐゴシック"/>
            <family val="3"/>
            <charset val="128"/>
          </rPr>
          <t>①「教員入力用」は事務室へ提出してください
②「ＴＡ控え」はＴＡへ渡してください</t>
        </r>
      </text>
    </comment>
    <comment ref="J3" authorId="0">
      <text>
        <r>
          <rPr>
            <sz val="9"/>
            <color indexed="81"/>
            <rFont val="ＭＳ Ｐゴシック"/>
            <family val="3"/>
            <charset val="128"/>
          </rPr>
          <t xml:space="preserve">水色のセルを入力してください。
</t>
        </r>
      </text>
    </comment>
    <comment ref="F7" authorId="0">
      <text>
        <r>
          <rPr>
            <b/>
            <sz val="9"/>
            <color indexed="81"/>
            <rFont val="ＭＳ Ｐゴシック"/>
            <family val="3"/>
            <charset val="128"/>
          </rPr>
          <t>プルダウンで選択</t>
        </r>
      </text>
    </comment>
    <comment ref="M9" authorId="0">
      <text>
        <r>
          <rPr>
            <b/>
            <sz val="9"/>
            <color indexed="81"/>
            <rFont val="ＭＳ Ｐゴシック"/>
            <family val="3"/>
            <charset val="128"/>
          </rPr>
          <t>授業番号を入力すると、
○授業科目名
○開講時期
○曜限
が反映されます。(学部専門科目のみ）
不明な場合は、直接科目名等ご入力ください。</t>
        </r>
      </text>
    </comment>
    <comment ref="I13" authorId="0">
      <text>
        <r>
          <rPr>
            <b/>
            <sz val="9"/>
            <color indexed="81"/>
            <rFont val="ＭＳ Ｐゴシック"/>
            <family val="3"/>
            <charset val="128"/>
          </rPr>
          <t>内訳が記入できないような実習科目については、延時間数のみご記入ください。</t>
        </r>
      </text>
    </comment>
  </commentList>
</comments>
</file>

<file path=xl/comments2.xml><?xml version="1.0" encoding="utf-8"?>
<comments xmlns="http://schemas.openxmlformats.org/spreadsheetml/2006/main">
  <authors>
    <author>作成者</author>
  </authors>
  <commentList>
    <comment ref="L1" authorId="0">
      <text>
        <r>
          <rPr>
            <b/>
            <sz val="9"/>
            <color indexed="81"/>
            <rFont val="ＭＳ Ｐゴシック"/>
            <family val="3"/>
            <charset val="128"/>
          </rPr>
          <t xml:space="preserve">プルダウンで選択してください
</t>
        </r>
        <r>
          <rPr>
            <sz val="9"/>
            <color indexed="81"/>
            <rFont val="ＭＳ Ｐゴシック"/>
            <family val="3"/>
            <charset val="128"/>
          </rPr>
          <t>①「教員入力用」は事務室へ提出してください
②「ＴＡ控え」はＴＡへ渡してください</t>
        </r>
      </text>
    </comment>
    <comment ref="J3" authorId="0">
      <text>
        <r>
          <rPr>
            <sz val="9"/>
            <color indexed="81"/>
            <rFont val="ＭＳ Ｐゴシック"/>
            <family val="3"/>
            <charset val="128"/>
          </rPr>
          <t>水色のセルを入力してください。</t>
        </r>
      </text>
    </comment>
    <comment ref="F7" authorId="0">
      <text>
        <r>
          <rPr>
            <b/>
            <sz val="9"/>
            <color indexed="81"/>
            <rFont val="ＭＳ Ｐゴシック"/>
            <family val="3"/>
            <charset val="128"/>
          </rPr>
          <t>プルダウンで選択</t>
        </r>
      </text>
    </comment>
    <comment ref="M9" authorId="0">
      <text>
        <r>
          <rPr>
            <b/>
            <sz val="9"/>
            <color indexed="81"/>
            <rFont val="ＭＳ Ｐゴシック"/>
            <family val="3"/>
            <charset val="128"/>
          </rPr>
          <t>授業番号を入力すると、
○授業科目名
○開講時期
○曜限
が反映されます。(学部専門科目のみ）
不明な場合は、直接科目名等ご入力ください。</t>
        </r>
      </text>
    </comment>
  </commentList>
</comments>
</file>

<file path=xl/comments3.xml><?xml version="1.0" encoding="utf-8"?>
<comments xmlns="http://schemas.openxmlformats.org/spreadsheetml/2006/main">
  <authors>
    <author>作成者</author>
  </authors>
  <commentList>
    <comment ref="L1" authorId="0">
      <text>
        <r>
          <rPr>
            <b/>
            <sz val="9"/>
            <color indexed="81"/>
            <rFont val="ＭＳ Ｐゴシック"/>
            <family val="3"/>
            <charset val="128"/>
          </rPr>
          <t xml:space="preserve">プルダウンで選択してください
</t>
        </r>
        <r>
          <rPr>
            <sz val="9"/>
            <color indexed="81"/>
            <rFont val="ＭＳ Ｐゴシック"/>
            <family val="3"/>
            <charset val="128"/>
          </rPr>
          <t xml:space="preserve">①「教員入力用」は事務室へ提出してください
②「ＴＡ控え」はＴＡへ渡してください
</t>
        </r>
      </text>
    </comment>
    <comment ref="J3" authorId="0">
      <text>
        <r>
          <rPr>
            <sz val="9"/>
            <color indexed="81"/>
            <rFont val="ＭＳ Ｐゴシック"/>
            <family val="3"/>
            <charset val="128"/>
          </rPr>
          <t>水色のセルを入力してください</t>
        </r>
      </text>
    </comment>
    <comment ref="F7" authorId="0">
      <text>
        <r>
          <rPr>
            <b/>
            <sz val="9"/>
            <color indexed="81"/>
            <rFont val="ＭＳ Ｐゴシック"/>
            <family val="3"/>
            <charset val="128"/>
          </rPr>
          <t>プルダウンで選択</t>
        </r>
      </text>
    </comment>
    <comment ref="M9" authorId="0">
      <text>
        <r>
          <rPr>
            <b/>
            <sz val="9"/>
            <color indexed="81"/>
            <rFont val="ＭＳ Ｐゴシック"/>
            <family val="3"/>
            <charset val="128"/>
          </rPr>
          <t>授業番号を入力すると、
○授業科目名
○開講時期
○曜限
が反映されます。(学部専門科目のみ）
不明な場合は、直接科目名等ご入力ください。</t>
        </r>
      </text>
    </comment>
  </commentList>
</comments>
</file>

<file path=xl/comments4.xml><?xml version="1.0" encoding="utf-8"?>
<comments xmlns="http://schemas.openxmlformats.org/spreadsheetml/2006/main">
  <authors>
    <author>作成者</author>
  </authors>
  <commentList>
    <comment ref="L1" authorId="0">
      <text>
        <r>
          <rPr>
            <b/>
            <sz val="9"/>
            <color indexed="81"/>
            <rFont val="ＭＳ Ｐゴシック"/>
            <family val="3"/>
            <charset val="128"/>
          </rPr>
          <t xml:space="preserve">プルダウンで選択してください
</t>
        </r>
        <r>
          <rPr>
            <sz val="9"/>
            <color indexed="81"/>
            <rFont val="ＭＳ Ｐゴシック"/>
            <family val="3"/>
            <charset val="128"/>
          </rPr>
          <t>①「教員入力用」は事務室へ提出してください
②「ＴＡ控え」はＴＡへ渡してください</t>
        </r>
      </text>
    </comment>
    <comment ref="J3" authorId="0">
      <text>
        <r>
          <rPr>
            <sz val="9"/>
            <color indexed="81"/>
            <rFont val="ＭＳ Ｐゴシック"/>
            <family val="3"/>
            <charset val="128"/>
          </rPr>
          <t>水色のセルを入力してください</t>
        </r>
      </text>
    </comment>
    <comment ref="F7" authorId="0">
      <text>
        <r>
          <rPr>
            <b/>
            <sz val="9"/>
            <color indexed="81"/>
            <rFont val="ＭＳ Ｐゴシック"/>
            <family val="3"/>
            <charset val="128"/>
          </rPr>
          <t>プルダウンで選択</t>
        </r>
      </text>
    </comment>
    <comment ref="M9" authorId="0">
      <text>
        <r>
          <rPr>
            <b/>
            <sz val="9"/>
            <color indexed="81"/>
            <rFont val="ＭＳ Ｐゴシック"/>
            <family val="3"/>
            <charset val="128"/>
          </rPr>
          <t>授業番号を入力すると、
○授業科目名
○開講時期
○曜限
が反映されます。(学部専門科目のみ）
不明な場合は、直接科目名等ご入力ください。</t>
        </r>
      </text>
    </comment>
  </commentList>
</comments>
</file>

<file path=xl/comments5.xml><?xml version="1.0" encoding="utf-8"?>
<comments xmlns="http://schemas.openxmlformats.org/spreadsheetml/2006/main">
  <authors>
    <author>作成者</author>
  </authors>
  <commentList>
    <comment ref="J2" authorId="0">
      <text>
        <r>
          <rPr>
            <sz val="9"/>
            <color indexed="81"/>
            <rFont val="ＭＳ Ｐゴシック"/>
            <family val="3"/>
            <charset val="128"/>
          </rPr>
          <t>水色のセルを入力してください。</t>
        </r>
      </text>
    </comment>
    <comment ref="J13" authorId="0">
      <text>
        <r>
          <rPr>
            <b/>
            <sz val="9"/>
            <color indexed="81"/>
            <rFont val="ＭＳ Ｐゴシック"/>
            <family val="3"/>
            <charset val="128"/>
          </rPr>
          <t>プルダウンで選択</t>
        </r>
      </text>
    </comment>
    <comment ref="D20" authorId="0">
      <text>
        <r>
          <rPr>
            <b/>
            <sz val="9"/>
            <color indexed="81"/>
            <rFont val="ＭＳ Ｐゴシック"/>
            <family val="3"/>
            <charset val="128"/>
          </rPr>
          <t xml:space="preserve">プルダウンで選択
</t>
        </r>
      </text>
    </comment>
    <comment ref="D21" authorId="0">
      <text>
        <r>
          <rPr>
            <b/>
            <sz val="9"/>
            <color indexed="81"/>
            <rFont val="ＭＳ Ｐゴシック"/>
            <family val="3"/>
            <charset val="128"/>
          </rPr>
          <t>プルダウンで選択</t>
        </r>
      </text>
    </comment>
    <comment ref="K21" authorId="0">
      <text>
        <r>
          <rPr>
            <b/>
            <sz val="9"/>
            <color indexed="81"/>
            <rFont val="ＭＳ Ｐゴシック"/>
            <family val="3"/>
            <charset val="128"/>
          </rPr>
          <t>プルダウンで選択</t>
        </r>
      </text>
    </comment>
    <comment ref="B24" authorId="0">
      <text>
        <r>
          <rPr>
            <b/>
            <sz val="9"/>
            <color indexed="81"/>
            <rFont val="ＭＳ Ｐゴシック"/>
            <family val="3"/>
            <charset val="128"/>
          </rPr>
          <t>プルダウンで選択</t>
        </r>
      </text>
    </comment>
  </commentList>
</comments>
</file>

<file path=xl/comments6.xml><?xml version="1.0" encoding="utf-8"?>
<comments xmlns="http://schemas.openxmlformats.org/spreadsheetml/2006/main">
  <authors>
    <author>作成者</author>
  </authors>
  <commentList>
    <comment ref="L1" authorId="0">
      <text>
        <r>
          <rPr>
            <b/>
            <sz val="9"/>
            <color indexed="81"/>
            <rFont val="ＭＳ Ｐゴシック"/>
            <family val="3"/>
            <charset val="128"/>
          </rPr>
          <t>プルダウンで選択してください</t>
        </r>
        <r>
          <rPr>
            <sz val="9"/>
            <color indexed="81"/>
            <rFont val="ＭＳ Ｐゴシック"/>
            <family val="3"/>
            <charset val="128"/>
          </rPr>
          <t xml:space="preserve">
①「教員入力用」は事務室へ提出してください
②「ＴＡ控え」はＴＡへ渡してください</t>
        </r>
      </text>
    </comment>
  </commentList>
</comments>
</file>

<file path=xl/comments7.xml><?xml version="1.0" encoding="utf-8"?>
<comments xmlns="http://schemas.openxmlformats.org/spreadsheetml/2006/main">
  <authors>
    <author>作成者</author>
  </authors>
  <commentList>
    <comment ref="M34" authorId="0">
      <text>
        <r>
          <rPr>
            <sz val="9"/>
            <color indexed="81"/>
            <rFont val="ＭＳ Ｐゴシック"/>
            <family val="3"/>
            <charset val="128"/>
          </rPr>
          <t xml:space="preserve">学期当たりの時間数が180時間以内であることを確認してください
</t>
        </r>
      </text>
    </comment>
  </commentList>
</comments>
</file>

<file path=xl/sharedStrings.xml><?xml version="1.0" encoding="utf-8"?>
<sst xmlns="http://schemas.openxmlformats.org/spreadsheetml/2006/main" count="425" uniqueCount="133">
  <si>
    <r>
      <rPr>
        <sz val="11"/>
        <rFont val="ＭＳ Ｐゴシック"/>
        <family val="3"/>
        <charset val="128"/>
      </rPr>
      <t>別記第２号様式</t>
    </r>
    <r>
      <rPr>
        <sz val="11"/>
        <rFont val="ＭＳ Ｐ明朝"/>
        <family val="1"/>
        <charset val="128"/>
      </rPr>
      <t>（第２条第２項関係）</t>
    </r>
    <rPh sb="0" eb="2">
      <t>ベッキ</t>
    </rPh>
    <rPh sb="2" eb="3">
      <t>ダイ</t>
    </rPh>
    <rPh sb="4" eb="5">
      <t>ゴウ</t>
    </rPh>
    <rPh sb="5" eb="7">
      <t>ヨウシキ</t>
    </rPh>
    <rPh sb="8" eb="9">
      <t>ダイ</t>
    </rPh>
    <rPh sb="10" eb="11">
      <t>ジョウ</t>
    </rPh>
    <rPh sb="11" eb="12">
      <t>ダイ</t>
    </rPh>
    <rPh sb="13" eb="14">
      <t>コウ</t>
    </rPh>
    <rPh sb="14" eb="16">
      <t>カンケイ</t>
    </rPh>
    <phoneticPr fontId="3"/>
  </si>
  <si>
    <t>教員入力用</t>
    <phoneticPr fontId="3"/>
  </si>
  <si>
    <t>　年　　　月　　　日</t>
    <rPh sb="1" eb="2">
      <t>ネン</t>
    </rPh>
    <rPh sb="5" eb="6">
      <t>ガツ</t>
    </rPh>
    <rPh sb="9" eb="10">
      <t>ニチ</t>
    </rPh>
    <phoneticPr fontId="3"/>
  </si>
  <si>
    <t>ティーチング・アシスタント業務内容計画書</t>
    <rPh sb="13" eb="15">
      <t>ギョウム</t>
    </rPh>
    <rPh sb="15" eb="17">
      <t>ナイヨウ</t>
    </rPh>
    <rPh sb="17" eb="20">
      <t>ケイカクショ</t>
    </rPh>
    <phoneticPr fontId="3"/>
  </si>
  <si>
    <t>授業担当教員</t>
    <rPh sb="0" eb="2">
      <t>ジュギョウ</t>
    </rPh>
    <rPh sb="2" eb="4">
      <t>タントウ</t>
    </rPh>
    <rPh sb="4" eb="6">
      <t>キョウイン</t>
    </rPh>
    <phoneticPr fontId="3"/>
  </si>
  <si>
    <t>（所　属）</t>
    <rPh sb="1" eb="2">
      <t>ジョ</t>
    </rPh>
    <rPh sb="3" eb="4">
      <t>ゾク</t>
    </rPh>
    <phoneticPr fontId="3"/>
  </si>
  <si>
    <t>（氏　名）</t>
    <rPh sb="1" eb="2">
      <t>シ</t>
    </rPh>
    <rPh sb="3" eb="4">
      <t>メイ</t>
    </rPh>
    <phoneticPr fontId="3"/>
  </si>
  <si>
    <t>授業科目名</t>
    <rPh sb="0" eb="2">
      <t>ジュギョウ</t>
    </rPh>
    <rPh sb="2" eb="4">
      <t>カモク</t>
    </rPh>
    <rPh sb="4" eb="5">
      <t>メイ</t>
    </rPh>
    <phoneticPr fontId="3"/>
  </si>
  <si>
    <t>開講
時期</t>
    <rPh sb="0" eb="2">
      <t>カイコウ</t>
    </rPh>
    <rPh sb="3" eb="5">
      <t>ジキ</t>
    </rPh>
    <phoneticPr fontId="3"/>
  </si>
  <si>
    <t>年度</t>
    <rPh sb="0" eb="2">
      <t>ネンド</t>
    </rPh>
    <phoneticPr fontId="3"/>
  </si>
  <si>
    <t>開講時期</t>
    <rPh sb="0" eb="2">
      <t>カイコウ</t>
    </rPh>
    <rPh sb="2" eb="4">
      <t>ジキ</t>
    </rPh>
    <phoneticPr fontId="3"/>
  </si>
  <si>
    <t>曜限</t>
    <rPh sb="0" eb="1">
      <t>ヨウ</t>
    </rPh>
    <rPh sb="1" eb="2">
      <t>ゲン</t>
    </rPh>
    <phoneticPr fontId="3"/>
  </si>
  <si>
    <t>授業番号</t>
    <rPh sb="0" eb="2">
      <t>ジュギョウ</t>
    </rPh>
    <rPh sb="2" eb="4">
      <t>バンゴウ</t>
    </rPh>
    <phoneticPr fontId="3"/>
  </si>
  <si>
    <t>業務従事期間</t>
    <rPh sb="0" eb="2">
      <t>ギョウム</t>
    </rPh>
    <rPh sb="2" eb="4">
      <t>ジュウジ</t>
    </rPh>
    <rPh sb="4" eb="6">
      <t>キカン</t>
    </rPh>
    <phoneticPr fontId="3"/>
  </si>
  <si>
    <t>～</t>
    <phoneticPr fontId="3"/>
  </si>
  <si>
    <t>予定時間数</t>
    <phoneticPr fontId="3"/>
  </si>
  <si>
    <t>（延時間）</t>
    <rPh sb="1" eb="2">
      <t>ノ</t>
    </rPh>
    <rPh sb="2" eb="4">
      <t>ジカン</t>
    </rPh>
    <phoneticPr fontId="3"/>
  </si>
  <si>
    <t>内訳</t>
    <rPh sb="0" eb="2">
      <t>ウチワケ</t>
    </rPh>
    <phoneticPr fontId="3"/>
  </si>
  <si>
    <t>時間数/週
（授業内）</t>
    <rPh sb="0" eb="3">
      <t>ジカンスウ</t>
    </rPh>
    <rPh sb="4" eb="5">
      <t>シュウ</t>
    </rPh>
    <rPh sb="7" eb="9">
      <t>ジュギョウ</t>
    </rPh>
    <rPh sb="9" eb="10">
      <t>ナイ</t>
    </rPh>
    <phoneticPr fontId="3"/>
  </si>
  <si>
    <t>時間数/週
（授業外）</t>
    <rPh sb="0" eb="3">
      <t>ジカンスウ</t>
    </rPh>
    <rPh sb="7" eb="9">
      <t>ジュギョウ</t>
    </rPh>
    <rPh sb="9" eb="10">
      <t>ガイ</t>
    </rPh>
    <phoneticPr fontId="3"/>
  </si>
  <si>
    <t>週数</t>
    <rPh sb="0" eb="1">
      <t>シュウ</t>
    </rPh>
    <rPh sb="1" eb="2">
      <t>スウ</t>
    </rPh>
    <phoneticPr fontId="3"/>
  </si>
  <si>
    <t>職区分</t>
    <rPh sb="0" eb="1">
      <t>ショク</t>
    </rPh>
    <rPh sb="1" eb="3">
      <t>クブン</t>
    </rPh>
    <phoneticPr fontId="3"/>
  </si>
  <si>
    <t>　</t>
    <phoneticPr fontId="3"/>
  </si>
  <si>
    <t>ＳＴＡ</t>
    <phoneticPr fontId="3"/>
  </si>
  <si>
    <t>※いずれかに☑
※ＳＴＡは「業務内容」の区分Ａを、ＴＡは区分Ｂをそれぞれ主たる業務（概ね５０％以上）とする。</t>
    <rPh sb="14" eb="16">
      <t>ギョウム</t>
    </rPh>
    <rPh sb="16" eb="18">
      <t>ナイヨウ</t>
    </rPh>
    <rPh sb="20" eb="22">
      <t>クブン</t>
    </rPh>
    <rPh sb="28" eb="30">
      <t>クブン</t>
    </rPh>
    <rPh sb="36" eb="37">
      <t>オモ</t>
    </rPh>
    <rPh sb="39" eb="41">
      <t>ギョウム</t>
    </rPh>
    <rPh sb="42" eb="43">
      <t>オオム</t>
    </rPh>
    <rPh sb="47" eb="49">
      <t>イジョウ</t>
    </rPh>
    <phoneticPr fontId="3"/>
  </si>
  <si>
    <t>ＴＡ</t>
    <phoneticPr fontId="3"/>
  </si>
  <si>
    <t>業務内容</t>
    <rPh sb="0" eb="2">
      <t>ギョウム</t>
    </rPh>
    <rPh sb="2" eb="4">
      <t>ナイヨウ</t>
    </rPh>
    <phoneticPr fontId="3"/>
  </si>
  <si>
    <t>　（予定するものに☑。）</t>
    <phoneticPr fontId="3"/>
  </si>
  <si>
    <t>（区分Ａ）</t>
    <rPh sb="1" eb="3">
      <t>クブン</t>
    </rPh>
    <phoneticPr fontId="3"/>
  </si>
  <si>
    <t>（１）全ての業務</t>
    <rPh sb="3" eb="4">
      <t>スベ</t>
    </rPh>
    <rPh sb="6" eb="8">
      <t>ギョウム</t>
    </rPh>
    <phoneticPr fontId="3"/>
  </si>
  <si>
    <t>（ＳＴＡのみ）</t>
    <phoneticPr fontId="3"/>
  </si>
  <si>
    <t>（２）以下の業務</t>
    <rPh sb="3" eb="5">
      <t>イカ</t>
    </rPh>
    <rPh sb="6" eb="8">
      <t>ギョウム</t>
    </rPh>
    <phoneticPr fontId="3"/>
  </si>
  <si>
    <t>　▼ＳＴＡのみ従事可能な業務</t>
    <rPh sb="7" eb="9">
      <t>ジュウジ</t>
    </rPh>
    <rPh sb="9" eb="11">
      <t>カノウ</t>
    </rPh>
    <rPh sb="12" eb="14">
      <t>ギョウム</t>
    </rPh>
    <phoneticPr fontId="3"/>
  </si>
  <si>
    <t>実験・実習・演習の説明・指導</t>
    <rPh sb="0" eb="2">
      <t>ジッケン</t>
    </rPh>
    <rPh sb="3" eb="5">
      <t>ジッシュウ</t>
    </rPh>
    <rPh sb="6" eb="8">
      <t>エンシュウ</t>
    </rPh>
    <rPh sb="9" eb="11">
      <t>セツメイ</t>
    </rPh>
    <rPh sb="12" eb="14">
      <t>シドウ</t>
    </rPh>
    <phoneticPr fontId="3"/>
  </si>
  <si>
    <t>教材・課題・レジュメの作成</t>
    <rPh sb="0" eb="2">
      <t>キョウザイ</t>
    </rPh>
    <rPh sb="3" eb="5">
      <t>カダイ</t>
    </rPh>
    <rPh sb="11" eb="13">
      <t>サクセイ</t>
    </rPh>
    <phoneticPr fontId="3"/>
  </si>
  <si>
    <t>グループワークのファシリテーション</t>
  </si>
  <si>
    <t>実習・フィールドワーク演習の企画・立案</t>
    <rPh sb="0" eb="2">
      <t>ジッシュウ</t>
    </rPh>
    <rPh sb="11" eb="13">
      <t>エンシュウ</t>
    </rPh>
    <rPh sb="14" eb="16">
      <t>キカク</t>
    </rPh>
    <rPh sb="17" eb="19">
      <t>リツアン</t>
    </rPh>
    <phoneticPr fontId="3"/>
  </si>
  <si>
    <t>発表方法の指導</t>
    <rPh sb="0" eb="2">
      <t>ハッピョウ</t>
    </rPh>
    <rPh sb="2" eb="4">
      <t>ホウホウ</t>
    </rPh>
    <rPh sb="5" eb="7">
      <t>シドウ</t>
    </rPh>
    <phoneticPr fontId="3"/>
  </si>
  <si>
    <t>授業時間外の補講実施</t>
    <rPh sb="0" eb="2">
      <t>ジュギョウ</t>
    </rPh>
    <rPh sb="2" eb="4">
      <t>ジカン</t>
    </rPh>
    <rPh sb="4" eb="5">
      <t>ガイ</t>
    </rPh>
    <rPh sb="6" eb="8">
      <t>ホコウ</t>
    </rPh>
    <rPh sb="8" eb="10">
      <t>ジッシ</t>
    </rPh>
    <phoneticPr fontId="3"/>
  </si>
  <si>
    <t>レポートの添削</t>
    <rPh sb="5" eb="7">
      <t>テンサク</t>
    </rPh>
    <phoneticPr fontId="3"/>
  </si>
  <si>
    <t>その他ＳＴＡの業務として適当なもの</t>
    <rPh sb="2" eb="3">
      <t>タ</t>
    </rPh>
    <rPh sb="7" eb="9">
      <t>ギョウム</t>
    </rPh>
    <rPh sb="12" eb="14">
      <t>テキトウ</t>
    </rPh>
    <phoneticPr fontId="3"/>
  </si>
  <si>
    <t>レポート・小テストの採点補助（※）</t>
    <rPh sb="5" eb="6">
      <t>ショウ</t>
    </rPh>
    <rPh sb="10" eb="12">
      <t>サイテン</t>
    </rPh>
    <rPh sb="12" eb="14">
      <t>ホジョ</t>
    </rPh>
    <phoneticPr fontId="3"/>
  </si>
  <si>
    <t>※　授業担当教員が最終的に採点を確認し、採点の実施過程と評価に授業担当者が全責任を負うこと。採点項目や採点基準について事前に十分な打合せを行うこと。</t>
    <rPh sb="6" eb="8">
      <t>キョウイン</t>
    </rPh>
    <phoneticPr fontId="3"/>
  </si>
  <si>
    <t>（区分Ｂ）</t>
    <rPh sb="1" eb="3">
      <t>クブン</t>
    </rPh>
    <phoneticPr fontId="3"/>
  </si>
  <si>
    <t>実験・実習・演習の指導補助</t>
    <rPh sb="0" eb="2">
      <t>ジッケン</t>
    </rPh>
    <rPh sb="3" eb="5">
      <t>ジッシュウ</t>
    </rPh>
    <rPh sb="6" eb="8">
      <t>エンシュウ</t>
    </rPh>
    <rPh sb="9" eb="11">
      <t>シドウ</t>
    </rPh>
    <rPh sb="11" eb="13">
      <t>ホジョ</t>
    </rPh>
    <phoneticPr fontId="3"/>
  </si>
  <si>
    <t>学生からの質問への対応</t>
    <rPh sb="0" eb="2">
      <t>ガクセイ</t>
    </rPh>
    <rPh sb="5" eb="7">
      <t>シツモン</t>
    </rPh>
    <rPh sb="9" eb="11">
      <t>タイオウ</t>
    </rPh>
    <phoneticPr fontId="3"/>
  </si>
  <si>
    <t>実験・実習・演習の部分的な実施</t>
    <rPh sb="0" eb="2">
      <t>ジッケン</t>
    </rPh>
    <rPh sb="3" eb="5">
      <t>ジッシュウ</t>
    </rPh>
    <rPh sb="6" eb="8">
      <t>エンシュウ</t>
    </rPh>
    <rPh sb="9" eb="12">
      <t>ブブンテキ</t>
    </rPh>
    <rPh sb="13" eb="15">
      <t>ジッシ</t>
    </rPh>
    <phoneticPr fontId="3"/>
  </si>
  <si>
    <t>学外実習での現地指導補助</t>
    <rPh sb="0" eb="2">
      <t>ガクガイ</t>
    </rPh>
    <rPh sb="2" eb="4">
      <t>ジッシュウ</t>
    </rPh>
    <rPh sb="6" eb="8">
      <t>ゲンチ</t>
    </rPh>
    <rPh sb="8" eb="10">
      <t>シドウ</t>
    </rPh>
    <rPh sb="10" eb="12">
      <t>ホジョ</t>
    </rPh>
    <phoneticPr fontId="3"/>
  </si>
  <si>
    <t>装置・ＰＣの使い方説明</t>
    <rPh sb="0" eb="2">
      <t>ソウチ</t>
    </rPh>
    <rPh sb="6" eb="7">
      <t>ツカ</t>
    </rPh>
    <rPh sb="8" eb="9">
      <t>カタ</t>
    </rPh>
    <rPh sb="9" eb="11">
      <t>セツメイ</t>
    </rPh>
    <phoneticPr fontId="3"/>
  </si>
  <si>
    <t>発表等の司会</t>
    <rPh sb="0" eb="3">
      <t>ハッピョウトウ</t>
    </rPh>
    <rPh sb="4" eb="6">
      <t>シカイ</t>
    </rPh>
    <phoneticPr fontId="3"/>
  </si>
  <si>
    <t>グループワークの指導補助</t>
    <rPh sb="8" eb="10">
      <t>シドウ</t>
    </rPh>
    <rPh sb="10" eb="12">
      <t>ホジョ</t>
    </rPh>
    <phoneticPr fontId="3"/>
  </si>
  <si>
    <t>試験監督補助</t>
    <rPh sb="0" eb="2">
      <t>シケン</t>
    </rPh>
    <rPh sb="2" eb="4">
      <t>カントク</t>
    </rPh>
    <rPh sb="4" eb="6">
      <t>ホジョ</t>
    </rPh>
    <phoneticPr fontId="3"/>
  </si>
  <si>
    <t>その他ＴＡの業務として適当なもの</t>
    <rPh sb="2" eb="3">
      <t>タ</t>
    </rPh>
    <rPh sb="6" eb="8">
      <t>ギョウム</t>
    </rPh>
    <rPh sb="11" eb="13">
      <t>テキトウ</t>
    </rPh>
    <phoneticPr fontId="3"/>
  </si>
  <si>
    <t>（区分Ｃ）</t>
    <rPh sb="1" eb="3">
      <t>クブン</t>
    </rPh>
    <phoneticPr fontId="3"/>
  </si>
  <si>
    <t>教材印刷・運搬・配布</t>
    <rPh sb="0" eb="2">
      <t>キョウザイ</t>
    </rPh>
    <rPh sb="2" eb="4">
      <t>インサツ</t>
    </rPh>
    <rPh sb="5" eb="7">
      <t>ウンパン</t>
    </rPh>
    <rPh sb="8" eb="10">
      <t>ハイフ</t>
    </rPh>
    <phoneticPr fontId="3"/>
  </si>
  <si>
    <t>ＰＣ・プロジェクター操作</t>
    <rPh sb="10" eb="12">
      <t>ソウサ</t>
    </rPh>
    <phoneticPr fontId="3"/>
  </si>
  <si>
    <t>教室・実験室の準備・片付け</t>
    <rPh sb="0" eb="2">
      <t>キョウシツ</t>
    </rPh>
    <rPh sb="3" eb="6">
      <t>ジッケンシツ</t>
    </rPh>
    <rPh sb="7" eb="9">
      <t>ジュンビ</t>
    </rPh>
    <rPh sb="10" eb="12">
      <t>カタヅ</t>
    </rPh>
    <phoneticPr fontId="3"/>
  </si>
  <si>
    <t>レポートの回収・提出確認</t>
    <rPh sb="5" eb="7">
      <t>カイシュウ</t>
    </rPh>
    <rPh sb="8" eb="10">
      <t>テイシュツ</t>
    </rPh>
    <rPh sb="10" eb="12">
      <t>カクニン</t>
    </rPh>
    <phoneticPr fontId="3"/>
  </si>
  <si>
    <t>出欠確認</t>
    <rPh sb="0" eb="2">
      <t>シュッケツ</t>
    </rPh>
    <rPh sb="2" eb="4">
      <t>カクニン</t>
    </rPh>
    <phoneticPr fontId="3"/>
  </si>
  <si>
    <t>答案・アンケート配布・回収</t>
    <rPh sb="0" eb="2">
      <t>トウアン</t>
    </rPh>
    <rPh sb="8" eb="10">
      <t>ハイフ</t>
    </rPh>
    <rPh sb="11" eb="13">
      <t>カイシュウ</t>
    </rPh>
    <phoneticPr fontId="3"/>
  </si>
  <si>
    <t>実験・実習・演習の補助</t>
    <rPh sb="0" eb="2">
      <t>ジッケン</t>
    </rPh>
    <rPh sb="3" eb="5">
      <t>ジッシュウ</t>
    </rPh>
    <rPh sb="6" eb="8">
      <t>エンシュウ</t>
    </rPh>
    <rPh sb="9" eb="11">
      <t>ホジョ</t>
    </rPh>
    <phoneticPr fontId="3"/>
  </si>
  <si>
    <t>簡単な授業内の質問対応</t>
    <rPh sb="0" eb="2">
      <t>カンタン</t>
    </rPh>
    <rPh sb="3" eb="5">
      <t>ジュギョウ</t>
    </rPh>
    <rPh sb="5" eb="6">
      <t>ナイ</t>
    </rPh>
    <rPh sb="7" eb="9">
      <t>シツモン</t>
    </rPh>
    <rPh sb="9" eb="11">
      <t>タイオウ</t>
    </rPh>
    <phoneticPr fontId="3"/>
  </si>
  <si>
    <t>グループワークの補助</t>
    <rPh sb="8" eb="10">
      <t>ホジョ</t>
    </rPh>
    <phoneticPr fontId="3"/>
  </si>
  <si>
    <t>その他授業内での単純補助作業</t>
    <rPh sb="2" eb="3">
      <t>タ</t>
    </rPh>
    <rPh sb="3" eb="5">
      <t>ジュギョウ</t>
    </rPh>
    <rPh sb="5" eb="6">
      <t>ナイ</t>
    </rPh>
    <rPh sb="8" eb="10">
      <t>タンジュン</t>
    </rPh>
    <rPh sb="10" eb="12">
      <t>ホジョ</t>
    </rPh>
    <rPh sb="12" eb="14">
      <t>サギョウ</t>
    </rPh>
    <phoneticPr fontId="3"/>
  </si>
  <si>
    <r>
      <t>その他　</t>
    </r>
    <r>
      <rPr>
        <sz val="9"/>
        <rFont val="ＭＳ Ｐ明朝"/>
        <family val="1"/>
        <charset val="128"/>
      </rPr>
      <t>（計画の内容等に補足があれば記載）</t>
    </r>
    <rPh sb="2" eb="3">
      <t>タ</t>
    </rPh>
    <rPh sb="5" eb="7">
      <t>ケイカク</t>
    </rPh>
    <rPh sb="8" eb="10">
      <t>ナイヨウ</t>
    </rPh>
    <rPh sb="10" eb="11">
      <t>トウ</t>
    </rPh>
    <rPh sb="12" eb="14">
      <t>ホソク</t>
    </rPh>
    <rPh sb="18" eb="20">
      <t>キサイ</t>
    </rPh>
    <phoneticPr fontId="3"/>
  </si>
  <si>
    <t>備考</t>
    <phoneticPr fontId="3"/>
  </si>
  <si>
    <t>具体的な業務内容については授業担当教員とＴＡが打合せの上決定するものとし、いずれの項目においても、最終的な成績評価は教員が責任を負う。</t>
    <rPh sb="4" eb="6">
      <t>ギョウム</t>
    </rPh>
    <rPh sb="13" eb="15">
      <t>ジュギョウ</t>
    </rPh>
    <rPh sb="15" eb="17">
      <t>タントウ</t>
    </rPh>
    <rPh sb="17" eb="19">
      <t>キョウイン</t>
    </rPh>
    <rPh sb="58" eb="60">
      <t>キョウイン</t>
    </rPh>
    <phoneticPr fontId="3"/>
  </si>
  <si>
    <t>（第３号様式）</t>
    <rPh sb="1" eb="2">
      <t>ダイ</t>
    </rPh>
    <rPh sb="3" eb="4">
      <t>ゴウ</t>
    </rPh>
    <rPh sb="4" eb="6">
      <t>ヨウシキ</t>
    </rPh>
    <phoneticPr fontId="3"/>
  </si>
  <si>
    <t>年　　　月　　　日</t>
    <rPh sb="0" eb="1">
      <t>ネン</t>
    </rPh>
    <rPh sb="4" eb="5">
      <t>ガツ</t>
    </rPh>
    <rPh sb="8" eb="9">
      <t>ニチ</t>
    </rPh>
    <phoneticPr fontId="3"/>
  </si>
  <si>
    <t>ティーチング・アシスタント推薦書</t>
    <rPh sb="13" eb="15">
      <t>スイセン</t>
    </rPh>
    <rPh sb="15" eb="16">
      <t>ショ</t>
    </rPh>
    <phoneticPr fontId="3"/>
  </si>
  <si>
    <t>都市環境科学研究科長　殿</t>
    <rPh sb="0" eb="2">
      <t>トシ</t>
    </rPh>
    <rPh sb="2" eb="4">
      <t>カンキョウ</t>
    </rPh>
    <rPh sb="4" eb="6">
      <t>カガク</t>
    </rPh>
    <rPh sb="6" eb="8">
      <t>ケンキュウ</t>
    </rPh>
    <rPh sb="8" eb="10">
      <t>カチョウ</t>
    </rPh>
    <rPh sb="11" eb="12">
      <t>トノ</t>
    </rPh>
    <phoneticPr fontId="3"/>
  </si>
  <si>
    <t>（指導教員）</t>
    <rPh sb="1" eb="3">
      <t>シドウ</t>
    </rPh>
    <rPh sb="3" eb="5">
      <t>キョウイン</t>
    </rPh>
    <phoneticPr fontId="3"/>
  </si>
  <si>
    <t>所　属</t>
    <rPh sb="0" eb="1">
      <t>ジョ</t>
    </rPh>
    <rPh sb="2" eb="3">
      <t>ゾク</t>
    </rPh>
    <phoneticPr fontId="3"/>
  </si>
  <si>
    <t>氏　名</t>
    <rPh sb="0" eb="1">
      <t>シ</t>
    </rPh>
    <rPh sb="2" eb="3">
      <t>メイ</t>
    </rPh>
    <phoneticPr fontId="3"/>
  </si>
  <si>
    <t>㊞</t>
    <phoneticPr fontId="3"/>
  </si>
  <si>
    <t>年度のティーチング・アシスタントについて、下記のとおり推薦します。</t>
    <rPh sb="0" eb="2">
      <t>ネンド</t>
    </rPh>
    <rPh sb="21" eb="23">
      <t>カキ</t>
    </rPh>
    <rPh sb="27" eb="29">
      <t>スイセン</t>
    </rPh>
    <phoneticPr fontId="3"/>
  </si>
  <si>
    <r>
      <rPr>
        <sz val="9"/>
        <rFont val="ＭＳ Ｐ明朝"/>
        <family val="1"/>
        <charset val="128"/>
      </rPr>
      <t>フリガナ</t>
    </r>
    <r>
      <rPr>
        <sz val="11"/>
        <rFont val="ＭＳ Ｐ明朝"/>
        <family val="1"/>
        <charset val="128"/>
      </rPr>
      <t xml:space="preserve">
氏　　名</t>
    </r>
    <rPh sb="5" eb="6">
      <t>シ</t>
    </rPh>
    <rPh sb="8" eb="9">
      <t>メイ</t>
    </rPh>
    <phoneticPr fontId="3"/>
  </si>
  <si>
    <t>学修番号</t>
    <rPh sb="0" eb="2">
      <t>ガクシュウ</t>
    </rPh>
    <rPh sb="2" eb="4">
      <t>バンゴウ</t>
    </rPh>
    <phoneticPr fontId="3"/>
  </si>
  <si>
    <t>所　　属</t>
    <rPh sb="0" eb="1">
      <t>ジョ</t>
    </rPh>
    <rPh sb="3" eb="4">
      <t>ゾク</t>
    </rPh>
    <phoneticPr fontId="3"/>
  </si>
  <si>
    <t>課　　程</t>
    <rPh sb="0" eb="1">
      <t>カ</t>
    </rPh>
    <rPh sb="3" eb="4">
      <t>ホド</t>
    </rPh>
    <phoneticPr fontId="3"/>
  </si>
  <si>
    <t>年　　次</t>
    <rPh sb="0" eb="1">
      <t>トシ</t>
    </rPh>
    <rPh sb="3" eb="4">
      <t>ツギ</t>
    </rPh>
    <phoneticPr fontId="3"/>
  </si>
  <si>
    <t>業務概要</t>
    <rPh sb="0" eb="2">
      <t>ギョウム</t>
    </rPh>
    <rPh sb="2" eb="4">
      <t>ガイヨウ</t>
    </rPh>
    <phoneticPr fontId="3"/>
  </si>
  <si>
    <t>授業科目</t>
    <rPh sb="0" eb="2">
      <t>ジュギョウ</t>
    </rPh>
    <rPh sb="2" eb="4">
      <t>カモク</t>
    </rPh>
    <phoneticPr fontId="3"/>
  </si>
  <si>
    <t>担当教員</t>
    <rPh sb="0" eb="2">
      <t>タントウ</t>
    </rPh>
    <rPh sb="2" eb="4">
      <t>キョウイン</t>
    </rPh>
    <phoneticPr fontId="3"/>
  </si>
  <si>
    <t>延
時間数</t>
    <rPh sb="0" eb="1">
      <t>ノ</t>
    </rPh>
    <rPh sb="2" eb="5">
      <t>ジカンスウ</t>
    </rPh>
    <phoneticPr fontId="3"/>
  </si>
  <si>
    <r>
      <rPr>
        <sz val="11"/>
        <rFont val="ＭＳ Ｐ明朝"/>
        <family val="1"/>
        <charset val="128"/>
      </rPr>
      <t xml:space="preserve">合　計　 </t>
    </r>
    <r>
      <rPr>
        <sz val="9"/>
        <rFont val="ＭＳ Ｐ明朝"/>
        <family val="1"/>
        <charset val="128"/>
      </rPr>
      <t xml:space="preserve">（学期あたりの上限：180時間） </t>
    </r>
    <rPh sb="0" eb="1">
      <t>ゴウ</t>
    </rPh>
    <rPh sb="2" eb="3">
      <t>ケイ</t>
    </rPh>
    <rPh sb="6" eb="8">
      <t>ガッキ</t>
    </rPh>
    <rPh sb="12" eb="14">
      <t>ジョウゲン</t>
    </rPh>
    <rPh sb="18" eb="20">
      <t>ジカン</t>
    </rPh>
    <phoneticPr fontId="3"/>
  </si>
  <si>
    <r>
      <t xml:space="preserve"> 特記事項 </t>
    </r>
    <r>
      <rPr>
        <sz val="9"/>
        <rFont val="ＭＳ Ｐ明朝"/>
        <family val="1"/>
        <charset val="128"/>
      </rPr>
      <t xml:space="preserve"> （特に配慮が必要な事項や研究科長の承認が必要な事項等があれば記載）</t>
    </r>
    <rPh sb="1" eb="3">
      <t>トッキ</t>
    </rPh>
    <rPh sb="3" eb="5">
      <t>ジコウ</t>
    </rPh>
    <rPh sb="8" eb="9">
      <t>トク</t>
    </rPh>
    <rPh sb="10" eb="12">
      <t>ハイリョ</t>
    </rPh>
    <rPh sb="13" eb="15">
      <t>ヒツヨウ</t>
    </rPh>
    <rPh sb="16" eb="18">
      <t>ジコウ</t>
    </rPh>
    <rPh sb="19" eb="23">
      <t>ケンキュウカチョウ</t>
    </rPh>
    <rPh sb="24" eb="26">
      <t>ショウニン</t>
    </rPh>
    <rPh sb="27" eb="29">
      <t>ヒツヨウ</t>
    </rPh>
    <rPh sb="30" eb="32">
      <t>ジコウ</t>
    </rPh>
    <rPh sb="32" eb="33">
      <t>トウ</t>
    </rPh>
    <rPh sb="37" eb="39">
      <t>キサイ</t>
    </rPh>
    <phoneticPr fontId="3"/>
  </si>
  <si>
    <t>教員入力用</t>
    <phoneticPr fontId="3"/>
  </si>
  <si>
    <t>理工学研究科物理学専攻</t>
    <rPh sb="0" eb="3">
      <t>リコウガク</t>
    </rPh>
    <rPh sb="3" eb="5">
      <t>ケンキュウ</t>
    </rPh>
    <rPh sb="5" eb="6">
      <t>カ</t>
    </rPh>
    <rPh sb="6" eb="9">
      <t>ブツリガク</t>
    </rPh>
    <rPh sb="9" eb="11">
      <t>センコウ</t>
    </rPh>
    <phoneticPr fontId="3"/>
  </si>
  <si>
    <t>首都　太郎</t>
    <rPh sb="0" eb="2">
      <t>シュト</t>
    </rPh>
    <rPh sb="3" eb="5">
      <t>タロウ</t>
    </rPh>
    <phoneticPr fontId="3"/>
  </si>
  <si>
    <t>○○学演習Ⅰ</t>
    <rPh sb="2" eb="3">
      <t>ガク</t>
    </rPh>
    <rPh sb="3" eb="5">
      <t>エンシュウ</t>
    </rPh>
    <phoneticPr fontId="3"/>
  </si>
  <si>
    <t>前期</t>
    <rPh sb="0" eb="2">
      <t>ゼンキ</t>
    </rPh>
    <phoneticPr fontId="3"/>
  </si>
  <si>
    <t>月１</t>
    <rPh sb="0" eb="1">
      <t>ツキ</t>
    </rPh>
    <phoneticPr fontId="3"/>
  </si>
  <si>
    <t>～</t>
    <phoneticPr fontId="3"/>
  </si>
  <si>
    <t>予定時間数</t>
    <phoneticPr fontId="3"/>
  </si>
  <si>
    <t>.</t>
    <phoneticPr fontId="3"/>
  </si>
  <si>
    <t>　</t>
    <phoneticPr fontId="3"/>
  </si>
  <si>
    <t>ＳＴＡ</t>
    <phoneticPr fontId="3"/>
  </si>
  <si>
    <t>ＴＡ</t>
    <phoneticPr fontId="3"/>
  </si>
  <si>
    <t>　（予定するものに☑。）</t>
    <phoneticPr fontId="3"/>
  </si>
  <si>
    <t>（ＳＴＡのみ）</t>
    <phoneticPr fontId="3"/>
  </si>
  <si>
    <r>
      <t>その他　</t>
    </r>
    <r>
      <rPr>
        <sz val="9"/>
        <color theme="1"/>
        <rFont val="ＭＳ Ｐ明朝"/>
        <family val="1"/>
        <charset val="128"/>
      </rPr>
      <t>（計画の内容等に補足があれば記載）</t>
    </r>
    <rPh sb="2" eb="3">
      <t>タ</t>
    </rPh>
    <rPh sb="5" eb="7">
      <t>ケイカク</t>
    </rPh>
    <rPh sb="8" eb="10">
      <t>ナイヨウ</t>
    </rPh>
    <rPh sb="10" eb="11">
      <t>トウ</t>
    </rPh>
    <rPh sb="12" eb="14">
      <t>ホソク</t>
    </rPh>
    <rPh sb="18" eb="20">
      <t>キサイ</t>
    </rPh>
    <phoneticPr fontId="3"/>
  </si>
  <si>
    <t>備考</t>
    <phoneticPr fontId="3"/>
  </si>
  <si>
    <r>
      <rPr>
        <sz val="11"/>
        <color rgb="FF0070C0"/>
        <rFont val="ＭＳ ゴシック"/>
        <family val="3"/>
        <charset val="128"/>
      </rPr>
      <t>理工学</t>
    </r>
    <r>
      <rPr>
        <sz val="11"/>
        <rFont val="ＭＳ Ｐ明朝"/>
        <family val="1"/>
        <charset val="128"/>
      </rPr>
      <t>研究科長　殿</t>
    </r>
    <rPh sb="0" eb="3">
      <t>リコウガク</t>
    </rPh>
    <rPh sb="3" eb="5">
      <t>ケンキュウ</t>
    </rPh>
    <rPh sb="5" eb="7">
      <t>カチョウ</t>
    </rPh>
    <rPh sb="8" eb="9">
      <t>トノ</t>
    </rPh>
    <phoneticPr fontId="3"/>
  </si>
  <si>
    <t>南 次郎</t>
    <rPh sb="0" eb="1">
      <t>ミナミ</t>
    </rPh>
    <rPh sb="2" eb="4">
      <t>ジロウ</t>
    </rPh>
    <phoneticPr fontId="3"/>
  </si>
  <si>
    <t>㊞</t>
    <phoneticPr fontId="3"/>
  </si>
  <si>
    <t>2017年度のティーチング・アシスタントについて、下記のとおり推薦します。</t>
    <rPh sb="4" eb="6">
      <t>ネンド</t>
    </rPh>
    <rPh sb="25" eb="27">
      <t>カキ</t>
    </rPh>
    <rPh sb="31" eb="33">
      <t>スイセン</t>
    </rPh>
    <phoneticPr fontId="3"/>
  </si>
  <si>
    <t>サトウ　ハナコ</t>
    <phoneticPr fontId="3"/>
  </si>
  <si>
    <t>佐藤　花子</t>
    <rPh sb="0" eb="2">
      <t>サトウ</t>
    </rPh>
    <rPh sb="3" eb="5">
      <t>ハナコ</t>
    </rPh>
    <phoneticPr fontId="3"/>
  </si>
  <si>
    <t>博士後期</t>
    <rPh sb="0" eb="2">
      <t>ハカセ</t>
    </rPh>
    <rPh sb="2" eb="4">
      <t>コウキ</t>
    </rPh>
    <phoneticPr fontId="3"/>
  </si>
  <si>
    <t>1年</t>
    <rPh sb="1" eb="2">
      <t>ネン</t>
    </rPh>
    <phoneticPr fontId="3"/>
  </si>
  <si>
    <t>STA</t>
  </si>
  <si>
    <t>□□実験Ⅱ</t>
    <rPh sb="2" eb="4">
      <t>ジッケン</t>
    </rPh>
    <phoneticPr fontId="3"/>
  </si>
  <si>
    <t>北　三郎</t>
    <rPh sb="0" eb="1">
      <t>キタ</t>
    </rPh>
    <rPh sb="2" eb="4">
      <t>サブロウ</t>
    </rPh>
    <phoneticPr fontId="3"/>
  </si>
  <si>
    <t>水3</t>
    <rPh sb="0" eb="1">
      <t>ミズ</t>
    </rPh>
    <phoneticPr fontId="3"/>
  </si>
  <si>
    <t>TA（D）</t>
  </si>
  <si>
    <t>△△特別講義</t>
    <rPh sb="2" eb="4">
      <t>トクベツ</t>
    </rPh>
    <rPh sb="4" eb="6">
      <t>コウギ</t>
    </rPh>
    <phoneticPr fontId="3"/>
  </si>
  <si>
    <t>西　四郎</t>
    <rPh sb="0" eb="1">
      <t>ニシ</t>
    </rPh>
    <rPh sb="2" eb="4">
      <t>シロウ</t>
    </rPh>
    <phoneticPr fontId="3"/>
  </si>
  <si>
    <t>夏季集中</t>
    <rPh sb="0" eb="2">
      <t>カキ</t>
    </rPh>
    <rPh sb="2" eb="4">
      <t>シュウチュウ</t>
    </rPh>
    <phoneticPr fontId="3"/>
  </si>
  <si>
    <t>　・当該学生は学振の特別研究員（DC1）であることから、週当たりの総時間数が５時間を超えないよう、</t>
    <rPh sb="2" eb="4">
      <t>トウガイ</t>
    </rPh>
    <rPh sb="4" eb="6">
      <t>ガクセイ</t>
    </rPh>
    <rPh sb="7" eb="9">
      <t>ガクシン</t>
    </rPh>
    <rPh sb="10" eb="12">
      <t>トクベツ</t>
    </rPh>
    <rPh sb="12" eb="14">
      <t>ケンキュウ</t>
    </rPh>
    <rPh sb="14" eb="15">
      <t>イン</t>
    </rPh>
    <rPh sb="28" eb="29">
      <t>シュウ</t>
    </rPh>
    <rPh sb="29" eb="30">
      <t>ア</t>
    </rPh>
    <rPh sb="33" eb="34">
      <t>ソウ</t>
    </rPh>
    <rPh sb="34" eb="37">
      <t>ジカンスウ</t>
    </rPh>
    <rPh sb="39" eb="41">
      <t>ジカン</t>
    </rPh>
    <rPh sb="42" eb="43">
      <t>コ</t>
    </rPh>
    <phoneticPr fontId="3"/>
  </si>
  <si>
    <t>　　十分に注意してください。</t>
    <rPh sb="2" eb="4">
      <t>ジュウブン</t>
    </rPh>
    <rPh sb="5" eb="7">
      <t>チュウイ</t>
    </rPh>
    <phoneticPr fontId="3"/>
  </si>
  <si>
    <t>（第２号様式）</t>
    <rPh sb="1" eb="2">
      <t>ダイ</t>
    </rPh>
    <rPh sb="3" eb="4">
      <t>ゴウ</t>
    </rPh>
    <rPh sb="4" eb="6">
      <t>ヨウシキ</t>
    </rPh>
    <phoneticPr fontId="3"/>
  </si>
  <si>
    <t>教員入力用</t>
    <phoneticPr fontId="3"/>
  </si>
  <si>
    <t>～</t>
    <phoneticPr fontId="3"/>
  </si>
  <si>
    <t>予定時間数</t>
    <phoneticPr fontId="3"/>
  </si>
  <si>
    <t>　</t>
    <phoneticPr fontId="3"/>
  </si>
  <si>
    <t>ＳＴＡ</t>
    <phoneticPr fontId="3"/>
  </si>
  <si>
    <t>ＴＡ</t>
    <phoneticPr fontId="3"/>
  </si>
  <si>
    <t>　（予定するものに☑。）</t>
    <phoneticPr fontId="3"/>
  </si>
  <si>
    <t>（ＳＴＡのみ）</t>
    <phoneticPr fontId="3"/>
  </si>
  <si>
    <t>備考</t>
    <phoneticPr fontId="3"/>
  </si>
  <si>
    <t>教員入力用</t>
    <phoneticPr fontId="3"/>
  </si>
  <si>
    <t>教員入力用</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</si>
</sst>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yyyy&quot;年&quot;m&quot;月&quot;d&quot;日&quot;;@"/>
    <numFmt numFmtId="177" formatCode="0&quot;時間&quot;"/>
    <numFmt numFmtId="178" formatCode="[$-F800]dddd\,\ mmmm\ dd\,\ yyyy"/>
  </numFmts>
  <fonts count="21">
    <font>
      <sz val="11"/>
      <color theme="1"/>
      <name val="ＭＳ Ｐゴシック"/>
      <family val="2"/>
      <charset val="128"/>
      <scheme val="minor"/>
    </font>
    <font>
      <sz val="11"/>
      <name val="ＭＳ Ｐ明朝"/>
      <family val="1"/>
      <charset val="128"/>
    </font>
    <font>
      <sz val="11"/>
      <name val="ＭＳ Ｐゴシック"/>
      <family val="3"/>
      <charset val="128"/>
    </font>
    <font>
      <sz val="6"/>
      <name val="ＭＳ Ｐゴシック"/>
      <family val="2"/>
      <charset val="128"/>
      <scheme val="minor"/>
    </font>
    <font>
      <sz val="11"/>
      <name val="ＭＳ Ｐゴシック"/>
      <family val="3"/>
      <charset val="128"/>
      <scheme val="minor"/>
    </font>
    <font>
      <sz val="12"/>
      <name val="ＭＳ Ｐゴシック"/>
      <family val="3"/>
      <charset val="128"/>
      <scheme val="major"/>
    </font>
    <font>
      <sz val="9"/>
      <name val="ＭＳ Ｐ明朝"/>
      <family val="1"/>
      <charset val="128"/>
    </font>
    <font>
      <sz val="10"/>
      <name val="ＭＳ Ｐ明朝"/>
      <family val="1"/>
      <charset val="128"/>
    </font>
    <font>
      <sz val="8"/>
      <name val="ＭＳ Ｐ明朝"/>
      <family val="1"/>
      <charset val="128"/>
    </font>
    <font>
      <b/>
      <sz val="9"/>
      <color indexed="81"/>
      <name val="ＭＳ Ｐゴシック"/>
      <family val="3"/>
      <charset val="128"/>
    </font>
    <font>
      <sz val="9"/>
      <color indexed="81"/>
      <name val="ＭＳ Ｐゴシック"/>
      <family val="3"/>
      <charset val="128"/>
    </font>
    <font>
      <sz val="11"/>
      <color theme="1"/>
      <name val="ＭＳ Ｐ明朝"/>
      <family val="1"/>
      <charset val="128"/>
    </font>
    <font>
      <sz val="11"/>
      <color theme="1"/>
      <name val="ＭＳ Ｐゴシック"/>
      <family val="3"/>
      <charset val="128"/>
      <scheme val="minor"/>
    </font>
    <font>
      <sz val="12"/>
      <color theme="1"/>
      <name val="ＭＳ Ｐゴシック"/>
      <family val="3"/>
      <charset val="128"/>
      <scheme val="major"/>
    </font>
    <font>
      <sz val="11"/>
      <color rgb="FF0070C0"/>
      <name val="ＭＳ ゴシック"/>
      <family val="3"/>
      <charset val="128"/>
    </font>
    <font>
      <sz val="9"/>
      <color theme="1"/>
      <name val="ＭＳ Ｐ明朝"/>
      <family val="1"/>
      <charset val="128"/>
    </font>
    <font>
      <sz val="8"/>
      <color theme="1"/>
      <name val="ＭＳ Ｐ明朝"/>
      <family val="1"/>
      <charset val="128"/>
    </font>
    <font>
      <sz val="10"/>
      <color theme="1"/>
      <name val="ＭＳ Ｐ明朝"/>
      <family val="1"/>
      <charset val="128"/>
    </font>
    <font>
      <sz val="9"/>
      <color rgb="FF0070C0"/>
      <name val="ＭＳ ゴシック"/>
      <family val="3"/>
      <charset val="128"/>
    </font>
    <font>
      <sz val="11"/>
      <color rgb="FF0070C0"/>
      <name val="ＭＳ Ｐゴシック"/>
      <family val="3"/>
      <charset val="128"/>
    </font>
    <font>
      <sz val="10"/>
      <color rgb="FF0070C0"/>
      <name val="ＭＳ Ｐゴシック"/>
      <family val="3"/>
      <charset val="128"/>
    </font>
  </fonts>
  <fills count="4">
    <fill>
      <patternFill patternType="none"/>
    </fill>
    <fill>
      <patternFill patternType="gray125"/>
    </fill>
    <fill>
      <patternFill patternType="solid">
        <fgColor rgb="FFE1F4FF"/>
        <bgColor indexed="64"/>
      </patternFill>
    </fill>
    <fill>
      <patternFill patternType="solid">
        <fgColor rgb="FFFFFF00"/>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dashed">
        <color auto="1"/>
      </left>
      <right style="dashed">
        <color auto="1"/>
      </right>
      <top style="dashed">
        <color auto="1"/>
      </top>
      <bottom/>
      <diagonal/>
    </border>
    <border>
      <left style="dashed">
        <color auto="1"/>
      </left>
      <right style="dashed">
        <color auto="1"/>
      </right>
      <top/>
      <bottom/>
      <diagonal/>
    </border>
    <border>
      <left style="dashed">
        <color auto="1"/>
      </left>
      <right style="dashed">
        <color auto="1"/>
      </right>
      <top/>
      <bottom style="dashed">
        <color auto="1"/>
      </bottom>
      <diagonal/>
    </border>
    <border>
      <left/>
      <right/>
      <top style="dashed">
        <color auto="1"/>
      </top>
      <bottom/>
      <diagonal/>
    </border>
    <border>
      <left style="medium">
        <color indexed="64"/>
      </left>
      <right/>
      <top/>
      <bottom style="dotted">
        <color indexed="64"/>
      </bottom>
      <diagonal/>
    </border>
    <border>
      <left/>
      <right/>
      <top/>
      <bottom style="dotted">
        <color indexed="64"/>
      </bottom>
      <diagonal/>
    </border>
    <border>
      <left/>
      <right style="medium">
        <color indexed="64"/>
      </right>
      <top/>
      <bottom style="dotted">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style="hair">
        <color indexed="64"/>
      </right>
      <top/>
      <bottom style="double">
        <color indexed="64"/>
      </bottom>
      <diagonal/>
    </border>
    <border>
      <left style="hair">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style="thin">
        <color indexed="64"/>
      </right>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hair">
        <color indexed="64"/>
      </right>
      <top style="thin">
        <color indexed="64"/>
      </top>
      <bottom style="double">
        <color indexed="64"/>
      </bottom>
      <diagonal/>
    </border>
    <border>
      <left style="hair">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style="double">
        <color indexed="64"/>
      </top>
      <bottom style="thin">
        <color indexed="64"/>
      </bottom>
      <diagonal/>
    </border>
    <border>
      <left style="medium">
        <color indexed="64"/>
      </left>
      <right style="thin">
        <color indexed="64"/>
      </right>
      <top style="thin">
        <color indexed="64"/>
      </top>
      <bottom style="double">
        <color indexed="64"/>
      </bottom>
      <diagonal/>
    </border>
  </borders>
  <cellStyleXfs count="1">
    <xf numFmtId="0" fontId="0" fillId="0" borderId="0">
      <alignment vertical="center"/>
    </xf>
  </cellStyleXfs>
  <cellXfs count="337">
    <xf numFmtId="0" fontId="0" fillId="0" borderId="0" xfId="0">
      <alignment vertical="center"/>
    </xf>
    <xf numFmtId="0" fontId="1" fillId="0" borderId="0" xfId="0" applyFont="1">
      <alignment vertical="center"/>
    </xf>
    <xf numFmtId="0" fontId="4" fillId="0" borderId="1" xfId="0" applyFont="1" applyFill="1" applyBorder="1" applyAlignment="1">
      <alignment horizontal="center" vertical="center" shrinkToFit="1"/>
    </xf>
    <xf numFmtId="0" fontId="4" fillId="0" borderId="0" xfId="0" applyFont="1" applyBorder="1" applyAlignment="1">
      <alignment horizontal="center" vertical="center" shrinkToFit="1"/>
    </xf>
    <xf numFmtId="0" fontId="6" fillId="0" borderId="1" xfId="0" applyFont="1" applyBorder="1" applyAlignment="1">
      <alignment horizontal="center" vertical="center"/>
    </xf>
    <xf numFmtId="0" fontId="6" fillId="0" borderId="15" xfId="0" applyFont="1" applyBorder="1" applyAlignment="1">
      <alignment horizontal="center" vertical="center"/>
    </xf>
    <xf numFmtId="0" fontId="7" fillId="3" borderId="1" xfId="0" applyFont="1" applyFill="1" applyBorder="1" applyAlignment="1">
      <alignment horizontal="center" vertical="center"/>
    </xf>
    <xf numFmtId="0" fontId="1" fillId="2" borderId="20" xfId="0" applyFont="1" applyFill="1" applyBorder="1" applyAlignment="1">
      <alignment horizontal="center" vertical="center" shrinkToFit="1"/>
    </xf>
    <xf numFmtId="0" fontId="1" fillId="2" borderId="21" xfId="0" applyFont="1" applyFill="1" applyBorder="1" applyAlignment="1">
      <alignment horizontal="center" vertical="center" shrinkToFit="1"/>
    </xf>
    <xf numFmtId="0" fontId="1" fillId="0" borderId="23" xfId="0" applyFont="1" applyFill="1" applyBorder="1" applyAlignment="1">
      <alignment horizontal="center" vertical="center"/>
    </xf>
    <xf numFmtId="0" fontId="6" fillId="0" borderId="1" xfId="0" applyFont="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15" xfId="0" applyNumberFormat="1" applyFont="1" applyFill="1" applyBorder="1" applyAlignment="1">
      <alignment horizontal="center" vertical="center"/>
    </xf>
    <xf numFmtId="0" fontId="1" fillId="2" borderId="13" xfId="0" applyFont="1" applyFill="1" applyBorder="1" applyAlignment="1">
      <alignment vertical="center"/>
    </xf>
    <xf numFmtId="0" fontId="1" fillId="2" borderId="14" xfId="0" applyFont="1" applyFill="1" applyBorder="1" applyAlignment="1">
      <alignment vertical="center"/>
    </xf>
    <xf numFmtId="0" fontId="1" fillId="2" borderId="8" xfId="0" applyFont="1" applyFill="1" applyBorder="1" applyAlignment="1">
      <alignment vertical="center"/>
    </xf>
    <xf numFmtId="0" fontId="1" fillId="2" borderId="9" xfId="0" applyFont="1" applyFill="1" applyBorder="1" applyAlignment="1">
      <alignment vertical="center"/>
    </xf>
    <xf numFmtId="0" fontId="6" fillId="0" borderId="14" xfId="0" applyFont="1" applyBorder="1" applyAlignment="1">
      <alignment vertical="center"/>
    </xf>
    <xf numFmtId="0" fontId="1" fillId="0" borderId="14" xfId="0" applyFont="1" applyBorder="1" applyAlignment="1">
      <alignment vertical="center"/>
    </xf>
    <xf numFmtId="0" fontId="1" fillId="0" borderId="27" xfId="0" applyFont="1" applyBorder="1" applyAlignment="1">
      <alignment vertical="center"/>
    </xf>
    <xf numFmtId="0" fontId="1" fillId="0" borderId="30" xfId="0" applyFont="1" applyBorder="1">
      <alignment vertical="center"/>
    </xf>
    <xf numFmtId="0" fontId="1" fillId="0" borderId="0" xfId="0" applyFont="1" applyBorder="1">
      <alignment vertical="center"/>
    </xf>
    <xf numFmtId="0" fontId="1" fillId="0" borderId="31" xfId="0" applyFont="1" applyBorder="1">
      <alignment vertical="center"/>
    </xf>
    <xf numFmtId="0" fontId="1" fillId="2" borderId="30" xfId="0" applyFont="1" applyFill="1" applyBorder="1">
      <alignment vertical="center"/>
    </xf>
    <xf numFmtId="0" fontId="1" fillId="2" borderId="0" xfId="0" applyFont="1" applyFill="1" applyBorder="1">
      <alignment vertical="center"/>
    </xf>
    <xf numFmtId="0" fontId="1" fillId="2" borderId="31" xfId="0" applyFont="1" applyFill="1" applyBorder="1">
      <alignment vertical="center"/>
    </xf>
    <xf numFmtId="0" fontId="7" fillId="2" borderId="0" xfId="0" applyFont="1" applyFill="1" applyBorder="1">
      <alignment vertical="center"/>
    </xf>
    <xf numFmtId="0" fontId="1" fillId="2" borderId="30"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33" xfId="0" applyFont="1" applyFill="1" applyBorder="1" applyAlignment="1">
      <alignment horizontal="center" vertical="center"/>
    </xf>
    <xf numFmtId="0" fontId="1" fillId="2" borderId="34" xfId="0" applyFont="1" applyFill="1" applyBorder="1" applyAlignment="1">
      <alignment horizontal="center" vertical="center"/>
    </xf>
    <xf numFmtId="0" fontId="1" fillId="2" borderId="35" xfId="0" applyFont="1" applyFill="1" applyBorder="1" applyAlignment="1">
      <alignment horizontal="center" vertical="center"/>
    </xf>
    <xf numFmtId="0" fontId="1" fillId="0" borderId="36" xfId="0" applyFont="1" applyBorder="1">
      <alignment vertical="center"/>
    </xf>
    <xf numFmtId="0" fontId="7" fillId="0" borderId="37" xfId="0" applyFont="1" applyBorder="1">
      <alignment vertical="center"/>
    </xf>
    <xf numFmtId="0" fontId="1" fillId="0" borderId="37" xfId="0" applyFont="1" applyBorder="1">
      <alignment vertical="center"/>
    </xf>
    <xf numFmtId="0" fontId="1" fillId="0" borderId="38" xfId="0" applyFont="1" applyBorder="1">
      <alignment vertical="center"/>
    </xf>
    <xf numFmtId="0" fontId="7" fillId="0" borderId="0" xfId="0" applyFont="1" applyBorder="1">
      <alignment vertical="center"/>
    </xf>
    <xf numFmtId="0" fontId="1" fillId="2" borderId="0" xfId="0" applyFont="1" applyFill="1" applyBorder="1" applyAlignment="1">
      <alignment horizontal="center" vertical="center"/>
    </xf>
    <xf numFmtId="0" fontId="1" fillId="0" borderId="30" xfId="0" applyFont="1" applyBorder="1" applyAlignment="1">
      <alignment vertical="center"/>
    </xf>
    <xf numFmtId="0" fontId="1" fillId="0" borderId="30" xfId="0" applyFont="1" applyBorder="1" applyAlignment="1">
      <alignment horizontal="center" vertical="center"/>
    </xf>
    <xf numFmtId="0" fontId="1" fillId="0" borderId="28" xfId="0" applyFont="1" applyBorder="1">
      <alignment vertical="center"/>
    </xf>
    <xf numFmtId="0" fontId="7" fillId="0" borderId="9" xfId="0" applyFont="1" applyBorder="1">
      <alignment vertical="center"/>
    </xf>
    <xf numFmtId="0" fontId="1" fillId="0" borderId="9" xfId="0" applyFont="1" applyBorder="1">
      <alignment vertical="center"/>
    </xf>
    <xf numFmtId="0" fontId="1" fillId="0" borderId="10" xfId="0" applyFont="1" applyBorder="1">
      <alignment vertical="center"/>
    </xf>
    <xf numFmtId="0" fontId="1" fillId="0" borderId="11" xfId="0" applyFont="1" applyFill="1" applyBorder="1" applyAlignment="1">
      <alignment horizontal="left" vertical="center" indent="1"/>
    </xf>
    <xf numFmtId="0" fontId="1" fillId="0" borderId="14" xfId="0" applyFont="1" applyFill="1" applyBorder="1" applyAlignment="1">
      <alignment vertical="center"/>
    </xf>
    <xf numFmtId="0" fontId="1" fillId="0" borderId="27" xfId="0" applyFont="1" applyFill="1" applyBorder="1" applyAlignment="1">
      <alignment vertical="center"/>
    </xf>
    <xf numFmtId="0" fontId="6" fillId="0" borderId="0" xfId="0" applyFont="1">
      <alignment vertical="center"/>
    </xf>
    <xf numFmtId="0" fontId="5" fillId="0" borderId="0" xfId="0" applyFont="1" applyAlignment="1">
      <alignment horizontal="center" vertical="center"/>
    </xf>
    <xf numFmtId="0" fontId="1" fillId="0" borderId="0" xfId="0" applyFont="1" applyFill="1" applyAlignment="1">
      <alignment vertical="center"/>
    </xf>
    <xf numFmtId="0" fontId="1" fillId="0" borderId="40" xfId="0" applyFont="1" applyBorder="1" applyAlignment="1">
      <alignment horizontal="center" vertical="center"/>
    </xf>
    <xf numFmtId="0" fontId="1" fillId="0" borderId="41" xfId="0" applyFont="1" applyBorder="1" applyAlignment="1">
      <alignment horizontal="center" vertical="center"/>
    </xf>
    <xf numFmtId="0" fontId="1" fillId="0" borderId="43" xfId="0" applyFont="1" applyFill="1" applyBorder="1" applyAlignment="1">
      <alignment horizontal="center" vertical="center" shrinkToFit="1"/>
    </xf>
    <xf numFmtId="0" fontId="1" fillId="0" borderId="0" xfId="0" applyFont="1" applyAlignment="1">
      <alignment horizontal="right" vertical="center"/>
    </xf>
    <xf numFmtId="0" fontId="1" fillId="2" borderId="60" xfId="0" applyFont="1" applyFill="1" applyBorder="1" applyAlignment="1">
      <alignment horizontal="center" vertical="center"/>
    </xf>
    <xf numFmtId="0" fontId="1" fillId="0" borderId="64" xfId="0" applyFont="1" applyBorder="1" applyAlignment="1">
      <alignment horizontal="center" vertical="center"/>
    </xf>
    <xf numFmtId="0" fontId="1" fillId="0" borderId="65" xfId="0" applyFont="1" applyBorder="1" applyAlignment="1">
      <alignment horizontal="center" vertical="center"/>
    </xf>
    <xf numFmtId="0" fontId="1" fillId="0" borderId="66" xfId="0" applyFont="1" applyBorder="1" applyAlignment="1">
      <alignment horizontal="center" vertical="center"/>
    </xf>
    <xf numFmtId="0" fontId="1" fillId="0" borderId="70" xfId="0" applyFont="1" applyFill="1" applyBorder="1" applyAlignment="1">
      <alignment horizontal="center" vertical="center"/>
    </xf>
    <xf numFmtId="0" fontId="1" fillId="0" borderId="71" xfId="0" applyFont="1" applyFill="1" applyBorder="1" applyAlignment="1">
      <alignment horizontal="center" vertical="center"/>
    </xf>
    <xf numFmtId="0" fontId="1" fillId="0" borderId="66" xfId="0" applyFont="1" applyFill="1" applyBorder="1" applyAlignment="1">
      <alignment horizontal="center" vertical="center"/>
    </xf>
    <xf numFmtId="0" fontId="1" fillId="0" borderId="15" xfId="0" applyFont="1" applyFill="1" applyBorder="1" applyAlignment="1">
      <alignment horizontal="center" vertical="center"/>
    </xf>
    <xf numFmtId="0" fontId="1" fillId="2" borderId="70" xfId="0" applyFont="1" applyFill="1" applyBorder="1" applyAlignment="1">
      <alignment horizontal="center" vertical="center"/>
    </xf>
    <xf numFmtId="0" fontId="1" fillId="2" borderId="71" xfId="0" applyFont="1" applyFill="1" applyBorder="1" applyAlignment="1">
      <alignment horizontal="center" vertical="center"/>
    </xf>
    <xf numFmtId="0" fontId="1" fillId="2" borderId="15" xfId="0" applyFont="1" applyFill="1" applyBorder="1" applyAlignment="1">
      <alignment horizontal="center" vertical="center"/>
    </xf>
    <xf numFmtId="0" fontId="1" fillId="2" borderId="75" xfId="0" applyFont="1" applyFill="1" applyBorder="1" applyAlignment="1">
      <alignment horizontal="center" vertical="center"/>
    </xf>
    <xf numFmtId="0" fontId="1" fillId="2" borderId="76" xfId="0" applyFont="1" applyFill="1" applyBorder="1" applyAlignment="1">
      <alignment horizontal="center" vertical="center"/>
    </xf>
    <xf numFmtId="0" fontId="1" fillId="2" borderId="77" xfId="0" applyFont="1" applyFill="1" applyBorder="1" applyAlignment="1">
      <alignment horizontal="center" vertical="center"/>
    </xf>
    <xf numFmtId="0" fontId="1" fillId="0" borderId="11" xfId="0" applyFont="1" applyBorder="1" applyAlignment="1">
      <alignment vertical="center"/>
    </xf>
    <xf numFmtId="0" fontId="1" fillId="0" borderId="14" xfId="0" applyFont="1" applyBorder="1">
      <alignment vertical="center"/>
    </xf>
    <xf numFmtId="0" fontId="1" fillId="0" borderId="27" xfId="0" applyFont="1" applyBorder="1">
      <alignment vertical="center"/>
    </xf>
    <xf numFmtId="0" fontId="7" fillId="2" borderId="30" xfId="0" applyFont="1" applyFill="1" applyBorder="1">
      <alignment vertical="center"/>
    </xf>
    <xf numFmtId="0" fontId="1" fillId="2" borderId="16" xfId="0" applyFont="1" applyFill="1" applyBorder="1">
      <alignment vertical="center"/>
    </xf>
    <xf numFmtId="0" fontId="1" fillId="2" borderId="19" xfId="0" applyFont="1" applyFill="1" applyBorder="1">
      <alignment vertical="center"/>
    </xf>
    <xf numFmtId="0" fontId="1" fillId="2" borderId="39" xfId="0" applyFont="1" applyFill="1" applyBorder="1">
      <alignment vertical="center"/>
    </xf>
    <xf numFmtId="0" fontId="11" fillId="0" borderId="0" xfId="0" applyFont="1">
      <alignment vertical="center"/>
    </xf>
    <xf numFmtId="0" fontId="12" fillId="0" borderId="1" xfId="0" applyFont="1" applyFill="1" applyBorder="1" applyAlignment="1">
      <alignment horizontal="center" vertical="center" shrinkToFit="1"/>
    </xf>
    <xf numFmtId="0" fontId="12" fillId="0" borderId="0" xfId="0" applyFont="1" applyBorder="1" applyAlignment="1">
      <alignment horizontal="center" vertical="center" shrinkToFit="1"/>
    </xf>
    <xf numFmtId="0" fontId="15" fillId="0" borderId="1" xfId="0" applyFont="1" applyBorder="1" applyAlignment="1">
      <alignment horizontal="center" vertical="center"/>
    </xf>
    <xf numFmtId="0" fontId="15" fillId="0" borderId="15" xfId="0" applyFont="1" applyBorder="1" applyAlignment="1">
      <alignment horizontal="center" vertical="center"/>
    </xf>
    <xf numFmtId="0" fontId="14" fillId="0" borderId="20" xfId="0" applyFont="1" applyBorder="1" applyAlignment="1">
      <alignment horizontal="center" vertical="center" shrinkToFit="1"/>
    </xf>
    <xf numFmtId="0" fontId="14" fillId="0" borderId="21" xfId="0" applyFont="1" applyBorder="1" applyAlignment="1">
      <alignment horizontal="center" vertical="center" shrinkToFit="1"/>
    </xf>
    <xf numFmtId="0" fontId="15" fillId="0" borderId="1" xfId="0" applyFont="1" applyBorder="1" applyAlignment="1">
      <alignment horizontal="center" vertical="center" wrapText="1"/>
    </xf>
    <xf numFmtId="0" fontId="14" fillId="0" borderId="1" xfId="0" applyNumberFormat="1" applyFont="1" applyBorder="1" applyAlignment="1">
      <alignment horizontal="center" vertical="center"/>
    </xf>
    <xf numFmtId="0" fontId="14" fillId="0" borderId="15" xfId="0" applyNumberFormat="1" applyFont="1" applyBorder="1" applyAlignment="1">
      <alignment horizontal="center" vertical="center"/>
    </xf>
    <xf numFmtId="0" fontId="11" fillId="0" borderId="13" xfId="0" applyFont="1" applyBorder="1" applyAlignment="1">
      <alignment vertical="center"/>
    </xf>
    <xf numFmtId="0" fontId="11" fillId="0" borderId="14"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15" fillId="0" borderId="14" xfId="0" applyFont="1" applyBorder="1" applyAlignment="1">
      <alignment vertical="center"/>
    </xf>
    <xf numFmtId="0" fontId="11" fillId="0" borderId="27" xfId="0" applyFont="1" applyBorder="1" applyAlignment="1">
      <alignment vertical="center"/>
    </xf>
    <xf numFmtId="0" fontId="11" fillId="0" borderId="30" xfId="0" applyFont="1" applyBorder="1">
      <alignment vertical="center"/>
    </xf>
    <xf numFmtId="0" fontId="11" fillId="0" borderId="0" xfId="0" applyFont="1" applyBorder="1">
      <alignment vertical="center"/>
    </xf>
    <xf numFmtId="0" fontId="11" fillId="0" borderId="31" xfId="0" applyFont="1" applyBorder="1">
      <alignment vertical="center"/>
    </xf>
    <xf numFmtId="0" fontId="17" fillId="0" borderId="0" xfId="0" applyFont="1" applyBorder="1">
      <alignment vertical="center"/>
    </xf>
    <xf numFmtId="0" fontId="11" fillId="0" borderId="30" xfId="0" applyFont="1" applyBorder="1" applyAlignment="1">
      <alignment horizontal="center" vertical="center"/>
    </xf>
    <xf numFmtId="0" fontId="11" fillId="0" borderId="32" xfId="0" applyFont="1" applyBorder="1" applyAlignment="1">
      <alignment horizontal="center" vertical="center"/>
    </xf>
    <xf numFmtId="0" fontId="11" fillId="0" borderId="33"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36" xfId="0" applyFont="1" applyBorder="1">
      <alignment vertical="center"/>
    </xf>
    <xf numFmtId="0" fontId="17" fillId="0" borderId="37" xfId="0" applyFont="1" applyBorder="1">
      <alignment vertical="center"/>
    </xf>
    <xf numFmtId="0" fontId="11" fillId="0" borderId="37" xfId="0" applyFont="1" applyBorder="1">
      <alignment vertical="center"/>
    </xf>
    <xf numFmtId="0" fontId="11" fillId="0" borderId="38" xfId="0" applyFont="1" applyBorder="1">
      <alignment vertical="center"/>
    </xf>
    <xf numFmtId="0" fontId="11" fillId="0" borderId="0" xfId="0" applyFont="1" applyBorder="1" applyAlignment="1">
      <alignment horizontal="center" vertical="center"/>
    </xf>
    <xf numFmtId="0" fontId="11" fillId="0" borderId="30" xfId="0" applyFont="1" applyBorder="1" applyAlignment="1">
      <alignment vertical="center"/>
    </xf>
    <xf numFmtId="0" fontId="11" fillId="0" borderId="28" xfId="0" applyFont="1" applyBorder="1">
      <alignment vertical="center"/>
    </xf>
    <xf numFmtId="0" fontId="17" fillId="0" borderId="9" xfId="0" applyFont="1" applyBorder="1">
      <alignment vertical="center"/>
    </xf>
    <xf numFmtId="0" fontId="11" fillId="0" borderId="9" xfId="0" applyFont="1" applyBorder="1">
      <alignment vertical="center"/>
    </xf>
    <xf numFmtId="0" fontId="11" fillId="0" borderId="10" xfId="0" applyFont="1" applyBorder="1">
      <alignment vertical="center"/>
    </xf>
    <xf numFmtId="0" fontId="11" fillId="0" borderId="11" xfId="0" applyFont="1" applyFill="1" applyBorder="1" applyAlignment="1">
      <alignment horizontal="left" vertical="center" indent="1"/>
    </xf>
    <xf numFmtId="0" fontId="11" fillId="0" borderId="14" xfId="0" applyFont="1" applyFill="1" applyBorder="1" applyAlignment="1">
      <alignment vertical="center"/>
    </xf>
    <xf numFmtId="0" fontId="11" fillId="0" borderId="27" xfId="0" applyFont="1" applyFill="1" applyBorder="1" applyAlignment="1">
      <alignment vertical="center"/>
    </xf>
    <xf numFmtId="0" fontId="15" fillId="0" borderId="0" xfId="0" applyFont="1">
      <alignment vertical="center"/>
    </xf>
    <xf numFmtId="0" fontId="1" fillId="0" borderId="0" xfId="0" applyFont="1" applyAlignment="1">
      <alignment vertical="center"/>
    </xf>
    <xf numFmtId="0" fontId="1" fillId="0" borderId="43" xfId="0" applyFont="1" applyBorder="1" applyAlignment="1">
      <alignment horizontal="center" vertical="center" shrinkToFit="1"/>
    </xf>
    <xf numFmtId="0" fontId="19" fillId="0" borderId="60" xfId="0" applyFont="1" applyBorder="1" applyAlignment="1">
      <alignment horizontal="center" vertical="center"/>
    </xf>
    <xf numFmtId="0" fontId="19" fillId="0" borderId="64" xfId="0" applyFont="1" applyBorder="1" applyAlignment="1">
      <alignment horizontal="center" vertical="center"/>
    </xf>
    <xf numFmtId="0" fontId="19" fillId="0" borderId="65" xfId="0" applyFont="1" applyBorder="1" applyAlignment="1">
      <alignment horizontal="center" vertical="center"/>
    </xf>
    <xf numFmtId="0" fontId="19" fillId="0" borderId="66" xfId="0" applyFont="1" applyBorder="1" applyAlignment="1">
      <alignment horizontal="center" vertical="center"/>
    </xf>
    <xf numFmtId="0" fontId="19" fillId="0" borderId="7" xfId="0" applyFont="1" applyBorder="1" applyAlignment="1">
      <alignment horizontal="center" vertical="center"/>
    </xf>
    <xf numFmtId="0" fontId="19" fillId="0" borderId="70" xfId="0" applyFont="1" applyBorder="1" applyAlignment="1">
      <alignment horizontal="center" vertical="center"/>
    </xf>
    <xf numFmtId="0" fontId="19" fillId="0" borderId="71" xfId="0" applyFont="1" applyBorder="1" applyAlignment="1">
      <alignment horizontal="center" vertical="center" shrinkToFit="1"/>
    </xf>
    <xf numFmtId="0" fontId="19" fillId="0" borderId="7" xfId="0" applyFont="1" applyBorder="1" applyAlignment="1">
      <alignment horizontal="center" vertical="center" shrinkToFit="1"/>
    </xf>
    <xf numFmtId="0" fontId="1" fillId="0" borderId="7" xfId="0" applyFont="1" applyBorder="1" applyAlignment="1">
      <alignment horizontal="center" vertical="center"/>
    </xf>
    <xf numFmtId="0" fontId="1" fillId="0" borderId="70" xfId="0" applyFont="1" applyBorder="1" applyAlignment="1">
      <alignment horizontal="center" vertical="center"/>
    </xf>
    <xf numFmtId="0" fontId="1" fillId="0" borderId="71" xfId="0" applyFont="1" applyBorder="1" applyAlignment="1">
      <alignment horizontal="center" vertical="center"/>
    </xf>
    <xf numFmtId="0" fontId="1" fillId="0" borderId="15" xfId="0" applyFont="1" applyBorder="1" applyAlignment="1">
      <alignment horizontal="center" vertical="center"/>
    </xf>
    <xf numFmtId="0" fontId="1" fillId="0" borderId="79" xfId="0" applyFont="1" applyBorder="1" applyAlignment="1">
      <alignment horizontal="center" vertical="center"/>
    </xf>
    <xf numFmtId="0" fontId="1" fillId="0" borderId="75" xfId="0" applyFont="1" applyBorder="1" applyAlignment="1">
      <alignment horizontal="center" vertical="center"/>
    </xf>
    <xf numFmtId="0" fontId="1" fillId="0" borderId="76" xfId="0" applyFont="1" applyBorder="1" applyAlignment="1">
      <alignment horizontal="center" vertical="center"/>
    </xf>
    <xf numFmtId="0" fontId="1" fillId="0" borderId="77" xfId="0" applyFont="1" applyBorder="1" applyAlignment="1">
      <alignment horizontal="center" vertical="center"/>
    </xf>
    <xf numFmtId="0" fontId="19" fillId="0" borderId="66" xfId="0" applyFont="1" applyFill="1" applyBorder="1" applyAlignment="1">
      <alignment horizontal="center" vertical="center"/>
    </xf>
    <xf numFmtId="0" fontId="20" fillId="0" borderId="30" xfId="0" applyFont="1" applyBorder="1">
      <alignment vertical="center"/>
    </xf>
    <xf numFmtId="0" fontId="7" fillId="0" borderId="31" xfId="0" applyFont="1" applyBorder="1">
      <alignment vertical="center"/>
    </xf>
    <xf numFmtId="0" fontId="7" fillId="0" borderId="30" xfId="0" applyFont="1" applyBorder="1">
      <alignment vertical="center"/>
    </xf>
    <xf numFmtId="0" fontId="7" fillId="0" borderId="16" xfId="0" applyFont="1" applyBorder="1">
      <alignment vertical="center"/>
    </xf>
    <xf numFmtId="0" fontId="7" fillId="0" borderId="19" xfId="0" applyFont="1" applyBorder="1">
      <alignment vertical="center"/>
    </xf>
    <xf numFmtId="0" fontId="7" fillId="0" borderId="39" xfId="0" applyFont="1" applyBorder="1">
      <alignment vertical="center"/>
    </xf>
    <xf numFmtId="0" fontId="1" fillId="0" borderId="11" xfId="0" applyFont="1" applyBorder="1" applyAlignment="1">
      <alignment horizontal="center" vertical="center"/>
    </xf>
    <xf numFmtId="0" fontId="1" fillId="0" borderId="14" xfId="0" applyFont="1" applyBorder="1" applyAlignment="1">
      <alignment horizontal="center" vertical="center"/>
    </xf>
    <xf numFmtId="0" fontId="6" fillId="0" borderId="30" xfId="0" applyFont="1" applyBorder="1" applyAlignment="1">
      <alignment vertical="center" wrapText="1"/>
    </xf>
    <xf numFmtId="0" fontId="6" fillId="0" borderId="0" xfId="0" applyFont="1" applyBorder="1" applyAlignment="1">
      <alignment vertical="center" wrapText="1"/>
    </xf>
    <xf numFmtId="0" fontId="6" fillId="0" borderId="31" xfId="0" applyFont="1" applyBorder="1" applyAlignment="1">
      <alignment vertical="center" wrapText="1"/>
    </xf>
    <xf numFmtId="0" fontId="1" fillId="2" borderId="30" xfId="0" applyFont="1" applyFill="1" applyBorder="1" applyAlignment="1">
      <alignment vertical="top" wrapText="1"/>
    </xf>
    <xf numFmtId="0" fontId="1" fillId="2" borderId="0" xfId="0" applyFont="1" applyFill="1" applyBorder="1" applyAlignment="1">
      <alignment vertical="top" wrapText="1"/>
    </xf>
    <xf numFmtId="0" fontId="1" fillId="2" borderId="31" xfId="0" applyFont="1" applyFill="1" applyBorder="1" applyAlignment="1">
      <alignment vertical="top" wrapText="1"/>
    </xf>
    <xf numFmtId="0" fontId="1" fillId="2" borderId="16" xfId="0" applyFont="1" applyFill="1" applyBorder="1" applyAlignment="1">
      <alignment vertical="top" wrapText="1"/>
    </xf>
    <xf numFmtId="0" fontId="1" fillId="2" borderId="19" xfId="0" applyFont="1" applyFill="1" applyBorder="1" applyAlignment="1">
      <alignment vertical="top" wrapText="1"/>
    </xf>
    <xf numFmtId="0" fontId="1" fillId="2" borderId="39" xfId="0" applyFont="1" applyFill="1" applyBorder="1" applyAlignment="1">
      <alignment vertical="top" wrapText="1"/>
    </xf>
    <xf numFmtId="0" fontId="6" fillId="0" borderId="0" xfId="0" applyFont="1" applyAlignment="1">
      <alignment vertical="center" wrapText="1"/>
    </xf>
    <xf numFmtId="0" fontId="1" fillId="0" borderId="7" xfId="0" applyFont="1" applyBorder="1" applyAlignment="1">
      <alignment horizontal="center" vertical="center" shrinkToFit="1"/>
    </xf>
    <xf numFmtId="0" fontId="1" fillId="0" borderId="1" xfId="0" applyFont="1" applyBorder="1" applyAlignment="1">
      <alignment horizontal="center" vertical="center" shrinkToFit="1"/>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177" fontId="1" fillId="0" borderId="14" xfId="0" applyNumberFormat="1" applyFont="1" applyBorder="1" applyAlignment="1">
      <alignment horizontal="center" vertical="center"/>
    </xf>
    <xf numFmtId="177" fontId="1" fillId="0" borderId="9" xfId="0" applyNumberFormat="1" applyFont="1" applyBorder="1" applyAlignment="1">
      <alignment horizontal="center" vertical="center"/>
    </xf>
    <xf numFmtId="177" fontId="6" fillId="0" borderId="25" xfId="0" applyNumberFormat="1" applyFont="1" applyBorder="1" applyAlignment="1">
      <alignment horizontal="center" vertical="center" textRotation="255"/>
    </xf>
    <xf numFmtId="177" fontId="6" fillId="0" borderId="26" xfId="0" applyNumberFormat="1" applyFont="1" applyBorder="1" applyAlignment="1">
      <alignment horizontal="center" vertical="center" textRotation="255"/>
    </xf>
    <xf numFmtId="0" fontId="1" fillId="0" borderId="12" xfId="0" applyFont="1" applyBorder="1" applyAlignment="1">
      <alignment horizontal="center" vertical="center"/>
    </xf>
    <xf numFmtId="0" fontId="1" fillId="0" borderId="28" xfId="0" applyFont="1" applyBorder="1" applyAlignment="1">
      <alignment horizontal="center" vertical="center"/>
    </xf>
    <xf numFmtId="0" fontId="1" fillId="0" borderId="29" xfId="0" applyFont="1" applyBorder="1" applyAlignment="1">
      <alignment horizontal="center" vertical="center"/>
    </xf>
    <xf numFmtId="0" fontId="8" fillId="0" borderId="14" xfId="0" applyFont="1" applyBorder="1" applyAlignment="1">
      <alignment horizontal="left" vertical="center" wrapText="1"/>
    </xf>
    <xf numFmtId="0" fontId="8" fillId="0" borderId="27"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2" borderId="13" xfId="0" applyFont="1" applyFill="1" applyBorder="1" applyAlignment="1">
      <alignment horizontal="center" vertical="center" wrapText="1" shrinkToFit="1"/>
    </xf>
    <xf numFmtId="0" fontId="1" fillId="2" borderId="14" xfId="0" applyFont="1" applyFill="1" applyBorder="1" applyAlignment="1">
      <alignment horizontal="center" vertical="center" wrapText="1" shrinkToFit="1"/>
    </xf>
    <xf numFmtId="0" fontId="1" fillId="2" borderId="12" xfId="0" applyFont="1" applyFill="1" applyBorder="1" applyAlignment="1">
      <alignment horizontal="center" vertical="center" wrapText="1" shrinkToFit="1"/>
    </xf>
    <xf numFmtId="0" fontId="1" fillId="2" borderId="18" xfId="0" applyFont="1" applyFill="1" applyBorder="1" applyAlignment="1">
      <alignment horizontal="center" vertical="center" wrapText="1" shrinkToFit="1"/>
    </xf>
    <xf numFmtId="0" fontId="1" fillId="2" borderId="19" xfId="0" applyFont="1" applyFill="1" applyBorder="1" applyAlignment="1">
      <alignment horizontal="center" vertical="center" wrapText="1" shrinkToFit="1"/>
    </xf>
    <xf numFmtId="0" fontId="1" fillId="2" borderId="17" xfId="0" applyFont="1" applyFill="1" applyBorder="1" applyAlignment="1">
      <alignment horizontal="center" vertical="center" wrapText="1" shrinkToFi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176" fontId="1" fillId="2" borderId="22" xfId="0" applyNumberFormat="1" applyFont="1" applyFill="1" applyBorder="1" applyAlignment="1">
      <alignment horizontal="right" vertical="center"/>
    </xf>
    <xf numFmtId="176" fontId="1" fillId="2" borderId="23" xfId="0" applyNumberFormat="1" applyFont="1" applyFill="1" applyBorder="1" applyAlignment="1">
      <alignment horizontal="right" vertical="center"/>
    </xf>
    <xf numFmtId="176" fontId="1" fillId="2" borderId="23" xfId="0" applyNumberFormat="1" applyFont="1" applyFill="1" applyBorder="1" applyAlignment="1">
      <alignment horizontal="left" vertical="center"/>
    </xf>
    <xf numFmtId="176" fontId="1" fillId="2" borderId="24" xfId="0" applyNumberFormat="1" applyFont="1" applyFill="1" applyBorder="1" applyAlignment="1">
      <alignment horizontal="left" vertical="center"/>
    </xf>
    <xf numFmtId="0" fontId="1" fillId="2" borderId="0" xfId="0" applyFont="1" applyFill="1" applyAlignment="1">
      <alignment horizontal="right" vertical="center"/>
    </xf>
    <xf numFmtId="0" fontId="5" fillId="0" borderId="0" xfId="0" applyFont="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2" borderId="5" xfId="0" applyFont="1" applyFill="1" applyBorder="1" applyAlignment="1">
      <alignment vertical="center" shrinkToFit="1"/>
    </xf>
    <xf numFmtId="0" fontId="1" fillId="2" borderId="6" xfId="0" applyFont="1" applyFill="1" applyBorder="1" applyAlignment="1">
      <alignment vertical="center" shrinkToFi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2" borderId="9" xfId="0" applyFont="1" applyFill="1" applyBorder="1" applyAlignment="1">
      <alignment vertical="center" shrinkToFit="1"/>
    </xf>
    <xf numFmtId="0" fontId="1" fillId="2" borderId="10" xfId="0" applyFont="1" applyFill="1" applyBorder="1" applyAlignment="1">
      <alignment vertical="center" shrinkToFit="1"/>
    </xf>
    <xf numFmtId="0" fontId="1" fillId="2" borderId="67" xfId="0" applyFont="1" applyFill="1" applyBorder="1" applyAlignment="1">
      <alignment horizontal="center" vertical="center"/>
    </xf>
    <xf numFmtId="0" fontId="1" fillId="2" borderId="68" xfId="0" applyFont="1" applyFill="1" applyBorder="1" applyAlignment="1">
      <alignment horizontal="center" vertical="center"/>
    </xf>
    <xf numFmtId="0" fontId="1" fillId="2" borderId="69" xfId="0" applyFont="1" applyFill="1" applyBorder="1" applyAlignment="1">
      <alignment horizontal="center" vertical="center"/>
    </xf>
    <xf numFmtId="0" fontId="1" fillId="2" borderId="72" xfId="0" applyFont="1" applyFill="1" applyBorder="1" applyAlignment="1">
      <alignment horizontal="center" vertical="center"/>
    </xf>
    <xf numFmtId="0" fontId="1" fillId="2" borderId="73" xfId="0" applyFont="1" applyFill="1" applyBorder="1" applyAlignment="1">
      <alignment horizontal="center" vertical="center"/>
    </xf>
    <xf numFmtId="0" fontId="1" fillId="2" borderId="74" xfId="0" applyFont="1" applyFill="1" applyBorder="1" applyAlignment="1">
      <alignment horizontal="center" vertical="center"/>
    </xf>
    <xf numFmtId="0" fontId="6" fillId="0" borderId="78" xfId="0" applyFont="1" applyBorder="1" applyAlignment="1">
      <alignment horizontal="center" vertical="center" shrinkToFit="1"/>
    </xf>
    <xf numFmtId="0" fontId="6" fillId="0" borderId="61" xfId="0" applyFont="1" applyBorder="1" applyAlignment="1">
      <alignment horizontal="center" vertical="center" shrinkToFit="1"/>
    </xf>
    <xf numFmtId="0" fontId="6" fillId="0" borderId="62" xfId="0" applyFont="1" applyBorder="1" applyAlignment="1">
      <alignment horizontal="center" vertical="center" shrinkToFit="1"/>
    </xf>
    <xf numFmtId="0" fontId="1" fillId="0" borderId="67" xfId="0" applyFont="1" applyFill="1" applyBorder="1" applyAlignment="1">
      <alignment horizontal="left" vertical="center"/>
    </xf>
    <xf numFmtId="0" fontId="1" fillId="0" borderId="68" xfId="0" applyFont="1" applyFill="1" applyBorder="1" applyAlignment="1">
      <alignment horizontal="left" vertical="center"/>
    </xf>
    <xf numFmtId="0" fontId="1" fillId="0" borderId="69" xfId="0" applyFont="1" applyFill="1" applyBorder="1" applyAlignment="1">
      <alignment horizontal="left" vertical="center"/>
    </xf>
    <xf numFmtId="0" fontId="7" fillId="0" borderId="52" xfId="0" applyFont="1" applyBorder="1" applyAlignment="1">
      <alignment horizontal="center" vertical="center" wrapText="1"/>
    </xf>
    <xf numFmtId="0" fontId="7" fillId="0" borderId="59" xfId="0" applyFont="1" applyBorder="1" applyAlignment="1">
      <alignment horizontal="center" vertical="center" wrapText="1"/>
    </xf>
    <xf numFmtId="0" fontId="1" fillId="0" borderId="61" xfId="0" applyFont="1" applyBorder="1" applyAlignment="1">
      <alignment horizontal="left" vertical="center"/>
    </xf>
    <xf numFmtId="0" fontId="1" fillId="0" borderId="62" xfId="0" applyFont="1" applyBorder="1" applyAlignment="1">
      <alignment horizontal="left" vertical="center"/>
    </xf>
    <xf numFmtId="0" fontId="1" fillId="0" borderId="63" xfId="0" applyFont="1" applyBorder="1" applyAlignment="1">
      <alignment horizontal="left" vertical="center"/>
    </xf>
    <xf numFmtId="0" fontId="1" fillId="0" borderId="0" xfId="0" applyFont="1" applyBorder="1" applyAlignment="1">
      <alignment vertical="center"/>
    </xf>
    <xf numFmtId="0" fontId="7" fillId="0" borderId="48" xfId="0" applyFont="1" applyBorder="1" applyAlignment="1">
      <alignment horizontal="center" vertical="center"/>
    </xf>
    <xf numFmtId="0" fontId="7" fillId="0" borderId="53" xfId="0" applyFont="1" applyBorder="1" applyAlignment="1">
      <alignment horizontal="center" vertical="center"/>
    </xf>
    <xf numFmtId="0" fontId="1" fillId="0" borderId="49" xfId="0" applyFont="1" applyBorder="1" applyAlignment="1">
      <alignment horizontal="center" vertical="center"/>
    </xf>
    <xf numFmtId="0" fontId="1" fillId="0" borderId="54" xfId="0" applyFont="1" applyBorder="1" applyAlignment="1">
      <alignment horizontal="center" vertical="center"/>
    </xf>
    <xf numFmtId="0" fontId="1" fillId="0" borderId="55" xfId="0" applyFont="1" applyBorder="1" applyAlignment="1">
      <alignment horizontal="center" vertical="center"/>
    </xf>
    <xf numFmtId="0" fontId="1" fillId="0" borderId="56" xfId="0" applyFont="1" applyBorder="1" applyAlignment="1">
      <alignment horizontal="center" vertical="center"/>
    </xf>
    <xf numFmtId="0" fontId="1" fillId="0" borderId="50" xfId="0" applyFont="1" applyBorder="1" applyAlignment="1">
      <alignment horizontal="center" vertical="center" wrapText="1"/>
    </xf>
    <xf numFmtId="0" fontId="1" fillId="0" borderId="57" xfId="0" applyFont="1" applyBorder="1" applyAlignment="1">
      <alignment horizontal="center" vertical="center" wrapText="1"/>
    </xf>
    <xf numFmtId="0" fontId="1" fillId="0" borderId="51" xfId="0" applyFont="1" applyBorder="1" applyAlignment="1">
      <alignment horizontal="center" vertical="center"/>
    </xf>
    <xf numFmtId="0" fontId="1" fillId="0" borderId="58" xfId="0" applyFont="1" applyBorder="1" applyAlignment="1">
      <alignment horizontal="center" vertical="center"/>
    </xf>
    <xf numFmtId="0" fontId="1" fillId="2" borderId="1" xfId="0" applyFont="1" applyFill="1" applyBorder="1" applyAlignment="1">
      <alignment horizontal="left" vertical="center" indent="1"/>
    </xf>
    <xf numFmtId="0" fontId="1" fillId="2" borderId="15" xfId="0" applyFont="1" applyFill="1" applyBorder="1" applyAlignment="1">
      <alignment horizontal="left" vertical="center" indent="1"/>
    </xf>
    <xf numFmtId="0" fontId="1" fillId="0" borderId="45" xfId="0" applyFont="1" applyBorder="1" applyAlignment="1">
      <alignment horizontal="center" vertical="center"/>
    </xf>
    <xf numFmtId="0" fontId="1" fillId="0" borderId="20" xfId="0" applyFont="1" applyBorder="1" applyAlignment="1">
      <alignment horizontal="center" vertical="center"/>
    </xf>
    <xf numFmtId="0" fontId="1" fillId="2" borderId="46" xfId="0" applyFont="1" applyFill="1" applyBorder="1" applyAlignment="1">
      <alignment horizontal="left" vertical="center" indent="1"/>
    </xf>
    <xf numFmtId="0" fontId="1" fillId="2" borderId="42" xfId="0" applyFont="1" applyFill="1" applyBorder="1" applyAlignment="1">
      <alignment horizontal="left" vertical="center" indent="1"/>
    </xf>
    <xf numFmtId="0" fontId="1" fillId="2" borderId="47" xfId="0" applyFont="1" applyFill="1" applyBorder="1" applyAlignment="1">
      <alignment horizontal="left" vertical="center" indent="1"/>
    </xf>
    <xf numFmtId="0" fontId="1" fillId="2" borderId="20" xfId="0" applyFont="1" applyFill="1" applyBorder="1" applyAlignment="1">
      <alignment horizontal="center" vertical="center"/>
    </xf>
    <xf numFmtId="0" fontId="1" fillId="2" borderId="21" xfId="0" applyFont="1" applyFill="1" applyBorder="1" applyAlignment="1">
      <alignment horizontal="center" vertical="center"/>
    </xf>
    <xf numFmtId="0" fontId="1" fillId="0" borderId="0" xfId="0" applyFont="1" applyFill="1" applyAlignment="1">
      <alignment horizontal="left" vertical="center"/>
    </xf>
    <xf numFmtId="0" fontId="1" fillId="2" borderId="23" xfId="0" applyFont="1" applyFill="1" applyBorder="1" applyAlignment="1">
      <alignment vertical="center" shrinkToFit="1"/>
    </xf>
    <xf numFmtId="0" fontId="1" fillId="2" borderId="24" xfId="0" applyFont="1" applyFill="1" applyBorder="1" applyAlignment="1">
      <alignment vertical="center" shrinkToFit="1"/>
    </xf>
    <xf numFmtId="0" fontId="1" fillId="2" borderId="42" xfId="0" applyFont="1" applyFill="1" applyBorder="1" applyAlignment="1">
      <alignment vertical="center" shrinkToFit="1"/>
    </xf>
    <xf numFmtId="0" fontId="1" fillId="0" borderId="2" xfId="0" applyFont="1" applyBorder="1" applyAlignment="1">
      <alignment horizontal="center" vertical="center" wrapText="1"/>
    </xf>
    <xf numFmtId="0" fontId="1" fillId="2" borderId="3" xfId="0" applyFont="1" applyFill="1" applyBorder="1" applyAlignment="1">
      <alignment horizontal="left" vertical="center" indent="1"/>
    </xf>
    <xf numFmtId="0" fontId="1" fillId="2" borderId="3"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15" xfId="0" applyFont="1" applyFill="1" applyBorder="1" applyAlignment="1">
      <alignment horizontal="center" vertical="center"/>
    </xf>
    <xf numFmtId="0" fontId="11" fillId="0" borderId="11" xfId="0" applyFont="1" applyBorder="1" applyAlignment="1">
      <alignment horizontal="center" vertical="center"/>
    </xf>
    <xf numFmtId="0" fontId="11" fillId="0" borderId="14" xfId="0" applyFont="1" applyBorder="1" applyAlignment="1">
      <alignment horizontal="center" vertical="center"/>
    </xf>
    <xf numFmtId="0" fontId="15" fillId="0" borderId="30" xfId="0" applyFont="1" applyBorder="1" applyAlignment="1">
      <alignment vertical="center" wrapText="1"/>
    </xf>
    <xf numFmtId="0" fontId="15" fillId="0" borderId="0" xfId="0" applyFont="1" applyBorder="1" applyAlignment="1">
      <alignment vertical="center" wrapText="1"/>
    </xf>
    <xf numFmtId="0" fontId="15" fillId="0" borderId="31" xfId="0" applyFont="1" applyBorder="1" applyAlignment="1">
      <alignment vertical="center" wrapText="1"/>
    </xf>
    <xf numFmtId="0" fontId="11" fillId="0" borderId="30" xfId="0" applyFont="1" applyBorder="1" applyAlignment="1">
      <alignment vertical="top" wrapText="1"/>
    </xf>
    <xf numFmtId="0" fontId="11" fillId="0" borderId="0" xfId="0" applyFont="1" applyBorder="1" applyAlignment="1">
      <alignment vertical="top" wrapText="1"/>
    </xf>
    <xf numFmtId="0" fontId="11" fillId="0" borderId="31" xfId="0" applyFont="1" applyBorder="1" applyAlignment="1">
      <alignment vertical="top" wrapText="1"/>
    </xf>
    <xf numFmtId="0" fontId="11" fillId="0" borderId="16" xfId="0" applyFont="1" applyBorder="1" applyAlignment="1">
      <alignment vertical="top" wrapText="1"/>
    </xf>
    <xf numFmtId="0" fontId="11" fillId="0" borderId="19" xfId="0" applyFont="1" applyBorder="1" applyAlignment="1">
      <alignment vertical="top" wrapText="1"/>
    </xf>
    <xf numFmtId="0" fontId="11" fillId="0" borderId="39" xfId="0" applyFont="1" applyBorder="1" applyAlignment="1">
      <alignment vertical="top" wrapText="1"/>
    </xf>
    <xf numFmtId="0" fontId="15" fillId="0" borderId="0" xfId="0" applyFont="1" applyAlignment="1">
      <alignment vertical="center" wrapText="1"/>
    </xf>
    <xf numFmtId="0" fontId="11" fillId="0" borderId="7" xfId="0" applyFont="1" applyBorder="1" applyAlignment="1">
      <alignment horizontal="center" vertical="center" shrinkToFit="1"/>
    </xf>
    <xf numFmtId="0" fontId="11" fillId="0" borderId="1" xfId="0" applyFont="1" applyBorder="1" applyAlignment="1">
      <alignment horizontal="center" vertical="center" shrinkToFit="1"/>
    </xf>
    <xf numFmtId="0" fontId="15" fillId="0" borderId="13" xfId="0" applyFont="1" applyBorder="1" applyAlignment="1">
      <alignment horizontal="center" vertical="center"/>
    </xf>
    <xf numFmtId="0" fontId="15" fillId="0" borderId="14"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177" fontId="14" fillId="0" borderId="14" xfId="0" applyNumberFormat="1" applyFont="1" applyBorder="1" applyAlignment="1">
      <alignment horizontal="center" vertical="center"/>
    </xf>
    <xf numFmtId="177" fontId="14" fillId="0" borderId="9" xfId="0" applyNumberFormat="1" applyFont="1" applyBorder="1" applyAlignment="1">
      <alignment horizontal="center" vertical="center"/>
    </xf>
    <xf numFmtId="177" fontId="15" fillId="0" borderId="25" xfId="0" applyNumberFormat="1" applyFont="1" applyBorder="1" applyAlignment="1">
      <alignment horizontal="center" vertical="center" textRotation="255"/>
    </xf>
    <xf numFmtId="177" fontId="15" fillId="0" borderId="26" xfId="0" applyNumberFormat="1" applyFont="1" applyBorder="1" applyAlignment="1">
      <alignment horizontal="center" vertical="center" textRotation="255"/>
    </xf>
    <xf numFmtId="0" fontId="11" fillId="0" borderId="12" xfId="0" applyFont="1" applyBorder="1" applyAlignment="1">
      <alignment horizontal="center" vertical="center"/>
    </xf>
    <xf numFmtId="0" fontId="11" fillId="0" borderId="28" xfId="0" applyFont="1" applyBorder="1" applyAlignment="1">
      <alignment horizontal="center" vertical="center"/>
    </xf>
    <xf numFmtId="0" fontId="11" fillId="0" borderId="29" xfId="0" applyFont="1" applyBorder="1" applyAlignment="1">
      <alignment horizontal="center" vertical="center"/>
    </xf>
    <xf numFmtId="0" fontId="16" fillId="0" borderId="14" xfId="0" applyFont="1" applyBorder="1" applyAlignment="1">
      <alignment horizontal="left" vertical="center" wrapText="1"/>
    </xf>
    <xf numFmtId="0" fontId="16" fillId="0" borderId="27" xfId="0" applyFont="1" applyBorder="1" applyAlignment="1">
      <alignment horizontal="left" vertical="center" wrapText="1"/>
    </xf>
    <xf numFmtId="0" fontId="16" fillId="0" borderId="9" xfId="0" applyFont="1" applyBorder="1" applyAlignment="1">
      <alignment horizontal="left" vertical="center" wrapText="1"/>
    </xf>
    <xf numFmtId="0" fontId="16" fillId="0" borderId="10" xfId="0" applyFont="1" applyBorder="1" applyAlignment="1">
      <alignment horizontal="left" vertical="center" wrapText="1"/>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4" fillId="0" borderId="13" xfId="0" applyFont="1" applyBorder="1" applyAlignment="1">
      <alignment horizontal="center" vertical="center" wrapText="1" shrinkToFit="1"/>
    </xf>
    <xf numFmtId="0" fontId="14" fillId="0" borderId="14" xfId="0" applyFont="1" applyBorder="1" applyAlignment="1">
      <alignment horizontal="center" vertical="center" wrapText="1" shrinkToFit="1"/>
    </xf>
    <xf numFmtId="0" fontId="14" fillId="0" borderId="12" xfId="0" applyFont="1" applyBorder="1" applyAlignment="1">
      <alignment horizontal="center" vertical="center" wrapText="1" shrinkToFit="1"/>
    </xf>
    <xf numFmtId="0" fontId="14" fillId="0" borderId="18" xfId="0" applyFont="1" applyBorder="1" applyAlignment="1">
      <alignment horizontal="center" vertical="center" wrapText="1" shrinkToFit="1"/>
    </xf>
    <xf numFmtId="0" fontId="14" fillId="0" borderId="19" xfId="0" applyFont="1" applyBorder="1" applyAlignment="1">
      <alignment horizontal="center" vertical="center" wrapText="1" shrinkToFit="1"/>
    </xf>
    <xf numFmtId="0" fontId="14" fillId="0" borderId="17" xfId="0" applyFont="1" applyBorder="1" applyAlignment="1">
      <alignment horizontal="center" vertical="center" wrapText="1" shrinkToFit="1"/>
    </xf>
    <xf numFmtId="0" fontId="11" fillId="0" borderId="13"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178" fontId="14" fillId="0" borderId="22" xfId="0" applyNumberFormat="1" applyFont="1" applyFill="1" applyBorder="1" applyAlignment="1">
      <alignment horizontal="right" vertical="center"/>
    </xf>
    <xf numFmtId="178" fontId="14" fillId="0" borderId="23" xfId="0" applyNumberFormat="1" applyFont="1" applyFill="1" applyBorder="1" applyAlignment="1">
      <alignment horizontal="right" vertical="center"/>
    </xf>
    <xf numFmtId="178" fontId="14" fillId="0" borderId="23" xfId="0" applyNumberFormat="1" applyFont="1" applyFill="1" applyBorder="1" applyAlignment="1">
      <alignment horizontal="left" vertical="center"/>
    </xf>
    <xf numFmtId="178" fontId="14" fillId="0" borderId="24" xfId="0" applyNumberFormat="1" applyFont="1" applyFill="1" applyBorder="1" applyAlignment="1">
      <alignment horizontal="left" vertical="center"/>
    </xf>
    <xf numFmtId="31" fontId="11" fillId="0" borderId="0" xfId="0" applyNumberFormat="1" applyFont="1" applyAlignment="1">
      <alignment horizontal="right" vertical="center"/>
    </xf>
    <xf numFmtId="49" fontId="11" fillId="0" borderId="0" xfId="0" applyNumberFormat="1" applyFont="1" applyAlignment="1">
      <alignment horizontal="right" vertical="center"/>
    </xf>
    <xf numFmtId="0" fontId="13" fillId="0" borderId="0" xfId="0" applyFont="1" applyAlignment="1">
      <alignment horizontal="center" vertical="center"/>
    </xf>
    <xf numFmtId="0" fontId="11" fillId="0" borderId="7" xfId="0" applyFont="1" applyBorder="1" applyAlignment="1">
      <alignment horizontal="center" vertical="center"/>
    </xf>
    <xf numFmtId="0" fontId="11" fillId="0" borderId="1"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4" fillId="0" borderId="5" xfId="0" applyFont="1" applyBorder="1" applyAlignment="1">
      <alignment horizontal="left" vertical="center" shrinkToFit="1"/>
    </xf>
    <xf numFmtId="0" fontId="14" fillId="0" borderId="6" xfId="0" applyFont="1" applyBorder="1" applyAlignment="1">
      <alignment horizontal="left" vertical="center" shrinkToFit="1"/>
    </xf>
    <xf numFmtId="0" fontId="11" fillId="0" borderId="8" xfId="0" applyFont="1" applyBorder="1" applyAlignment="1">
      <alignment horizontal="center" vertical="center"/>
    </xf>
    <xf numFmtId="0" fontId="11" fillId="0" borderId="9" xfId="0" applyFont="1" applyBorder="1" applyAlignment="1">
      <alignment horizontal="center" vertical="center"/>
    </xf>
    <xf numFmtId="0" fontId="14" fillId="0" borderId="9" xfId="0" applyFont="1" applyBorder="1" applyAlignment="1">
      <alignment horizontal="left" vertical="center" shrinkToFit="1"/>
    </xf>
    <xf numFmtId="0" fontId="14" fillId="0" borderId="10" xfId="0" applyFont="1" applyBorder="1" applyAlignment="1">
      <alignment horizontal="left" vertical="center" shrinkToFit="1"/>
    </xf>
    <xf numFmtId="0" fontId="1" fillId="0" borderId="67" xfId="0" applyFont="1" applyBorder="1" applyAlignment="1">
      <alignment horizontal="left" vertical="center"/>
    </xf>
    <xf numFmtId="0" fontId="1" fillId="0" borderId="68" xfId="0" applyFont="1" applyBorder="1" applyAlignment="1">
      <alignment horizontal="left" vertical="center"/>
    </xf>
    <xf numFmtId="0" fontId="1" fillId="0" borderId="69" xfId="0" applyFont="1" applyBorder="1" applyAlignment="1">
      <alignment horizontal="left" vertical="center"/>
    </xf>
    <xf numFmtId="0" fontId="1" fillId="0" borderId="72" xfId="0" applyFont="1" applyBorder="1" applyAlignment="1">
      <alignment horizontal="left" vertical="center"/>
    </xf>
    <xf numFmtId="0" fontId="1" fillId="0" borderId="73" xfId="0" applyFont="1" applyBorder="1" applyAlignment="1">
      <alignment horizontal="left" vertical="center"/>
    </xf>
    <xf numFmtId="0" fontId="1" fillId="0" borderId="74" xfId="0" applyFont="1" applyBorder="1" applyAlignment="1">
      <alignment horizontal="left" vertical="center"/>
    </xf>
    <xf numFmtId="0" fontId="6" fillId="0" borderId="78" xfId="0" applyFont="1" applyFill="1" applyBorder="1" applyAlignment="1">
      <alignment horizontal="center" vertical="center" shrinkToFit="1"/>
    </xf>
    <xf numFmtId="0" fontId="6" fillId="0" borderId="61" xfId="0" applyFont="1" applyFill="1" applyBorder="1" applyAlignment="1">
      <alignment horizontal="center" vertical="center" shrinkToFit="1"/>
    </xf>
    <xf numFmtId="0" fontId="6" fillId="0" borderId="62" xfId="0" applyFont="1" applyFill="1" applyBorder="1" applyAlignment="1">
      <alignment horizontal="center" vertical="center" shrinkToFit="1"/>
    </xf>
    <xf numFmtId="0" fontId="19" fillId="0" borderId="61" xfId="0" applyFont="1" applyBorder="1" applyAlignment="1">
      <alignment horizontal="left" vertical="center"/>
    </xf>
    <xf numFmtId="0" fontId="19" fillId="0" borderId="62" xfId="0" applyFont="1" applyBorder="1" applyAlignment="1">
      <alignment horizontal="left" vertical="center"/>
    </xf>
    <xf numFmtId="0" fontId="19" fillId="0" borderId="63" xfId="0" applyFont="1" applyBorder="1" applyAlignment="1">
      <alignment horizontal="left" vertical="center"/>
    </xf>
    <xf numFmtId="0" fontId="19" fillId="0" borderId="67" xfId="0" applyFont="1" applyBorder="1" applyAlignment="1">
      <alignment horizontal="left" vertical="center"/>
    </xf>
    <xf numFmtId="0" fontId="19" fillId="0" borderId="68" xfId="0" applyFont="1" applyBorder="1" applyAlignment="1">
      <alignment horizontal="left" vertical="center"/>
    </xf>
    <xf numFmtId="0" fontId="19" fillId="0" borderId="69" xfId="0" applyFont="1" applyBorder="1" applyAlignment="1">
      <alignment horizontal="left" vertical="center"/>
    </xf>
    <xf numFmtId="0" fontId="14" fillId="0" borderId="1" xfId="0" applyFont="1" applyBorder="1" applyAlignment="1">
      <alignment horizontal="left" vertical="center" indent="1"/>
    </xf>
    <xf numFmtId="0" fontId="14" fillId="0" borderId="15" xfId="0" applyFont="1" applyBorder="1" applyAlignment="1">
      <alignment horizontal="left" vertical="center" indent="1"/>
    </xf>
    <xf numFmtId="0" fontId="14" fillId="0" borderId="46" xfId="0" applyFont="1" applyBorder="1" applyAlignment="1">
      <alignment horizontal="center" vertical="center"/>
    </xf>
    <xf numFmtId="0" fontId="14" fillId="0" borderId="42" xfId="0" applyFont="1" applyBorder="1" applyAlignment="1">
      <alignment horizontal="center" vertical="center"/>
    </xf>
    <xf numFmtId="0" fontId="14" fillId="0" borderId="47" xfId="0" applyFont="1" applyBorder="1" applyAlignment="1">
      <alignment horizontal="center" vertical="center"/>
    </xf>
    <xf numFmtId="0" fontId="14" fillId="0" borderId="20" xfId="0" applyFont="1" applyBorder="1" applyAlignment="1">
      <alignment horizontal="center" vertical="center"/>
    </xf>
    <xf numFmtId="0" fontId="14" fillId="0" borderId="21" xfId="0" applyFont="1" applyBorder="1" applyAlignment="1">
      <alignment horizontal="center" vertical="center"/>
    </xf>
    <xf numFmtId="31" fontId="1" fillId="0" borderId="0" xfId="0" applyNumberFormat="1" applyFont="1" applyAlignment="1">
      <alignment horizontal="right" vertical="center"/>
    </xf>
    <xf numFmtId="49" fontId="1" fillId="0" borderId="0" xfId="0" applyNumberFormat="1" applyFont="1" applyAlignment="1">
      <alignment horizontal="right" vertical="center"/>
    </xf>
    <xf numFmtId="0" fontId="14" fillId="0" borderId="23" xfId="0" applyFont="1" applyBorder="1" applyAlignment="1">
      <alignment horizontal="left" vertical="center" shrinkToFit="1"/>
    </xf>
    <xf numFmtId="0" fontId="14" fillId="0" borderId="24" xfId="0" applyFont="1" applyBorder="1" applyAlignment="1">
      <alignment horizontal="left" vertical="center" shrinkToFit="1"/>
    </xf>
    <xf numFmtId="0" fontId="14" fillId="0" borderId="42" xfId="0" applyFont="1" applyBorder="1" applyAlignment="1">
      <alignment horizontal="left" vertical="center" shrinkToFit="1"/>
    </xf>
    <xf numFmtId="0" fontId="18" fillId="0" borderId="3" xfId="0" applyFont="1" applyBorder="1" applyAlignment="1">
      <alignment horizontal="left" vertical="center" indent="1"/>
    </xf>
    <xf numFmtId="0" fontId="14" fillId="0" borderId="3" xfId="0" applyFont="1" applyBorder="1" applyAlignment="1">
      <alignment horizontal="center" vertical="center"/>
    </xf>
    <xf numFmtId="0" fontId="14" fillId="0" borderId="44" xfId="0" applyFont="1" applyBorder="1" applyAlignment="1">
      <alignment horizontal="center" vertical="center"/>
    </xf>
    <xf numFmtId="0" fontId="14" fillId="0" borderId="1" xfId="0" applyFont="1" applyBorder="1" applyAlignment="1">
      <alignment horizontal="center" vertical="center"/>
    </xf>
    <xf numFmtId="0" fontId="14" fillId="0" borderId="15" xfId="0" applyFont="1" applyBorder="1" applyAlignment="1">
      <alignment horizontal="center" vertical="center"/>
    </xf>
  </cellXfs>
  <cellStyles count="1">
    <cellStyle name="標準" xfId="0" builtinId="0"/>
  </cellStyles>
  <dxfs count="14">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none">
          <bgColor auto="1"/>
        </patternFill>
      </fill>
    </dxf>
    <dxf>
      <font>
        <color theme="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18</xdr:row>
          <xdr:rowOff>104775</xdr:rowOff>
        </xdr:from>
        <xdr:to>
          <xdr:col>5</xdr:col>
          <xdr:colOff>0</xdr:colOff>
          <xdr:row>20</xdr:row>
          <xdr:rowOff>28575</xdr:rowOff>
        </xdr:to>
        <xdr:sp macro="" textlink="">
          <xdr:nvSpPr>
            <xdr:cNvPr id="1025" name="Check Box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20</xdr:row>
          <xdr:rowOff>161925</xdr:rowOff>
        </xdr:from>
        <xdr:to>
          <xdr:col>2</xdr:col>
          <xdr:colOff>523875</xdr:colOff>
          <xdr:row>22</xdr:row>
          <xdr:rowOff>28575</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21</xdr:row>
          <xdr:rowOff>161925</xdr:rowOff>
        </xdr:from>
        <xdr:to>
          <xdr:col>2</xdr:col>
          <xdr:colOff>523875</xdr:colOff>
          <xdr:row>23</xdr:row>
          <xdr:rowOff>28575</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22</xdr:row>
          <xdr:rowOff>161925</xdr:rowOff>
        </xdr:from>
        <xdr:to>
          <xdr:col>2</xdr:col>
          <xdr:colOff>523875</xdr:colOff>
          <xdr:row>24</xdr:row>
          <xdr:rowOff>28575</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23</xdr:row>
          <xdr:rowOff>161925</xdr:rowOff>
        </xdr:from>
        <xdr:to>
          <xdr:col>2</xdr:col>
          <xdr:colOff>523875</xdr:colOff>
          <xdr:row>25</xdr:row>
          <xdr:rowOff>28575</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20</xdr:row>
          <xdr:rowOff>152400</xdr:rowOff>
        </xdr:from>
        <xdr:to>
          <xdr:col>7</xdr:col>
          <xdr:colOff>485775</xdr:colOff>
          <xdr:row>22</xdr:row>
          <xdr:rowOff>19050</xdr:rowOff>
        </xdr:to>
        <xdr:sp macro="" textlink="">
          <xdr:nvSpPr>
            <xdr:cNvPr id="1030" name="Check Box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21</xdr:row>
          <xdr:rowOff>152400</xdr:rowOff>
        </xdr:from>
        <xdr:to>
          <xdr:col>7</xdr:col>
          <xdr:colOff>485775</xdr:colOff>
          <xdr:row>23</xdr:row>
          <xdr:rowOff>19050</xdr:rowOff>
        </xdr:to>
        <xdr:sp macro="" textlink="">
          <xdr:nvSpPr>
            <xdr:cNvPr id="1031" name="Check Box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22</xdr:row>
          <xdr:rowOff>152400</xdr:rowOff>
        </xdr:from>
        <xdr:to>
          <xdr:col>7</xdr:col>
          <xdr:colOff>485775</xdr:colOff>
          <xdr:row>24</xdr:row>
          <xdr:rowOff>19050</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23</xdr:row>
          <xdr:rowOff>152400</xdr:rowOff>
        </xdr:from>
        <xdr:to>
          <xdr:col>7</xdr:col>
          <xdr:colOff>485775</xdr:colOff>
          <xdr:row>25</xdr:row>
          <xdr:rowOff>19050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30</xdr:row>
          <xdr:rowOff>104775</xdr:rowOff>
        </xdr:from>
        <xdr:to>
          <xdr:col>5</xdr:col>
          <xdr:colOff>0</xdr:colOff>
          <xdr:row>32</xdr:row>
          <xdr:rowOff>28575</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40</xdr:row>
          <xdr:rowOff>104775</xdr:rowOff>
        </xdr:from>
        <xdr:to>
          <xdr:col>5</xdr:col>
          <xdr:colOff>0</xdr:colOff>
          <xdr:row>42</xdr:row>
          <xdr:rowOff>28575</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32</xdr:row>
          <xdr:rowOff>161925</xdr:rowOff>
        </xdr:from>
        <xdr:to>
          <xdr:col>2</xdr:col>
          <xdr:colOff>523875</xdr:colOff>
          <xdr:row>34</xdr:row>
          <xdr:rowOff>28575</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33</xdr:row>
          <xdr:rowOff>161925</xdr:rowOff>
        </xdr:from>
        <xdr:to>
          <xdr:col>2</xdr:col>
          <xdr:colOff>523875</xdr:colOff>
          <xdr:row>35</xdr:row>
          <xdr:rowOff>28575</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34</xdr:row>
          <xdr:rowOff>161925</xdr:rowOff>
        </xdr:from>
        <xdr:to>
          <xdr:col>2</xdr:col>
          <xdr:colOff>523875</xdr:colOff>
          <xdr:row>36</xdr:row>
          <xdr:rowOff>28575</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35</xdr:row>
          <xdr:rowOff>161925</xdr:rowOff>
        </xdr:from>
        <xdr:to>
          <xdr:col>2</xdr:col>
          <xdr:colOff>523875</xdr:colOff>
          <xdr:row>37</xdr:row>
          <xdr:rowOff>28575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32</xdr:row>
          <xdr:rowOff>161925</xdr:rowOff>
        </xdr:from>
        <xdr:to>
          <xdr:col>7</xdr:col>
          <xdr:colOff>485775</xdr:colOff>
          <xdr:row>34</xdr:row>
          <xdr:rowOff>28575</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33</xdr:row>
          <xdr:rowOff>161925</xdr:rowOff>
        </xdr:from>
        <xdr:to>
          <xdr:col>7</xdr:col>
          <xdr:colOff>485775</xdr:colOff>
          <xdr:row>35</xdr:row>
          <xdr:rowOff>28575</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34</xdr:row>
          <xdr:rowOff>161925</xdr:rowOff>
        </xdr:from>
        <xdr:to>
          <xdr:col>7</xdr:col>
          <xdr:colOff>485775</xdr:colOff>
          <xdr:row>36</xdr:row>
          <xdr:rowOff>28575</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35</xdr:row>
          <xdr:rowOff>161925</xdr:rowOff>
        </xdr:from>
        <xdr:to>
          <xdr:col>7</xdr:col>
          <xdr:colOff>485775</xdr:colOff>
          <xdr:row>37</xdr:row>
          <xdr:rowOff>28575</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36</xdr:row>
          <xdr:rowOff>161925</xdr:rowOff>
        </xdr:from>
        <xdr:to>
          <xdr:col>7</xdr:col>
          <xdr:colOff>485775</xdr:colOff>
          <xdr:row>38</xdr:row>
          <xdr:rowOff>28575</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42</xdr:row>
          <xdr:rowOff>161925</xdr:rowOff>
        </xdr:from>
        <xdr:to>
          <xdr:col>7</xdr:col>
          <xdr:colOff>485775</xdr:colOff>
          <xdr:row>44</xdr:row>
          <xdr:rowOff>28575</xdr:rowOff>
        </xdr:to>
        <xdr:sp macro="" textlink="">
          <xdr:nvSpPr>
            <xdr:cNvPr id="1045" name="Check Box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43</xdr:row>
          <xdr:rowOff>161925</xdr:rowOff>
        </xdr:from>
        <xdr:to>
          <xdr:col>7</xdr:col>
          <xdr:colOff>485775</xdr:colOff>
          <xdr:row>45</xdr:row>
          <xdr:rowOff>28575</xdr:rowOff>
        </xdr:to>
        <xdr:sp macro="" textlink="">
          <xdr:nvSpPr>
            <xdr:cNvPr id="1046" name="Check Box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44</xdr:row>
          <xdr:rowOff>161925</xdr:rowOff>
        </xdr:from>
        <xdr:to>
          <xdr:col>7</xdr:col>
          <xdr:colOff>485775</xdr:colOff>
          <xdr:row>46</xdr:row>
          <xdr:rowOff>28575</xdr:rowOff>
        </xdr:to>
        <xdr:sp macro="" textlink="">
          <xdr:nvSpPr>
            <xdr:cNvPr id="1047" name="Check Box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45</xdr:row>
          <xdr:rowOff>161925</xdr:rowOff>
        </xdr:from>
        <xdr:to>
          <xdr:col>7</xdr:col>
          <xdr:colOff>485775</xdr:colOff>
          <xdr:row>47</xdr:row>
          <xdr:rowOff>28575</xdr:rowOff>
        </xdr:to>
        <xdr:sp macro="" textlink="">
          <xdr:nvSpPr>
            <xdr:cNvPr id="1048" name="Check Box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46</xdr:row>
          <xdr:rowOff>161925</xdr:rowOff>
        </xdr:from>
        <xdr:to>
          <xdr:col>7</xdr:col>
          <xdr:colOff>485775</xdr:colOff>
          <xdr:row>48</xdr:row>
          <xdr:rowOff>28575</xdr:rowOff>
        </xdr:to>
        <xdr:sp macro="" textlink="">
          <xdr:nvSpPr>
            <xdr:cNvPr id="1049" name="Check Box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42</xdr:row>
          <xdr:rowOff>161925</xdr:rowOff>
        </xdr:from>
        <xdr:to>
          <xdr:col>2</xdr:col>
          <xdr:colOff>523875</xdr:colOff>
          <xdr:row>44</xdr:row>
          <xdr:rowOff>28575</xdr:rowOff>
        </xdr:to>
        <xdr:sp macro="" textlink="">
          <xdr:nvSpPr>
            <xdr:cNvPr id="1050" name="Check Box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43</xdr:row>
          <xdr:rowOff>161925</xdr:rowOff>
        </xdr:from>
        <xdr:to>
          <xdr:col>2</xdr:col>
          <xdr:colOff>523875</xdr:colOff>
          <xdr:row>45</xdr:row>
          <xdr:rowOff>28575</xdr:rowOff>
        </xdr:to>
        <xdr:sp macro="" textlink="">
          <xdr:nvSpPr>
            <xdr:cNvPr id="1051" name="Check Box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44</xdr:row>
          <xdr:rowOff>161925</xdr:rowOff>
        </xdr:from>
        <xdr:to>
          <xdr:col>2</xdr:col>
          <xdr:colOff>523875</xdr:colOff>
          <xdr:row>46</xdr:row>
          <xdr:rowOff>28575</xdr:rowOff>
        </xdr:to>
        <xdr:sp macro="" textlink="">
          <xdr:nvSpPr>
            <xdr:cNvPr id="1052" name="Check Box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45</xdr:row>
          <xdr:rowOff>161925</xdr:rowOff>
        </xdr:from>
        <xdr:to>
          <xdr:col>2</xdr:col>
          <xdr:colOff>523875</xdr:colOff>
          <xdr:row>47</xdr:row>
          <xdr:rowOff>28575</xdr:rowOff>
        </xdr:to>
        <xdr:sp macro="" textlink="">
          <xdr:nvSpPr>
            <xdr:cNvPr id="1053" name="Check Box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46</xdr:row>
          <xdr:rowOff>161925</xdr:rowOff>
        </xdr:from>
        <xdr:to>
          <xdr:col>2</xdr:col>
          <xdr:colOff>523875</xdr:colOff>
          <xdr:row>48</xdr:row>
          <xdr:rowOff>28575</xdr:rowOff>
        </xdr:to>
        <xdr:sp macro="" textlink="">
          <xdr:nvSpPr>
            <xdr:cNvPr id="1054" name="Check Box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24</xdr:row>
          <xdr:rowOff>161925</xdr:rowOff>
        </xdr:from>
        <xdr:to>
          <xdr:col>2</xdr:col>
          <xdr:colOff>523875</xdr:colOff>
          <xdr:row>26</xdr:row>
          <xdr:rowOff>28575</xdr:rowOff>
        </xdr:to>
        <xdr:sp macro="" textlink="">
          <xdr:nvSpPr>
            <xdr:cNvPr id="1055" name="Check Box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xdr:row>
          <xdr:rowOff>47625</xdr:rowOff>
        </xdr:from>
        <xdr:to>
          <xdr:col>5</xdr:col>
          <xdr:colOff>28575</xdr:colOff>
          <xdr:row>14</xdr:row>
          <xdr:rowOff>257175</xdr:rowOff>
        </xdr:to>
        <xdr:sp macro="" textlink="">
          <xdr:nvSpPr>
            <xdr:cNvPr id="1056" name="Check Box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47625</xdr:rowOff>
        </xdr:from>
        <xdr:to>
          <xdr:col>5</xdr:col>
          <xdr:colOff>28575</xdr:colOff>
          <xdr:row>15</xdr:row>
          <xdr:rowOff>257175</xdr:rowOff>
        </xdr:to>
        <xdr:sp macro="" textlink="">
          <xdr:nvSpPr>
            <xdr:cNvPr id="1057" name="Check Box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18</xdr:row>
          <xdr:rowOff>104775</xdr:rowOff>
        </xdr:from>
        <xdr:to>
          <xdr:col>5</xdr:col>
          <xdr:colOff>0</xdr:colOff>
          <xdr:row>20</xdr:row>
          <xdr:rowOff>28575</xdr:rowOff>
        </xdr:to>
        <xdr:sp macro="" textlink="">
          <xdr:nvSpPr>
            <xdr:cNvPr id="5121" name="Check Box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20</xdr:row>
          <xdr:rowOff>161925</xdr:rowOff>
        </xdr:from>
        <xdr:to>
          <xdr:col>2</xdr:col>
          <xdr:colOff>523875</xdr:colOff>
          <xdr:row>22</xdr:row>
          <xdr:rowOff>28575</xdr:rowOff>
        </xdr:to>
        <xdr:sp macro="" textlink="">
          <xdr:nvSpPr>
            <xdr:cNvPr id="5122" name="Check Box 2" hidden="1">
              <a:extLst>
                <a:ext uri="{63B3BB69-23CF-44E3-9099-C40C66FF867C}">
                  <a14:compatExt spid="_x0000_s5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21</xdr:row>
          <xdr:rowOff>161925</xdr:rowOff>
        </xdr:from>
        <xdr:to>
          <xdr:col>2</xdr:col>
          <xdr:colOff>523875</xdr:colOff>
          <xdr:row>23</xdr:row>
          <xdr:rowOff>28575</xdr:rowOff>
        </xdr:to>
        <xdr:sp macro="" textlink="">
          <xdr:nvSpPr>
            <xdr:cNvPr id="5123" name="Check Box 3" hidden="1">
              <a:extLst>
                <a:ext uri="{63B3BB69-23CF-44E3-9099-C40C66FF867C}">
                  <a14:compatExt spid="_x0000_s5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22</xdr:row>
          <xdr:rowOff>161925</xdr:rowOff>
        </xdr:from>
        <xdr:to>
          <xdr:col>2</xdr:col>
          <xdr:colOff>523875</xdr:colOff>
          <xdr:row>24</xdr:row>
          <xdr:rowOff>28575</xdr:rowOff>
        </xdr:to>
        <xdr:sp macro="" textlink="">
          <xdr:nvSpPr>
            <xdr:cNvPr id="5124" name="Check Box 4" hidden="1">
              <a:extLst>
                <a:ext uri="{63B3BB69-23CF-44E3-9099-C40C66FF867C}">
                  <a14:compatExt spid="_x0000_s5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23</xdr:row>
          <xdr:rowOff>161925</xdr:rowOff>
        </xdr:from>
        <xdr:to>
          <xdr:col>2</xdr:col>
          <xdr:colOff>523875</xdr:colOff>
          <xdr:row>25</xdr:row>
          <xdr:rowOff>28575</xdr:rowOff>
        </xdr:to>
        <xdr:sp macro="" textlink="">
          <xdr:nvSpPr>
            <xdr:cNvPr id="5125" name="Check Box 5" hidden="1">
              <a:extLst>
                <a:ext uri="{63B3BB69-23CF-44E3-9099-C40C66FF867C}">
                  <a14:compatExt spid="_x0000_s5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20</xdr:row>
          <xdr:rowOff>152400</xdr:rowOff>
        </xdr:from>
        <xdr:to>
          <xdr:col>7</xdr:col>
          <xdr:colOff>485775</xdr:colOff>
          <xdr:row>22</xdr:row>
          <xdr:rowOff>19050</xdr:rowOff>
        </xdr:to>
        <xdr:sp macro="" textlink="">
          <xdr:nvSpPr>
            <xdr:cNvPr id="5126" name="Check Box 6" hidden="1">
              <a:extLst>
                <a:ext uri="{63B3BB69-23CF-44E3-9099-C40C66FF867C}">
                  <a14:compatExt spid="_x0000_s5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21</xdr:row>
          <xdr:rowOff>152400</xdr:rowOff>
        </xdr:from>
        <xdr:to>
          <xdr:col>7</xdr:col>
          <xdr:colOff>485775</xdr:colOff>
          <xdr:row>23</xdr:row>
          <xdr:rowOff>19050</xdr:rowOff>
        </xdr:to>
        <xdr:sp macro="" textlink="">
          <xdr:nvSpPr>
            <xdr:cNvPr id="5127" name="Check Box 7" hidden="1">
              <a:extLst>
                <a:ext uri="{63B3BB69-23CF-44E3-9099-C40C66FF867C}">
                  <a14:compatExt spid="_x0000_s5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22</xdr:row>
          <xdr:rowOff>152400</xdr:rowOff>
        </xdr:from>
        <xdr:to>
          <xdr:col>7</xdr:col>
          <xdr:colOff>485775</xdr:colOff>
          <xdr:row>24</xdr:row>
          <xdr:rowOff>19050</xdr:rowOff>
        </xdr:to>
        <xdr:sp macro="" textlink="">
          <xdr:nvSpPr>
            <xdr:cNvPr id="5128" name="Check Box 8" hidden="1">
              <a:extLst>
                <a:ext uri="{63B3BB69-23CF-44E3-9099-C40C66FF867C}">
                  <a14:compatExt spid="_x0000_s5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23</xdr:row>
          <xdr:rowOff>152400</xdr:rowOff>
        </xdr:from>
        <xdr:to>
          <xdr:col>7</xdr:col>
          <xdr:colOff>485775</xdr:colOff>
          <xdr:row>25</xdr:row>
          <xdr:rowOff>19050</xdr:rowOff>
        </xdr:to>
        <xdr:sp macro="" textlink="">
          <xdr:nvSpPr>
            <xdr:cNvPr id="5129" name="Check Box 9" hidden="1">
              <a:extLst>
                <a:ext uri="{63B3BB69-23CF-44E3-9099-C40C66FF867C}">
                  <a14:compatExt spid="_x0000_s5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30</xdr:row>
          <xdr:rowOff>104775</xdr:rowOff>
        </xdr:from>
        <xdr:to>
          <xdr:col>5</xdr:col>
          <xdr:colOff>0</xdr:colOff>
          <xdr:row>32</xdr:row>
          <xdr:rowOff>28575</xdr:rowOff>
        </xdr:to>
        <xdr:sp macro="" textlink="">
          <xdr:nvSpPr>
            <xdr:cNvPr id="5130" name="Check Box 10" hidden="1">
              <a:extLst>
                <a:ext uri="{63B3BB69-23CF-44E3-9099-C40C66FF867C}">
                  <a14:compatExt spid="_x0000_s5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40</xdr:row>
          <xdr:rowOff>104775</xdr:rowOff>
        </xdr:from>
        <xdr:to>
          <xdr:col>5</xdr:col>
          <xdr:colOff>0</xdr:colOff>
          <xdr:row>42</xdr:row>
          <xdr:rowOff>28575</xdr:rowOff>
        </xdr:to>
        <xdr:sp macro="" textlink="">
          <xdr:nvSpPr>
            <xdr:cNvPr id="5131" name="Check Box 11" hidden="1">
              <a:extLst>
                <a:ext uri="{63B3BB69-23CF-44E3-9099-C40C66FF867C}">
                  <a14:compatExt spid="_x0000_s5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32</xdr:row>
          <xdr:rowOff>161925</xdr:rowOff>
        </xdr:from>
        <xdr:to>
          <xdr:col>2</xdr:col>
          <xdr:colOff>523875</xdr:colOff>
          <xdr:row>34</xdr:row>
          <xdr:rowOff>28575</xdr:rowOff>
        </xdr:to>
        <xdr:sp macro="" textlink="">
          <xdr:nvSpPr>
            <xdr:cNvPr id="5132" name="Check Box 12" hidden="1">
              <a:extLst>
                <a:ext uri="{63B3BB69-23CF-44E3-9099-C40C66FF867C}">
                  <a14:compatExt spid="_x0000_s5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33</xdr:row>
          <xdr:rowOff>161925</xdr:rowOff>
        </xdr:from>
        <xdr:to>
          <xdr:col>2</xdr:col>
          <xdr:colOff>523875</xdr:colOff>
          <xdr:row>35</xdr:row>
          <xdr:rowOff>28575</xdr:rowOff>
        </xdr:to>
        <xdr:sp macro="" textlink="">
          <xdr:nvSpPr>
            <xdr:cNvPr id="5133" name="Check Box 13" hidden="1">
              <a:extLst>
                <a:ext uri="{63B3BB69-23CF-44E3-9099-C40C66FF867C}">
                  <a14:compatExt spid="_x0000_s5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34</xdr:row>
          <xdr:rowOff>161925</xdr:rowOff>
        </xdr:from>
        <xdr:to>
          <xdr:col>2</xdr:col>
          <xdr:colOff>523875</xdr:colOff>
          <xdr:row>36</xdr:row>
          <xdr:rowOff>28575</xdr:rowOff>
        </xdr:to>
        <xdr:sp macro="" textlink="">
          <xdr:nvSpPr>
            <xdr:cNvPr id="5134" name="Check Box 14" hidden="1">
              <a:extLst>
                <a:ext uri="{63B3BB69-23CF-44E3-9099-C40C66FF867C}">
                  <a14:compatExt spid="_x0000_s5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35</xdr:row>
          <xdr:rowOff>161925</xdr:rowOff>
        </xdr:from>
        <xdr:to>
          <xdr:col>2</xdr:col>
          <xdr:colOff>523875</xdr:colOff>
          <xdr:row>37</xdr:row>
          <xdr:rowOff>28575</xdr:rowOff>
        </xdr:to>
        <xdr:sp macro="" textlink="">
          <xdr:nvSpPr>
            <xdr:cNvPr id="5135" name="Check Box 15" hidden="1">
              <a:extLst>
                <a:ext uri="{63B3BB69-23CF-44E3-9099-C40C66FF867C}">
                  <a14:compatExt spid="_x0000_s51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32</xdr:row>
          <xdr:rowOff>161925</xdr:rowOff>
        </xdr:from>
        <xdr:to>
          <xdr:col>7</xdr:col>
          <xdr:colOff>485775</xdr:colOff>
          <xdr:row>34</xdr:row>
          <xdr:rowOff>28575</xdr:rowOff>
        </xdr:to>
        <xdr:sp macro="" textlink="">
          <xdr:nvSpPr>
            <xdr:cNvPr id="5136" name="Check Box 16" hidden="1">
              <a:extLst>
                <a:ext uri="{63B3BB69-23CF-44E3-9099-C40C66FF867C}">
                  <a14:compatExt spid="_x0000_s51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33</xdr:row>
          <xdr:rowOff>161925</xdr:rowOff>
        </xdr:from>
        <xdr:to>
          <xdr:col>7</xdr:col>
          <xdr:colOff>485775</xdr:colOff>
          <xdr:row>35</xdr:row>
          <xdr:rowOff>28575</xdr:rowOff>
        </xdr:to>
        <xdr:sp macro="" textlink="">
          <xdr:nvSpPr>
            <xdr:cNvPr id="5137" name="Check Box 17" hidden="1">
              <a:extLst>
                <a:ext uri="{63B3BB69-23CF-44E3-9099-C40C66FF867C}">
                  <a14:compatExt spid="_x0000_s51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34</xdr:row>
          <xdr:rowOff>161925</xdr:rowOff>
        </xdr:from>
        <xdr:to>
          <xdr:col>7</xdr:col>
          <xdr:colOff>485775</xdr:colOff>
          <xdr:row>36</xdr:row>
          <xdr:rowOff>28575</xdr:rowOff>
        </xdr:to>
        <xdr:sp macro="" textlink="">
          <xdr:nvSpPr>
            <xdr:cNvPr id="5138" name="Check Box 18" hidden="1">
              <a:extLst>
                <a:ext uri="{63B3BB69-23CF-44E3-9099-C40C66FF867C}">
                  <a14:compatExt spid="_x0000_s51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35</xdr:row>
          <xdr:rowOff>161925</xdr:rowOff>
        </xdr:from>
        <xdr:to>
          <xdr:col>7</xdr:col>
          <xdr:colOff>485775</xdr:colOff>
          <xdr:row>37</xdr:row>
          <xdr:rowOff>28575</xdr:rowOff>
        </xdr:to>
        <xdr:sp macro="" textlink="">
          <xdr:nvSpPr>
            <xdr:cNvPr id="5139" name="Check Box 19" hidden="1">
              <a:extLst>
                <a:ext uri="{63B3BB69-23CF-44E3-9099-C40C66FF867C}">
                  <a14:compatExt spid="_x0000_s51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36</xdr:row>
          <xdr:rowOff>161925</xdr:rowOff>
        </xdr:from>
        <xdr:to>
          <xdr:col>7</xdr:col>
          <xdr:colOff>485775</xdr:colOff>
          <xdr:row>38</xdr:row>
          <xdr:rowOff>28575</xdr:rowOff>
        </xdr:to>
        <xdr:sp macro="" textlink="">
          <xdr:nvSpPr>
            <xdr:cNvPr id="5140" name="Check Box 20" hidden="1">
              <a:extLst>
                <a:ext uri="{63B3BB69-23CF-44E3-9099-C40C66FF867C}">
                  <a14:compatExt spid="_x0000_s51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42</xdr:row>
          <xdr:rowOff>161925</xdr:rowOff>
        </xdr:from>
        <xdr:to>
          <xdr:col>7</xdr:col>
          <xdr:colOff>485775</xdr:colOff>
          <xdr:row>44</xdr:row>
          <xdr:rowOff>28575</xdr:rowOff>
        </xdr:to>
        <xdr:sp macro="" textlink="">
          <xdr:nvSpPr>
            <xdr:cNvPr id="5141" name="Check Box 21" hidden="1">
              <a:extLst>
                <a:ext uri="{63B3BB69-23CF-44E3-9099-C40C66FF867C}">
                  <a14:compatExt spid="_x0000_s51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43</xdr:row>
          <xdr:rowOff>161925</xdr:rowOff>
        </xdr:from>
        <xdr:to>
          <xdr:col>7</xdr:col>
          <xdr:colOff>485775</xdr:colOff>
          <xdr:row>45</xdr:row>
          <xdr:rowOff>28575</xdr:rowOff>
        </xdr:to>
        <xdr:sp macro="" textlink="">
          <xdr:nvSpPr>
            <xdr:cNvPr id="5142" name="Check Box 22" hidden="1">
              <a:extLst>
                <a:ext uri="{63B3BB69-23CF-44E3-9099-C40C66FF867C}">
                  <a14:compatExt spid="_x0000_s51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44</xdr:row>
          <xdr:rowOff>161925</xdr:rowOff>
        </xdr:from>
        <xdr:to>
          <xdr:col>7</xdr:col>
          <xdr:colOff>485775</xdr:colOff>
          <xdr:row>46</xdr:row>
          <xdr:rowOff>28575</xdr:rowOff>
        </xdr:to>
        <xdr:sp macro="" textlink="">
          <xdr:nvSpPr>
            <xdr:cNvPr id="5143" name="Check Box 23" hidden="1">
              <a:extLst>
                <a:ext uri="{63B3BB69-23CF-44E3-9099-C40C66FF867C}">
                  <a14:compatExt spid="_x0000_s51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45</xdr:row>
          <xdr:rowOff>161925</xdr:rowOff>
        </xdr:from>
        <xdr:to>
          <xdr:col>7</xdr:col>
          <xdr:colOff>485775</xdr:colOff>
          <xdr:row>47</xdr:row>
          <xdr:rowOff>28575</xdr:rowOff>
        </xdr:to>
        <xdr:sp macro="" textlink="">
          <xdr:nvSpPr>
            <xdr:cNvPr id="5144" name="Check Box 24" hidden="1">
              <a:extLst>
                <a:ext uri="{63B3BB69-23CF-44E3-9099-C40C66FF867C}">
                  <a14:compatExt spid="_x0000_s51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46</xdr:row>
          <xdr:rowOff>161925</xdr:rowOff>
        </xdr:from>
        <xdr:to>
          <xdr:col>7</xdr:col>
          <xdr:colOff>485775</xdr:colOff>
          <xdr:row>48</xdr:row>
          <xdr:rowOff>28575</xdr:rowOff>
        </xdr:to>
        <xdr:sp macro="" textlink="">
          <xdr:nvSpPr>
            <xdr:cNvPr id="5145" name="Check Box 25" hidden="1">
              <a:extLst>
                <a:ext uri="{63B3BB69-23CF-44E3-9099-C40C66FF867C}">
                  <a14:compatExt spid="_x0000_s5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42</xdr:row>
          <xdr:rowOff>161925</xdr:rowOff>
        </xdr:from>
        <xdr:to>
          <xdr:col>2</xdr:col>
          <xdr:colOff>523875</xdr:colOff>
          <xdr:row>44</xdr:row>
          <xdr:rowOff>28575</xdr:rowOff>
        </xdr:to>
        <xdr:sp macro="" textlink="">
          <xdr:nvSpPr>
            <xdr:cNvPr id="5146" name="Check Box 26" hidden="1">
              <a:extLst>
                <a:ext uri="{63B3BB69-23CF-44E3-9099-C40C66FF867C}">
                  <a14:compatExt spid="_x0000_s5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43</xdr:row>
          <xdr:rowOff>161925</xdr:rowOff>
        </xdr:from>
        <xdr:to>
          <xdr:col>2</xdr:col>
          <xdr:colOff>523875</xdr:colOff>
          <xdr:row>45</xdr:row>
          <xdr:rowOff>28575</xdr:rowOff>
        </xdr:to>
        <xdr:sp macro="" textlink="">
          <xdr:nvSpPr>
            <xdr:cNvPr id="5147" name="Check Box 27" hidden="1">
              <a:extLst>
                <a:ext uri="{63B3BB69-23CF-44E3-9099-C40C66FF867C}">
                  <a14:compatExt spid="_x0000_s5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44</xdr:row>
          <xdr:rowOff>161925</xdr:rowOff>
        </xdr:from>
        <xdr:to>
          <xdr:col>2</xdr:col>
          <xdr:colOff>523875</xdr:colOff>
          <xdr:row>46</xdr:row>
          <xdr:rowOff>28575</xdr:rowOff>
        </xdr:to>
        <xdr:sp macro="" textlink="">
          <xdr:nvSpPr>
            <xdr:cNvPr id="5148" name="Check Box 28" hidden="1">
              <a:extLst>
                <a:ext uri="{63B3BB69-23CF-44E3-9099-C40C66FF867C}">
                  <a14:compatExt spid="_x0000_s5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45</xdr:row>
          <xdr:rowOff>161925</xdr:rowOff>
        </xdr:from>
        <xdr:to>
          <xdr:col>2</xdr:col>
          <xdr:colOff>523875</xdr:colOff>
          <xdr:row>47</xdr:row>
          <xdr:rowOff>28575</xdr:rowOff>
        </xdr:to>
        <xdr:sp macro="" textlink="">
          <xdr:nvSpPr>
            <xdr:cNvPr id="5149" name="Check Box 29" hidden="1">
              <a:extLst>
                <a:ext uri="{63B3BB69-23CF-44E3-9099-C40C66FF867C}">
                  <a14:compatExt spid="_x0000_s5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46</xdr:row>
          <xdr:rowOff>161925</xdr:rowOff>
        </xdr:from>
        <xdr:to>
          <xdr:col>2</xdr:col>
          <xdr:colOff>523875</xdr:colOff>
          <xdr:row>48</xdr:row>
          <xdr:rowOff>28575</xdr:rowOff>
        </xdr:to>
        <xdr:sp macro="" textlink="">
          <xdr:nvSpPr>
            <xdr:cNvPr id="5150" name="Check Box 30" hidden="1">
              <a:extLst>
                <a:ext uri="{63B3BB69-23CF-44E3-9099-C40C66FF867C}">
                  <a14:compatExt spid="_x0000_s5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24</xdr:row>
          <xdr:rowOff>161925</xdr:rowOff>
        </xdr:from>
        <xdr:to>
          <xdr:col>2</xdr:col>
          <xdr:colOff>523875</xdr:colOff>
          <xdr:row>26</xdr:row>
          <xdr:rowOff>28575</xdr:rowOff>
        </xdr:to>
        <xdr:sp macro="" textlink="">
          <xdr:nvSpPr>
            <xdr:cNvPr id="5151" name="Check Box 31" hidden="1">
              <a:extLst>
                <a:ext uri="{63B3BB69-23CF-44E3-9099-C40C66FF867C}">
                  <a14:compatExt spid="_x0000_s5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xdr:row>
          <xdr:rowOff>47625</xdr:rowOff>
        </xdr:from>
        <xdr:to>
          <xdr:col>5</xdr:col>
          <xdr:colOff>28575</xdr:colOff>
          <xdr:row>14</xdr:row>
          <xdr:rowOff>257175</xdr:rowOff>
        </xdr:to>
        <xdr:sp macro="" textlink="">
          <xdr:nvSpPr>
            <xdr:cNvPr id="5152" name="Check Box 32" hidden="1">
              <a:extLst>
                <a:ext uri="{63B3BB69-23CF-44E3-9099-C40C66FF867C}">
                  <a14:compatExt spid="_x0000_s5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47625</xdr:rowOff>
        </xdr:from>
        <xdr:to>
          <xdr:col>5</xdr:col>
          <xdr:colOff>28575</xdr:colOff>
          <xdr:row>15</xdr:row>
          <xdr:rowOff>257175</xdr:rowOff>
        </xdr:to>
        <xdr:sp macro="" textlink="">
          <xdr:nvSpPr>
            <xdr:cNvPr id="5153" name="Check Box 33" hidden="1">
              <a:extLst>
                <a:ext uri="{63B3BB69-23CF-44E3-9099-C40C66FF867C}">
                  <a14:compatExt spid="_x0000_s5153"/>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18</xdr:row>
          <xdr:rowOff>104775</xdr:rowOff>
        </xdr:from>
        <xdr:to>
          <xdr:col>5</xdr:col>
          <xdr:colOff>0</xdr:colOff>
          <xdr:row>20</xdr:row>
          <xdr:rowOff>28575</xdr:rowOff>
        </xdr:to>
        <xdr:sp macro="" textlink="">
          <xdr:nvSpPr>
            <xdr:cNvPr id="6145" name="Check Box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20</xdr:row>
          <xdr:rowOff>161925</xdr:rowOff>
        </xdr:from>
        <xdr:to>
          <xdr:col>2</xdr:col>
          <xdr:colOff>523875</xdr:colOff>
          <xdr:row>22</xdr:row>
          <xdr:rowOff>28575</xdr:rowOff>
        </xdr:to>
        <xdr:sp macro="" textlink="">
          <xdr:nvSpPr>
            <xdr:cNvPr id="6146" name="Check Box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21</xdr:row>
          <xdr:rowOff>161925</xdr:rowOff>
        </xdr:from>
        <xdr:to>
          <xdr:col>2</xdr:col>
          <xdr:colOff>523875</xdr:colOff>
          <xdr:row>23</xdr:row>
          <xdr:rowOff>28575</xdr:rowOff>
        </xdr:to>
        <xdr:sp macro="" textlink="">
          <xdr:nvSpPr>
            <xdr:cNvPr id="6147" name="Check Box 3" hidden="1">
              <a:extLst>
                <a:ext uri="{63B3BB69-23CF-44E3-9099-C40C66FF867C}">
                  <a14:compatExt spid="_x0000_s6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22</xdr:row>
          <xdr:rowOff>161925</xdr:rowOff>
        </xdr:from>
        <xdr:to>
          <xdr:col>2</xdr:col>
          <xdr:colOff>523875</xdr:colOff>
          <xdr:row>24</xdr:row>
          <xdr:rowOff>28575</xdr:rowOff>
        </xdr:to>
        <xdr:sp macro="" textlink="">
          <xdr:nvSpPr>
            <xdr:cNvPr id="6148" name="Check Box 4" hidden="1">
              <a:extLst>
                <a:ext uri="{63B3BB69-23CF-44E3-9099-C40C66FF867C}">
                  <a14:compatExt spid="_x0000_s6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23</xdr:row>
          <xdr:rowOff>161925</xdr:rowOff>
        </xdr:from>
        <xdr:to>
          <xdr:col>2</xdr:col>
          <xdr:colOff>523875</xdr:colOff>
          <xdr:row>25</xdr:row>
          <xdr:rowOff>28575</xdr:rowOff>
        </xdr:to>
        <xdr:sp macro="" textlink="">
          <xdr:nvSpPr>
            <xdr:cNvPr id="6149" name="Check Box 5" hidden="1">
              <a:extLst>
                <a:ext uri="{63B3BB69-23CF-44E3-9099-C40C66FF867C}">
                  <a14:compatExt spid="_x0000_s61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20</xdr:row>
          <xdr:rowOff>152400</xdr:rowOff>
        </xdr:from>
        <xdr:to>
          <xdr:col>7</xdr:col>
          <xdr:colOff>485775</xdr:colOff>
          <xdr:row>22</xdr:row>
          <xdr:rowOff>19050</xdr:rowOff>
        </xdr:to>
        <xdr:sp macro="" textlink="">
          <xdr:nvSpPr>
            <xdr:cNvPr id="6150" name="Check Box 6" hidden="1">
              <a:extLst>
                <a:ext uri="{63B3BB69-23CF-44E3-9099-C40C66FF867C}">
                  <a14:compatExt spid="_x0000_s6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21</xdr:row>
          <xdr:rowOff>152400</xdr:rowOff>
        </xdr:from>
        <xdr:to>
          <xdr:col>7</xdr:col>
          <xdr:colOff>485775</xdr:colOff>
          <xdr:row>23</xdr:row>
          <xdr:rowOff>19050</xdr:rowOff>
        </xdr:to>
        <xdr:sp macro="" textlink="">
          <xdr:nvSpPr>
            <xdr:cNvPr id="6151" name="Check Box 7" hidden="1">
              <a:extLst>
                <a:ext uri="{63B3BB69-23CF-44E3-9099-C40C66FF867C}">
                  <a14:compatExt spid="_x0000_s6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22</xdr:row>
          <xdr:rowOff>152400</xdr:rowOff>
        </xdr:from>
        <xdr:to>
          <xdr:col>7</xdr:col>
          <xdr:colOff>485775</xdr:colOff>
          <xdr:row>24</xdr:row>
          <xdr:rowOff>19050</xdr:rowOff>
        </xdr:to>
        <xdr:sp macro="" textlink="">
          <xdr:nvSpPr>
            <xdr:cNvPr id="6152" name="Check Box 8" hidden="1">
              <a:extLst>
                <a:ext uri="{63B3BB69-23CF-44E3-9099-C40C66FF867C}">
                  <a14:compatExt spid="_x0000_s6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23</xdr:row>
          <xdr:rowOff>152400</xdr:rowOff>
        </xdr:from>
        <xdr:to>
          <xdr:col>7</xdr:col>
          <xdr:colOff>485775</xdr:colOff>
          <xdr:row>25</xdr:row>
          <xdr:rowOff>19050</xdr:rowOff>
        </xdr:to>
        <xdr:sp macro="" textlink="">
          <xdr:nvSpPr>
            <xdr:cNvPr id="6153" name="Check Box 9" hidden="1">
              <a:extLst>
                <a:ext uri="{63B3BB69-23CF-44E3-9099-C40C66FF867C}">
                  <a14:compatExt spid="_x0000_s61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30</xdr:row>
          <xdr:rowOff>104775</xdr:rowOff>
        </xdr:from>
        <xdr:to>
          <xdr:col>5</xdr:col>
          <xdr:colOff>0</xdr:colOff>
          <xdr:row>32</xdr:row>
          <xdr:rowOff>28575</xdr:rowOff>
        </xdr:to>
        <xdr:sp macro="" textlink="">
          <xdr:nvSpPr>
            <xdr:cNvPr id="6154" name="Check Box 10" hidden="1">
              <a:extLst>
                <a:ext uri="{63B3BB69-23CF-44E3-9099-C40C66FF867C}">
                  <a14:compatExt spid="_x0000_s61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40</xdr:row>
          <xdr:rowOff>104775</xdr:rowOff>
        </xdr:from>
        <xdr:to>
          <xdr:col>5</xdr:col>
          <xdr:colOff>0</xdr:colOff>
          <xdr:row>42</xdr:row>
          <xdr:rowOff>28575</xdr:rowOff>
        </xdr:to>
        <xdr:sp macro="" textlink="">
          <xdr:nvSpPr>
            <xdr:cNvPr id="6155" name="Check Box 11" hidden="1">
              <a:extLst>
                <a:ext uri="{63B3BB69-23CF-44E3-9099-C40C66FF867C}">
                  <a14:compatExt spid="_x0000_s61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32</xdr:row>
          <xdr:rowOff>161925</xdr:rowOff>
        </xdr:from>
        <xdr:to>
          <xdr:col>2</xdr:col>
          <xdr:colOff>523875</xdr:colOff>
          <xdr:row>34</xdr:row>
          <xdr:rowOff>28575</xdr:rowOff>
        </xdr:to>
        <xdr:sp macro="" textlink="">
          <xdr:nvSpPr>
            <xdr:cNvPr id="6156" name="Check Box 12" hidden="1">
              <a:extLst>
                <a:ext uri="{63B3BB69-23CF-44E3-9099-C40C66FF867C}">
                  <a14:compatExt spid="_x0000_s61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33</xdr:row>
          <xdr:rowOff>161925</xdr:rowOff>
        </xdr:from>
        <xdr:to>
          <xdr:col>2</xdr:col>
          <xdr:colOff>523875</xdr:colOff>
          <xdr:row>35</xdr:row>
          <xdr:rowOff>28575</xdr:rowOff>
        </xdr:to>
        <xdr:sp macro="" textlink="">
          <xdr:nvSpPr>
            <xdr:cNvPr id="6157" name="Check Box 13" hidden="1">
              <a:extLst>
                <a:ext uri="{63B3BB69-23CF-44E3-9099-C40C66FF867C}">
                  <a14:compatExt spid="_x0000_s61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34</xdr:row>
          <xdr:rowOff>161925</xdr:rowOff>
        </xdr:from>
        <xdr:to>
          <xdr:col>2</xdr:col>
          <xdr:colOff>523875</xdr:colOff>
          <xdr:row>36</xdr:row>
          <xdr:rowOff>28575</xdr:rowOff>
        </xdr:to>
        <xdr:sp macro="" textlink="">
          <xdr:nvSpPr>
            <xdr:cNvPr id="6158" name="Check Box 14" hidden="1">
              <a:extLst>
                <a:ext uri="{63B3BB69-23CF-44E3-9099-C40C66FF867C}">
                  <a14:compatExt spid="_x0000_s61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35</xdr:row>
          <xdr:rowOff>161925</xdr:rowOff>
        </xdr:from>
        <xdr:to>
          <xdr:col>2</xdr:col>
          <xdr:colOff>523875</xdr:colOff>
          <xdr:row>37</xdr:row>
          <xdr:rowOff>28575</xdr:rowOff>
        </xdr:to>
        <xdr:sp macro="" textlink="">
          <xdr:nvSpPr>
            <xdr:cNvPr id="6159" name="Check Box 15" hidden="1">
              <a:extLst>
                <a:ext uri="{63B3BB69-23CF-44E3-9099-C40C66FF867C}">
                  <a14:compatExt spid="_x0000_s61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32</xdr:row>
          <xdr:rowOff>161925</xdr:rowOff>
        </xdr:from>
        <xdr:to>
          <xdr:col>7</xdr:col>
          <xdr:colOff>485775</xdr:colOff>
          <xdr:row>34</xdr:row>
          <xdr:rowOff>28575</xdr:rowOff>
        </xdr:to>
        <xdr:sp macro="" textlink="">
          <xdr:nvSpPr>
            <xdr:cNvPr id="6160" name="Check Box 16" hidden="1">
              <a:extLst>
                <a:ext uri="{63B3BB69-23CF-44E3-9099-C40C66FF867C}">
                  <a14:compatExt spid="_x0000_s61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33</xdr:row>
          <xdr:rowOff>161925</xdr:rowOff>
        </xdr:from>
        <xdr:to>
          <xdr:col>7</xdr:col>
          <xdr:colOff>485775</xdr:colOff>
          <xdr:row>35</xdr:row>
          <xdr:rowOff>28575</xdr:rowOff>
        </xdr:to>
        <xdr:sp macro="" textlink="">
          <xdr:nvSpPr>
            <xdr:cNvPr id="6161" name="Check Box 17" hidden="1">
              <a:extLst>
                <a:ext uri="{63B3BB69-23CF-44E3-9099-C40C66FF867C}">
                  <a14:compatExt spid="_x0000_s61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34</xdr:row>
          <xdr:rowOff>161925</xdr:rowOff>
        </xdr:from>
        <xdr:to>
          <xdr:col>7</xdr:col>
          <xdr:colOff>485775</xdr:colOff>
          <xdr:row>36</xdr:row>
          <xdr:rowOff>28575</xdr:rowOff>
        </xdr:to>
        <xdr:sp macro="" textlink="">
          <xdr:nvSpPr>
            <xdr:cNvPr id="6162" name="Check Box 18" hidden="1">
              <a:extLst>
                <a:ext uri="{63B3BB69-23CF-44E3-9099-C40C66FF867C}">
                  <a14:compatExt spid="_x0000_s61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35</xdr:row>
          <xdr:rowOff>161925</xdr:rowOff>
        </xdr:from>
        <xdr:to>
          <xdr:col>7</xdr:col>
          <xdr:colOff>485775</xdr:colOff>
          <xdr:row>37</xdr:row>
          <xdr:rowOff>28575</xdr:rowOff>
        </xdr:to>
        <xdr:sp macro="" textlink="">
          <xdr:nvSpPr>
            <xdr:cNvPr id="6163" name="Check Box 19" hidden="1">
              <a:extLst>
                <a:ext uri="{63B3BB69-23CF-44E3-9099-C40C66FF867C}">
                  <a14:compatExt spid="_x0000_s61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36</xdr:row>
          <xdr:rowOff>161925</xdr:rowOff>
        </xdr:from>
        <xdr:to>
          <xdr:col>7</xdr:col>
          <xdr:colOff>485775</xdr:colOff>
          <xdr:row>38</xdr:row>
          <xdr:rowOff>28575</xdr:rowOff>
        </xdr:to>
        <xdr:sp macro="" textlink="">
          <xdr:nvSpPr>
            <xdr:cNvPr id="6164" name="Check Box 20" hidden="1">
              <a:extLst>
                <a:ext uri="{63B3BB69-23CF-44E3-9099-C40C66FF867C}">
                  <a14:compatExt spid="_x0000_s61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42</xdr:row>
          <xdr:rowOff>161925</xdr:rowOff>
        </xdr:from>
        <xdr:to>
          <xdr:col>7</xdr:col>
          <xdr:colOff>485775</xdr:colOff>
          <xdr:row>44</xdr:row>
          <xdr:rowOff>28575</xdr:rowOff>
        </xdr:to>
        <xdr:sp macro="" textlink="">
          <xdr:nvSpPr>
            <xdr:cNvPr id="6165" name="Check Box 21" hidden="1">
              <a:extLst>
                <a:ext uri="{63B3BB69-23CF-44E3-9099-C40C66FF867C}">
                  <a14:compatExt spid="_x0000_s61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43</xdr:row>
          <xdr:rowOff>161925</xdr:rowOff>
        </xdr:from>
        <xdr:to>
          <xdr:col>7</xdr:col>
          <xdr:colOff>485775</xdr:colOff>
          <xdr:row>45</xdr:row>
          <xdr:rowOff>28575</xdr:rowOff>
        </xdr:to>
        <xdr:sp macro="" textlink="">
          <xdr:nvSpPr>
            <xdr:cNvPr id="6166" name="Check Box 22" hidden="1">
              <a:extLst>
                <a:ext uri="{63B3BB69-23CF-44E3-9099-C40C66FF867C}">
                  <a14:compatExt spid="_x0000_s61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44</xdr:row>
          <xdr:rowOff>161925</xdr:rowOff>
        </xdr:from>
        <xdr:to>
          <xdr:col>7</xdr:col>
          <xdr:colOff>485775</xdr:colOff>
          <xdr:row>46</xdr:row>
          <xdr:rowOff>28575</xdr:rowOff>
        </xdr:to>
        <xdr:sp macro="" textlink="">
          <xdr:nvSpPr>
            <xdr:cNvPr id="6167" name="Check Box 23" hidden="1">
              <a:extLst>
                <a:ext uri="{63B3BB69-23CF-44E3-9099-C40C66FF867C}">
                  <a14:compatExt spid="_x0000_s61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45</xdr:row>
          <xdr:rowOff>161925</xdr:rowOff>
        </xdr:from>
        <xdr:to>
          <xdr:col>7</xdr:col>
          <xdr:colOff>485775</xdr:colOff>
          <xdr:row>47</xdr:row>
          <xdr:rowOff>28575</xdr:rowOff>
        </xdr:to>
        <xdr:sp macro="" textlink="">
          <xdr:nvSpPr>
            <xdr:cNvPr id="6168" name="Check Box 24" hidden="1">
              <a:extLst>
                <a:ext uri="{63B3BB69-23CF-44E3-9099-C40C66FF867C}">
                  <a14:compatExt spid="_x0000_s61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46</xdr:row>
          <xdr:rowOff>161925</xdr:rowOff>
        </xdr:from>
        <xdr:to>
          <xdr:col>7</xdr:col>
          <xdr:colOff>485775</xdr:colOff>
          <xdr:row>48</xdr:row>
          <xdr:rowOff>28575</xdr:rowOff>
        </xdr:to>
        <xdr:sp macro="" textlink="">
          <xdr:nvSpPr>
            <xdr:cNvPr id="6169" name="Check Box 25" hidden="1">
              <a:extLst>
                <a:ext uri="{63B3BB69-23CF-44E3-9099-C40C66FF867C}">
                  <a14:compatExt spid="_x0000_s6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42</xdr:row>
          <xdr:rowOff>161925</xdr:rowOff>
        </xdr:from>
        <xdr:to>
          <xdr:col>2</xdr:col>
          <xdr:colOff>523875</xdr:colOff>
          <xdr:row>44</xdr:row>
          <xdr:rowOff>28575</xdr:rowOff>
        </xdr:to>
        <xdr:sp macro="" textlink="">
          <xdr:nvSpPr>
            <xdr:cNvPr id="6170" name="Check Box 26" hidden="1">
              <a:extLst>
                <a:ext uri="{63B3BB69-23CF-44E3-9099-C40C66FF867C}">
                  <a14:compatExt spid="_x0000_s6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43</xdr:row>
          <xdr:rowOff>161925</xdr:rowOff>
        </xdr:from>
        <xdr:to>
          <xdr:col>2</xdr:col>
          <xdr:colOff>523875</xdr:colOff>
          <xdr:row>45</xdr:row>
          <xdr:rowOff>28575</xdr:rowOff>
        </xdr:to>
        <xdr:sp macro="" textlink="">
          <xdr:nvSpPr>
            <xdr:cNvPr id="6171" name="Check Box 27" hidden="1">
              <a:extLst>
                <a:ext uri="{63B3BB69-23CF-44E3-9099-C40C66FF867C}">
                  <a14:compatExt spid="_x0000_s6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44</xdr:row>
          <xdr:rowOff>161925</xdr:rowOff>
        </xdr:from>
        <xdr:to>
          <xdr:col>2</xdr:col>
          <xdr:colOff>523875</xdr:colOff>
          <xdr:row>46</xdr:row>
          <xdr:rowOff>28575</xdr:rowOff>
        </xdr:to>
        <xdr:sp macro="" textlink="">
          <xdr:nvSpPr>
            <xdr:cNvPr id="6172" name="Check Box 28" hidden="1">
              <a:extLst>
                <a:ext uri="{63B3BB69-23CF-44E3-9099-C40C66FF867C}">
                  <a14:compatExt spid="_x0000_s6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45</xdr:row>
          <xdr:rowOff>161925</xdr:rowOff>
        </xdr:from>
        <xdr:to>
          <xdr:col>2</xdr:col>
          <xdr:colOff>523875</xdr:colOff>
          <xdr:row>47</xdr:row>
          <xdr:rowOff>28575</xdr:rowOff>
        </xdr:to>
        <xdr:sp macro="" textlink="">
          <xdr:nvSpPr>
            <xdr:cNvPr id="6173" name="Check Box 29" hidden="1">
              <a:extLst>
                <a:ext uri="{63B3BB69-23CF-44E3-9099-C40C66FF867C}">
                  <a14:compatExt spid="_x0000_s6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46</xdr:row>
          <xdr:rowOff>161925</xdr:rowOff>
        </xdr:from>
        <xdr:to>
          <xdr:col>2</xdr:col>
          <xdr:colOff>523875</xdr:colOff>
          <xdr:row>48</xdr:row>
          <xdr:rowOff>28575</xdr:rowOff>
        </xdr:to>
        <xdr:sp macro="" textlink="">
          <xdr:nvSpPr>
            <xdr:cNvPr id="6174" name="Check Box 30" hidden="1">
              <a:extLst>
                <a:ext uri="{63B3BB69-23CF-44E3-9099-C40C66FF867C}">
                  <a14:compatExt spid="_x0000_s6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24</xdr:row>
          <xdr:rowOff>161925</xdr:rowOff>
        </xdr:from>
        <xdr:to>
          <xdr:col>2</xdr:col>
          <xdr:colOff>523875</xdr:colOff>
          <xdr:row>26</xdr:row>
          <xdr:rowOff>28575</xdr:rowOff>
        </xdr:to>
        <xdr:sp macro="" textlink="">
          <xdr:nvSpPr>
            <xdr:cNvPr id="6175" name="Check Box 31" hidden="1">
              <a:extLst>
                <a:ext uri="{63B3BB69-23CF-44E3-9099-C40C66FF867C}">
                  <a14:compatExt spid="_x0000_s6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xdr:row>
          <xdr:rowOff>47625</xdr:rowOff>
        </xdr:from>
        <xdr:to>
          <xdr:col>5</xdr:col>
          <xdr:colOff>28575</xdr:colOff>
          <xdr:row>14</xdr:row>
          <xdr:rowOff>257175</xdr:rowOff>
        </xdr:to>
        <xdr:sp macro="" textlink="">
          <xdr:nvSpPr>
            <xdr:cNvPr id="6176" name="Check Box 32" hidden="1">
              <a:extLst>
                <a:ext uri="{63B3BB69-23CF-44E3-9099-C40C66FF867C}">
                  <a14:compatExt spid="_x0000_s6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47625</xdr:rowOff>
        </xdr:from>
        <xdr:to>
          <xdr:col>5</xdr:col>
          <xdr:colOff>28575</xdr:colOff>
          <xdr:row>15</xdr:row>
          <xdr:rowOff>257175</xdr:rowOff>
        </xdr:to>
        <xdr:sp macro="" textlink="">
          <xdr:nvSpPr>
            <xdr:cNvPr id="6177" name="Check Box 33" hidden="1">
              <a:extLst>
                <a:ext uri="{63B3BB69-23CF-44E3-9099-C40C66FF867C}">
                  <a14:compatExt spid="_x0000_s6177"/>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18</xdr:row>
          <xdr:rowOff>104775</xdr:rowOff>
        </xdr:from>
        <xdr:to>
          <xdr:col>5</xdr:col>
          <xdr:colOff>0</xdr:colOff>
          <xdr:row>20</xdr:row>
          <xdr:rowOff>28575</xdr:rowOff>
        </xdr:to>
        <xdr:sp macro="" textlink="">
          <xdr:nvSpPr>
            <xdr:cNvPr id="7169" name="Check Box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20</xdr:row>
          <xdr:rowOff>161925</xdr:rowOff>
        </xdr:from>
        <xdr:to>
          <xdr:col>2</xdr:col>
          <xdr:colOff>523875</xdr:colOff>
          <xdr:row>22</xdr:row>
          <xdr:rowOff>28575</xdr:rowOff>
        </xdr:to>
        <xdr:sp macro="" textlink="">
          <xdr:nvSpPr>
            <xdr:cNvPr id="7170" name="Check Box 2" hidden="1">
              <a:extLst>
                <a:ext uri="{63B3BB69-23CF-44E3-9099-C40C66FF867C}">
                  <a14:compatExt spid="_x0000_s71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21</xdr:row>
          <xdr:rowOff>161925</xdr:rowOff>
        </xdr:from>
        <xdr:to>
          <xdr:col>2</xdr:col>
          <xdr:colOff>523875</xdr:colOff>
          <xdr:row>23</xdr:row>
          <xdr:rowOff>28575</xdr:rowOff>
        </xdr:to>
        <xdr:sp macro="" textlink="">
          <xdr:nvSpPr>
            <xdr:cNvPr id="7171" name="Check Box 3" hidden="1">
              <a:extLst>
                <a:ext uri="{63B3BB69-23CF-44E3-9099-C40C66FF867C}">
                  <a14:compatExt spid="_x0000_s7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22</xdr:row>
          <xdr:rowOff>161925</xdr:rowOff>
        </xdr:from>
        <xdr:to>
          <xdr:col>2</xdr:col>
          <xdr:colOff>523875</xdr:colOff>
          <xdr:row>24</xdr:row>
          <xdr:rowOff>28575</xdr:rowOff>
        </xdr:to>
        <xdr:sp macro="" textlink="">
          <xdr:nvSpPr>
            <xdr:cNvPr id="7172" name="Check Box 4" hidden="1">
              <a:extLst>
                <a:ext uri="{63B3BB69-23CF-44E3-9099-C40C66FF867C}">
                  <a14:compatExt spid="_x0000_s71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23</xdr:row>
          <xdr:rowOff>161925</xdr:rowOff>
        </xdr:from>
        <xdr:to>
          <xdr:col>2</xdr:col>
          <xdr:colOff>523875</xdr:colOff>
          <xdr:row>25</xdr:row>
          <xdr:rowOff>28575</xdr:rowOff>
        </xdr:to>
        <xdr:sp macro="" textlink="">
          <xdr:nvSpPr>
            <xdr:cNvPr id="7173" name="Check Box 5" hidden="1">
              <a:extLst>
                <a:ext uri="{63B3BB69-23CF-44E3-9099-C40C66FF867C}">
                  <a14:compatExt spid="_x0000_s7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20</xdr:row>
          <xdr:rowOff>152400</xdr:rowOff>
        </xdr:from>
        <xdr:to>
          <xdr:col>7</xdr:col>
          <xdr:colOff>485775</xdr:colOff>
          <xdr:row>22</xdr:row>
          <xdr:rowOff>19050</xdr:rowOff>
        </xdr:to>
        <xdr:sp macro="" textlink="">
          <xdr:nvSpPr>
            <xdr:cNvPr id="7174" name="Check Box 6" hidden="1">
              <a:extLst>
                <a:ext uri="{63B3BB69-23CF-44E3-9099-C40C66FF867C}">
                  <a14:compatExt spid="_x0000_s7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21</xdr:row>
          <xdr:rowOff>152400</xdr:rowOff>
        </xdr:from>
        <xdr:to>
          <xdr:col>7</xdr:col>
          <xdr:colOff>485775</xdr:colOff>
          <xdr:row>23</xdr:row>
          <xdr:rowOff>19050</xdr:rowOff>
        </xdr:to>
        <xdr:sp macro="" textlink="">
          <xdr:nvSpPr>
            <xdr:cNvPr id="7175" name="Check Box 7" hidden="1">
              <a:extLst>
                <a:ext uri="{63B3BB69-23CF-44E3-9099-C40C66FF867C}">
                  <a14:compatExt spid="_x0000_s7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22</xdr:row>
          <xdr:rowOff>152400</xdr:rowOff>
        </xdr:from>
        <xdr:to>
          <xdr:col>7</xdr:col>
          <xdr:colOff>485775</xdr:colOff>
          <xdr:row>24</xdr:row>
          <xdr:rowOff>19050</xdr:rowOff>
        </xdr:to>
        <xdr:sp macro="" textlink="">
          <xdr:nvSpPr>
            <xdr:cNvPr id="7176" name="Check Box 8" hidden="1">
              <a:extLst>
                <a:ext uri="{63B3BB69-23CF-44E3-9099-C40C66FF867C}">
                  <a14:compatExt spid="_x0000_s7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23</xdr:row>
          <xdr:rowOff>152400</xdr:rowOff>
        </xdr:from>
        <xdr:to>
          <xdr:col>7</xdr:col>
          <xdr:colOff>485775</xdr:colOff>
          <xdr:row>25</xdr:row>
          <xdr:rowOff>19050</xdr:rowOff>
        </xdr:to>
        <xdr:sp macro="" textlink="">
          <xdr:nvSpPr>
            <xdr:cNvPr id="7177" name="Check Box 9" hidden="1">
              <a:extLst>
                <a:ext uri="{63B3BB69-23CF-44E3-9099-C40C66FF867C}">
                  <a14:compatExt spid="_x0000_s7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30</xdr:row>
          <xdr:rowOff>104775</xdr:rowOff>
        </xdr:from>
        <xdr:to>
          <xdr:col>5</xdr:col>
          <xdr:colOff>0</xdr:colOff>
          <xdr:row>32</xdr:row>
          <xdr:rowOff>28575</xdr:rowOff>
        </xdr:to>
        <xdr:sp macro="" textlink="">
          <xdr:nvSpPr>
            <xdr:cNvPr id="7178" name="Check Box 10" hidden="1">
              <a:extLst>
                <a:ext uri="{63B3BB69-23CF-44E3-9099-C40C66FF867C}">
                  <a14:compatExt spid="_x0000_s7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40</xdr:row>
          <xdr:rowOff>104775</xdr:rowOff>
        </xdr:from>
        <xdr:to>
          <xdr:col>5</xdr:col>
          <xdr:colOff>0</xdr:colOff>
          <xdr:row>42</xdr:row>
          <xdr:rowOff>28575</xdr:rowOff>
        </xdr:to>
        <xdr:sp macro="" textlink="">
          <xdr:nvSpPr>
            <xdr:cNvPr id="7179" name="Check Box 11" hidden="1">
              <a:extLst>
                <a:ext uri="{63B3BB69-23CF-44E3-9099-C40C66FF867C}">
                  <a14:compatExt spid="_x0000_s7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32</xdr:row>
          <xdr:rowOff>161925</xdr:rowOff>
        </xdr:from>
        <xdr:to>
          <xdr:col>2</xdr:col>
          <xdr:colOff>523875</xdr:colOff>
          <xdr:row>34</xdr:row>
          <xdr:rowOff>28575</xdr:rowOff>
        </xdr:to>
        <xdr:sp macro="" textlink="">
          <xdr:nvSpPr>
            <xdr:cNvPr id="7180" name="Check Box 12" hidden="1">
              <a:extLst>
                <a:ext uri="{63B3BB69-23CF-44E3-9099-C40C66FF867C}">
                  <a14:compatExt spid="_x0000_s7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33</xdr:row>
          <xdr:rowOff>161925</xdr:rowOff>
        </xdr:from>
        <xdr:to>
          <xdr:col>2</xdr:col>
          <xdr:colOff>523875</xdr:colOff>
          <xdr:row>35</xdr:row>
          <xdr:rowOff>28575</xdr:rowOff>
        </xdr:to>
        <xdr:sp macro="" textlink="">
          <xdr:nvSpPr>
            <xdr:cNvPr id="7181" name="Check Box 13" hidden="1">
              <a:extLst>
                <a:ext uri="{63B3BB69-23CF-44E3-9099-C40C66FF867C}">
                  <a14:compatExt spid="_x0000_s7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34</xdr:row>
          <xdr:rowOff>161925</xdr:rowOff>
        </xdr:from>
        <xdr:to>
          <xdr:col>2</xdr:col>
          <xdr:colOff>523875</xdr:colOff>
          <xdr:row>36</xdr:row>
          <xdr:rowOff>28575</xdr:rowOff>
        </xdr:to>
        <xdr:sp macro="" textlink="">
          <xdr:nvSpPr>
            <xdr:cNvPr id="7182" name="Check Box 14" hidden="1">
              <a:extLst>
                <a:ext uri="{63B3BB69-23CF-44E3-9099-C40C66FF867C}">
                  <a14:compatExt spid="_x0000_s7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35</xdr:row>
          <xdr:rowOff>161925</xdr:rowOff>
        </xdr:from>
        <xdr:to>
          <xdr:col>2</xdr:col>
          <xdr:colOff>523875</xdr:colOff>
          <xdr:row>37</xdr:row>
          <xdr:rowOff>28575</xdr:rowOff>
        </xdr:to>
        <xdr:sp macro="" textlink="">
          <xdr:nvSpPr>
            <xdr:cNvPr id="7183" name="Check Box 15" hidden="1">
              <a:extLst>
                <a:ext uri="{63B3BB69-23CF-44E3-9099-C40C66FF867C}">
                  <a14:compatExt spid="_x0000_s71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32</xdr:row>
          <xdr:rowOff>161925</xdr:rowOff>
        </xdr:from>
        <xdr:to>
          <xdr:col>7</xdr:col>
          <xdr:colOff>485775</xdr:colOff>
          <xdr:row>34</xdr:row>
          <xdr:rowOff>28575</xdr:rowOff>
        </xdr:to>
        <xdr:sp macro="" textlink="">
          <xdr:nvSpPr>
            <xdr:cNvPr id="7184" name="Check Box 16" hidden="1">
              <a:extLst>
                <a:ext uri="{63B3BB69-23CF-44E3-9099-C40C66FF867C}">
                  <a14:compatExt spid="_x0000_s71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33</xdr:row>
          <xdr:rowOff>161925</xdr:rowOff>
        </xdr:from>
        <xdr:to>
          <xdr:col>7</xdr:col>
          <xdr:colOff>485775</xdr:colOff>
          <xdr:row>35</xdr:row>
          <xdr:rowOff>28575</xdr:rowOff>
        </xdr:to>
        <xdr:sp macro="" textlink="">
          <xdr:nvSpPr>
            <xdr:cNvPr id="7185" name="Check Box 17" hidden="1">
              <a:extLst>
                <a:ext uri="{63B3BB69-23CF-44E3-9099-C40C66FF867C}">
                  <a14:compatExt spid="_x0000_s71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34</xdr:row>
          <xdr:rowOff>161925</xdr:rowOff>
        </xdr:from>
        <xdr:to>
          <xdr:col>7</xdr:col>
          <xdr:colOff>485775</xdr:colOff>
          <xdr:row>36</xdr:row>
          <xdr:rowOff>28575</xdr:rowOff>
        </xdr:to>
        <xdr:sp macro="" textlink="">
          <xdr:nvSpPr>
            <xdr:cNvPr id="7186" name="Check Box 18" hidden="1">
              <a:extLst>
                <a:ext uri="{63B3BB69-23CF-44E3-9099-C40C66FF867C}">
                  <a14:compatExt spid="_x0000_s71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35</xdr:row>
          <xdr:rowOff>161925</xdr:rowOff>
        </xdr:from>
        <xdr:to>
          <xdr:col>7</xdr:col>
          <xdr:colOff>485775</xdr:colOff>
          <xdr:row>37</xdr:row>
          <xdr:rowOff>28575</xdr:rowOff>
        </xdr:to>
        <xdr:sp macro="" textlink="">
          <xdr:nvSpPr>
            <xdr:cNvPr id="7187" name="Check Box 19" hidden="1">
              <a:extLst>
                <a:ext uri="{63B3BB69-23CF-44E3-9099-C40C66FF867C}">
                  <a14:compatExt spid="_x0000_s71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36</xdr:row>
          <xdr:rowOff>161925</xdr:rowOff>
        </xdr:from>
        <xdr:to>
          <xdr:col>7</xdr:col>
          <xdr:colOff>485775</xdr:colOff>
          <xdr:row>38</xdr:row>
          <xdr:rowOff>28575</xdr:rowOff>
        </xdr:to>
        <xdr:sp macro="" textlink="">
          <xdr:nvSpPr>
            <xdr:cNvPr id="7188" name="Check Box 20" hidden="1">
              <a:extLst>
                <a:ext uri="{63B3BB69-23CF-44E3-9099-C40C66FF867C}">
                  <a14:compatExt spid="_x0000_s71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42</xdr:row>
          <xdr:rowOff>161925</xdr:rowOff>
        </xdr:from>
        <xdr:to>
          <xdr:col>7</xdr:col>
          <xdr:colOff>485775</xdr:colOff>
          <xdr:row>44</xdr:row>
          <xdr:rowOff>28575</xdr:rowOff>
        </xdr:to>
        <xdr:sp macro="" textlink="">
          <xdr:nvSpPr>
            <xdr:cNvPr id="7189" name="Check Box 21" hidden="1">
              <a:extLst>
                <a:ext uri="{63B3BB69-23CF-44E3-9099-C40C66FF867C}">
                  <a14:compatExt spid="_x0000_s71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43</xdr:row>
          <xdr:rowOff>161925</xdr:rowOff>
        </xdr:from>
        <xdr:to>
          <xdr:col>7</xdr:col>
          <xdr:colOff>485775</xdr:colOff>
          <xdr:row>45</xdr:row>
          <xdr:rowOff>28575</xdr:rowOff>
        </xdr:to>
        <xdr:sp macro="" textlink="">
          <xdr:nvSpPr>
            <xdr:cNvPr id="7190" name="Check Box 22" hidden="1">
              <a:extLst>
                <a:ext uri="{63B3BB69-23CF-44E3-9099-C40C66FF867C}">
                  <a14:compatExt spid="_x0000_s71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44</xdr:row>
          <xdr:rowOff>161925</xdr:rowOff>
        </xdr:from>
        <xdr:to>
          <xdr:col>7</xdr:col>
          <xdr:colOff>485775</xdr:colOff>
          <xdr:row>46</xdr:row>
          <xdr:rowOff>28575</xdr:rowOff>
        </xdr:to>
        <xdr:sp macro="" textlink="">
          <xdr:nvSpPr>
            <xdr:cNvPr id="7191" name="Check Box 23" hidden="1">
              <a:extLst>
                <a:ext uri="{63B3BB69-23CF-44E3-9099-C40C66FF867C}">
                  <a14:compatExt spid="_x0000_s71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45</xdr:row>
          <xdr:rowOff>161925</xdr:rowOff>
        </xdr:from>
        <xdr:to>
          <xdr:col>7</xdr:col>
          <xdr:colOff>485775</xdr:colOff>
          <xdr:row>47</xdr:row>
          <xdr:rowOff>28575</xdr:rowOff>
        </xdr:to>
        <xdr:sp macro="" textlink="">
          <xdr:nvSpPr>
            <xdr:cNvPr id="7192" name="Check Box 24" hidden="1">
              <a:extLst>
                <a:ext uri="{63B3BB69-23CF-44E3-9099-C40C66FF867C}">
                  <a14:compatExt spid="_x0000_s7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46</xdr:row>
          <xdr:rowOff>161925</xdr:rowOff>
        </xdr:from>
        <xdr:to>
          <xdr:col>7</xdr:col>
          <xdr:colOff>485775</xdr:colOff>
          <xdr:row>48</xdr:row>
          <xdr:rowOff>28575</xdr:rowOff>
        </xdr:to>
        <xdr:sp macro="" textlink="">
          <xdr:nvSpPr>
            <xdr:cNvPr id="7193" name="Check Box 25" hidden="1">
              <a:extLst>
                <a:ext uri="{63B3BB69-23CF-44E3-9099-C40C66FF867C}">
                  <a14:compatExt spid="_x0000_s7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42</xdr:row>
          <xdr:rowOff>161925</xdr:rowOff>
        </xdr:from>
        <xdr:to>
          <xdr:col>2</xdr:col>
          <xdr:colOff>523875</xdr:colOff>
          <xdr:row>44</xdr:row>
          <xdr:rowOff>28575</xdr:rowOff>
        </xdr:to>
        <xdr:sp macro="" textlink="">
          <xdr:nvSpPr>
            <xdr:cNvPr id="7194" name="Check Box 26" hidden="1">
              <a:extLst>
                <a:ext uri="{63B3BB69-23CF-44E3-9099-C40C66FF867C}">
                  <a14:compatExt spid="_x0000_s7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43</xdr:row>
          <xdr:rowOff>161925</xdr:rowOff>
        </xdr:from>
        <xdr:to>
          <xdr:col>2</xdr:col>
          <xdr:colOff>523875</xdr:colOff>
          <xdr:row>45</xdr:row>
          <xdr:rowOff>28575</xdr:rowOff>
        </xdr:to>
        <xdr:sp macro="" textlink="">
          <xdr:nvSpPr>
            <xdr:cNvPr id="7195" name="Check Box 27" hidden="1">
              <a:extLst>
                <a:ext uri="{63B3BB69-23CF-44E3-9099-C40C66FF867C}">
                  <a14:compatExt spid="_x0000_s7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44</xdr:row>
          <xdr:rowOff>161925</xdr:rowOff>
        </xdr:from>
        <xdr:to>
          <xdr:col>2</xdr:col>
          <xdr:colOff>523875</xdr:colOff>
          <xdr:row>46</xdr:row>
          <xdr:rowOff>28575</xdr:rowOff>
        </xdr:to>
        <xdr:sp macro="" textlink="">
          <xdr:nvSpPr>
            <xdr:cNvPr id="7196" name="Check Box 28" hidden="1">
              <a:extLst>
                <a:ext uri="{63B3BB69-23CF-44E3-9099-C40C66FF867C}">
                  <a14:compatExt spid="_x0000_s7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45</xdr:row>
          <xdr:rowOff>161925</xdr:rowOff>
        </xdr:from>
        <xdr:to>
          <xdr:col>2</xdr:col>
          <xdr:colOff>523875</xdr:colOff>
          <xdr:row>47</xdr:row>
          <xdr:rowOff>28575</xdr:rowOff>
        </xdr:to>
        <xdr:sp macro="" textlink="">
          <xdr:nvSpPr>
            <xdr:cNvPr id="7197" name="Check Box 29" hidden="1">
              <a:extLst>
                <a:ext uri="{63B3BB69-23CF-44E3-9099-C40C66FF867C}">
                  <a14:compatExt spid="_x0000_s7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46</xdr:row>
          <xdr:rowOff>161925</xdr:rowOff>
        </xdr:from>
        <xdr:to>
          <xdr:col>2</xdr:col>
          <xdr:colOff>523875</xdr:colOff>
          <xdr:row>48</xdr:row>
          <xdr:rowOff>28575</xdr:rowOff>
        </xdr:to>
        <xdr:sp macro="" textlink="">
          <xdr:nvSpPr>
            <xdr:cNvPr id="7198" name="Check Box 30" hidden="1">
              <a:extLst>
                <a:ext uri="{63B3BB69-23CF-44E3-9099-C40C66FF867C}">
                  <a14:compatExt spid="_x0000_s71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24</xdr:row>
          <xdr:rowOff>161925</xdr:rowOff>
        </xdr:from>
        <xdr:to>
          <xdr:col>2</xdr:col>
          <xdr:colOff>523875</xdr:colOff>
          <xdr:row>26</xdr:row>
          <xdr:rowOff>28575</xdr:rowOff>
        </xdr:to>
        <xdr:sp macro="" textlink="">
          <xdr:nvSpPr>
            <xdr:cNvPr id="7199" name="Check Box 31" hidden="1">
              <a:extLst>
                <a:ext uri="{63B3BB69-23CF-44E3-9099-C40C66FF867C}">
                  <a14:compatExt spid="_x0000_s71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xdr:row>
          <xdr:rowOff>47625</xdr:rowOff>
        </xdr:from>
        <xdr:to>
          <xdr:col>5</xdr:col>
          <xdr:colOff>28575</xdr:colOff>
          <xdr:row>14</xdr:row>
          <xdr:rowOff>257175</xdr:rowOff>
        </xdr:to>
        <xdr:sp macro="" textlink="">
          <xdr:nvSpPr>
            <xdr:cNvPr id="7200" name="Check Box 32" hidden="1">
              <a:extLst>
                <a:ext uri="{63B3BB69-23CF-44E3-9099-C40C66FF867C}">
                  <a14:compatExt spid="_x0000_s72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47625</xdr:rowOff>
        </xdr:from>
        <xdr:to>
          <xdr:col>5</xdr:col>
          <xdr:colOff>28575</xdr:colOff>
          <xdr:row>15</xdr:row>
          <xdr:rowOff>257175</xdr:rowOff>
        </xdr:to>
        <xdr:sp macro="" textlink="">
          <xdr:nvSpPr>
            <xdr:cNvPr id="7201" name="Check Box 33" hidden="1">
              <a:extLst>
                <a:ext uri="{63B3BB69-23CF-44E3-9099-C40C66FF867C}">
                  <a14:compatExt spid="_x0000_s7201"/>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xdr:from>
      <xdr:col>3</xdr:col>
      <xdr:colOff>1</xdr:colOff>
      <xdr:row>14</xdr:row>
      <xdr:rowOff>19050</xdr:rowOff>
    </xdr:from>
    <xdr:to>
      <xdr:col>4</xdr:col>
      <xdr:colOff>47626</xdr:colOff>
      <xdr:row>15</xdr:row>
      <xdr:rowOff>19050</xdr:rowOff>
    </xdr:to>
    <xdr:sp macro="" textlink="">
      <xdr:nvSpPr>
        <xdr:cNvPr id="2" name="テキスト ボックス 1"/>
        <xdr:cNvSpPr txBox="1"/>
      </xdr:nvSpPr>
      <xdr:spPr>
        <a:xfrm>
          <a:off x="1019176" y="3419475"/>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1</xdr:col>
      <xdr:colOff>152401</xdr:colOff>
      <xdr:row>20</xdr:row>
      <xdr:rowOff>133350</xdr:rowOff>
    </xdr:from>
    <xdr:to>
      <xdr:col>2</xdr:col>
      <xdr:colOff>19051</xdr:colOff>
      <xdr:row>22</xdr:row>
      <xdr:rowOff>66675</xdr:rowOff>
    </xdr:to>
    <xdr:sp macro="" textlink="">
      <xdr:nvSpPr>
        <xdr:cNvPr id="3" name="テキスト ボックス 2"/>
        <xdr:cNvSpPr txBox="1"/>
      </xdr:nvSpPr>
      <xdr:spPr>
        <a:xfrm>
          <a:off x="190501" y="4819650"/>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1</xdr:col>
      <xdr:colOff>152401</xdr:colOff>
      <xdr:row>21</xdr:row>
      <xdr:rowOff>133350</xdr:rowOff>
    </xdr:from>
    <xdr:to>
      <xdr:col>2</xdr:col>
      <xdr:colOff>19051</xdr:colOff>
      <xdr:row>23</xdr:row>
      <xdr:rowOff>66675</xdr:rowOff>
    </xdr:to>
    <xdr:sp macro="" textlink="">
      <xdr:nvSpPr>
        <xdr:cNvPr id="4" name="テキスト ボックス 3"/>
        <xdr:cNvSpPr txBox="1"/>
      </xdr:nvSpPr>
      <xdr:spPr>
        <a:xfrm>
          <a:off x="190501" y="4991100"/>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1</xdr:col>
      <xdr:colOff>152401</xdr:colOff>
      <xdr:row>22</xdr:row>
      <xdr:rowOff>133350</xdr:rowOff>
    </xdr:from>
    <xdr:to>
      <xdr:col>2</xdr:col>
      <xdr:colOff>19051</xdr:colOff>
      <xdr:row>24</xdr:row>
      <xdr:rowOff>66675</xdr:rowOff>
    </xdr:to>
    <xdr:sp macro="" textlink="">
      <xdr:nvSpPr>
        <xdr:cNvPr id="5" name="テキスト ボックス 4"/>
        <xdr:cNvSpPr txBox="1"/>
      </xdr:nvSpPr>
      <xdr:spPr>
        <a:xfrm>
          <a:off x="190501" y="5162550"/>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6</xdr:col>
      <xdr:colOff>47626</xdr:colOff>
      <xdr:row>20</xdr:row>
      <xdr:rowOff>123825</xdr:rowOff>
    </xdr:from>
    <xdr:to>
      <xdr:col>6</xdr:col>
      <xdr:colOff>352426</xdr:colOff>
      <xdr:row>22</xdr:row>
      <xdr:rowOff>57150</xdr:rowOff>
    </xdr:to>
    <xdr:sp macro="" textlink="">
      <xdr:nvSpPr>
        <xdr:cNvPr id="6" name="テキスト ボックス 5"/>
        <xdr:cNvSpPr txBox="1"/>
      </xdr:nvSpPr>
      <xdr:spPr>
        <a:xfrm>
          <a:off x="2705101" y="4810125"/>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6</xdr:col>
      <xdr:colOff>47626</xdr:colOff>
      <xdr:row>21</xdr:row>
      <xdr:rowOff>123825</xdr:rowOff>
    </xdr:from>
    <xdr:to>
      <xdr:col>6</xdr:col>
      <xdr:colOff>352426</xdr:colOff>
      <xdr:row>23</xdr:row>
      <xdr:rowOff>57150</xdr:rowOff>
    </xdr:to>
    <xdr:sp macro="" textlink="">
      <xdr:nvSpPr>
        <xdr:cNvPr id="7" name="テキスト ボックス 6"/>
        <xdr:cNvSpPr txBox="1"/>
      </xdr:nvSpPr>
      <xdr:spPr>
        <a:xfrm>
          <a:off x="2705101" y="4981575"/>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6</xdr:col>
      <xdr:colOff>47626</xdr:colOff>
      <xdr:row>22</xdr:row>
      <xdr:rowOff>123825</xdr:rowOff>
    </xdr:from>
    <xdr:to>
      <xdr:col>6</xdr:col>
      <xdr:colOff>352426</xdr:colOff>
      <xdr:row>24</xdr:row>
      <xdr:rowOff>57150</xdr:rowOff>
    </xdr:to>
    <xdr:sp macro="" textlink="">
      <xdr:nvSpPr>
        <xdr:cNvPr id="8" name="テキスト ボックス 7"/>
        <xdr:cNvSpPr txBox="1"/>
      </xdr:nvSpPr>
      <xdr:spPr>
        <a:xfrm>
          <a:off x="2705101" y="5153025"/>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3</xdr:col>
      <xdr:colOff>1</xdr:colOff>
      <xdr:row>30</xdr:row>
      <xdr:rowOff>85725</xdr:rowOff>
    </xdr:from>
    <xdr:to>
      <xdr:col>4</xdr:col>
      <xdr:colOff>47626</xdr:colOff>
      <xdr:row>32</xdr:row>
      <xdr:rowOff>76200</xdr:rowOff>
    </xdr:to>
    <xdr:sp macro="" textlink="">
      <xdr:nvSpPr>
        <xdr:cNvPr id="9" name="テキスト ボックス 8"/>
        <xdr:cNvSpPr txBox="1"/>
      </xdr:nvSpPr>
      <xdr:spPr>
        <a:xfrm>
          <a:off x="1019176" y="6391275"/>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1</xdr:col>
      <xdr:colOff>152401</xdr:colOff>
      <xdr:row>42</xdr:row>
      <xdr:rowOff>133350</xdr:rowOff>
    </xdr:from>
    <xdr:to>
      <xdr:col>2</xdr:col>
      <xdr:colOff>19051</xdr:colOff>
      <xdr:row>44</xdr:row>
      <xdr:rowOff>66675</xdr:rowOff>
    </xdr:to>
    <xdr:sp macro="" textlink="">
      <xdr:nvSpPr>
        <xdr:cNvPr id="10" name="テキスト ボックス 9"/>
        <xdr:cNvSpPr txBox="1"/>
      </xdr:nvSpPr>
      <xdr:spPr>
        <a:xfrm>
          <a:off x="190501" y="8286750"/>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xdr:twoCellAnchor>
    <xdr:from>
      <xdr:col>1</xdr:col>
      <xdr:colOff>152401</xdr:colOff>
      <xdr:row>44</xdr:row>
      <xdr:rowOff>133350</xdr:rowOff>
    </xdr:from>
    <xdr:to>
      <xdr:col>2</xdr:col>
      <xdr:colOff>19051</xdr:colOff>
      <xdr:row>46</xdr:row>
      <xdr:rowOff>66675</xdr:rowOff>
    </xdr:to>
    <xdr:sp macro="" textlink="">
      <xdr:nvSpPr>
        <xdr:cNvPr id="11" name="テキスト ボックス 10"/>
        <xdr:cNvSpPr txBox="1"/>
      </xdr:nvSpPr>
      <xdr:spPr>
        <a:xfrm>
          <a:off x="190501" y="8629650"/>
          <a:ext cx="304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50">
              <a:solidFill>
                <a:srgbClr val="0070C0"/>
              </a:solidFill>
              <a:latin typeface="HG創英角ｺﾞｼｯｸUB" panose="020B0909000000000000" pitchFamily="49" charset="-128"/>
              <a:ea typeface="HG創英角ｺﾞｼｯｸUB" panose="020B0909000000000000" pitchFamily="49" charset="-128"/>
            </a:rPr>
            <a:t>∨</a:t>
          </a:r>
        </a:p>
      </xdr:txBody>
    </xdr:sp>
    <xdr:clientData/>
  </xdr:twoCellAnchor>
  <mc:AlternateContent xmlns:mc="http://schemas.openxmlformats.org/markup-compatibility/2006">
    <mc:Choice xmlns:a14="http://schemas.microsoft.com/office/drawing/2010/main" Requires="a14">
      <xdr:twoCellAnchor editAs="oneCell">
        <xdr:from>
          <xdr:col>3</xdr:col>
          <xdr:colOff>28575</xdr:colOff>
          <xdr:row>18</xdr:row>
          <xdr:rowOff>104775</xdr:rowOff>
        </xdr:from>
        <xdr:to>
          <xdr:col>5</xdr:col>
          <xdr:colOff>0</xdr:colOff>
          <xdr:row>20</xdr:row>
          <xdr:rowOff>28575</xdr:rowOff>
        </xdr:to>
        <xdr:sp macro="" textlink="">
          <xdr:nvSpPr>
            <xdr:cNvPr id="3073" name="Check Box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20</xdr:row>
          <xdr:rowOff>161925</xdr:rowOff>
        </xdr:from>
        <xdr:to>
          <xdr:col>2</xdr:col>
          <xdr:colOff>523875</xdr:colOff>
          <xdr:row>22</xdr:row>
          <xdr:rowOff>28575</xdr:rowOff>
        </xdr:to>
        <xdr:sp macro="" textlink="">
          <xdr:nvSpPr>
            <xdr:cNvPr id="3074" name="Check Box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21</xdr:row>
          <xdr:rowOff>161925</xdr:rowOff>
        </xdr:from>
        <xdr:to>
          <xdr:col>2</xdr:col>
          <xdr:colOff>523875</xdr:colOff>
          <xdr:row>23</xdr:row>
          <xdr:rowOff>28575</xdr:rowOff>
        </xdr:to>
        <xdr:sp macro="" textlink="">
          <xdr:nvSpPr>
            <xdr:cNvPr id="3075" name="Check Box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22</xdr:row>
          <xdr:rowOff>161925</xdr:rowOff>
        </xdr:from>
        <xdr:to>
          <xdr:col>2</xdr:col>
          <xdr:colOff>523875</xdr:colOff>
          <xdr:row>24</xdr:row>
          <xdr:rowOff>28575</xdr:rowOff>
        </xdr:to>
        <xdr:sp macro="" textlink="">
          <xdr:nvSpPr>
            <xdr:cNvPr id="3076" name="Check Box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23</xdr:row>
          <xdr:rowOff>161925</xdr:rowOff>
        </xdr:from>
        <xdr:to>
          <xdr:col>2</xdr:col>
          <xdr:colOff>523875</xdr:colOff>
          <xdr:row>25</xdr:row>
          <xdr:rowOff>28575</xdr:rowOff>
        </xdr:to>
        <xdr:sp macro="" textlink="">
          <xdr:nvSpPr>
            <xdr:cNvPr id="3077" name="Check Box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20</xdr:row>
          <xdr:rowOff>152400</xdr:rowOff>
        </xdr:from>
        <xdr:to>
          <xdr:col>7</xdr:col>
          <xdr:colOff>485775</xdr:colOff>
          <xdr:row>22</xdr:row>
          <xdr:rowOff>19050</xdr:rowOff>
        </xdr:to>
        <xdr:sp macro="" textlink="">
          <xdr:nvSpPr>
            <xdr:cNvPr id="3078" name="Check Box 6" hidden="1">
              <a:extLst>
                <a:ext uri="{63B3BB69-23CF-44E3-9099-C40C66FF867C}">
                  <a14:compatExt spid="_x0000_s3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21</xdr:row>
          <xdr:rowOff>152400</xdr:rowOff>
        </xdr:from>
        <xdr:to>
          <xdr:col>7</xdr:col>
          <xdr:colOff>485775</xdr:colOff>
          <xdr:row>23</xdr:row>
          <xdr:rowOff>19050</xdr:rowOff>
        </xdr:to>
        <xdr:sp macro="" textlink="">
          <xdr:nvSpPr>
            <xdr:cNvPr id="3079" name="Check Box 7" hidden="1">
              <a:extLst>
                <a:ext uri="{63B3BB69-23CF-44E3-9099-C40C66FF867C}">
                  <a14:compatExt spid="_x0000_s3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22</xdr:row>
          <xdr:rowOff>152400</xdr:rowOff>
        </xdr:from>
        <xdr:to>
          <xdr:col>7</xdr:col>
          <xdr:colOff>485775</xdr:colOff>
          <xdr:row>24</xdr:row>
          <xdr:rowOff>19050</xdr:rowOff>
        </xdr:to>
        <xdr:sp macro="" textlink="">
          <xdr:nvSpPr>
            <xdr:cNvPr id="3080" name="Check Box 8" hidden="1">
              <a:extLst>
                <a:ext uri="{63B3BB69-23CF-44E3-9099-C40C66FF867C}">
                  <a14:compatExt spid="_x0000_s3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23</xdr:row>
          <xdr:rowOff>152400</xdr:rowOff>
        </xdr:from>
        <xdr:to>
          <xdr:col>7</xdr:col>
          <xdr:colOff>485775</xdr:colOff>
          <xdr:row>25</xdr:row>
          <xdr:rowOff>19050</xdr:rowOff>
        </xdr:to>
        <xdr:sp macro="" textlink="">
          <xdr:nvSpPr>
            <xdr:cNvPr id="3081" name="Check Box 9" hidden="1">
              <a:extLst>
                <a:ext uri="{63B3BB69-23CF-44E3-9099-C40C66FF867C}">
                  <a14:compatExt spid="_x0000_s3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30</xdr:row>
          <xdr:rowOff>104775</xdr:rowOff>
        </xdr:from>
        <xdr:to>
          <xdr:col>5</xdr:col>
          <xdr:colOff>19050</xdr:colOff>
          <xdr:row>32</xdr:row>
          <xdr:rowOff>28575</xdr:rowOff>
        </xdr:to>
        <xdr:sp macro="" textlink="">
          <xdr:nvSpPr>
            <xdr:cNvPr id="3082" name="Check Box 10" hidden="1">
              <a:extLst>
                <a:ext uri="{63B3BB69-23CF-44E3-9099-C40C66FF867C}">
                  <a14:compatExt spid="_x0000_s3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47625</xdr:colOff>
          <xdr:row>40</xdr:row>
          <xdr:rowOff>104775</xdr:rowOff>
        </xdr:from>
        <xdr:to>
          <xdr:col>5</xdr:col>
          <xdr:colOff>19050</xdr:colOff>
          <xdr:row>42</xdr:row>
          <xdr:rowOff>28575</xdr:rowOff>
        </xdr:to>
        <xdr:sp macro="" textlink="">
          <xdr:nvSpPr>
            <xdr:cNvPr id="3083" name="Check Box 11" hidden="1">
              <a:extLst>
                <a:ext uri="{63B3BB69-23CF-44E3-9099-C40C66FF867C}">
                  <a14:compatExt spid="_x0000_s3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32</xdr:row>
          <xdr:rowOff>161925</xdr:rowOff>
        </xdr:from>
        <xdr:to>
          <xdr:col>2</xdr:col>
          <xdr:colOff>523875</xdr:colOff>
          <xdr:row>34</xdr:row>
          <xdr:rowOff>28575</xdr:rowOff>
        </xdr:to>
        <xdr:sp macro="" textlink="">
          <xdr:nvSpPr>
            <xdr:cNvPr id="3084" name="Check Box 12" hidden="1">
              <a:extLst>
                <a:ext uri="{63B3BB69-23CF-44E3-9099-C40C66FF867C}">
                  <a14:compatExt spid="_x0000_s3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33</xdr:row>
          <xdr:rowOff>161925</xdr:rowOff>
        </xdr:from>
        <xdr:to>
          <xdr:col>2</xdr:col>
          <xdr:colOff>523875</xdr:colOff>
          <xdr:row>35</xdr:row>
          <xdr:rowOff>28575</xdr:rowOff>
        </xdr:to>
        <xdr:sp macro="" textlink="">
          <xdr:nvSpPr>
            <xdr:cNvPr id="3085" name="Check Box 13" hidden="1">
              <a:extLst>
                <a:ext uri="{63B3BB69-23CF-44E3-9099-C40C66FF867C}">
                  <a14:compatExt spid="_x0000_s3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34</xdr:row>
          <xdr:rowOff>161925</xdr:rowOff>
        </xdr:from>
        <xdr:to>
          <xdr:col>2</xdr:col>
          <xdr:colOff>523875</xdr:colOff>
          <xdr:row>36</xdr:row>
          <xdr:rowOff>28575</xdr:rowOff>
        </xdr:to>
        <xdr:sp macro="" textlink="">
          <xdr:nvSpPr>
            <xdr:cNvPr id="3086" name="Check Box 14" hidden="1">
              <a:extLst>
                <a:ext uri="{63B3BB69-23CF-44E3-9099-C40C66FF867C}">
                  <a14:compatExt spid="_x0000_s3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35</xdr:row>
          <xdr:rowOff>161925</xdr:rowOff>
        </xdr:from>
        <xdr:to>
          <xdr:col>2</xdr:col>
          <xdr:colOff>523875</xdr:colOff>
          <xdr:row>37</xdr:row>
          <xdr:rowOff>28575</xdr:rowOff>
        </xdr:to>
        <xdr:sp macro="" textlink="">
          <xdr:nvSpPr>
            <xdr:cNvPr id="3087" name="Check Box 15" hidden="1">
              <a:extLst>
                <a:ext uri="{63B3BB69-23CF-44E3-9099-C40C66FF867C}">
                  <a14:compatExt spid="_x0000_s3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32</xdr:row>
          <xdr:rowOff>161925</xdr:rowOff>
        </xdr:from>
        <xdr:to>
          <xdr:col>7</xdr:col>
          <xdr:colOff>485775</xdr:colOff>
          <xdr:row>34</xdr:row>
          <xdr:rowOff>28575</xdr:rowOff>
        </xdr:to>
        <xdr:sp macro="" textlink="">
          <xdr:nvSpPr>
            <xdr:cNvPr id="3088" name="Check Box 16" hidden="1">
              <a:extLst>
                <a:ext uri="{63B3BB69-23CF-44E3-9099-C40C66FF867C}">
                  <a14:compatExt spid="_x0000_s3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33</xdr:row>
          <xdr:rowOff>161925</xdr:rowOff>
        </xdr:from>
        <xdr:to>
          <xdr:col>7</xdr:col>
          <xdr:colOff>485775</xdr:colOff>
          <xdr:row>35</xdr:row>
          <xdr:rowOff>28575</xdr:rowOff>
        </xdr:to>
        <xdr:sp macro="" textlink="">
          <xdr:nvSpPr>
            <xdr:cNvPr id="3089" name="Check Box 17" hidden="1">
              <a:extLst>
                <a:ext uri="{63B3BB69-23CF-44E3-9099-C40C66FF867C}">
                  <a14:compatExt spid="_x0000_s3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34</xdr:row>
          <xdr:rowOff>161925</xdr:rowOff>
        </xdr:from>
        <xdr:to>
          <xdr:col>7</xdr:col>
          <xdr:colOff>485775</xdr:colOff>
          <xdr:row>36</xdr:row>
          <xdr:rowOff>28575</xdr:rowOff>
        </xdr:to>
        <xdr:sp macro="" textlink="">
          <xdr:nvSpPr>
            <xdr:cNvPr id="3090" name="Check Box 18" hidden="1">
              <a:extLst>
                <a:ext uri="{63B3BB69-23CF-44E3-9099-C40C66FF867C}">
                  <a14:compatExt spid="_x0000_s3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35</xdr:row>
          <xdr:rowOff>161925</xdr:rowOff>
        </xdr:from>
        <xdr:to>
          <xdr:col>7</xdr:col>
          <xdr:colOff>485775</xdr:colOff>
          <xdr:row>37</xdr:row>
          <xdr:rowOff>28575</xdr:rowOff>
        </xdr:to>
        <xdr:sp macro="" textlink="">
          <xdr:nvSpPr>
            <xdr:cNvPr id="3091" name="Check Box 19" hidden="1">
              <a:extLst>
                <a:ext uri="{63B3BB69-23CF-44E3-9099-C40C66FF867C}">
                  <a14:compatExt spid="_x0000_s3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36</xdr:row>
          <xdr:rowOff>161925</xdr:rowOff>
        </xdr:from>
        <xdr:to>
          <xdr:col>7</xdr:col>
          <xdr:colOff>485775</xdr:colOff>
          <xdr:row>38</xdr:row>
          <xdr:rowOff>28575</xdr:rowOff>
        </xdr:to>
        <xdr:sp macro="" textlink="">
          <xdr:nvSpPr>
            <xdr:cNvPr id="3092" name="Check Box 20" hidden="1">
              <a:extLst>
                <a:ext uri="{63B3BB69-23CF-44E3-9099-C40C66FF867C}">
                  <a14:compatExt spid="_x0000_s3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42</xdr:row>
          <xdr:rowOff>161925</xdr:rowOff>
        </xdr:from>
        <xdr:to>
          <xdr:col>7</xdr:col>
          <xdr:colOff>485775</xdr:colOff>
          <xdr:row>44</xdr:row>
          <xdr:rowOff>28575</xdr:rowOff>
        </xdr:to>
        <xdr:sp macro="" textlink="">
          <xdr:nvSpPr>
            <xdr:cNvPr id="3093" name="Check Box 21" hidden="1">
              <a:extLst>
                <a:ext uri="{63B3BB69-23CF-44E3-9099-C40C66FF867C}">
                  <a14:compatExt spid="_x0000_s3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43</xdr:row>
          <xdr:rowOff>161925</xdr:rowOff>
        </xdr:from>
        <xdr:to>
          <xdr:col>7</xdr:col>
          <xdr:colOff>485775</xdr:colOff>
          <xdr:row>45</xdr:row>
          <xdr:rowOff>28575</xdr:rowOff>
        </xdr:to>
        <xdr:sp macro="" textlink="">
          <xdr:nvSpPr>
            <xdr:cNvPr id="3094" name="Check Box 22" hidden="1">
              <a:extLst>
                <a:ext uri="{63B3BB69-23CF-44E3-9099-C40C66FF867C}">
                  <a14:compatExt spid="_x0000_s3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44</xdr:row>
          <xdr:rowOff>161925</xdr:rowOff>
        </xdr:from>
        <xdr:to>
          <xdr:col>7</xdr:col>
          <xdr:colOff>485775</xdr:colOff>
          <xdr:row>46</xdr:row>
          <xdr:rowOff>28575</xdr:rowOff>
        </xdr:to>
        <xdr:sp macro="" textlink="">
          <xdr:nvSpPr>
            <xdr:cNvPr id="3095" name="Check Box 23" hidden="1">
              <a:extLst>
                <a:ext uri="{63B3BB69-23CF-44E3-9099-C40C66FF867C}">
                  <a14:compatExt spid="_x0000_s3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45</xdr:row>
          <xdr:rowOff>161925</xdr:rowOff>
        </xdr:from>
        <xdr:to>
          <xdr:col>7</xdr:col>
          <xdr:colOff>485775</xdr:colOff>
          <xdr:row>47</xdr:row>
          <xdr:rowOff>28575</xdr:rowOff>
        </xdr:to>
        <xdr:sp macro="" textlink="">
          <xdr:nvSpPr>
            <xdr:cNvPr id="3096" name="Check Box 24" hidden="1">
              <a:extLst>
                <a:ext uri="{63B3BB69-23CF-44E3-9099-C40C66FF867C}">
                  <a14:compatExt spid="_x0000_s3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114300</xdr:colOff>
          <xdr:row>46</xdr:row>
          <xdr:rowOff>161925</xdr:rowOff>
        </xdr:from>
        <xdr:to>
          <xdr:col>7</xdr:col>
          <xdr:colOff>485775</xdr:colOff>
          <xdr:row>48</xdr:row>
          <xdr:rowOff>28575</xdr:rowOff>
        </xdr:to>
        <xdr:sp macro="" textlink="">
          <xdr:nvSpPr>
            <xdr:cNvPr id="3097" name="Check Box 25" hidden="1">
              <a:extLst>
                <a:ext uri="{63B3BB69-23CF-44E3-9099-C40C66FF867C}">
                  <a14:compatExt spid="_x0000_s3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42</xdr:row>
          <xdr:rowOff>161925</xdr:rowOff>
        </xdr:from>
        <xdr:to>
          <xdr:col>2</xdr:col>
          <xdr:colOff>523875</xdr:colOff>
          <xdr:row>44</xdr:row>
          <xdr:rowOff>28575</xdr:rowOff>
        </xdr:to>
        <xdr:sp macro="" textlink="">
          <xdr:nvSpPr>
            <xdr:cNvPr id="3098" name="Check Box 26" hidden="1">
              <a:extLst>
                <a:ext uri="{63B3BB69-23CF-44E3-9099-C40C66FF867C}">
                  <a14:compatExt spid="_x0000_s3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43</xdr:row>
          <xdr:rowOff>161925</xdr:rowOff>
        </xdr:from>
        <xdr:to>
          <xdr:col>2</xdr:col>
          <xdr:colOff>523875</xdr:colOff>
          <xdr:row>45</xdr:row>
          <xdr:rowOff>28575</xdr:rowOff>
        </xdr:to>
        <xdr:sp macro="" textlink="">
          <xdr:nvSpPr>
            <xdr:cNvPr id="3099" name="Check Box 27" hidden="1">
              <a:extLst>
                <a:ext uri="{63B3BB69-23CF-44E3-9099-C40C66FF867C}">
                  <a14:compatExt spid="_x0000_s3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44</xdr:row>
          <xdr:rowOff>161925</xdr:rowOff>
        </xdr:from>
        <xdr:to>
          <xdr:col>2</xdr:col>
          <xdr:colOff>523875</xdr:colOff>
          <xdr:row>46</xdr:row>
          <xdr:rowOff>28575</xdr:rowOff>
        </xdr:to>
        <xdr:sp macro="" textlink="">
          <xdr:nvSpPr>
            <xdr:cNvPr id="3100" name="Check Box 28" hidden="1">
              <a:extLst>
                <a:ext uri="{63B3BB69-23CF-44E3-9099-C40C66FF867C}">
                  <a14:compatExt spid="_x0000_s3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45</xdr:row>
          <xdr:rowOff>161925</xdr:rowOff>
        </xdr:from>
        <xdr:to>
          <xdr:col>2</xdr:col>
          <xdr:colOff>523875</xdr:colOff>
          <xdr:row>47</xdr:row>
          <xdr:rowOff>28575</xdr:rowOff>
        </xdr:to>
        <xdr:sp macro="" textlink="">
          <xdr:nvSpPr>
            <xdr:cNvPr id="3101" name="Check Box 29" hidden="1">
              <a:extLst>
                <a:ext uri="{63B3BB69-23CF-44E3-9099-C40C66FF867C}">
                  <a14:compatExt spid="_x0000_s3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46</xdr:row>
          <xdr:rowOff>161925</xdr:rowOff>
        </xdr:from>
        <xdr:to>
          <xdr:col>2</xdr:col>
          <xdr:colOff>523875</xdr:colOff>
          <xdr:row>48</xdr:row>
          <xdr:rowOff>28575</xdr:rowOff>
        </xdr:to>
        <xdr:sp macro="" textlink="">
          <xdr:nvSpPr>
            <xdr:cNvPr id="3102" name="Check Box 30" hidden="1">
              <a:extLst>
                <a:ext uri="{63B3BB69-23CF-44E3-9099-C40C66FF867C}">
                  <a14:compatExt spid="_x0000_s3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219075</xdr:colOff>
          <xdr:row>24</xdr:row>
          <xdr:rowOff>161925</xdr:rowOff>
        </xdr:from>
        <xdr:to>
          <xdr:col>2</xdr:col>
          <xdr:colOff>523875</xdr:colOff>
          <xdr:row>26</xdr:row>
          <xdr:rowOff>28575</xdr:rowOff>
        </xdr:to>
        <xdr:sp macro="" textlink="">
          <xdr:nvSpPr>
            <xdr:cNvPr id="3103" name="Check Box 31" hidden="1">
              <a:extLst>
                <a:ext uri="{63B3BB69-23CF-44E3-9099-C40C66FF867C}">
                  <a14:compatExt spid="_x0000_s3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14</xdr:row>
          <xdr:rowOff>47625</xdr:rowOff>
        </xdr:from>
        <xdr:to>
          <xdr:col>5</xdr:col>
          <xdr:colOff>28575</xdr:colOff>
          <xdr:row>14</xdr:row>
          <xdr:rowOff>257175</xdr:rowOff>
        </xdr:to>
        <xdr:sp macro="" textlink="">
          <xdr:nvSpPr>
            <xdr:cNvPr id="3104" name="Check Box 32" hidden="1">
              <a:extLst>
                <a:ext uri="{63B3BB69-23CF-44E3-9099-C40C66FF867C}">
                  <a14:compatExt spid="_x0000_s3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15</xdr:row>
          <xdr:rowOff>47625</xdr:rowOff>
        </xdr:from>
        <xdr:to>
          <xdr:col>5</xdr:col>
          <xdr:colOff>28575</xdr:colOff>
          <xdr:row>15</xdr:row>
          <xdr:rowOff>257175</xdr:rowOff>
        </xdr:to>
        <xdr:sp macro="" textlink="">
          <xdr:nvSpPr>
            <xdr:cNvPr id="3105" name="Check Box 33" hidden="1">
              <a:extLst>
                <a:ext uri="{63B3BB69-23CF-44E3-9099-C40C66FF867C}">
                  <a14:compatExt spid="_x0000_s310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9733;&#37117;&#24066;&#29872;&#22659;&#65306;30TA&#27161;&#28310;&#27096;&#24335;&#65288;&#35336;&#30011;&#26360;&#12363;&#12425;&#20316;&#25104;&#12377;&#12427;&#22580;&#21512;&#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2%2028&#24180;&#24230;&#65332;&#65313;&#27161;&#28310;&#27096;&#24335;%20ver1.3&#65288;&#12522;&#12531;&#12463;&#28961;&#12375;&#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こちらをお読みください★"/>
      <sheetName val="教務係提出用　TA一覧表 (リンクなし)"/>
      <sheetName val="①業務内容計画書 (1)"/>
      <sheetName val="①業務内容計画書 (2)"/>
      <sheetName val="①業務内容計画書 (3)"/>
      <sheetName val="①業務内容計画書 (4)"/>
      <sheetName val="②推薦書"/>
      <sheetName val="③TA一覧表"/>
      <sheetName val="④業務報告書"/>
      <sheetName val="⑤TA変更願"/>
      <sheetName val="①記入例"/>
      <sheetName val="②記入例"/>
      <sheetName val="③記入例"/>
      <sheetName val="④記入例"/>
      <sheetName val="Sheet1"/>
      <sheetName val="30時間割情報"/>
    </sheetNames>
    <sheetDataSet>
      <sheetData sheetId="0"/>
      <sheetData sheetId="1"/>
      <sheetData sheetId="2">
        <row r="9">
          <cell r="D9" t="str">
            <v/>
          </cell>
        </row>
        <row r="10">
          <cell r="J10">
            <v>2018</v>
          </cell>
          <cell r="K10" t="str">
            <v/>
          </cell>
          <cell r="L10" t="str">
            <v/>
          </cell>
        </row>
        <row r="13">
          <cell r="F13">
            <v>0</v>
          </cell>
        </row>
      </sheetData>
      <sheetData sheetId="3">
        <row r="9">
          <cell r="D9" t="str">
            <v/>
          </cell>
        </row>
        <row r="10">
          <cell r="K10" t="str">
            <v/>
          </cell>
          <cell r="L10" t="str">
            <v/>
          </cell>
        </row>
        <row r="13">
          <cell r="F13">
            <v>0</v>
          </cell>
        </row>
      </sheetData>
      <sheetData sheetId="4">
        <row r="9">
          <cell r="D9" t="str">
            <v/>
          </cell>
        </row>
        <row r="10">
          <cell r="K10" t="str">
            <v/>
          </cell>
          <cell r="L10" t="str">
            <v/>
          </cell>
        </row>
        <row r="13">
          <cell r="F13">
            <v>0</v>
          </cell>
        </row>
      </sheetData>
      <sheetData sheetId="5">
        <row r="9">
          <cell r="D9" t="str">
            <v/>
          </cell>
        </row>
        <row r="10">
          <cell r="K10" t="str">
            <v/>
          </cell>
          <cell r="L10" t="str">
            <v/>
          </cell>
        </row>
        <row r="13">
          <cell r="F13">
            <v>0</v>
          </cell>
        </row>
      </sheetData>
      <sheetData sheetId="6"/>
      <sheetData sheetId="7"/>
      <sheetData sheetId="8"/>
      <sheetData sheetId="9"/>
      <sheetData sheetId="10"/>
      <sheetData sheetId="11"/>
      <sheetData sheetId="12"/>
      <sheetData sheetId="13"/>
      <sheetData sheetId="14">
        <row r="2">
          <cell r="F2" t="str">
            <v>1年</v>
          </cell>
        </row>
        <row r="3">
          <cell r="F3" t="str">
            <v>2年</v>
          </cell>
        </row>
        <row r="4">
          <cell r="F4" t="str">
            <v>3年</v>
          </cell>
        </row>
      </sheetData>
      <sheetData sheetId="15">
        <row r="1">
          <cell r="A1" t="str">
            <v>授業番号</v>
          </cell>
          <cell r="B1" t="str">
            <v>開講所属名</v>
          </cell>
          <cell r="C1" t="str">
            <v>開講時期名称</v>
          </cell>
          <cell r="D1" t="str">
            <v>開講科目名</v>
          </cell>
          <cell r="E1" t="str">
            <v>科目コード</v>
          </cell>
          <cell r="F1" t="str">
            <v>時間割状態</v>
          </cell>
          <cell r="G1" t="str">
            <v>曜限</v>
          </cell>
          <cell r="H1" t="str">
            <v>主担当教員名</v>
          </cell>
          <cell r="I1" t="str">
            <v>担当教員</v>
          </cell>
        </row>
        <row r="2">
          <cell r="A2" t="str">
            <v>K0232</v>
          </cell>
          <cell r="B2" t="str">
            <v>都市環境学部(2018年以降)</v>
          </cell>
          <cell r="C2" t="str">
            <v>後期</v>
          </cell>
          <cell r="D2" t="str">
            <v>自然環境マネジメント概論Ⅰ</v>
          </cell>
          <cell r="E2" t="str">
            <v>46050074</v>
          </cell>
          <cell r="F2" t="str">
            <v>確定</v>
          </cell>
          <cell r="G2" t="str">
            <v>月1</v>
          </cell>
          <cell r="H2" t="str">
            <v>菊地　俊夫</v>
          </cell>
          <cell r="I2" t="str">
            <v>沼田　真也</v>
          </cell>
        </row>
        <row r="3">
          <cell r="A3" t="str">
            <v>K0406</v>
          </cell>
          <cell r="B3" t="str">
            <v>都市環境学部(2018年以降)</v>
          </cell>
          <cell r="C3" t="str">
            <v>後期</v>
          </cell>
          <cell r="D3" t="str">
            <v>健康社会論</v>
          </cell>
          <cell r="E3" t="str">
            <v>46060021</v>
          </cell>
          <cell r="F3" t="str">
            <v>確定</v>
          </cell>
          <cell r="G3" t="str">
            <v>月1</v>
          </cell>
          <cell r="H3" t="str">
            <v>杉原　陽子</v>
          </cell>
          <cell r="I3" t="str">
            <v>杉原　陽子</v>
          </cell>
        </row>
        <row r="4">
          <cell r="A4" t="str">
            <v>K105</v>
          </cell>
          <cell r="B4" t="str">
            <v>都市環境学部</v>
          </cell>
          <cell r="C4" t="str">
            <v>後期</v>
          </cell>
          <cell r="D4" t="str">
            <v>地域健康計画論</v>
          </cell>
          <cell r="E4" t="str">
            <v>46030034</v>
          </cell>
          <cell r="F4" t="str">
            <v>確定</v>
          </cell>
          <cell r="G4" t="str">
            <v>月1</v>
          </cell>
          <cell r="H4" t="str">
            <v>杉原　陽子</v>
          </cell>
          <cell r="I4" t="str">
            <v>杉原　陽子</v>
          </cell>
        </row>
        <row r="5">
          <cell r="A5" t="str">
            <v>K118</v>
          </cell>
          <cell r="B5" t="str">
            <v>都市環境学部</v>
          </cell>
          <cell r="C5" t="str">
            <v>前期</v>
          </cell>
          <cell r="D5" t="str">
            <v>自然ツーリズム概論Ⅱ</v>
          </cell>
          <cell r="E5" t="str">
            <v>46050002</v>
          </cell>
          <cell r="F5" t="str">
            <v>確定</v>
          </cell>
          <cell r="G5" t="str">
            <v>月1</v>
          </cell>
          <cell r="H5" t="str">
            <v>菊地　俊夫</v>
          </cell>
          <cell r="I5" t="str">
            <v>髙木　悦郎</v>
          </cell>
        </row>
        <row r="6">
          <cell r="A6" t="str">
            <v>K143</v>
          </cell>
          <cell r="B6" t="str">
            <v>都市環境学部</v>
          </cell>
          <cell r="C6" t="str">
            <v>前期</v>
          </cell>
          <cell r="D6" t="str">
            <v>エネルギー環境化学</v>
          </cell>
          <cell r="E6" t="str">
            <v>46040007</v>
          </cell>
          <cell r="F6" t="str">
            <v>確定</v>
          </cell>
          <cell r="G6" t="str">
            <v>月1</v>
          </cell>
          <cell r="H6" t="str">
            <v>大倉　利典</v>
          </cell>
          <cell r="I6" t="str">
            <v>大倉　利典</v>
          </cell>
        </row>
        <row r="7">
          <cell r="A7" t="str">
            <v>K232</v>
          </cell>
          <cell r="B7" t="str">
            <v>都市環境学部</v>
          </cell>
          <cell r="C7" t="str">
            <v>後期</v>
          </cell>
          <cell r="D7" t="str">
            <v>自然ツーリズム概論Ⅰ</v>
          </cell>
          <cell r="E7" t="str">
            <v>46050001</v>
          </cell>
          <cell r="F7" t="str">
            <v>確定</v>
          </cell>
          <cell r="G7" t="str">
            <v>月1</v>
          </cell>
          <cell r="H7" t="str">
            <v>菊地　俊夫</v>
          </cell>
          <cell r="I7" t="str">
            <v>菊地　俊夫</v>
          </cell>
        </row>
        <row r="8">
          <cell r="A8" t="str">
            <v>K325</v>
          </cell>
          <cell r="B8" t="str">
            <v>都市環境学部</v>
          </cell>
          <cell r="C8" t="str">
            <v>前期</v>
          </cell>
          <cell r="D8" t="str">
            <v>地理環境科学第一基礎セミナーⅣ</v>
          </cell>
          <cell r="E8" t="str">
            <v>46010080</v>
          </cell>
          <cell r="F8" t="str">
            <v>確定</v>
          </cell>
          <cell r="G8" t="str">
            <v>月1</v>
          </cell>
          <cell r="H8" t="str">
            <v>松山　洋</v>
          </cell>
          <cell r="I8" t="str">
            <v>松山　洋</v>
          </cell>
        </row>
        <row r="9">
          <cell r="A9" t="str">
            <v>K326</v>
          </cell>
          <cell r="B9" t="str">
            <v>都市環境学部</v>
          </cell>
          <cell r="C9" t="str">
            <v>後期</v>
          </cell>
          <cell r="D9" t="str">
            <v>地理環境科学第二基礎セミナーⅣ</v>
          </cell>
          <cell r="E9" t="str">
            <v>46010081</v>
          </cell>
          <cell r="F9" t="str">
            <v>確定</v>
          </cell>
          <cell r="G9" t="str">
            <v>月1</v>
          </cell>
          <cell r="H9" t="str">
            <v>松山　洋</v>
          </cell>
          <cell r="I9" t="str">
            <v>松山　洋</v>
          </cell>
        </row>
        <row r="10">
          <cell r="A10" t="str">
            <v>K361</v>
          </cell>
          <cell r="B10" t="str">
            <v>都市環境学部</v>
          </cell>
          <cell r="C10" t="str">
            <v>後期</v>
          </cell>
          <cell r="D10" t="str">
            <v>環境分析化学２</v>
          </cell>
          <cell r="E10" t="str">
            <v>46040132</v>
          </cell>
          <cell r="F10" t="str">
            <v>確定</v>
          </cell>
          <cell r="G10" t="str">
            <v>月1</v>
          </cell>
          <cell r="H10" t="str">
            <v>中嶋　秀</v>
          </cell>
          <cell r="I10" t="str">
            <v>中嶋　秀</v>
          </cell>
        </row>
        <row r="11">
          <cell r="A11" t="str">
            <v>K406</v>
          </cell>
          <cell r="B11" t="str">
            <v>都市環境学部</v>
          </cell>
          <cell r="C11" t="str">
            <v>後期</v>
          </cell>
          <cell r="D11" t="str">
            <v>地域健康計画論</v>
          </cell>
          <cell r="E11" t="str">
            <v>46510021</v>
          </cell>
          <cell r="F11" t="str">
            <v>確定</v>
          </cell>
          <cell r="G11" t="str">
            <v>月1</v>
          </cell>
          <cell r="H11" t="str">
            <v>杉原　陽子</v>
          </cell>
          <cell r="I11" t="str">
            <v>杉原　陽子</v>
          </cell>
        </row>
        <row r="12">
          <cell r="A12" t="str">
            <v>A0001</v>
          </cell>
          <cell r="B12" t="str">
            <v>全学共通科目(2013以降入学) 2013以降入学_英語・未修言語(基礎科目)</v>
          </cell>
          <cell r="C12" t="str">
            <v>前期</v>
          </cell>
          <cell r="D12" t="str">
            <v>実践英語Ia(201)</v>
          </cell>
          <cell r="E12" t="str">
            <v>11010001</v>
          </cell>
          <cell r="F12" t="str">
            <v>確定</v>
          </cell>
          <cell r="G12" t="str">
            <v>月1</v>
          </cell>
          <cell r="H12" t="str">
            <v>パメラ　ポン</v>
          </cell>
          <cell r="I12" t="str">
            <v>パメラ　ポン</v>
          </cell>
        </row>
        <row r="13">
          <cell r="A13" t="str">
            <v>A0002</v>
          </cell>
          <cell r="B13" t="str">
            <v>全学共通科目(2013以降入学) 2013以降入学_英語・未修言語(基礎科目)</v>
          </cell>
          <cell r="C13" t="str">
            <v>前期</v>
          </cell>
          <cell r="D13" t="str">
            <v>実践英語Ia(202)</v>
          </cell>
          <cell r="E13" t="str">
            <v>11010001</v>
          </cell>
          <cell r="F13" t="str">
            <v>確定</v>
          </cell>
          <cell r="G13" t="str">
            <v>月1</v>
          </cell>
          <cell r="H13" t="str">
            <v>間瀬　裕子</v>
          </cell>
          <cell r="I13" t="str">
            <v>間瀬　裕子</v>
          </cell>
        </row>
        <row r="14">
          <cell r="A14" t="str">
            <v>A0003</v>
          </cell>
          <cell r="B14" t="str">
            <v>全学共通科目(2013以降入学) 2013以降入学_英語・未修言語(基礎科目)</v>
          </cell>
          <cell r="C14" t="str">
            <v>前期</v>
          </cell>
          <cell r="D14" t="str">
            <v>実践英語Ia(203)</v>
          </cell>
          <cell r="E14" t="str">
            <v>11010001</v>
          </cell>
          <cell r="F14" t="str">
            <v>確定</v>
          </cell>
          <cell r="G14" t="str">
            <v>月1</v>
          </cell>
          <cell r="H14" t="str">
            <v>田ノ口　正悟</v>
          </cell>
          <cell r="I14" t="str">
            <v>田ノ口　正悟</v>
          </cell>
        </row>
        <row r="15">
          <cell r="A15" t="str">
            <v>A0004</v>
          </cell>
          <cell r="B15" t="str">
            <v>全学共通科目(2013以降入学) 2013以降入学_英語・未修言語(基礎科目)</v>
          </cell>
          <cell r="C15" t="str">
            <v>前期</v>
          </cell>
          <cell r="D15" t="str">
            <v>実践英語Ia(204)</v>
          </cell>
          <cell r="E15" t="str">
            <v>11010001</v>
          </cell>
          <cell r="F15" t="str">
            <v>確定</v>
          </cell>
          <cell r="G15" t="str">
            <v>月1</v>
          </cell>
          <cell r="H15" t="str">
            <v>＊</v>
          </cell>
          <cell r="I15" t="str">
            <v>＊</v>
          </cell>
        </row>
        <row r="16">
          <cell r="A16" t="str">
            <v>A0005</v>
          </cell>
          <cell r="B16" t="str">
            <v>全学共通科目(2013以降入学) 2013以降入学_英語・未修言語(基礎科目)</v>
          </cell>
          <cell r="C16" t="str">
            <v>前期</v>
          </cell>
          <cell r="D16" t="str">
            <v>実践英語Ia(205)</v>
          </cell>
          <cell r="E16" t="str">
            <v>11010001</v>
          </cell>
          <cell r="F16" t="str">
            <v>確定</v>
          </cell>
          <cell r="G16" t="str">
            <v>月1</v>
          </cell>
          <cell r="H16" t="str">
            <v>中村　美帆子</v>
          </cell>
          <cell r="I16" t="str">
            <v>中村　美帆子</v>
          </cell>
        </row>
        <row r="17">
          <cell r="A17" t="str">
            <v>A0006</v>
          </cell>
          <cell r="B17" t="str">
            <v>全学共通科目(2013以降入学) 2013以降入学_英語・未修言語(基礎科目)</v>
          </cell>
          <cell r="C17" t="str">
            <v>前期</v>
          </cell>
          <cell r="D17" t="str">
            <v>実践英語Ia(206)</v>
          </cell>
          <cell r="E17" t="str">
            <v>11010001</v>
          </cell>
          <cell r="F17" t="str">
            <v>確定</v>
          </cell>
          <cell r="G17" t="str">
            <v>月1</v>
          </cell>
          <cell r="H17" t="str">
            <v>＊</v>
          </cell>
          <cell r="I17" t="str">
            <v>＊</v>
          </cell>
        </row>
        <row r="18">
          <cell r="A18" t="str">
            <v>A0007</v>
          </cell>
          <cell r="B18" t="str">
            <v>全学共通科目(2013以降入学) 2013以降入学_英語・未修言語(基礎科目)</v>
          </cell>
          <cell r="C18" t="str">
            <v>前期</v>
          </cell>
          <cell r="D18" t="str">
            <v>実践英語Ia(207)</v>
          </cell>
          <cell r="E18" t="str">
            <v>11010001</v>
          </cell>
          <cell r="F18" t="str">
            <v>確定</v>
          </cell>
          <cell r="G18" t="str">
            <v>月1</v>
          </cell>
          <cell r="H18" t="str">
            <v>佐久間　千尋</v>
          </cell>
          <cell r="I18" t="str">
            <v>佐久間　千尋</v>
          </cell>
        </row>
        <row r="19">
          <cell r="A19" t="str">
            <v>A0008</v>
          </cell>
          <cell r="B19" t="str">
            <v>全学共通科目(2013以降入学) 2013以降入学_英語・未修言語(基礎科目)</v>
          </cell>
          <cell r="C19" t="str">
            <v>前期</v>
          </cell>
          <cell r="D19" t="str">
            <v>実践英語Ia(208)</v>
          </cell>
          <cell r="E19" t="str">
            <v>11010001</v>
          </cell>
          <cell r="F19" t="str">
            <v>確定</v>
          </cell>
          <cell r="G19" t="str">
            <v>月1</v>
          </cell>
          <cell r="H19" t="str">
            <v>＊</v>
          </cell>
          <cell r="I19" t="str">
            <v>＊</v>
          </cell>
        </row>
        <row r="20">
          <cell r="A20" t="str">
            <v>A0009</v>
          </cell>
          <cell r="B20" t="str">
            <v>全学共通科目(2013以降入学) 2013以降入学_英語・未修言語(基礎科目)</v>
          </cell>
          <cell r="C20" t="str">
            <v>前期</v>
          </cell>
          <cell r="D20" t="str">
            <v>実践英語Ia(209)</v>
          </cell>
          <cell r="E20" t="str">
            <v>11010001</v>
          </cell>
          <cell r="F20" t="str">
            <v>確定</v>
          </cell>
          <cell r="G20" t="str">
            <v>月1</v>
          </cell>
          <cell r="H20" t="str">
            <v>吉﨑　圓</v>
          </cell>
          <cell r="I20" t="str">
            <v>吉﨑　圓</v>
          </cell>
        </row>
        <row r="21">
          <cell r="A21" t="str">
            <v>A0010</v>
          </cell>
          <cell r="B21" t="str">
            <v>全学共通科目(2013以降入学) 2013以降入学_英語・未修言語(基礎科目)</v>
          </cell>
          <cell r="C21" t="str">
            <v>前期</v>
          </cell>
          <cell r="D21" t="str">
            <v>実践英語Ia(210)</v>
          </cell>
          <cell r="E21" t="str">
            <v>11010001</v>
          </cell>
          <cell r="F21" t="str">
            <v>確定</v>
          </cell>
          <cell r="G21" t="str">
            <v>月1</v>
          </cell>
          <cell r="H21" t="str">
            <v>＊</v>
          </cell>
          <cell r="I21" t="str">
            <v>＊</v>
          </cell>
        </row>
        <row r="22">
          <cell r="A22" t="str">
            <v>A0011</v>
          </cell>
          <cell r="B22" t="str">
            <v>全学共通科目(2013以降入学) 2013以降入学_英語・未修言語(基礎科目)</v>
          </cell>
          <cell r="C22" t="str">
            <v>前期</v>
          </cell>
          <cell r="D22" t="str">
            <v>実践英語IIc(301)</v>
          </cell>
          <cell r="E22" t="str">
            <v>11020002</v>
          </cell>
          <cell r="F22" t="str">
            <v>確定</v>
          </cell>
          <cell r="G22" t="str">
            <v>月1</v>
          </cell>
          <cell r="H22" t="str">
            <v>NSE</v>
          </cell>
          <cell r="I22" t="str">
            <v>NSE</v>
          </cell>
        </row>
        <row r="23">
          <cell r="A23" t="str">
            <v>A0012</v>
          </cell>
          <cell r="B23" t="str">
            <v>全学共通科目(2013以降入学) 2013以降入学_英語・未修言語(基礎科目)</v>
          </cell>
          <cell r="C23" t="str">
            <v>前期</v>
          </cell>
          <cell r="D23" t="str">
            <v>実践英語IIc(302)</v>
          </cell>
          <cell r="E23" t="str">
            <v>11020002</v>
          </cell>
          <cell r="F23" t="str">
            <v>確定</v>
          </cell>
          <cell r="G23" t="str">
            <v>月1</v>
          </cell>
          <cell r="H23" t="str">
            <v>NSE</v>
          </cell>
          <cell r="I23" t="str">
            <v>NSE</v>
          </cell>
        </row>
        <row r="24">
          <cell r="A24" t="str">
            <v>A0013</v>
          </cell>
          <cell r="B24" t="str">
            <v>全学共通科目(2013以降入学) 2013以降入学_英語・未修言語(基礎科目)</v>
          </cell>
          <cell r="C24" t="str">
            <v>前期</v>
          </cell>
          <cell r="D24" t="str">
            <v>実践英語IIc(303)</v>
          </cell>
          <cell r="E24" t="str">
            <v>11020002</v>
          </cell>
          <cell r="F24" t="str">
            <v>確定</v>
          </cell>
          <cell r="G24" t="str">
            <v>月1</v>
          </cell>
          <cell r="H24" t="str">
            <v>NSE</v>
          </cell>
          <cell r="I24" t="str">
            <v>NSE</v>
          </cell>
        </row>
        <row r="25">
          <cell r="A25" t="str">
            <v>A0014</v>
          </cell>
          <cell r="B25" t="str">
            <v>全学共通科目(2013以降入学) 2013以降入学_英語・未修言語(基礎科目)</v>
          </cell>
          <cell r="C25" t="str">
            <v>前期</v>
          </cell>
          <cell r="D25" t="str">
            <v>実践英語IIc(304)</v>
          </cell>
          <cell r="E25" t="str">
            <v>11020002</v>
          </cell>
          <cell r="F25" t="str">
            <v>確定</v>
          </cell>
          <cell r="G25" t="str">
            <v>月1</v>
          </cell>
          <cell r="H25" t="str">
            <v>NSE</v>
          </cell>
          <cell r="I25" t="str">
            <v>NSE</v>
          </cell>
        </row>
        <row r="26">
          <cell r="A26" t="str">
            <v>A0015</v>
          </cell>
          <cell r="B26" t="str">
            <v>全学共通科目(2013以降入学) 2013以降入学_英語・未修言語(基礎科目)</v>
          </cell>
          <cell r="C26" t="str">
            <v>前期</v>
          </cell>
          <cell r="D26" t="str">
            <v>実践英語IIc(305)</v>
          </cell>
          <cell r="E26" t="str">
            <v>11020002</v>
          </cell>
          <cell r="F26" t="str">
            <v>確定</v>
          </cell>
          <cell r="G26" t="str">
            <v>月1</v>
          </cell>
          <cell r="H26" t="str">
            <v>NSE</v>
          </cell>
          <cell r="I26" t="str">
            <v>NSE</v>
          </cell>
        </row>
        <row r="27">
          <cell r="A27" t="str">
            <v>A0016</v>
          </cell>
          <cell r="B27" t="str">
            <v>全学共通科目(2013以降入学) 2013以降入学_英語・未修言語(基礎科目)</v>
          </cell>
          <cell r="C27" t="str">
            <v>前期</v>
          </cell>
          <cell r="D27" t="str">
            <v>実践英語IIc(306)</v>
          </cell>
          <cell r="E27" t="str">
            <v>11020002</v>
          </cell>
          <cell r="F27" t="str">
            <v>確定</v>
          </cell>
          <cell r="G27" t="str">
            <v>月1</v>
          </cell>
          <cell r="H27" t="str">
            <v>NSE</v>
          </cell>
          <cell r="I27" t="str">
            <v>NSE</v>
          </cell>
        </row>
        <row r="28">
          <cell r="A28" t="str">
            <v>A0017</v>
          </cell>
          <cell r="B28" t="str">
            <v>全学共通科目(2013以降入学) 2013以降入学_英語・未修言語(基礎科目)</v>
          </cell>
          <cell r="C28" t="str">
            <v>前期</v>
          </cell>
          <cell r="D28" t="str">
            <v>実践英語IIc(307)</v>
          </cell>
          <cell r="E28" t="str">
            <v>11020002</v>
          </cell>
          <cell r="F28" t="str">
            <v>確定</v>
          </cell>
          <cell r="G28" t="str">
            <v>月1</v>
          </cell>
          <cell r="H28" t="str">
            <v>NSE</v>
          </cell>
          <cell r="I28" t="str">
            <v>NSE</v>
          </cell>
        </row>
        <row r="29">
          <cell r="A29" t="str">
            <v>A0018</v>
          </cell>
          <cell r="B29" t="str">
            <v>全学共通科目(2013以降入学) 2013以降入学_英語・未修言語(基礎科目)</v>
          </cell>
          <cell r="C29" t="str">
            <v>前期</v>
          </cell>
          <cell r="D29" t="str">
            <v>実践英語IIc(308)</v>
          </cell>
          <cell r="E29" t="str">
            <v>11020002</v>
          </cell>
          <cell r="F29" t="str">
            <v>確定</v>
          </cell>
          <cell r="G29" t="str">
            <v>月1</v>
          </cell>
          <cell r="H29" t="str">
            <v>NSE</v>
          </cell>
          <cell r="I29" t="str">
            <v>NSE</v>
          </cell>
        </row>
        <row r="30">
          <cell r="A30" t="str">
            <v>A0019</v>
          </cell>
          <cell r="B30" t="str">
            <v>全学共通科目(2013以降入学) 2013以降入学_英語・未修言語(基礎科目)</v>
          </cell>
          <cell r="C30" t="str">
            <v>前期</v>
          </cell>
          <cell r="D30" t="str">
            <v>実践英語IIc(309)</v>
          </cell>
          <cell r="E30" t="str">
            <v>11020002</v>
          </cell>
          <cell r="F30" t="str">
            <v>確定</v>
          </cell>
          <cell r="G30" t="str">
            <v>月1</v>
          </cell>
          <cell r="H30" t="str">
            <v>NSE</v>
          </cell>
          <cell r="I30" t="str">
            <v>NSE</v>
          </cell>
        </row>
        <row r="31">
          <cell r="A31" t="str">
            <v>A0020</v>
          </cell>
          <cell r="B31" t="str">
            <v>全学共通科目(2013以降入学) 2013以降入学_英語・未修言語(基礎科目)</v>
          </cell>
          <cell r="C31" t="str">
            <v>前期</v>
          </cell>
          <cell r="D31" t="str">
            <v>実践英語IIc(310)</v>
          </cell>
          <cell r="E31" t="str">
            <v>11020002</v>
          </cell>
          <cell r="F31" t="str">
            <v>確定</v>
          </cell>
          <cell r="G31" t="str">
            <v>月1</v>
          </cell>
          <cell r="H31" t="str">
            <v>NSE</v>
          </cell>
          <cell r="I31" t="str">
            <v>NSE</v>
          </cell>
        </row>
        <row r="32">
          <cell r="A32" t="str">
            <v>A0021</v>
          </cell>
          <cell r="B32" t="str">
            <v>全学共通科目(2013以降入学) 2013以降入学_英語・未修言語(基礎科目)</v>
          </cell>
          <cell r="C32" t="str">
            <v>前期</v>
          </cell>
          <cell r="D32" t="str">
            <v>実践英語IIc(311)</v>
          </cell>
          <cell r="E32" t="str">
            <v>11020002</v>
          </cell>
          <cell r="F32" t="str">
            <v>確定</v>
          </cell>
          <cell r="G32" t="str">
            <v>月1</v>
          </cell>
          <cell r="H32" t="str">
            <v>NSE</v>
          </cell>
          <cell r="I32" t="str">
            <v>NSE</v>
          </cell>
        </row>
        <row r="33">
          <cell r="A33" t="str">
            <v>A0022</v>
          </cell>
          <cell r="B33" t="str">
            <v>全学共通科目(2013以降入学) 2013以降入学_英語・未修言語(基礎科目)</v>
          </cell>
          <cell r="C33" t="str">
            <v>前期</v>
          </cell>
          <cell r="D33" t="str">
            <v>実践英語IIc(312)</v>
          </cell>
          <cell r="E33" t="str">
            <v>11020002</v>
          </cell>
          <cell r="F33" t="str">
            <v>確定</v>
          </cell>
          <cell r="G33" t="str">
            <v>月1</v>
          </cell>
          <cell r="H33" t="str">
            <v>NSE</v>
          </cell>
          <cell r="I33" t="str">
            <v>NSE</v>
          </cell>
        </row>
        <row r="34">
          <cell r="A34" t="str">
            <v>A0023</v>
          </cell>
          <cell r="B34" t="str">
            <v>全学共通科目(2013以降入学) 2013以降入学_英語・未修言語(基礎科目)</v>
          </cell>
          <cell r="C34" t="str">
            <v>前期</v>
          </cell>
          <cell r="D34" t="str">
            <v>実践英語Ia(211)</v>
          </cell>
          <cell r="E34" t="str">
            <v>11010001</v>
          </cell>
          <cell r="F34" t="str">
            <v>確定</v>
          </cell>
          <cell r="G34" t="str">
            <v>月1</v>
          </cell>
          <cell r="H34" t="str">
            <v>花角　聡美</v>
          </cell>
          <cell r="I34" t="str">
            <v>花角　聡美</v>
          </cell>
        </row>
        <row r="35">
          <cell r="A35" t="str">
            <v>A0024</v>
          </cell>
          <cell r="B35" t="str">
            <v>全学共通科目(2013以降入学) 2013以降入学_英語・未修言語(基礎科目)</v>
          </cell>
          <cell r="C35" t="str">
            <v>後期</v>
          </cell>
          <cell r="D35" t="str">
            <v>実践英語Ib(201)</v>
          </cell>
          <cell r="E35" t="str">
            <v>11010003</v>
          </cell>
          <cell r="F35" t="str">
            <v>確定</v>
          </cell>
          <cell r="G35" t="str">
            <v>月1</v>
          </cell>
          <cell r="H35" t="str">
            <v>パメラ　ポン</v>
          </cell>
          <cell r="I35" t="str">
            <v>パメラ　ポン</v>
          </cell>
        </row>
        <row r="36">
          <cell r="A36" t="str">
            <v>A0025</v>
          </cell>
          <cell r="B36" t="str">
            <v>全学共通科目(2013以降入学) 2013以降入学_英語・未修言語(基礎科目)</v>
          </cell>
          <cell r="C36" t="str">
            <v>後期</v>
          </cell>
          <cell r="D36" t="str">
            <v>実践英語Ib(202)</v>
          </cell>
          <cell r="E36" t="str">
            <v>11010003</v>
          </cell>
          <cell r="F36" t="str">
            <v>確定</v>
          </cell>
          <cell r="G36" t="str">
            <v>月1</v>
          </cell>
          <cell r="H36" t="str">
            <v>間瀬　裕子</v>
          </cell>
          <cell r="I36" t="str">
            <v>間瀬　裕子</v>
          </cell>
        </row>
        <row r="37">
          <cell r="A37" t="str">
            <v>A0026</v>
          </cell>
          <cell r="B37" t="str">
            <v>全学共通科目(2013以降入学) 2013以降入学_英語・未修言語(基礎科目)</v>
          </cell>
          <cell r="C37" t="str">
            <v>後期</v>
          </cell>
          <cell r="D37" t="str">
            <v>実践英語Ib(203)</v>
          </cell>
          <cell r="E37" t="str">
            <v>11010003</v>
          </cell>
          <cell r="F37" t="str">
            <v>確定</v>
          </cell>
          <cell r="G37" t="str">
            <v>月1</v>
          </cell>
          <cell r="H37" t="str">
            <v>田ノ口　正悟</v>
          </cell>
          <cell r="I37" t="str">
            <v>田ノ口　正悟</v>
          </cell>
        </row>
        <row r="38">
          <cell r="A38" t="str">
            <v>A0027</v>
          </cell>
          <cell r="B38" t="str">
            <v>全学共通科目(2013以降入学) 2013以降入学_英語・未修言語(基礎科目)</v>
          </cell>
          <cell r="C38" t="str">
            <v>後期</v>
          </cell>
          <cell r="D38" t="str">
            <v>実践英語Ib(204)</v>
          </cell>
          <cell r="E38" t="str">
            <v>11010003</v>
          </cell>
          <cell r="F38" t="str">
            <v>確定</v>
          </cell>
          <cell r="G38" t="str">
            <v>月1</v>
          </cell>
          <cell r="H38" t="str">
            <v>＊</v>
          </cell>
          <cell r="I38" t="str">
            <v>＊</v>
          </cell>
        </row>
        <row r="39">
          <cell r="A39" t="str">
            <v>A0028</v>
          </cell>
          <cell r="B39" t="str">
            <v>全学共通科目(2013以降入学) 2013以降入学_英語・未修言語(基礎科目)</v>
          </cell>
          <cell r="C39" t="str">
            <v>後期</v>
          </cell>
          <cell r="D39" t="str">
            <v>実践英語Ib(205)</v>
          </cell>
          <cell r="E39" t="str">
            <v>11010003</v>
          </cell>
          <cell r="F39" t="str">
            <v>確定</v>
          </cell>
          <cell r="G39" t="str">
            <v>月1</v>
          </cell>
          <cell r="H39" t="str">
            <v>中村　美帆子</v>
          </cell>
          <cell r="I39" t="str">
            <v>中村　美帆子</v>
          </cell>
        </row>
        <row r="40">
          <cell r="A40" t="str">
            <v>A0029</v>
          </cell>
          <cell r="B40" t="str">
            <v>全学共通科目(2013以降入学) 2013以降入学_英語・未修言語(基礎科目)</v>
          </cell>
          <cell r="C40" t="str">
            <v>後期</v>
          </cell>
          <cell r="D40" t="str">
            <v>実践英語Ib(206)</v>
          </cell>
          <cell r="E40" t="str">
            <v>11010003</v>
          </cell>
          <cell r="F40" t="str">
            <v>確定</v>
          </cell>
          <cell r="G40" t="str">
            <v>月1</v>
          </cell>
          <cell r="H40" t="str">
            <v>＊</v>
          </cell>
          <cell r="I40" t="str">
            <v>＊</v>
          </cell>
        </row>
        <row r="41">
          <cell r="A41" t="str">
            <v>A0030</v>
          </cell>
          <cell r="B41" t="str">
            <v>全学共通科目(2013以降入学) 2013以降入学_英語・未修言語(基礎科目)</v>
          </cell>
          <cell r="C41" t="str">
            <v>後期</v>
          </cell>
          <cell r="D41" t="str">
            <v>実践英語Ib(207)</v>
          </cell>
          <cell r="E41" t="str">
            <v>11010003</v>
          </cell>
          <cell r="F41" t="str">
            <v>確定</v>
          </cell>
          <cell r="G41" t="str">
            <v>月1</v>
          </cell>
          <cell r="H41" t="str">
            <v>佐久間　千尋</v>
          </cell>
          <cell r="I41" t="str">
            <v>佐久間　千尋</v>
          </cell>
        </row>
        <row r="42">
          <cell r="A42" t="str">
            <v>A0031</v>
          </cell>
          <cell r="B42" t="str">
            <v>全学共通科目(2013以降入学) 2013以降入学_英語・未修言語(基礎科目)</v>
          </cell>
          <cell r="C42" t="str">
            <v>後期</v>
          </cell>
          <cell r="D42" t="str">
            <v>実践英語Ib(208)</v>
          </cell>
          <cell r="E42" t="str">
            <v>11010003</v>
          </cell>
          <cell r="F42" t="str">
            <v>確定</v>
          </cell>
          <cell r="G42" t="str">
            <v>月1</v>
          </cell>
          <cell r="H42" t="str">
            <v>＊</v>
          </cell>
          <cell r="I42" t="str">
            <v>＊</v>
          </cell>
        </row>
        <row r="43">
          <cell r="A43" t="str">
            <v>A0032</v>
          </cell>
          <cell r="B43" t="str">
            <v>全学共通科目(2013以降入学) 2013以降入学_英語・未修言語(基礎科目)</v>
          </cell>
          <cell r="C43" t="str">
            <v>後期</v>
          </cell>
          <cell r="D43" t="str">
            <v>実践英語Ib(209)</v>
          </cell>
          <cell r="E43" t="str">
            <v>11010003</v>
          </cell>
          <cell r="F43" t="str">
            <v>確定</v>
          </cell>
          <cell r="G43" t="str">
            <v>月1</v>
          </cell>
          <cell r="H43" t="str">
            <v>吉﨑　圓</v>
          </cell>
          <cell r="I43" t="str">
            <v>吉﨑　圓</v>
          </cell>
        </row>
        <row r="44">
          <cell r="A44" t="str">
            <v>A0033</v>
          </cell>
          <cell r="B44" t="str">
            <v>全学共通科目(2013以降入学) 2013以降入学_英語・未修言語(基礎科目)</v>
          </cell>
          <cell r="C44" t="str">
            <v>後期</v>
          </cell>
          <cell r="D44" t="str">
            <v>実践英語Ib(210)</v>
          </cell>
          <cell r="E44" t="str">
            <v>11010003</v>
          </cell>
          <cell r="F44" t="str">
            <v>確定</v>
          </cell>
          <cell r="G44" t="str">
            <v>月1</v>
          </cell>
          <cell r="H44" t="str">
            <v>＊</v>
          </cell>
          <cell r="I44" t="str">
            <v>＊</v>
          </cell>
        </row>
        <row r="45">
          <cell r="A45" t="str">
            <v>A0034</v>
          </cell>
          <cell r="B45" t="str">
            <v>全学共通科目(2013以降入学) 2013以降入学_英語・未修言語(基礎科目)</v>
          </cell>
          <cell r="C45" t="str">
            <v>後期</v>
          </cell>
          <cell r="D45" t="str">
            <v>実践英語IId(301)</v>
          </cell>
          <cell r="E45" t="str">
            <v>11020004</v>
          </cell>
          <cell r="F45" t="str">
            <v>確定</v>
          </cell>
          <cell r="G45" t="str">
            <v>月1</v>
          </cell>
          <cell r="H45" t="str">
            <v>NSE</v>
          </cell>
          <cell r="I45" t="str">
            <v>NSE</v>
          </cell>
        </row>
        <row r="46">
          <cell r="A46" t="str">
            <v>A0035</v>
          </cell>
          <cell r="B46" t="str">
            <v>全学共通科目(2013以降入学) 2013以降入学_英語・未修言語(基礎科目)</v>
          </cell>
          <cell r="C46" t="str">
            <v>後期</v>
          </cell>
          <cell r="D46" t="str">
            <v>実践英語IId(302)</v>
          </cell>
          <cell r="E46" t="str">
            <v>11020004</v>
          </cell>
          <cell r="F46" t="str">
            <v>確定</v>
          </cell>
          <cell r="G46" t="str">
            <v>月1</v>
          </cell>
          <cell r="H46" t="str">
            <v>NSE</v>
          </cell>
          <cell r="I46" t="str">
            <v>NSE</v>
          </cell>
        </row>
        <row r="47">
          <cell r="A47" t="str">
            <v>A0036</v>
          </cell>
          <cell r="B47" t="str">
            <v>全学共通科目(2013以降入学) 2013以降入学_英語・未修言語(基礎科目)</v>
          </cell>
          <cell r="C47" t="str">
            <v>後期</v>
          </cell>
          <cell r="D47" t="str">
            <v>実践英語IId(303)</v>
          </cell>
          <cell r="E47" t="str">
            <v>11020004</v>
          </cell>
          <cell r="F47" t="str">
            <v>確定</v>
          </cell>
          <cell r="G47" t="str">
            <v>月1</v>
          </cell>
          <cell r="H47" t="str">
            <v>NSE</v>
          </cell>
          <cell r="I47" t="str">
            <v>NSE</v>
          </cell>
        </row>
        <row r="48">
          <cell r="A48" t="str">
            <v>A0037</v>
          </cell>
          <cell r="B48" t="str">
            <v>全学共通科目(2013以降入学) 2013以降入学_英語・未修言語(基礎科目)</v>
          </cell>
          <cell r="C48" t="str">
            <v>後期</v>
          </cell>
          <cell r="D48" t="str">
            <v>実践英語IId(304)</v>
          </cell>
          <cell r="E48" t="str">
            <v>11020004</v>
          </cell>
          <cell r="F48" t="str">
            <v>確定</v>
          </cell>
          <cell r="G48" t="str">
            <v>月1</v>
          </cell>
          <cell r="H48" t="str">
            <v>NSE</v>
          </cell>
          <cell r="I48" t="str">
            <v>NSE</v>
          </cell>
        </row>
        <row r="49">
          <cell r="A49" t="str">
            <v>A0038</v>
          </cell>
          <cell r="B49" t="str">
            <v>全学共通科目(2013以降入学) 2013以降入学_英語・未修言語(基礎科目)</v>
          </cell>
          <cell r="C49" t="str">
            <v>後期</v>
          </cell>
          <cell r="D49" t="str">
            <v>実践英語IId(305)</v>
          </cell>
          <cell r="E49" t="str">
            <v>11020004</v>
          </cell>
          <cell r="F49" t="str">
            <v>確定</v>
          </cell>
          <cell r="G49" t="str">
            <v>月1</v>
          </cell>
          <cell r="H49" t="str">
            <v>NSE</v>
          </cell>
          <cell r="I49" t="str">
            <v>NSE</v>
          </cell>
        </row>
        <row r="50">
          <cell r="A50" t="str">
            <v>A0039</v>
          </cell>
          <cell r="B50" t="str">
            <v>全学共通科目(2013以降入学) 2013以降入学_英語・未修言語(基礎科目)</v>
          </cell>
          <cell r="C50" t="str">
            <v>後期</v>
          </cell>
          <cell r="D50" t="str">
            <v>実践英語IId(306)</v>
          </cell>
          <cell r="E50" t="str">
            <v>11020004</v>
          </cell>
          <cell r="F50" t="str">
            <v>確定</v>
          </cell>
          <cell r="G50" t="str">
            <v>月1</v>
          </cell>
          <cell r="H50" t="str">
            <v>NSE</v>
          </cell>
          <cell r="I50" t="str">
            <v>NSE</v>
          </cell>
        </row>
        <row r="51">
          <cell r="A51" t="str">
            <v>A0040</v>
          </cell>
          <cell r="B51" t="str">
            <v>全学共通科目(2013以降入学) 2013以降入学_英語・未修言語(基礎科目)</v>
          </cell>
          <cell r="C51" t="str">
            <v>後期</v>
          </cell>
          <cell r="D51" t="str">
            <v>実践英語IId(307)</v>
          </cell>
          <cell r="E51" t="str">
            <v>11020004</v>
          </cell>
          <cell r="F51" t="str">
            <v>確定</v>
          </cell>
          <cell r="G51" t="str">
            <v>月1</v>
          </cell>
          <cell r="H51" t="str">
            <v>NSE</v>
          </cell>
          <cell r="I51" t="str">
            <v>NSE</v>
          </cell>
        </row>
        <row r="52">
          <cell r="A52" t="str">
            <v>A0041</v>
          </cell>
          <cell r="B52" t="str">
            <v>全学共通科目(2013以降入学) 2013以降入学_英語・未修言語(基礎科目)</v>
          </cell>
          <cell r="C52" t="str">
            <v>後期</v>
          </cell>
          <cell r="D52" t="str">
            <v>実践英語IId(308)</v>
          </cell>
          <cell r="E52" t="str">
            <v>11020004</v>
          </cell>
          <cell r="F52" t="str">
            <v>確定</v>
          </cell>
          <cell r="G52" t="str">
            <v>月1</v>
          </cell>
          <cell r="H52" t="str">
            <v>NSE</v>
          </cell>
          <cell r="I52" t="str">
            <v>NSE</v>
          </cell>
        </row>
        <row r="53">
          <cell r="A53" t="str">
            <v>A0042</v>
          </cell>
          <cell r="B53" t="str">
            <v>全学共通科目(2013以降入学) 2013以降入学_英語・未修言語(基礎科目)</v>
          </cell>
          <cell r="C53" t="str">
            <v>後期</v>
          </cell>
          <cell r="D53" t="str">
            <v>実践英語IId(309)</v>
          </cell>
          <cell r="E53" t="str">
            <v>11020004</v>
          </cell>
          <cell r="F53" t="str">
            <v>確定</v>
          </cell>
          <cell r="G53" t="str">
            <v>月1</v>
          </cell>
          <cell r="H53" t="str">
            <v>NSE</v>
          </cell>
          <cell r="I53" t="str">
            <v>NSE</v>
          </cell>
        </row>
        <row r="54">
          <cell r="A54" t="str">
            <v>A0043</v>
          </cell>
          <cell r="B54" t="str">
            <v>全学共通科目(2013以降入学) 2013以降入学_英語・未修言語(基礎科目)</v>
          </cell>
          <cell r="C54" t="str">
            <v>後期</v>
          </cell>
          <cell r="D54" t="str">
            <v>実践英語IId(310)</v>
          </cell>
          <cell r="E54" t="str">
            <v>11020004</v>
          </cell>
          <cell r="F54" t="str">
            <v>確定</v>
          </cell>
          <cell r="G54" t="str">
            <v>月1</v>
          </cell>
          <cell r="H54" t="str">
            <v>NSE</v>
          </cell>
          <cell r="I54" t="str">
            <v>NSE</v>
          </cell>
        </row>
        <row r="55">
          <cell r="A55" t="str">
            <v>A0044</v>
          </cell>
          <cell r="B55" t="str">
            <v>全学共通科目(2013以降入学) 2013以降入学_英語・未修言語(基礎科目)</v>
          </cell>
          <cell r="C55" t="str">
            <v>後期</v>
          </cell>
          <cell r="D55" t="str">
            <v>実践英語IId(311)</v>
          </cell>
          <cell r="E55" t="str">
            <v>11020004</v>
          </cell>
          <cell r="F55" t="str">
            <v>確定</v>
          </cell>
          <cell r="G55" t="str">
            <v>月1</v>
          </cell>
          <cell r="H55" t="str">
            <v>NSE</v>
          </cell>
          <cell r="I55" t="str">
            <v>NSE</v>
          </cell>
        </row>
        <row r="56">
          <cell r="A56" t="str">
            <v>A0045</v>
          </cell>
          <cell r="B56" t="str">
            <v>全学共通科目(2013以降入学) 2013以降入学_英語・未修言語(基礎科目)</v>
          </cell>
          <cell r="C56" t="str">
            <v>後期</v>
          </cell>
          <cell r="D56" t="str">
            <v>実践英語IId(312)</v>
          </cell>
          <cell r="E56" t="str">
            <v>11020004</v>
          </cell>
          <cell r="F56" t="str">
            <v>確定</v>
          </cell>
          <cell r="G56" t="str">
            <v>月1</v>
          </cell>
          <cell r="H56" t="str">
            <v>NSE</v>
          </cell>
          <cell r="I56" t="str">
            <v>NSE</v>
          </cell>
        </row>
        <row r="57">
          <cell r="A57" t="str">
            <v>A0046</v>
          </cell>
          <cell r="B57" t="str">
            <v>全学共通科目(2013以降入学) 2013以降入学_英語・未修言語(基礎科目)</v>
          </cell>
          <cell r="C57" t="str">
            <v>後期</v>
          </cell>
          <cell r="D57" t="str">
            <v>実践英語Ib(211)</v>
          </cell>
          <cell r="E57" t="str">
            <v>11010003</v>
          </cell>
          <cell r="F57" t="str">
            <v>確定</v>
          </cell>
          <cell r="G57" t="str">
            <v>月1</v>
          </cell>
          <cell r="H57" t="str">
            <v>花角　聡美</v>
          </cell>
          <cell r="I57" t="str">
            <v>花角　聡美</v>
          </cell>
        </row>
        <row r="58">
          <cell r="A58" t="str">
            <v>A0861</v>
          </cell>
          <cell r="B58" t="str">
            <v>全学共通科目(2013以降入学) 2013以降入学_英語・未修言語(基礎科目)</v>
          </cell>
          <cell r="C58" t="str">
            <v>前期</v>
          </cell>
          <cell r="D58" t="str">
            <v>実践英語IIc(313)</v>
          </cell>
          <cell r="E58" t="str">
            <v>11020002</v>
          </cell>
          <cell r="F58" t="str">
            <v>確定</v>
          </cell>
          <cell r="G58" t="str">
            <v>月1</v>
          </cell>
          <cell r="H58" t="str">
            <v>NSE</v>
          </cell>
          <cell r="I58" t="str">
            <v>NSE</v>
          </cell>
        </row>
        <row r="59">
          <cell r="A59" t="str">
            <v>A0862</v>
          </cell>
          <cell r="B59" t="str">
            <v>全学共通科目(2013以降入学) 2013以降入学_英語・未修言語(基礎科目)</v>
          </cell>
          <cell r="C59" t="str">
            <v>後期</v>
          </cell>
          <cell r="D59" t="str">
            <v>実践英語IId(313)</v>
          </cell>
          <cell r="E59" t="str">
            <v>11020004</v>
          </cell>
          <cell r="F59" t="str">
            <v>確定</v>
          </cell>
          <cell r="G59" t="str">
            <v>月1</v>
          </cell>
          <cell r="H59" t="str">
            <v>NSE</v>
          </cell>
          <cell r="I59" t="str">
            <v>NSE</v>
          </cell>
        </row>
        <row r="60">
          <cell r="A60" t="str">
            <v>X0003</v>
          </cell>
          <cell r="B60" t="str">
            <v>全学共通科目(2013以降入学) 2013以降入学_教養科目</v>
          </cell>
          <cell r="C60" t="str">
            <v>後期</v>
          </cell>
          <cell r="D60" t="str">
            <v>The Japanese Language</v>
          </cell>
          <cell r="E60" t="str">
            <v>14110010</v>
          </cell>
          <cell r="F60" t="str">
            <v>確定</v>
          </cell>
          <cell r="G60" t="str">
            <v>月1</v>
          </cell>
          <cell r="H60" t="str">
            <v>ロング　ダニエル</v>
          </cell>
          <cell r="I60" t="str">
            <v>ロング　ダニエル</v>
          </cell>
        </row>
        <row r="61">
          <cell r="A61" t="str">
            <v>X0004</v>
          </cell>
          <cell r="B61" t="str">
            <v>全学共通科目(2013以降入学) 2013以降入学_教養科目</v>
          </cell>
          <cell r="C61" t="str">
            <v>後期</v>
          </cell>
          <cell r="D61" t="str">
            <v>生命を支える化学物質</v>
          </cell>
          <cell r="E61" t="str">
            <v>14230006</v>
          </cell>
          <cell r="F61" t="str">
            <v>確定</v>
          </cell>
          <cell r="G61" t="str">
            <v>月1</v>
          </cell>
          <cell r="H61" t="str">
            <v>三島　正規</v>
          </cell>
          <cell r="I61" t="str">
            <v>三島　正規</v>
          </cell>
        </row>
        <row r="62">
          <cell r="A62" t="str">
            <v>X0005</v>
          </cell>
          <cell r="B62" t="str">
            <v>全学共通科目(2013以降入学) 2013以降入学_教養科目</v>
          </cell>
          <cell r="C62" t="str">
            <v>後期</v>
          </cell>
          <cell r="D62" t="str">
            <v>先端生命化学入門</v>
          </cell>
          <cell r="E62" t="str">
            <v>14340004</v>
          </cell>
          <cell r="F62" t="str">
            <v>確定</v>
          </cell>
          <cell r="G62" t="str">
            <v>月1</v>
          </cell>
          <cell r="H62" t="str">
            <v>川上  浩良</v>
          </cell>
          <cell r="I62" t="str">
            <v>川上  浩良</v>
          </cell>
        </row>
        <row r="63">
          <cell r="A63" t="str">
            <v>X0010</v>
          </cell>
          <cell r="B63" t="str">
            <v>全学共通科目(2013以降入学) 2013以降入学_教養科目</v>
          </cell>
          <cell r="C63" t="str">
            <v>前期</v>
          </cell>
          <cell r="D63" t="str">
            <v>Japanese Language and Society</v>
          </cell>
          <cell r="E63" t="str">
            <v>14110007</v>
          </cell>
          <cell r="F63" t="str">
            <v>確定</v>
          </cell>
          <cell r="G63" t="str">
            <v>月1</v>
          </cell>
          <cell r="H63" t="str">
            <v>ロング　ダニエル</v>
          </cell>
          <cell r="I63" t="str">
            <v>ロング　ダニエル</v>
          </cell>
        </row>
        <row r="64">
          <cell r="A64" t="str">
            <v>X0011</v>
          </cell>
          <cell r="B64" t="str">
            <v>全学共通科目(2013以降入学) 2013以降入学_教養科目</v>
          </cell>
          <cell r="C64" t="str">
            <v>前期</v>
          </cell>
          <cell r="D64" t="str">
            <v>都市空間の人文地理</v>
          </cell>
          <cell r="E64" t="str">
            <v>14540002</v>
          </cell>
          <cell r="F64" t="str">
            <v>確定</v>
          </cell>
          <cell r="G64" t="str">
            <v>月1</v>
          </cell>
          <cell r="H64" t="str">
            <v>矢部　直人</v>
          </cell>
          <cell r="I64" t="str">
            <v>矢部　直人</v>
          </cell>
        </row>
        <row r="65">
          <cell r="A65" t="str">
            <v>X0160</v>
          </cell>
          <cell r="B65" t="str">
            <v>全学共通科目(2013以降入学) 2013以降入学_教養科目</v>
          </cell>
          <cell r="C65" t="str">
            <v>後期</v>
          </cell>
          <cell r="D65" t="str">
            <v>生体と機械</v>
          </cell>
          <cell r="E65" t="str">
            <v>14740003</v>
          </cell>
          <cell r="F65" t="str">
            <v>確定</v>
          </cell>
          <cell r="G65" t="str">
            <v>月1</v>
          </cell>
          <cell r="H65" t="str">
            <v>藤江　裕道</v>
          </cell>
          <cell r="I65" t="str">
            <v>藤江　裕道</v>
          </cell>
        </row>
        <row r="66">
          <cell r="A66" t="str">
            <v>X0160</v>
          </cell>
          <cell r="B66" t="str">
            <v>全学共通科目(2013以降入学) 2013以降入学_教養科目</v>
          </cell>
          <cell r="C66" t="str">
            <v>後期</v>
          </cell>
          <cell r="D66" t="str">
            <v>生体と機械</v>
          </cell>
          <cell r="E66" t="str">
            <v>14740003</v>
          </cell>
          <cell r="F66" t="str">
            <v>確定</v>
          </cell>
          <cell r="G66" t="str">
            <v>月1</v>
          </cell>
          <cell r="H66" t="str">
            <v>藤江　裕道</v>
          </cell>
          <cell r="I66" t="str">
            <v>瀬尾　明彦</v>
          </cell>
        </row>
        <row r="67">
          <cell r="A67" t="str">
            <v>Y0001</v>
          </cell>
          <cell r="B67" t="str">
            <v>全学共通科目(2013以降入学) 2013以降入学_基盤科目</v>
          </cell>
          <cell r="C67" t="str">
            <v>前期</v>
          </cell>
          <cell r="D67" t="str">
            <v>統計学Ⅰ</v>
          </cell>
          <cell r="E67" t="str">
            <v>14420006</v>
          </cell>
          <cell r="F67" t="str">
            <v>確定</v>
          </cell>
          <cell r="G67" t="str">
            <v>月1</v>
          </cell>
          <cell r="H67" t="str">
            <v>田中　敬一</v>
          </cell>
          <cell r="I67" t="str">
            <v>田中　敬一</v>
          </cell>
        </row>
        <row r="68">
          <cell r="A68" t="str">
            <v>Y0002</v>
          </cell>
          <cell r="B68" t="str">
            <v>全学共通科目(2013以降入学) 2013以降入学_基盤科目</v>
          </cell>
          <cell r="C68" t="str">
            <v>前期</v>
          </cell>
          <cell r="D68" t="str">
            <v>計算の理論</v>
          </cell>
          <cell r="E68" t="str">
            <v>14230002</v>
          </cell>
          <cell r="F68" t="str">
            <v>確定</v>
          </cell>
          <cell r="G68" t="str">
            <v>月1</v>
          </cell>
          <cell r="H68" t="str">
            <v>福永　力</v>
          </cell>
          <cell r="I68" t="str">
            <v>福永　力</v>
          </cell>
        </row>
        <row r="69">
          <cell r="A69" t="str">
            <v>Y0003</v>
          </cell>
          <cell r="B69" t="str">
            <v>全学共通科目(2013以降入学) 2013以降入学_基盤科目</v>
          </cell>
          <cell r="C69" t="str">
            <v>後期</v>
          </cell>
          <cell r="D69" t="str">
            <v>統計学II</v>
          </cell>
          <cell r="E69" t="str">
            <v>14420007</v>
          </cell>
          <cell r="F69" t="str">
            <v>確定</v>
          </cell>
          <cell r="G69" t="str">
            <v>月1</v>
          </cell>
          <cell r="H69" t="str">
            <v>田中　敬一</v>
          </cell>
          <cell r="I69" t="str">
            <v>田中　敬一</v>
          </cell>
        </row>
        <row r="70">
          <cell r="A70" t="str">
            <v>K0504</v>
          </cell>
          <cell r="B70" t="str">
            <v>都市環境学部(2018年以降)</v>
          </cell>
          <cell r="C70" t="str">
            <v>後期</v>
          </cell>
          <cell r="D70" t="str">
            <v>都市行政法</v>
          </cell>
          <cell r="E70" t="str">
            <v>46060016</v>
          </cell>
          <cell r="F70" t="str">
            <v>確定</v>
          </cell>
          <cell r="G70" t="str">
            <v>月2</v>
          </cell>
          <cell r="H70" t="str">
            <v>奥　真美</v>
          </cell>
          <cell r="I70" t="str">
            <v>奥　真美</v>
          </cell>
        </row>
        <row r="71">
          <cell r="A71" t="str">
            <v>K021</v>
          </cell>
          <cell r="B71" t="str">
            <v>都市環境学部</v>
          </cell>
          <cell r="C71" t="str">
            <v>前期</v>
          </cell>
          <cell r="D71" t="str">
            <v>建築環境学Ａ</v>
          </cell>
          <cell r="E71" t="str">
            <v>46030010</v>
          </cell>
          <cell r="F71" t="str">
            <v>確定</v>
          </cell>
          <cell r="G71" t="str">
            <v>月2</v>
          </cell>
          <cell r="H71" t="str">
            <v>須永  修通</v>
          </cell>
          <cell r="I71" t="str">
            <v>一ノ瀬　雅之</v>
          </cell>
        </row>
        <row r="72">
          <cell r="A72" t="str">
            <v>K113</v>
          </cell>
          <cell r="B72" t="str">
            <v>都市環境学部</v>
          </cell>
          <cell r="C72" t="str">
            <v>前期</v>
          </cell>
          <cell r="D72" t="str">
            <v>経済地理学</v>
          </cell>
          <cell r="E72" t="str">
            <v>46010031</v>
          </cell>
          <cell r="F72" t="str">
            <v>確定</v>
          </cell>
          <cell r="G72" t="str">
            <v>月2</v>
          </cell>
          <cell r="H72" t="str">
            <v>矢部　直人</v>
          </cell>
          <cell r="I72" t="str">
            <v>矢部　直人</v>
          </cell>
        </row>
        <row r="73">
          <cell r="A73" t="str">
            <v>K123</v>
          </cell>
          <cell r="B73" t="str">
            <v>都市環境学部</v>
          </cell>
          <cell r="C73" t="str">
            <v>前期</v>
          </cell>
          <cell r="D73" t="str">
            <v>材料プロセス工学</v>
          </cell>
          <cell r="E73" t="str">
            <v>46040029</v>
          </cell>
          <cell r="F73" t="str">
            <v>確定</v>
          </cell>
          <cell r="G73" t="str">
            <v>月2</v>
          </cell>
          <cell r="H73" t="str">
            <v>瀬高　渉</v>
          </cell>
          <cell r="I73" t="str">
            <v>瀬高　渉</v>
          </cell>
        </row>
        <row r="74">
          <cell r="A74" t="str">
            <v>K234</v>
          </cell>
          <cell r="B74" t="str">
            <v>都市環境学部</v>
          </cell>
          <cell r="C74" t="str">
            <v>前期</v>
          </cell>
          <cell r="D74" t="str">
            <v>コミュニケーション学</v>
          </cell>
          <cell r="E74" t="str">
            <v>46050035</v>
          </cell>
          <cell r="F74" t="str">
            <v>確定</v>
          </cell>
          <cell r="G74" t="str">
            <v>月2</v>
          </cell>
          <cell r="H74" t="str">
            <v>浅井　亜紀子</v>
          </cell>
          <cell r="I74" t="str">
            <v>浅井　亜紀子</v>
          </cell>
        </row>
        <row r="75">
          <cell r="A75" t="str">
            <v>K293</v>
          </cell>
          <cell r="B75" t="str">
            <v>都市環境学部</v>
          </cell>
          <cell r="C75" t="str">
            <v>後期</v>
          </cell>
          <cell r="D75" t="str">
            <v>地域環境学演習Ⅱ</v>
          </cell>
          <cell r="E75" t="str">
            <v>46050020</v>
          </cell>
          <cell r="F75" t="str">
            <v>確定</v>
          </cell>
          <cell r="G75" t="str">
            <v>月2</v>
          </cell>
          <cell r="H75" t="str">
            <v>菊地　俊夫</v>
          </cell>
          <cell r="I75" t="str">
            <v>菊地　俊夫</v>
          </cell>
        </row>
        <row r="76">
          <cell r="A76" t="str">
            <v>K344</v>
          </cell>
          <cell r="B76" t="str">
            <v>都市環境学部</v>
          </cell>
          <cell r="C76" t="str">
            <v>前期</v>
          </cell>
          <cell r="D76" t="str">
            <v>数値解析・情報処理基礎</v>
          </cell>
          <cell r="E76" t="str">
            <v>46020058</v>
          </cell>
          <cell r="F76" t="str">
            <v>確定</v>
          </cell>
          <cell r="G76" t="str">
            <v>月2</v>
          </cell>
          <cell r="H76" t="str">
            <v>石倉　智樹</v>
          </cell>
          <cell r="I76" t="str">
            <v>石倉　智樹</v>
          </cell>
        </row>
        <row r="77">
          <cell r="A77" t="str">
            <v>K347</v>
          </cell>
          <cell r="B77" t="str">
            <v>都市環境学部</v>
          </cell>
          <cell r="C77" t="str">
            <v>後期</v>
          </cell>
          <cell r="D77" t="str">
            <v>トンネル・地下空間工学</v>
          </cell>
          <cell r="E77" t="str">
            <v>46020061</v>
          </cell>
          <cell r="F77" t="str">
            <v>確定</v>
          </cell>
          <cell r="G77" t="str">
            <v>月2</v>
          </cell>
          <cell r="H77" t="str">
            <v>各教員（環都市）</v>
          </cell>
          <cell r="I77" t="str">
            <v>各教員（環都市）</v>
          </cell>
        </row>
        <row r="78">
          <cell r="A78" t="str">
            <v>K374</v>
          </cell>
          <cell r="B78" t="str">
            <v>都市環境学部</v>
          </cell>
          <cell r="C78" t="str">
            <v>後期</v>
          </cell>
          <cell r="D78" t="str">
            <v>機器分析化学２</v>
          </cell>
          <cell r="E78" t="str">
            <v>46040145</v>
          </cell>
          <cell r="F78" t="str">
            <v>確定</v>
          </cell>
          <cell r="G78" t="str">
            <v>月2</v>
          </cell>
          <cell r="H78" t="str">
            <v>内山　一美</v>
          </cell>
          <cell r="I78" t="str">
            <v>内山　一美</v>
          </cell>
        </row>
        <row r="79">
          <cell r="A79" t="str">
            <v>K422</v>
          </cell>
          <cell r="B79" t="str">
            <v>都市環境学部</v>
          </cell>
          <cell r="C79" t="str">
            <v>後期</v>
          </cell>
          <cell r="D79" t="str">
            <v>Environmental Ecology Ⅱ</v>
          </cell>
          <cell r="E79" t="str">
            <v>46050067</v>
          </cell>
          <cell r="F79" t="str">
            <v>確定</v>
          </cell>
          <cell r="G79" t="str">
            <v>月2</v>
          </cell>
          <cell r="H79" t="str">
            <v>沼田　真也</v>
          </cell>
          <cell r="I79" t="str">
            <v>沼田　真也</v>
          </cell>
        </row>
        <row r="80">
          <cell r="A80" t="str">
            <v>A0047</v>
          </cell>
          <cell r="B80" t="str">
            <v>全学共通科目(2013以降入学) 2013以降入学_英語・未修言語(基礎科目)</v>
          </cell>
          <cell r="C80" t="str">
            <v>前期</v>
          </cell>
          <cell r="D80" t="str">
            <v>実践英語Ia(601)</v>
          </cell>
          <cell r="E80" t="str">
            <v>11010001</v>
          </cell>
          <cell r="F80" t="str">
            <v>確定</v>
          </cell>
          <cell r="G80" t="str">
            <v>月2</v>
          </cell>
          <cell r="H80" t="str">
            <v>パメラ　ポン</v>
          </cell>
          <cell r="I80" t="str">
            <v>パメラ　ポン</v>
          </cell>
        </row>
        <row r="81">
          <cell r="A81" t="str">
            <v>A0048</v>
          </cell>
          <cell r="B81" t="str">
            <v>全学共通科目(2013以降入学) 2013以降入学_英語・未修言語(基礎科目)</v>
          </cell>
          <cell r="C81" t="str">
            <v>前期</v>
          </cell>
          <cell r="D81" t="str">
            <v>実践英語Ia(602)</v>
          </cell>
          <cell r="E81" t="str">
            <v>11010001</v>
          </cell>
          <cell r="F81" t="str">
            <v>確定</v>
          </cell>
          <cell r="G81" t="str">
            <v>月2</v>
          </cell>
          <cell r="H81" t="str">
            <v>＊</v>
          </cell>
          <cell r="I81" t="str">
            <v>＊</v>
          </cell>
        </row>
        <row r="82">
          <cell r="A82" t="str">
            <v>A0049</v>
          </cell>
          <cell r="B82" t="str">
            <v>全学共通科目(2013以降入学) 2013以降入学_英語・未修言語(基礎科目)</v>
          </cell>
          <cell r="C82" t="str">
            <v>前期</v>
          </cell>
          <cell r="D82" t="str">
            <v>実践英語Ia(603)</v>
          </cell>
          <cell r="E82" t="str">
            <v>11010001</v>
          </cell>
          <cell r="F82" t="str">
            <v>確定</v>
          </cell>
          <cell r="G82" t="str">
            <v>月2</v>
          </cell>
          <cell r="H82" t="str">
            <v>中村　美帆子</v>
          </cell>
          <cell r="I82" t="str">
            <v>中村　美帆子</v>
          </cell>
        </row>
        <row r="83">
          <cell r="A83" t="str">
            <v>A0050</v>
          </cell>
          <cell r="B83" t="str">
            <v>全学共通科目(2013以降入学) 2013以降入学_英語・未修言語(基礎科目)</v>
          </cell>
          <cell r="C83" t="str">
            <v>前期</v>
          </cell>
          <cell r="D83" t="str">
            <v>実践英語Ia(604)</v>
          </cell>
          <cell r="E83" t="str">
            <v>11010001</v>
          </cell>
          <cell r="F83" t="str">
            <v>確定</v>
          </cell>
          <cell r="G83" t="str">
            <v>月2</v>
          </cell>
          <cell r="H83" t="str">
            <v>藤井　誠</v>
          </cell>
          <cell r="I83" t="str">
            <v>藤井　誠</v>
          </cell>
        </row>
        <row r="84">
          <cell r="A84" t="str">
            <v>A0051</v>
          </cell>
          <cell r="B84" t="str">
            <v>全学共通科目(2013以降入学) 2013以降入学_英語・未修言語(基礎科目)</v>
          </cell>
          <cell r="C84" t="str">
            <v>前期</v>
          </cell>
          <cell r="D84" t="str">
            <v>実践英語Ia(605)</v>
          </cell>
          <cell r="E84" t="str">
            <v>11010001</v>
          </cell>
          <cell r="F84" t="str">
            <v>確定</v>
          </cell>
          <cell r="G84" t="str">
            <v>月2</v>
          </cell>
          <cell r="H84" t="str">
            <v>越　朋彦</v>
          </cell>
          <cell r="I84" t="str">
            <v>越　朋彦</v>
          </cell>
        </row>
        <row r="85">
          <cell r="A85" t="str">
            <v>A0052</v>
          </cell>
          <cell r="B85" t="str">
            <v>全学共通科目(2013以降入学) 2013以降入学_英語・未修言語(基礎科目)</v>
          </cell>
          <cell r="C85" t="str">
            <v>前期</v>
          </cell>
          <cell r="D85" t="str">
            <v>実践英語Ia(606)</v>
          </cell>
          <cell r="E85" t="str">
            <v>11010001</v>
          </cell>
          <cell r="F85" t="str">
            <v>確定</v>
          </cell>
          <cell r="G85" t="str">
            <v>月2</v>
          </cell>
          <cell r="H85" t="str">
            <v>間瀬　裕子</v>
          </cell>
          <cell r="I85" t="str">
            <v>間瀬　裕子</v>
          </cell>
        </row>
        <row r="86">
          <cell r="A86" t="str">
            <v>A0053</v>
          </cell>
          <cell r="B86" t="str">
            <v>全学共通科目(2013以降入学) 2013以降入学_英語・未修言語(基礎科目)</v>
          </cell>
          <cell r="C86" t="str">
            <v>前期</v>
          </cell>
          <cell r="D86" t="str">
            <v>実践英語Ia(607)</v>
          </cell>
          <cell r="E86" t="str">
            <v>11010001</v>
          </cell>
          <cell r="F86" t="str">
            <v>確定</v>
          </cell>
          <cell r="G86" t="str">
            <v>月2</v>
          </cell>
          <cell r="H86" t="str">
            <v>＊</v>
          </cell>
          <cell r="I86" t="str">
            <v>＊</v>
          </cell>
        </row>
        <row r="87">
          <cell r="A87" t="str">
            <v>A0054</v>
          </cell>
          <cell r="B87" t="str">
            <v>全学共通科目(2013以降入学) 2013以降入学_英語・未修言語(基礎科目)</v>
          </cell>
          <cell r="C87" t="str">
            <v>前期</v>
          </cell>
          <cell r="D87" t="str">
            <v>実践英語Ia(608)</v>
          </cell>
          <cell r="E87" t="str">
            <v>11010001</v>
          </cell>
          <cell r="F87" t="str">
            <v>確定</v>
          </cell>
          <cell r="G87" t="str">
            <v>月2</v>
          </cell>
          <cell r="H87" t="str">
            <v>田ノ口　正悟</v>
          </cell>
          <cell r="I87" t="str">
            <v>田ノ口　正悟</v>
          </cell>
        </row>
        <row r="88">
          <cell r="A88" t="str">
            <v>A0055</v>
          </cell>
          <cell r="B88" t="str">
            <v>全学共通科目(2013以降入学) 2013以降入学_英語・未修言語(基礎科目)</v>
          </cell>
          <cell r="C88" t="str">
            <v>前期</v>
          </cell>
          <cell r="D88" t="str">
            <v>実践英語Ia(609)</v>
          </cell>
          <cell r="E88" t="str">
            <v>11010001</v>
          </cell>
          <cell r="F88" t="str">
            <v>確定</v>
          </cell>
          <cell r="G88" t="str">
            <v>月2</v>
          </cell>
          <cell r="H88" t="str">
            <v>吉﨑　圓</v>
          </cell>
          <cell r="I88" t="str">
            <v>吉﨑　圓</v>
          </cell>
        </row>
        <row r="89">
          <cell r="A89" t="str">
            <v>A0056</v>
          </cell>
          <cell r="B89" t="str">
            <v>全学共通科目(2013以降入学) 2013以降入学_英語・未修言語(基礎科目)</v>
          </cell>
          <cell r="C89" t="str">
            <v>前期</v>
          </cell>
          <cell r="D89" t="str">
            <v>実践英語Ia(610)</v>
          </cell>
          <cell r="E89" t="str">
            <v>11010001</v>
          </cell>
          <cell r="F89" t="str">
            <v>確定</v>
          </cell>
          <cell r="G89" t="str">
            <v>月2</v>
          </cell>
          <cell r="H89" t="str">
            <v>＊</v>
          </cell>
          <cell r="I89" t="str">
            <v>＊</v>
          </cell>
        </row>
        <row r="90">
          <cell r="A90" t="str">
            <v>A0057</v>
          </cell>
          <cell r="B90" t="str">
            <v>全学共通科目(2013以降入学) 2013以降入学_英語・未修言語(基礎科目)</v>
          </cell>
          <cell r="C90" t="str">
            <v>前期</v>
          </cell>
          <cell r="D90" t="str">
            <v>実践英語Ia(611)</v>
          </cell>
          <cell r="E90" t="str">
            <v>11010001</v>
          </cell>
          <cell r="F90" t="str">
            <v>確定</v>
          </cell>
          <cell r="G90" t="str">
            <v>月2</v>
          </cell>
          <cell r="H90" t="str">
            <v>＊</v>
          </cell>
          <cell r="I90" t="str">
            <v>＊</v>
          </cell>
        </row>
        <row r="91">
          <cell r="A91" t="str">
            <v>A0058</v>
          </cell>
          <cell r="B91" t="str">
            <v>全学共通科目(2013以降入学) 2013以降入学_英語・未修言語(基礎科目)</v>
          </cell>
          <cell r="C91" t="str">
            <v>前期</v>
          </cell>
          <cell r="D91" t="str">
            <v>実践英語Ia(612)</v>
          </cell>
          <cell r="E91" t="str">
            <v>11010001</v>
          </cell>
          <cell r="F91" t="str">
            <v>確定</v>
          </cell>
          <cell r="G91" t="str">
            <v>月2</v>
          </cell>
          <cell r="H91" t="str">
            <v>辻　秀雄</v>
          </cell>
          <cell r="I91" t="str">
            <v>辻　秀雄</v>
          </cell>
        </row>
        <row r="92">
          <cell r="A92" t="str">
            <v>A0059</v>
          </cell>
          <cell r="B92" t="str">
            <v>全学共通科目(2013以降入学) 2013以降入学_英語・未修言語(基礎科目)</v>
          </cell>
          <cell r="C92" t="str">
            <v>前期</v>
          </cell>
          <cell r="D92" t="str">
            <v>実践英語Ia(613)</v>
          </cell>
          <cell r="E92" t="str">
            <v>11010001</v>
          </cell>
          <cell r="F92" t="str">
            <v>確定</v>
          </cell>
          <cell r="G92" t="str">
            <v>月2</v>
          </cell>
          <cell r="H92" t="str">
            <v>亀澤　美由紀</v>
          </cell>
          <cell r="I92" t="str">
            <v>亀澤　美由紀</v>
          </cell>
        </row>
        <row r="93">
          <cell r="A93" t="str">
            <v>A0060</v>
          </cell>
          <cell r="B93" t="str">
            <v>全学共通科目(2013以降入学) 2013以降入学_英語・未修言語(基礎科目)</v>
          </cell>
          <cell r="C93" t="str">
            <v>前期</v>
          </cell>
          <cell r="D93" t="str">
            <v>実践英語IIc(501)</v>
          </cell>
          <cell r="E93" t="str">
            <v>11020002</v>
          </cell>
          <cell r="F93" t="str">
            <v>確定</v>
          </cell>
          <cell r="G93" t="str">
            <v>月2</v>
          </cell>
          <cell r="H93" t="str">
            <v>NSE</v>
          </cell>
          <cell r="I93" t="str">
            <v>NSE</v>
          </cell>
        </row>
        <row r="94">
          <cell r="A94" t="str">
            <v>A0061</v>
          </cell>
          <cell r="B94" t="str">
            <v>全学共通科目(2013以降入学) 2013以降入学_英語・未修言語(基礎科目)</v>
          </cell>
          <cell r="C94" t="str">
            <v>前期</v>
          </cell>
          <cell r="D94" t="str">
            <v>実践英語IIc(502)</v>
          </cell>
          <cell r="E94" t="str">
            <v>11020002</v>
          </cell>
          <cell r="F94" t="str">
            <v>確定</v>
          </cell>
          <cell r="G94" t="str">
            <v>月2</v>
          </cell>
          <cell r="H94" t="str">
            <v>NSE</v>
          </cell>
          <cell r="I94" t="str">
            <v>NSE</v>
          </cell>
        </row>
        <row r="95">
          <cell r="A95" t="str">
            <v>A0062</v>
          </cell>
          <cell r="B95" t="str">
            <v>全学共通科目(2013以降入学) 2013以降入学_英語・未修言語(基礎科目)</v>
          </cell>
          <cell r="C95" t="str">
            <v>前期</v>
          </cell>
          <cell r="D95" t="str">
            <v>実践英語IIc(503)</v>
          </cell>
          <cell r="E95" t="str">
            <v>11020002</v>
          </cell>
          <cell r="F95" t="str">
            <v>確定</v>
          </cell>
          <cell r="G95" t="str">
            <v>月2</v>
          </cell>
          <cell r="H95" t="str">
            <v>NSE</v>
          </cell>
          <cell r="I95" t="str">
            <v>NSE</v>
          </cell>
        </row>
        <row r="96">
          <cell r="A96" t="str">
            <v>A0063</v>
          </cell>
          <cell r="B96" t="str">
            <v>全学共通科目(2013以降入学) 2013以降入学_英語・未修言語(基礎科目)</v>
          </cell>
          <cell r="C96" t="str">
            <v>前期</v>
          </cell>
          <cell r="D96" t="str">
            <v>実践英語IIc(504)</v>
          </cell>
          <cell r="E96" t="str">
            <v>11020002</v>
          </cell>
          <cell r="F96" t="str">
            <v>確定</v>
          </cell>
          <cell r="G96" t="str">
            <v>月2</v>
          </cell>
          <cell r="H96" t="str">
            <v>NSE</v>
          </cell>
          <cell r="I96" t="str">
            <v>NSE</v>
          </cell>
        </row>
        <row r="97">
          <cell r="A97" t="str">
            <v>A0064</v>
          </cell>
          <cell r="B97" t="str">
            <v>全学共通科目(2013以降入学) 2013以降入学_英語・未修言語(基礎科目)</v>
          </cell>
          <cell r="C97" t="str">
            <v>前期</v>
          </cell>
          <cell r="D97" t="str">
            <v>実践英語IIc(505)</v>
          </cell>
          <cell r="E97" t="str">
            <v>11020002</v>
          </cell>
          <cell r="F97" t="str">
            <v>確定</v>
          </cell>
          <cell r="G97" t="str">
            <v>月2</v>
          </cell>
          <cell r="H97" t="str">
            <v>NSE</v>
          </cell>
          <cell r="I97" t="str">
            <v>NSE</v>
          </cell>
        </row>
        <row r="98">
          <cell r="A98" t="str">
            <v>A0065</v>
          </cell>
          <cell r="B98" t="str">
            <v>全学共通科目(2013以降入学) 2013以降入学_英語・未修言語(基礎科目)</v>
          </cell>
          <cell r="C98" t="str">
            <v>前期</v>
          </cell>
          <cell r="D98" t="str">
            <v>実践英語IIc(506)</v>
          </cell>
          <cell r="E98" t="str">
            <v>11020002</v>
          </cell>
          <cell r="F98" t="str">
            <v>確定</v>
          </cell>
          <cell r="G98" t="str">
            <v>月2</v>
          </cell>
          <cell r="H98" t="str">
            <v>NSE</v>
          </cell>
          <cell r="I98" t="str">
            <v>NSE</v>
          </cell>
        </row>
        <row r="99">
          <cell r="A99" t="str">
            <v>A0066</v>
          </cell>
          <cell r="B99" t="str">
            <v>全学共通科目(2013以降入学) 2013以降入学_英語・未修言語(基礎科目)</v>
          </cell>
          <cell r="C99" t="str">
            <v>前期</v>
          </cell>
          <cell r="D99" t="str">
            <v>実践英語IIc(507)</v>
          </cell>
          <cell r="E99" t="str">
            <v>11020002</v>
          </cell>
          <cell r="F99" t="str">
            <v>確定</v>
          </cell>
          <cell r="G99" t="str">
            <v>月2</v>
          </cell>
          <cell r="H99" t="str">
            <v>NSE</v>
          </cell>
          <cell r="I99" t="str">
            <v>NSE</v>
          </cell>
        </row>
        <row r="100">
          <cell r="A100" t="str">
            <v>A0067</v>
          </cell>
          <cell r="B100" t="str">
            <v>全学共通科目(2013以降入学) 2013以降入学_英語・未修言語(基礎科目)</v>
          </cell>
          <cell r="C100" t="str">
            <v>前期</v>
          </cell>
          <cell r="D100" t="str">
            <v>実践英語IIc(508)</v>
          </cell>
          <cell r="E100" t="str">
            <v>11020002</v>
          </cell>
          <cell r="F100" t="str">
            <v>確定</v>
          </cell>
          <cell r="G100" t="str">
            <v>月2</v>
          </cell>
          <cell r="H100" t="str">
            <v>NSE</v>
          </cell>
          <cell r="I100" t="str">
            <v>NSE</v>
          </cell>
        </row>
        <row r="101">
          <cell r="A101" t="str">
            <v>A0068</v>
          </cell>
          <cell r="B101" t="str">
            <v>全学共通科目(2013以降入学) 2013以降入学_英語・未修言語(基礎科目)</v>
          </cell>
          <cell r="C101" t="str">
            <v>前期</v>
          </cell>
          <cell r="D101" t="str">
            <v>実践英語IIc(509)</v>
          </cell>
          <cell r="E101" t="str">
            <v>11020002</v>
          </cell>
          <cell r="F101" t="str">
            <v>確定</v>
          </cell>
          <cell r="G101" t="str">
            <v>月2</v>
          </cell>
          <cell r="H101" t="str">
            <v>NSE</v>
          </cell>
          <cell r="I101" t="str">
            <v>NSE</v>
          </cell>
        </row>
        <row r="102">
          <cell r="A102" t="str">
            <v>A0069</v>
          </cell>
          <cell r="B102" t="str">
            <v>全学共通科目(2013以降入学) 2013以降入学_英語・未修言語(基礎科目)</v>
          </cell>
          <cell r="C102" t="str">
            <v>前期</v>
          </cell>
          <cell r="D102" t="str">
            <v>実践英語IIc(510)</v>
          </cell>
          <cell r="E102" t="str">
            <v>11020002</v>
          </cell>
          <cell r="F102" t="str">
            <v>確定</v>
          </cell>
          <cell r="G102" t="str">
            <v>月2</v>
          </cell>
          <cell r="H102" t="str">
            <v>NSE</v>
          </cell>
          <cell r="I102" t="str">
            <v>NSE</v>
          </cell>
        </row>
        <row r="103">
          <cell r="A103" t="str">
            <v>A0072</v>
          </cell>
          <cell r="B103" t="str">
            <v>全学共通科目(2013以降入学) 2013以降入学_基礎ゼミ・情報リテ(基礎科目）</v>
          </cell>
          <cell r="C103" t="str">
            <v>前期</v>
          </cell>
          <cell r="D103" t="str">
            <v>情報リテラシー実践I 73</v>
          </cell>
          <cell r="E103" t="str">
            <v>12010001</v>
          </cell>
          <cell r="F103" t="str">
            <v>確定</v>
          </cell>
          <cell r="G103" t="str">
            <v>月2</v>
          </cell>
          <cell r="H103" t="str">
            <v>中村　憲</v>
          </cell>
          <cell r="I103" t="str">
            <v>中村　憲</v>
          </cell>
        </row>
        <row r="104">
          <cell r="A104" t="str">
            <v>A0073</v>
          </cell>
          <cell r="B104" t="str">
            <v>全学共通科目(2013以降入学) 2013以降入学_基礎ゼミ・情報リテ(基礎科目）</v>
          </cell>
          <cell r="C104" t="str">
            <v>前期</v>
          </cell>
          <cell r="D104" t="str">
            <v>情報リテラシー実践I 74</v>
          </cell>
          <cell r="E104" t="str">
            <v>12010001</v>
          </cell>
          <cell r="F104" t="str">
            <v>確定</v>
          </cell>
          <cell r="G104" t="str">
            <v>月2</v>
          </cell>
          <cell r="H104" t="str">
            <v>澄川　靖信</v>
          </cell>
          <cell r="I104" t="str">
            <v>澄川　靖信</v>
          </cell>
        </row>
        <row r="105">
          <cell r="A105" t="str">
            <v>A0074</v>
          </cell>
          <cell r="B105" t="str">
            <v>全学共通科目(2013以降入学) 2013以降入学_英語・未修言語(基礎科目)</v>
          </cell>
          <cell r="C105" t="str">
            <v>後期</v>
          </cell>
          <cell r="D105" t="str">
            <v>実践英語Ib(601)</v>
          </cell>
          <cell r="E105" t="str">
            <v>11010003</v>
          </cell>
          <cell r="F105" t="str">
            <v>確定</v>
          </cell>
          <cell r="G105" t="str">
            <v>月2</v>
          </cell>
          <cell r="H105" t="str">
            <v>パメラ　ポン</v>
          </cell>
          <cell r="I105" t="str">
            <v>パメラ　ポン</v>
          </cell>
        </row>
        <row r="106">
          <cell r="A106" t="str">
            <v>A0075</v>
          </cell>
          <cell r="B106" t="str">
            <v>全学共通科目(2013以降入学) 2013以降入学_英語・未修言語(基礎科目)</v>
          </cell>
          <cell r="C106" t="str">
            <v>後期</v>
          </cell>
          <cell r="D106" t="str">
            <v>実践英語Ib(602)</v>
          </cell>
          <cell r="E106" t="str">
            <v>11010003</v>
          </cell>
          <cell r="F106" t="str">
            <v>確定</v>
          </cell>
          <cell r="G106" t="str">
            <v>月2</v>
          </cell>
          <cell r="H106" t="str">
            <v>＊</v>
          </cell>
          <cell r="I106" t="str">
            <v>＊</v>
          </cell>
        </row>
        <row r="107">
          <cell r="A107" t="str">
            <v>A0076</v>
          </cell>
          <cell r="B107" t="str">
            <v>全学共通科目(2013以降入学) 2013以降入学_英語・未修言語(基礎科目)</v>
          </cell>
          <cell r="C107" t="str">
            <v>後期</v>
          </cell>
          <cell r="D107" t="str">
            <v>実践英語Ib(603)</v>
          </cell>
          <cell r="E107" t="str">
            <v>11010003</v>
          </cell>
          <cell r="F107" t="str">
            <v>確定</v>
          </cell>
          <cell r="G107" t="str">
            <v>月2</v>
          </cell>
          <cell r="H107" t="str">
            <v>中村　美帆子</v>
          </cell>
          <cell r="I107" t="str">
            <v>中村　美帆子</v>
          </cell>
        </row>
        <row r="108">
          <cell r="A108" t="str">
            <v>A0077</v>
          </cell>
          <cell r="B108" t="str">
            <v>全学共通科目(2013以降入学) 2013以降入学_英語・未修言語(基礎科目)</v>
          </cell>
          <cell r="C108" t="str">
            <v>後期</v>
          </cell>
          <cell r="D108" t="str">
            <v>実践英語Ib(604)</v>
          </cell>
          <cell r="E108" t="str">
            <v>11010003</v>
          </cell>
          <cell r="F108" t="str">
            <v>確定</v>
          </cell>
          <cell r="G108" t="str">
            <v>月2</v>
          </cell>
          <cell r="H108" t="str">
            <v>藤井　誠</v>
          </cell>
          <cell r="I108" t="str">
            <v>藤井　誠</v>
          </cell>
        </row>
        <row r="109">
          <cell r="A109" t="str">
            <v>A0078</v>
          </cell>
          <cell r="B109" t="str">
            <v>全学共通科目(2013以降入学) 2013以降入学_英語・未修言語(基礎科目)</v>
          </cell>
          <cell r="C109" t="str">
            <v>後期</v>
          </cell>
          <cell r="D109" t="str">
            <v>実践英語Ib(605)</v>
          </cell>
          <cell r="E109" t="str">
            <v>11010003</v>
          </cell>
          <cell r="F109" t="str">
            <v>確定</v>
          </cell>
          <cell r="G109" t="str">
            <v>月2</v>
          </cell>
          <cell r="H109" t="str">
            <v>越　朋彦</v>
          </cell>
          <cell r="I109" t="str">
            <v>越　朋彦</v>
          </cell>
        </row>
        <row r="110">
          <cell r="A110" t="str">
            <v>A0079</v>
          </cell>
          <cell r="B110" t="str">
            <v>全学共通科目(2013以降入学) 2013以降入学_英語・未修言語(基礎科目)</v>
          </cell>
          <cell r="C110" t="str">
            <v>後期</v>
          </cell>
          <cell r="D110" t="str">
            <v>実践英語Ib(606)</v>
          </cell>
          <cell r="E110" t="str">
            <v>11010003</v>
          </cell>
          <cell r="F110" t="str">
            <v>確定</v>
          </cell>
          <cell r="G110" t="str">
            <v>月2</v>
          </cell>
          <cell r="H110" t="str">
            <v>間瀬　裕子</v>
          </cell>
          <cell r="I110" t="str">
            <v>間瀬　裕子</v>
          </cell>
        </row>
        <row r="111">
          <cell r="A111" t="str">
            <v>A0080</v>
          </cell>
          <cell r="B111" t="str">
            <v>全学共通科目(2013以降入学) 2013以降入学_英語・未修言語(基礎科目)</v>
          </cell>
          <cell r="C111" t="str">
            <v>後期</v>
          </cell>
          <cell r="D111" t="str">
            <v>実践英語Ib(607)</v>
          </cell>
          <cell r="E111" t="str">
            <v>11010003</v>
          </cell>
          <cell r="F111" t="str">
            <v>確定</v>
          </cell>
          <cell r="G111" t="str">
            <v>月2</v>
          </cell>
          <cell r="H111" t="str">
            <v>＊</v>
          </cell>
          <cell r="I111" t="str">
            <v>＊</v>
          </cell>
        </row>
        <row r="112">
          <cell r="A112" t="str">
            <v>A0081</v>
          </cell>
          <cell r="B112" t="str">
            <v>全学共通科目(2013以降入学) 2013以降入学_英語・未修言語(基礎科目)</v>
          </cell>
          <cell r="C112" t="str">
            <v>後期</v>
          </cell>
          <cell r="D112" t="str">
            <v>実践英語Ib(608)</v>
          </cell>
          <cell r="E112" t="str">
            <v>11010003</v>
          </cell>
          <cell r="F112" t="str">
            <v>確定</v>
          </cell>
          <cell r="G112" t="str">
            <v>月2</v>
          </cell>
          <cell r="H112" t="str">
            <v>田ノ口　正悟</v>
          </cell>
          <cell r="I112" t="str">
            <v>田ノ口　正悟</v>
          </cell>
        </row>
        <row r="113">
          <cell r="A113" t="str">
            <v>A0082</v>
          </cell>
          <cell r="B113" t="str">
            <v>全学共通科目(2013以降入学) 2013以降入学_英語・未修言語(基礎科目)</v>
          </cell>
          <cell r="C113" t="str">
            <v>後期</v>
          </cell>
          <cell r="D113" t="str">
            <v>実践英語Ib(609)</v>
          </cell>
          <cell r="E113" t="str">
            <v>11010003</v>
          </cell>
          <cell r="F113" t="str">
            <v>確定</v>
          </cell>
          <cell r="G113" t="str">
            <v>月2</v>
          </cell>
          <cell r="H113" t="str">
            <v>吉﨑　圓</v>
          </cell>
          <cell r="I113" t="str">
            <v>吉﨑　圓</v>
          </cell>
        </row>
        <row r="114">
          <cell r="A114" t="str">
            <v>A0083</v>
          </cell>
          <cell r="B114" t="str">
            <v>全学共通科目(2013以降入学) 2013以降入学_英語・未修言語(基礎科目)</v>
          </cell>
          <cell r="C114" t="str">
            <v>後期</v>
          </cell>
          <cell r="D114" t="str">
            <v>実践英語Ib(610)</v>
          </cell>
          <cell r="E114" t="str">
            <v>11010003</v>
          </cell>
          <cell r="F114" t="str">
            <v>確定</v>
          </cell>
          <cell r="G114" t="str">
            <v>月2</v>
          </cell>
          <cell r="H114" t="str">
            <v>＊</v>
          </cell>
          <cell r="I114" t="str">
            <v>＊</v>
          </cell>
        </row>
        <row r="115">
          <cell r="A115" t="str">
            <v>A0084</v>
          </cell>
          <cell r="B115" t="str">
            <v>全学共通科目(2013以降入学) 2013以降入学_英語・未修言語(基礎科目)</v>
          </cell>
          <cell r="C115" t="str">
            <v>後期</v>
          </cell>
          <cell r="D115" t="str">
            <v>実践英語Ib(611)</v>
          </cell>
          <cell r="E115" t="str">
            <v>11010003</v>
          </cell>
          <cell r="F115" t="str">
            <v>確定</v>
          </cell>
          <cell r="G115" t="str">
            <v>月2</v>
          </cell>
          <cell r="H115" t="str">
            <v>＊</v>
          </cell>
          <cell r="I115" t="str">
            <v>＊</v>
          </cell>
        </row>
        <row r="116">
          <cell r="A116" t="str">
            <v>A0085</v>
          </cell>
          <cell r="B116" t="str">
            <v>全学共通科目(2013以降入学) 2013以降入学_英語・未修言語(基礎科目)</v>
          </cell>
          <cell r="C116" t="str">
            <v>後期</v>
          </cell>
          <cell r="D116" t="str">
            <v>実践英語Ib(612)</v>
          </cell>
          <cell r="E116" t="str">
            <v>11010003</v>
          </cell>
          <cell r="F116" t="str">
            <v>確定</v>
          </cell>
          <cell r="G116" t="str">
            <v>月2</v>
          </cell>
          <cell r="H116" t="str">
            <v>辻　秀雄</v>
          </cell>
          <cell r="I116" t="str">
            <v>辻　秀雄</v>
          </cell>
        </row>
        <row r="117">
          <cell r="A117" t="str">
            <v>A0086</v>
          </cell>
          <cell r="B117" t="str">
            <v>全学共通科目(2013以降入学) 2013以降入学_英語・未修言語(基礎科目)</v>
          </cell>
          <cell r="C117" t="str">
            <v>後期</v>
          </cell>
          <cell r="D117" t="str">
            <v>実践英語Ib(613)</v>
          </cell>
          <cell r="E117" t="str">
            <v>11010003</v>
          </cell>
          <cell r="F117" t="str">
            <v>確定</v>
          </cell>
          <cell r="G117" t="str">
            <v>月2</v>
          </cell>
          <cell r="H117" t="str">
            <v>亀澤　美由紀</v>
          </cell>
          <cell r="I117" t="str">
            <v>亀澤　美由紀</v>
          </cell>
        </row>
        <row r="118">
          <cell r="A118" t="str">
            <v>A0087</v>
          </cell>
          <cell r="B118" t="str">
            <v>全学共通科目(2013以降入学) 2013以降入学_英語・未修言語(基礎科目)</v>
          </cell>
          <cell r="C118" t="str">
            <v>後期</v>
          </cell>
          <cell r="D118" t="str">
            <v>実践英語IId(501)</v>
          </cell>
          <cell r="E118" t="str">
            <v>11020004</v>
          </cell>
          <cell r="F118" t="str">
            <v>確定</v>
          </cell>
          <cell r="G118" t="str">
            <v>月2</v>
          </cell>
          <cell r="H118" t="str">
            <v>NSE</v>
          </cell>
          <cell r="I118" t="str">
            <v>NSE</v>
          </cell>
        </row>
        <row r="119">
          <cell r="A119" t="str">
            <v>A0088</v>
          </cell>
          <cell r="B119" t="str">
            <v>全学共通科目(2013以降入学) 2013以降入学_英語・未修言語(基礎科目)</v>
          </cell>
          <cell r="C119" t="str">
            <v>後期</v>
          </cell>
          <cell r="D119" t="str">
            <v>実践英語IId(502)</v>
          </cell>
          <cell r="E119" t="str">
            <v>11020004</v>
          </cell>
          <cell r="F119" t="str">
            <v>確定</v>
          </cell>
          <cell r="G119" t="str">
            <v>月2</v>
          </cell>
          <cell r="H119" t="str">
            <v>NSE</v>
          </cell>
          <cell r="I119" t="str">
            <v>NSE</v>
          </cell>
        </row>
        <row r="120">
          <cell r="A120" t="str">
            <v>A0089</v>
          </cell>
          <cell r="B120" t="str">
            <v>全学共通科目(2013以降入学) 2013以降入学_英語・未修言語(基礎科目)</v>
          </cell>
          <cell r="C120" t="str">
            <v>後期</v>
          </cell>
          <cell r="D120" t="str">
            <v>実践英語IId(503)</v>
          </cell>
          <cell r="E120" t="str">
            <v>11020004</v>
          </cell>
          <cell r="F120" t="str">
            <v>確定</v>
          </cell>
          <cell r="G120" t="str">
            <v>月2</v>
          </cell>
          <cell r="H120" t="str">
            <v>NSE</v>
          </cell>
          <cell r="I120" t="str">
            <v>NSE</v>
          </cell>
        </row>
        <row r="121">
          <cell r="A121" t="str">
            <v>A0090</v>
          </cell>
          <cell r="B121" t="str">
            <v>全学共通科目(2013以降入学) 2013以降入学_英語・未修言語(基礎科目)</v>
          </cell>
          <cell r="C121" t="str">
            <v>後期</v>
          </cell>
          <cell r="D121" t="str">
            <v>実践英語IId(504)</v>
          </cell>
          <cell r="E121" t="str">
            <v>11020004</v>
          </cell>
          <cell r="F121" t="str">
            <v>確定</v>
          </cell>
          <cell r="G121" t="str">
            <v>月2</v>
          </cell>
          <cell r="H121" t="str">
            <v>NSE</v>
          </cell>
          <cell r="I121" t="str">
            <v>NSE</v>
          </cell>
        </row>
        <row r="122">
          <cell r="A122" t="str">
            <v>A0091</v>
          </cell>
          <cell r="B122" t="str">
            <v>全学共通科目(2013以降入学) 2013以降入学_英語・未修言語(基礎科目)</v>
          </cell>
          <cell r="C122" t="str">
            <v>後期</v>
          </cell>
          <cell r="D122" t="str">
            <v>実践英語IId(505)</v>
          </cell>
          <cell r="E122" t="str">
            <v>11020004</v>
          </cell>
          <cell r="F122" t="str">
            <v>確定</v>
          </cell>
          <cell r="G122" t="str">
            <v>月2</v>
          </cell>
          <cell r="H122" t="str">
            <v>NSE</v>
          </cell>
          <cell r="I122" t="str">
            <v>NSE</v>
          </cell>
        </row>
        <row r="123">
          <cell r="A123" t="str">
            <v>A0092</v>
          </cell>
          <cell r="B123" t="str">
            <v>全学共通科目(2013以降入学) 2013以降入学_英語・未修言語(基礎科目)</v>
          </cell>
          <cell r="C123" t="str">
            <v>後期</v>
          </cell>
          <cell r="D123" t="str">
            <v>実践英語IId(506)</v>
          </cell>
          <cell r="E123" t="str">
            <v>11020004</v>
          </cell>
          <cell r="F123" t="str">
            <v>確定</v>
          </cell>
          <cell r="G123" t="str">
            <v>月2</v>
          </cell>
          <cell r="H123" t="str">
            <v>NSE</v>
          </cell>
          <cell r="I123" t="str">
            <v>NSE</v>
          </cell>
        </row>
        <row r="124">
          <cell r="A124" t="str">
            <v>A0093</v>
          </cell>
          <cell r="B124" t="str">
            <v>全学共通科目(2013以降入学) 2013以降入学_英語・未修言語(基礎科目)</v>
          </cell>
          <cell r="C124" t="str">
            <v>後期</v>
          </cell>
          <cell r="D124" t="str">
            <v>実践英語IId(507)</v>
          </cell>
          <cell r="E124" t="str">
            <v>11020004</v>
          </cell>
          <cell r="F124" t="str">
            <v>確定</v>
          </cell>
          <cell r="G124" t="str">
            <v>月2</v>
          </cell>
          <cell r="H124" t="str">
            <v>NSE</v>
          </cell>
          <cell r="I124" t="str">
            <v>NSE</v>
          </cell>
        </row>
        <row r="125">
          <cell r="A125" t="str">
            <v>A0094</v>
          </cell>
          <cell r="B125" t="str">
            <v>全学共通科目(2013以降入学) 2013以降入学_英語・未修言語(基礎科目)</v>
          </cell>
          <cell r="C125" t="str">
            <v>後期</v>
          </cell>
          <cell r="D125" t="str">
            <v>実践英語IId(508)</v>
          </cell>
          <cell r="E125" t="str">
            <v>11020004</v>
          </cell>
          <cell r="F125" t="str">
            <v>確定</v>
          </cell>
          <cell r="G125" t="str">
            <v>月2</v>
          </cell>
          <cell r="H125" t="str">
            <v>NSE</v>
          </cell>
          <cell r="I125" t="str">
            <v>NSE</v>
          </cell>
        </row>
        <row r="126">
          <cell r="A126" t="str">
            <v>A0095</v>
          </cell>
          <cell r="B126" t="str">
            <v>全学共通科目(2013以降入学) 2013以降入学_英語・未修言語(基礎科目)</v>
          </cell>
          <cell r="C126" t="str">
            <v>後期</v>
          </cell>
          <cell r="D126" t="str">
            <v>実践英語IId(509)</v>
          </cell>
          <cell r="E126" t="str">
            <v>11020004</v>
          </cell>
          <cell r="F126" t="str">
            <v>確定</v>
          </cell>
          <cell r="G126" t="str">
            <v>月2</v>
          </cell>
          <cell r="H126" t="str">
            <v>NSE</v>
          </cell>
          <cell r="I126" t="str">
            <v>NSE</v>
          </cell>
        </row>
        <row r="127">
          <cell r="A127" t="str">
            <v>A0096</v>
          </cell>
          <cell r="B127" t="str">
            <v>全学共通科目(2013以降入学) 2013以降入学_英語・未修言語(基礎科目)</v>
          </cell>
          <cell r="C127" t="str">
            <v>後期</v>
          </cell>
          <cell r="D127" t="str">
            <v>実践英語IId(510)</v>
          </cell>
          <cell r="E127" t="str">
            <v>11020004</v>
          </cell>
          <cell r="F127" t="str">
            <v>確定</v>
          </cell>
          <cell r="G127" t="str">
            <v>月2</v>
          </cell>
          <cell r="H127" t="str">
            <v>NSE</v>
          </cell>
          <cell r="I127" t="str">
            <v>NSE</v>
          </cell>
        </row>
        <row r="128">
          <cell r="A128" t="str">
            <v>A0135</v>
          </cell>
          <cell r="B128" t="str">
            <v>全学共通科目(2013以降入学) 2013以降入学_英語・未修言語(基礎科目)</v>
          </cell>
          <cell r="C128" t="str">
            <v>前期</v>
          </cell>
          <cell r="D128" t="str">
            <v>実践英語IIc(801)(再履修)【南大沢】</v>
          </cell>
          <cell r="E128" t="str">
            <v>11020002</v>
          </cell>
          <cell r="F128" t="str">
            <v>確定</v>
          </cell>
          <cell r="G128" t="str">
            <v>月2</v>
          </cell>
          <cell r="H128" t="str">
            <v>NSE</v>
          </cell>
          <cell r="I128" t="str">
            <v>NSE</v>
          </cell>
        </row>
        <row r="129">
          <cell r="A129" t="str">
            <v>A0141</v>
          </cell>
          <cell r="B129" t="str">
            <v>全学共通科目(2013以降入学) 2013以降入学_英語・未修言語(基礎科目)</v>
          </cell>
          <cell r="C129" t="str">
            <v>後期</v>
          </cell>
          <cell r="D129" t="str">
            <v>実践英語IId(801)(再履修)【南大沢】</v>
          </cell>
          <cell r="E129" t="str">
            <v>11020004</v>
          </cell>
          <cell r="F129" t="str">
            <v>確定</v>
          </cell>
          <cell r="G129" t="str">
            <v>月2</v>
          </cell>
          <cell r="H129" t="str">
            <v>NSE</v>
          </cell>
          <cell r="I129" t="str">
            <v>NSE</v>
          </cell>
        </row>
        <row r="130">
          <cell r="A130" t="str">
            <v>A0580</v>
          </cell>
          <cell r="B130" t="str">
            <v>全学共通科目(2013以降入学) 2013以降入学_基礎ゼミ・情報リテ(基礎科目）</v>
          </cell>
          <cell r="C130" t="str">
            <v>前期</v>
          </cell>
          <cell r="D130" t="str">
            <v>情報リテラシー実践I 75</v>
          </cell>
          <cell r="E130" t="str">
            <v>12010001</v>
          </cell>
          <cell r="F130" t="str">
            <v>確定</v>
          </cell>
          <cell r="G130" t="str">
            <v>月2</v>
          </cell>
          <cell r="H130" t="str">
            <v>＊</v>
          </cell>
          <cell r="I130" t="str">
            <v>＊</v>
          </cell>
        </row>
        <row r="131">
          <cell r="A131" t="str">
            <v>A0831</v>
          </cell>
          <cell r="B131" t="str">
            <v>全学共通科目(2013以降入学) 2013以降入学_基礎ゼミ・情報リテ(基礎科目）</v>
          </cell>
          <cell r="C131" t="str">
            <v>前期</v>
          </cell>
          <cell r="D131" t="str">
            <v>情報リテラシー実践ⅠＡ 71</v>
          </cell>
          <cell r="E131" t="str">
            <v>12010005</v>
          </cell>
          <cell r="F131" t="str">
            <v>確定</v>
          </cell>
          <cell r="G131" t="str">
            <v>月2</v>
          </cell>
          <cell r="H131" t="str">
            <v>伏木田　稚子</v>
          </cell>
          <cell r="I131" t="str">
            <v>伏木田　稚子</v>
          </cell>
        </row>
        <row r="132">
          <cell r="A132" t="str">
            <v>A0832</v>
          </cell>
          <cell r="B132" t="str">
            <v>全学共通科目(2013以降入学) 2013以降入学_基礎ゼミ・情報リテ(基礎科目）</v>
          </cell>
          <cell r="C132" t="str">
            <v>前期</v>
          </cell>
          <cell r="D132" t="str">
            <v>情報リテラシー実践ⅠＡ 72</v>
          </cell>
          <cell r="E132" t="str">
            <v>12010005</v>
          </cell>
          <cell r="F132" t="str">
            <v>確定</v>
          </cell>
          <cell r="G132" t="str">
            <v>月2</v>
          </cell>
          <cell r="H132" t="str">
            <v>永井　正洋</v>
          </cell>
          <cell r="I132" t="str">
            <v>永井　正洋</v>
          </cell>
        </row>
        <row r="133">
          <cell r="A133" t="str">
            <v>A0833</v>
          </cell>
          <cell r="B133" t="str">
            <v>全学共通科目(2013以降入学) 2013以降入学_英語・未修言語(基礎科目)</v>
          </cell>
          <cell r="C133" t="str">
            <v>前期</v>
          </cell>
          <cell r="D133" t="str">
            <v>実践英語Ia(614)</v>
          </cell>
          <cell r="E133" t="str">
            <v>11010001</v>
          </cell>
          <cell r="F133" t="str">
            <v>確定</v>
          </cell>
          <cell r="G133" t="str">
            <v>月2</v>
          </cell>
          <cell r="H133" t="str">
            <v>高岸　冬詩</v>
          </cell>
          <cell r="I133" t="str">
            <v>高岸　冬詩</v>
          </cell>
        </row>
        <row r="134">
          <cell r="A134" t="str">
            <v>A0834</v>
          </cell>
          <cell r="B134" t="str">
            <v>全学共通科目(2013以降入学) 2013以降入学_英語・未修言語(基礎科目)</v>
          </cell>
          <cell r="C134" t="str">
            <v>後期</v>
          </cell>
          <cell r="D134" t="str">
            <v>実践英語Ib(614)</v>
          </cell>
          <cell r="E134" t="str">
            <v>11010003</v>
          </cell>
          <cell r="F134" t="str">
            <v>確定</v>
          </cell>
          <cell r="G134" t="str">
            <v>月2</v>
          </cell>
          <cell r="H134" t="str">
            <v>高岸　冬詩</v>
          </cell>
          <cell r="I134" t="str">
            <v>高岸　冬詩</v>
          </cell>
        </row>
        <row r="135">
          <cell r="A135" t="str">
            <v>A0863</v>
          </cell>
          <cell r="B135" t="str">
            <v>全学共通科目(2013以降入学) 2013以降入学_英語・未修言語(基礎科目)</v>
          </cell>
          <cell r="C135" t="str">
            <v>前期</v>
          </cell>
          <cell r="D135" t="str">
            <v>実践英語IIc(511)</v>
          </cell>
          <cell r="E135" t="str">
            <v>11020002</v>
          </cell>
          <cell r="F135" t="str">
            <v>確定</v>
          </cell>
          <cell r="G135" t="str">
            <v>月2</v>
          </cell>
          <cell r="H135" t="str">
            <v>NSE</v>
          </cell>
          <cell r="I135" t="str">
            <v>NSE</v>
          </cell>
        </row>
        <row r="136">
          <cell r="A136" t="str">
            <v>A0864</v>
          </cell>
          <cell r="B136" t="str">
            <v>全学共通科目(2013以降入学) 2013以降入学_英語・未修言語(基礎科目)</v>
          </cell>
          <cell r="C136" t="str">
            <v>後期</v>
          </cell>
          <cell r="D136" t="str">
            <v>実践英語IId(511)</v>
          </cell>
          <cell r="E136" t="str">
            <v>11020004</v>
          </cell>
          <cell r="F136" t="str">
            <v>確定</v>
          </cell>
          <cell r="G136" t="str">
            <v>月2</v>
          </cell>
          <cell r="H136" t="str">
            <v>NSE</v>
          </cell>
          <cell r="I136" t="str">
            <v>NSE</v>
          </cell>
        </row>
        <row r="137">
          <cell r="A137" t="str">
            <v>A0883</v>
          </cell>
          <cell r="B137" t="str">
            <v>全学共通科目(2013以降入学) 2013以降入学_英語・未修言語(基礎科目)</v>
          </cell>
          <cell r="C137" t="str">
            <v>前期</v>
          </cell>
          <cell r="D137" t="str">
            <v>実践英語Ia(615)</v>
          </cell>
          <cell r="E137" t="str">
            <v>11010001</v>
          </cell>
          <cell r="F137" t="str">
            <v>確定</v>
          </cell>
          <cell r="G137" t="str">
            <v>月2</v>
          </cell>
          <cell r="H137" t="str">
            <v>佐久間　千尋</v>
          </cell>
          <cell r="I137" t="str">
            <v>佐久間　千尋</v>
          </cell>
        </row>
        <row r="138">
          <cell r="A138" t="str">
            <v>A0884</v>
          </cell>
          <cell r="B138" t="str">
            <v>全学共通科目(2013以降入学) 2013以降入学_英語・未修言語(基礎科目)</v>
          </cell>
          <cell r="C138" t="str">
            <v>前期</v>
          </cell>
          <cell r="D138" t="str">
            <v>実践英語Ia(616)</v>
          </cell>
          <cell r="E138" t="str">
            <v>11010001</v>
          </cell>
          <cell r="F138" t="str">
            <v>確定</v>
          </cell>
          <cell r="G138" t="str">
            <v>月2</v>
          </cell>
          <cell r="H138" t="str">
            <v>花角　聡美</v>
          </cell>
          <cell r="I138" t="str">
            <v>花角　聡美</v>
          </cell>
        </row>
        <row r="139">
          <cell r="A139" t="str">
            <v>A0887</v>
          </cell>
          <cell r="B139" t="str">
            <v>全学共通科目(2013以降入学) 2013以降入学_英語・未修言語(基礎科目)</v>
          </cell>
          <cell r="C139" t="str">
            <v>後期</v>
          </cell>
          <cell r="D139" t="str">
            <v>実践英語Ib(615)</v>
          </cell>
          <cell r="E139" t="str">
            <v>11010003</v>
          </cell>
          <cell r="F139" t="str">
            <v>確定</v>
          </cell>
          <cell r="G139" t="str">
            <v>月2</v>
          </cell>
          <cell r="H139" t="str">
            <v>佐久間　千尋</v>
          </cell>
          <cell r="I139" t="str">
            <v>佐久間　千尋</v>
          </cell>
        </row>
        <row r="140">
          <cell r="A140" t="str">
            <v>A0888</v>
          </cell>
          <cell r="B140" t="str">
            <v>全学共通科目(2013以降入学) 2013以降入学_英語・未修言語(基礎科目)</v>
          </cell>
          <cell r="C140" t="str">
            <v>後期</v>
          </cell>
          <cell r="D140" t="str">
            <v>実践英語Ib(616)</v>
          </cell>
          <cell r="E140" t="str">
            <v>11010003</v>
          </cell>
          <cell r="F140" t="str">
            <v>確定</v>
          </cell>
          <cell r="G140" t="str">
            <v>月2</v>
          </cell>
          <cell r="H140" t="str">
            <v>花角　聡美</v>
          </cell>
          <cell r="I140" t="str">
            <v>花角　聡美</v>
          </cell>
        </row>
        <row r="141">
          <cell r="A141" t="str">
            <v>X0013</v>
          </cell>
          <cell r="B141" t="str">
            <v>全学共通科目(2013以降入学) 2013以降入学_教養科目</v>
          </cell>
          <cell r="C141" t="str">
            <v>前期</v>
          </cell>
          <cell r="D141" t="str">
            <v>日本の歴史と社会・文化</v>
          </cell>
          <cell r="E141" t="str">
            <v>14010027</v>
          </cell>
          <cell r="F141" t="str">
            <v>確定</v>
          </cell>
          <cell r="G141" t="str">
            <v>月2</v>
          </cell>
          <cell r="H141" t="str">
            <v>谷口　央</v>
          </cell>
          <cell r="I141" t="str">
            <v>谷口　央</v>
          </cell>
        </row>
        <row r="142">
          <cell r="A142" t="str">
            <v>X0014</v>
          </cell>
          <cell r="B142" t="str">
            <v>全学共通科目(2013以降入学) 2013以降入学_教養科目</v>
          </cell>
          <cell r="C142" t="str">
            <v>前期</v>
          </cell>
          <cell r="D142" t="str">
            <v>アジアの言語と文化Ａ</v>
          </cell>
          <cell r="E142" t="str">
            <v>14010025</v>
          </cell>
          <cell r="F142" t="str">
            <v>確定</v>
          </cell>
          <cell r="G142" t="str">
            <v>月2</v>
          </cell>
          <cell r="H142" t="str">
            <v>荒木　典子</v>
          </cell>
          <cell r="I142" t="str">
            <v>荒木　典子</v>
          </cell>
        </row>
        <row r="143">
          <cell r="A143" t="str">
            <v>X0014</v>
          </cell>
          <cell r="B143" t="str">
            <v>全学共通科目(2013以降入学) 2013以降入学_教養科目</v>
          </cell>
          <cell r="C143" t="str">
            <v>前期</v>
          </cell>
          <cell r="D143" t="str">
            <v>アジアの言語と文化Ａ</v>
          </cell>
          <cell r="E143" t="str">
            <v>14010025</v>
          </cell>
          <cell r="F143" t="str">
            <v>確定</v>
          </cell>
          <cell r="G143" t="str">
            <v>月2</v>
          </cell>
          <cell r="H143" t="str">
            <v>荒木　典子</v>
          </cell>
          <cell r="I143" t="str">
            <v>佐々木　睦</v>
          </cell>
        </row>
        <row r="144">
          <cell r="A144" t="str">
            <v>X0014</v>
          </cell>
          <cell r="B144" t="str">
            <v>全学共通科目(2013以降入学) 2013以降入学_教養科目</v>
          </cell>
          <cell r="C144" t="str">
            <v>前期</v>
          </cell>
          <cell r="D144" t="str">
            <v>アジアの言語と文化Ａ</v>
          </cell>
          <cell r="E144" t="str">
            <v>14010025</v>
          </cell>
          <cell r="F144" t="str">
            <v>確定</v>
          </cell>
          <cell r="G144" t="str">
            <v>月2</v>
          </cell>
          <cell r="H144" t="str">
            <v>荒木　典子</v>
          </cell>
          <cell r="I144" t="str">
            <v>大久保　明男</v>
          </cell>
        </row>
        <row r="145">
          <cell r="A145" t="str">
            <v>X0019</v>
          </cell>
          <cell r="B145" t="str">
            <v>全学共通科目(2013以降入学) 2013以降入学_教養科目</v>
          </cell>
          <cell r="C145" t="str">
            <v>前期</v>
          </cell>
          <cell r="D145" t="str">
            <v>現代物理学の考え方</v>
          </cell>
          <cell r="E145" t="str">
            <v>14030005</v>
          </cell>
          <cell r="F145" t="str">
            <v>確定</v>
          </cell>
          <cell r="G145" t="str">
            <v>月2</v>
          </cell>
          <cell r="H145" t="str">
            <v>大橋　隆哉</v>
          </cell>
          <cell r="I145" t="str">
            <v>大橋　隆哉</v>
          </cell>
        </row>
        <row r="146">
          <cell r="A146" t="str">
            <v>X0019</v>
          </cell>
          <cell r="B146" t="str">
            <v>全学共通科目(2013以降入学) 2013以降入学_教養科目</v>
          </cell>
          <cell r="C146" t="str">
            <v>前期</v>
          </cell>
          <cell r="D146" t="str">
            <v>現代物理学の考え方</v>
          </cell>
          <cell r="E146" t="str">
            <v>14030005</v>
          </cell>
          <cell r="F146" t="str">
            <v>確定</v>
          </cell>
          <cell r="G146" t="str">
            <v>月2</v>
          </cell>
          <cell r="H146" t="str">
            <v>大橋　隆哉</v>
          </cell>
          <cell r="I146" t="str">
            <v>青木　勇二</v>
          </cell>
        </row>
        <row r="147">
          <cell r="A147" t="str">
            <v>X0020</v>
          </cell>
          <cell r="B147" t="str">
            <v>全学共通科目(2013以降入学) 2013以降入学_教養科目</v>
          </cell>
          <cell r="C147" t="str">
            <v>後期</v>
          </cell>
          <cell r="D147" t="str">
            <v>地域環境の人文地理</v>
          </cell>
          <cell r="E147" t="str">
            <v>14540003</v>
          </cell>
          <cell r="F147" t="str">
            <v>確定</v>
          </cell>
          <cell r="G147" t="str">
            <v>月2</v>
          </cell>
          <cell r="H147" t="str">
            <v>滝波  章弘</v>
          </cell>
          <cell r="I147" t="str">
            <v>滝波  章弘</v>
          </cell>
        </row>
        <row r="148">
          <cell r="A148" t="str">
            <v>X0023</v>
          </cell>
          <cell r="B148" t="str">
            <v>全学共通科目(2013以降入学) 2013以降入学_教養科目</v>
          </cell>
          <cell r="C148" t="str">
            <v>後期</v>
          </cell>
          <cell r="D148" t="str">
            <v>フランス語圏の文化</v>
          </cell>
          <cell r="E148" t="str">
            <v>14010023</v>
          </cell>
          <cell r="F148" t="str">
            <v>確定</v>
          </cell>
          <cell r="G148" t="str">
            <v>月2</v>
          </cell>
          <cell r="H148" t="str">
            <v>西山　雄二</v>
          </cell>
          <cell r="I148" t="str">
            <v>西山　雄二</v>
          </cell>
        </row>
        <row r="149">
          <cell r="A149" t="str">
            <v>X0084</v>
          </cell>
          <cell r="B149" t="str">
            <v>全学共通科目(2013以降入学) 2013以降入学_教養科目</v>
          </cell>
          <cell r="C149" t="str">
            <v>前期</v>
          </cell>
          <cell r="D149" t="str">
            <v>都市政策入門</v>
          </cell>
          <cell r="E149" t="str">
            <v>14120010</v>
          </cell>
          <cell r="F149" t="str">
            <v>確定</v>
          </cell>
          <cell r="G149" t="str">
            <v>月2</v>
          </cell>
          <cell r="H149" t="str">
            <v>白石　賢</v>
          </cell>
          <cell r="I149" t="str">
            <v>白石　賢</v>
          </cell>
        </row>
        <row r="150">
          <cell r="A150" t="str">
            <v>X0126</v>
          </cell>
          <cell r="B150" t="str">
            <v>全学共通科目(2013以降入学) 2013以降入学_教養科目</v>
          </cell>
          <cell r="C150" t="str">
            <v>前期</v>
          </cell>
          <cell r="D150" t="str">
            <v>日本語と社会と文化</v>
          </cell>
          <cell r="E150" t="str">
            <v>14720003</v>
          </cell>
          <cell r="F150" t="str">
            <v>確定</v>
          </cell>
          <cell r="G150" t="str">
            <v>月2</v>
          </cell>
          <cell r="H150" t="str">
            <v>西郡　仁朗</v>
          </cell>
          <cell r="I150" t="str">
            <v>西郡　仁朗</v>
          </cell>
        </row>
        <row r="151">
          <cell r="A151" t="str">
            <v>X0150</v>
          </cell>
          <cell r="B151" t="str">
            <v>全学共通科目(2013以降入学) 2013以降入学_教養科目</v>
          </cell>
          <cell r="C151" t="str">
            <v>前期</v>
          </cell>
          <cell r="D151" t="str">
            <v>都市の技術</v>
          </cell>
          <cell r="E151" t="str">
            <v>14710009</v>
          </cell>
          <cell r="F151" t="str">
            <v>確定</v>
          </cell>
          <cell r="G151" t="str">
            <v>月2</v>
          </cell>
          <cell r="H151" t="str">
            <v>石倉　智樹</v>
          </cell>
          <cell r="I151" t="str">
            <v>酒井　宏治</v>
          </cell>
        </row>
        <row r="152">
          <cell r="A152" t="str">
            <v>X0150</v>
          </cell>
          <cell r="B152" t="str">
            <v>全学共通科目(2013以降入学) 2013以降入学_教養科目</v>
          </cell>
          <cell r="C152" t="str">
            <v>前期</v>
          </cell>
          <cell r="D152" t="str">
            <v>都市の技術</v>
          </cell>
          <cell r="E152" t="str">
            <v>14710009</v>
          </cell>
          <cell r="F152" t="str">
            <v>確定</v>
          </cell>
          <cell r="G152" t="str">
            <v>月2</v>
          </cell>
          <cell r="H152" t="str">
            <v>石倉　智樹</v>
          </cell>
          <cell r="I152" t="str">
            <v>村越　潤</v>
          </cell>
        </row>
        <row r="153">
          <cell r="A153" t="str">
            <v>X0150</v>
          </cell>
          <cell r="B153" t="str">
            <v>全学共通科目(2013以降入学) 2013以降入学_教養科目</v>
          </cell>
          <cell r="C153" t="str">
            <v>前期</v>
          </cell>
          <cell r="D153" t="str">
            <v>都市の技術</v>
          </cell>
          <cell r="E153" t="str">
            <v>14710009</v>
          </cell>
          <cell r="F153" t="str">
            <v>確定</v>
          </cell>
          <cell r="G153" t="str">
            <v>月2</v>
          </cell>
          <cell r="H153" t="str">
            <v>石倉　智樹</v>
          </cell>
          <cell r="I153" t="str">
            <v>石倉　智樹</v>
          </cell>
        </row>
        <row r="154">
          <cell r="A154" t="str">
            <v>X0150</v>
          </cell>
          <cell r="B154" t="str">
            <v>全学共通科目(2013以降入学) 2013以降入学_教養科目</v>
          </cell>
          <cell r="C154" t="str">
            <v>前期</v>
          </cell>
          <cell r="D154" t="str">
            <v>都市の技術</v>
          </cell>
          <cell r="E154" t="str">
            <v>14710009</v>
          </cell>
          <cell r="F154" t="str">
            <v>確定</v>
          </cell>
          <cell r="G154" t="str">
            <v>月2</v>
          </cell>
          <cell r="H154" t="str">
            <v>石倉　智樹</v>
          </cell>
          <cell r="I154" t="str">
            <v>河村　明</v>
          </cell>
        </row>
        <row r="155">
          <cell r="A155" t="str">
            <v>X0150</v>
          </cell>
          <cell r="B155" t="str">
            <v>全学共通科目(2013以降入学) 2013以降入学_教養科目</v>
          </cell>
          <cell r="C155" t="str">
            <v>前期</v>
          </cell>
          <cell r="D155" t="str">
            <v>都市の技術</v>
          </cell>
          <cell r="E155" t="str">
            <v>14710009</v>
          </cell>
          <cell r="F155" t="str">
            <v>確定</v>
          </cell>
          <cell r="G155" t="str">
            <v>月2</v>
          </cell>
          <cell r="H155" t="str">
            <v>石倉　智樹</v>
          </cell>
          <cell r="I155" t="str">
            <v>小根山　裕之</v>
          </cell>
        </row>
        <row r="156">
          <cell r="A156" t="str">
            <v>X0150</v>
          </cell>
          <cell r="B156" t="str">
            <v>全学共通科目(2013以降入学) 2013以降入学_教養科目</v>
          </cell>
          <cell r="C156" t="str">
            <v>前期</v>
          </cell>
          <cell r="D156" t="str">
            <v>都市の技術</v>
          </cell>
          <cell r="E156" t="str">
            <v>14710009</v>
          </cell>
          <cell r="F156" t="str">
            <v>確定</v>
          </cell>
          <cell r="G156" t="str">
            <v>月2</v>
          </cell>
          <cell r="H156" t="str">
            <v>石倉　智樹</v>
          </cell>
          <cell r="I156" t="str">
            <v>横山　勝英</v>
          </cell>
        </row>
        <row r="157">
          <cell r="A157" t="str">
            <v>X0150</v>
          </cell>
          <cell r="B157" t="str">
            <v>全学共通科目(2013以降入学) 2013以降入学_教養科目</v>
          </cell>
          <cell r="C157" t="str">
            <v>前期</v>
          </cell>
          <cell r="D157" t="str">
            <v>都市の技術</v>
          </cell>
          <cell r="E157" t="str">
            <v>14710009</v>
          </cell>
          <cell r="F157" t="str">
            <v>確定</v>
          </cell>
          <cell r="G157" t="str">
            <v>月2</v>
          </cell>
          <cell r="H157" t="str">
            <v>石倉　智樹</v>
          </cell>
          <cell r="I157" t="str">
            <v>小田　義也</v>
          </cell>
        </row>
        <row r="158">
          <cell r="A158" t="str">
            <v>X0150</v>
          </cell>
          <cell r="B158" t="str">
            <v>全学共通科目(2013以降入学) 2013以降入学_教養科目</v>
          </cell>
          <cell r="C158" t="str">
            <v>前期</v>
          </cell>
          <cell r="D158" t="str">
            <v>都市の技術</v>
          </cell>
          <cell r="E158" t="str">
            <v>14710009</v>
          </cell>
          <cell r="F158" t="str">
            <v>確定</v>
          </cell>
          <cell r="G158" t="str">
            <v>月2</v>
          </cell>
          <cell r="H158" t="str">
            <v>石倉　智樹</v>
          </cell>
          <cell r="I158" t="str">
            <v>宇治　公隆</v>
          </cell>
        </row>
        <row r="159">
          <cell r="A159" t="str">
            <v>X0150</v>
          </cell>
          <cell r="B159" t="str">
            <v>全学共通科目(2013以降入学) 2013以降入学_教養科目</v>
          </cell>
          <cell r="C159" t="str">
            <v>前期</v>
          </cell>
          <cell r="D159" t="str">
            <v>都市の技術</v>
          </cell>
          <cell r="E159" t="str">
            <v>14710009</v>
          </cell>
          <cell r="F159" t="str">
            <v>確定</v>
          </cell>
          <cell r="G159" t="str">
            <v>月2</v>
          </cell>
          <cell r="H159" t="str">
            <v>石倉　智樹</v>
          </cell>
          <cell r="I159" t="str">
            <v>荒井　康裕</v>
          </cell>
        </row>
        <row r="160">
          <cell r="A160" t="str">
            <v>X0150</v>
          </cell>
          <cell r="B160" t="str">
            <v>全学共通科目(2013以降入学) 2013以降入学_教養科目</v>
          </cell>
          <cell r="C160" t="str">
            <v>前期</v>
          </cell>
          <cell r="D160" t="str">
            <v>都市の技術</v>
          </cell>
          <cell r="E160" t="str">
            <v>14710009</v>
          </cell>
          <cell r="F160" t="str">
            <v>確定</v>
          </cell>
          <cell r="G160" t="str">
            <v>月2</v>
          </cell>
          <cell r="H160" t="str">
            <v>石倉　智樹</v>
          </cell>
          <cell r="I160" t="str">
            <v>吉嶺　充俊</v>
          </cell>
        </row>
        <row r="161">
          <cell r="A161" t="str">
            <v>X0150</v>
          </cell>
          <cell r="B161" t="str">
            <v>全学共通科目(2013以降入学) 2013以降入学_教養科目</v>
          </cell>
          <cell r="C161" t="str">
            <v>前期</v>
          </cell>
          <cell r="D161" t="str">
            <v>都市の技術</v>
          </cell>
          <cell r="E161" t="str">
            <v>14710009</v>
          </cell>
          <cell r="F161" t="str">
            <v>確定</v>
          </cell>
          <cell r="G161" t="str">
            <v>月2</v>
          </cell>
          <cell r="H161" t="str">
            <v>石倉　智樹</v>
          </cell>
          <cell r="I161" t="str">
            <v>中村　一史</v>
          </cell>
        </row>
        <row r="162">
          <cell r="A162" t="str">
            <v>X0150</v>
          </cell>
          <cell r="B162" t="str">
            <v>全学共通科目(2013以降入学) 2013以降入学_教養科目</v>
          </cell>
          <cell r="C162" t="str">
            <v>前期</v>
          </cell>
          <cell r="D162" t="str">
            <v>都市の技術</v>
          </cell>
          <cell r="E162" t="str">
            <v>14710009</v>
          </cell>
          <cell r="F162" t="str">
            <v>確定</v>
          </cell>
          <cell r="G162" t="str">
            <v>月2</v>
          </cell>
          <cell r="H162" t="str">
            <v>石倉　智樹</v>
          </cell>
          <cell r="I162" t="str">
            <v>梅山　元彦</v>
          </cell>
        </row>
        <row r="163">
          <cell r="A163" t="str">
            <v>X0150</v>
          </cell>
          <cell r="B163" t="str">
            <v>全学共通科目(2013以降入学) 2013以降入学_教養科目</v>
          </cell>
          <cell r="C163" t="str">
            <v>前期</v>
          </cell>
          <cell r="D163" t="str">
            <v>都市の技術</v>
          </cell>
          <cell r="E163" t="str">
            <v>14710009</v>
          </cell>
          <cell r="F163" t="str">
            <v>確定</v>
          </cell>
          <cell r="G163" t="str">
            <v>月2</v>
          </cell>
          <cell r="H163" t="str">
            <v>石倉　智樹</v>
          </cell>
          <cell r="I163" t="str">
            <v>上野　敦</v>
          </cell>
        </row>
        <row r="164">
          <cell r="A164" t="str">
            <v>X0154</v>
          </cell>
          <cell r="B164" t="str">
            <v>全学共通科目(2013以降入学) 2013以降入学_教養科目</v>
          </cell>
          <cell r="C164" t="str">
            <v>前期</v>
          </cell>
          <cell r="D164" t="str">
            <v>臨床心理学概論（生活の心理学）</v>
          </cell>
          <cell r="E164" t="str">
            <v>14730007</v>
          </cell>
          <cell r="F164" t="str">
            <v>確定</v>
          </cell>
          <cell r="G164" t="str">
            <v>月2</v>
          </cell>
          <cell r="H164" t="str">
            <v>村松　健司</v>
          </cell>
          <cell r="I164" t="str">
            <v>村松　健司</v>
          </cell>
        </row>
        <row r="165">
          <cell r="A165" t="str">
            <v>X0156</v>
          </cell>
          <cell r="B165" t="str">
            <v>全学共通科目(2013以降入学) 2013以降入学_教養科目</v>
          </cell>
          <cell r="C165" t="str">
            <v>前期</v>
          </cell>
          <cell r="D165" t="str">
            <v>英語圏の文化</v>
          </cell>
          <cell r="E165" t="str">
            <v>14720007</v>
          </cell>
          <cell r="F165" t="str">
            <v>確定</v>
          </cell>
          <cell r="G165" t="str">
            <v>月2</v>
          </cell>
          <cell r="H165" t="str">
            <v>吉田　朋正</v>
          </cell>
          <cell r="I165" t="str">
            <v>吉田　朋正</v>
          </cell>
        </row>
        <row r="166">
          <cell r="A166" t="str">
            <v>X0159</v>
          </cell>
          <cell r="B166" t="str">
            <v>全学共通科目(2013以降入学) 2013以降入学_教養科目</v>
          </cell>
          <cell r="C166" t="str">
            <v>前期</v>
          </cell>
          <cell r="D166" t="str">
            <v>都市政策科学概論</v>
          </cell>
          <cell r="E166" t="str">
            <v>14710010</v>
          </cell>
          <cell r="F166" t="str">
            <v>確定</v>
          </cell>
          <cell r="G166" t="str">
            <v>月2</v>
          </cell>
          <cell r="H166" t="str">
            <v>白石　賢</v>
          </cell>
          <cell r="I166" t="str">
            <v>白石　賢</v>
          </cell>
        </row>
        <row r="167">
          <cell r="A167" t="str">
            <v>X0161</v>
          </cell>
          <cell r="B167" t="str">
            <v>全学共通科目(2013以降入学) 2013以降入学_教養科目</v>
          </cell>
          <cell r="C167" t="str">
            <v>後期</v>
          </cell>
          <cell r="D167" t="str">
            <v>人工物のテクノロジー</v>
          </cell>
          <cell r="E167" t="str">
            <v>14740004</v>
          </cell>
          <cell r="F167" t="str">
            <v>確定</v>
          </cell>
          <cell r="G167" t="str">
            <v>月2</v>
          </cell>
          <cell r="H167" t="str">
            <v>下村　芳樹</v>
          </cell>
          <cell r="I167" t="str">
            <v>下村　芳樹</v>
          </cell>
        </row>
        <row r="168">
          <cell r="A168" t="str">
            <v>X0161</v>
          </cell>
          <cell r="B168" t="str">
            <v>全学共通科目(2013以降入学) 2013以降入学_教養科目</v>
          </cell>
          <cell r="C168" t="str">
            <v>後期</v>
          </cell>
          <cell r="D168" t="str">
            <v>人工物のテクノロジー</v>
          </cell>
          <cell r="E168" t="str">
            <v>14740004</v>
          </cell>
          <cell r="F168" t="str">
            <v>確定</v>
          </cell>
          <cell r="G168" t="str">
            <v>月2</v>
          </cell>
          <cell r="H168" t="str">
            <v>下村　芳樹</v>
          </cell>
          <cell r="I168" t="str">
            <v>増田　士朗</v>
          </cell>
        </row>
        <row r="169">
          <cell r="A169" t="str">
            <v>Y0004</v>
          </cell>
          <cell r="B169" t="str">
            <v>全学共通科目(2013以降入学) 2013以降入学_基盤科目</v>
          </cell>
          <cell r="C169" t="str">
            <v>後期</v>
          </cell>
          <cell r="D169" t="str">
            <v>建築文化論</v>
          </cell>
          <cell r="E169" t="str">
            <v>14030007</v>
          </cell>
          <cell r="F169" t="str">
            <v>確定</v>
          </cell>
          <cell r="G169" t="str">
            <v>月2</v>
          </cell>
          <cell r="H169" t="str">
            <v>鳥海　基樹</v>
          </cell>
          <cell r="I169" t="str">
            <v>鳥海　基樹</v>
          </cell>
        </row>
        <row r="170">
          <cell r="A170" t="str">
            <v>Y0004</v>
          </cell>
          <cell r="B170" t="str">
            <v>全学共通科目(2013以降入学) 2013以降入学_基盤科目</v>
          </cell>
          <cell r="C170" t="str">
            <v>後期</v>
          </cell>
          <cell r="D170" t="str">
            <v>建築文化論</v>
          </cell>
          <cell r="E170" t="str">
            <v>14030007</v>
          </cell>
          <cell r="F170" t="str">
            <v>確定</v>
          </cell>
          <cell r="G170" t="str">
            <v>月2</v>
          </cell>
          <cell r="H170" t="str">
            <v>鳥海　基樹</v>
          </cell>
          <cell r="I170" t="str">
            <v>小泉　雅生</v>
          </cell>
        </row>
        <row r="171">
          <cell r="A171" t="str">
            <v>Y0004</v>
          </cell>
          <cell r="B171" t="str">
            <v>全学共通科目(2013以降入学) 2013以降入学_基盤科目</v>
          </cell>
          <cell r="C171" t="str">
            <v>後期</v>
          </cell>
          <cell r="D171" t="str">
            <v>建築文化論</v>
          </cell>
          <cell r="E171" t="str">
            <v>14030007</v>
          </cell>
          <cell r="F171" t="str">
            <v>確定</v>
          </cell>
          <cell r="G171" t="str">
            <v>月2</v>
          </cell>
          <cell r="H171" t="str">
            <v>鳥海　基樹</v>
          </cell>
          <cell r="I171" t="str">
            <v>竹宮　健司</v>
          </cell>
        </row>
        <row r="172">
          <cell r="A172" t="str">
            <v>Y0004</v>
          </cell>
          <cell r="B172" t="str">
            <v>全学共通科目(2013以降入学) 2013以降入学_基盤科目</v>
          </cell>
          <cell r="C172" t="str">
            <v>後期</v>
          </cell>
          <cell r="D172" t="str">
            <v>建築文化論</v>
          </cell>
          <cell r="E172" t="str">
            <v>14030007</v>
          </cell>
          <cell r="F172" t="str">
            <v>確定</v>
          </cell>
          <cell r="G172" t="str">
            <v>月2</v>
          </cell>
          <cell r="H172" t="str">
            <v>鳥海　基樹</v>
          </cell>
          <cell r="I172" t="str">
            <v>吉川  徹</v>
          </cell>
        </row>
        <row r="173">
          <cell r="A173" t="str">
            <v>Y0004</v>
          </cell>
          <cell r="B173" t="str">
            <v>全学共通科目(2013以降入学) 2013以降入学_基盤科目</v>
          </cell>
          <cell r="C173" t="str">
            <v>後期</v>
          </cell>
          <cell r="D173" t="str">
            <v>建築文化論</v>
          </cell>
          <cell r="E173" t="str">
            <v>14030007</v>
          </cell>
          <cell r="F173" t="str">
            <v>確定</v>
          </cell>
          <cell r="G173" t="str">
            <v>月2</v>
          </cell>
          <cell r="H173" t="str">
            <v>鳥海　基樹</v>
          </cell>
          <cell r="I173" t="str">
            <v>山田  幸正</v>
          </cell>
        </row>
        <row r="174">
          <cell r="A174" t="str">
            <v>Y0004</v>
          </cell>
          <cell r="B174" t="str">
            <v>全学共通科目(2013以降入学) 2013以降入学_基盤科目</v>
          </cell>
          <cell r="C174" t="str">
            <v>後期</v>
          </cell>
          <cell r="D174" t="str">
            <v>建築文化論</v>
          </cell>
          <cell r="E174" t="str">
            <v>14030007</v>
          </cell>
          <cell r="F174" t="str">
            <v>確定</v>
          </cell>
          <cell r="G174" t="str">
            <v>月2</v>
          </cell>
          <cell r="H174" t="str">
            <v>鳥海　基樹</v>
          </cell>
          <cell r="I174" t="str">
            <v>小林　克弘</v>
          </cell>
        </row>
        <row r="175">
          <cell r="A175" t="str">
            <v>Y0010</v>
          </cell>
          <cell r="B175" t="str">
            <v>全学共通科目(2013以降入学) 2013以降入学_基盤科目</v>
          </cell>
          <cell r="C175" t="str">
            <v>後期</v>
          </cell>
          <cell r="D175" t="str">
            <v>現代的教養のための確率統計</v>
          </cell>
          <cell r="E175" t="str">
            <v>14330011</v>
          </cell>
          <cell r="F175" t="str">
            <v>確定</v>
          </cell>
          <cell r="G175" t="str">
            <v>月2</v>
          </cell>
          <cell r="H175" t="str">
            <v>石谷　謙介</v>
          </cell>
          <cell r="I175" t="str">
            <v>石谷　謙介</v>
          </cell>
        </row>
        <row r="176">
          <cell r="A176" t="str">
            <v>Y0015</v>
          </cell>
          <cell r="B176" t="str">
            <v>全学共通科目(2013以降入学) 2013以降入学_基盤科目</v>
          </cell>
          <cell r="C176" t="str">
            <v>前期</v>
          </cell>
          <cell r="D176" t="str">
            <v>入門ミクロ経済学</v>
          </cell>
          <cell r="E176" t="str">
            <v>14770002</v>
          </cell>
          <cell r="F176" t="str">
            <v>確定</v>
          </cell>
          <cell r="G176" t="str">
            <v>月2</v>
          </cell>
          <cell r="H176" t="str">
            <v>渡辺　隆裕</v>
          </cell>
          <cell r="I176" t="str">
            <v>渡辺　隆裕</v>
          </cell>
        </row>
        <row r="177">
          <cell r="A177" t="str">
            <v>Y0016</v>
          </cell>
          <cell r="B177" t="str">
            <v>全学共通科目(2013以降入学) 2013以降入学_基盤科目</v>
          </cell>
          <cell r="C177" t="str">
            <v>後期</v>
          </cell>
          <cell r="D177" t="str">
            <v>経済史・思想入門</v>
          </cell>
          <cell r="E177" t="str">
            <v>14770003</v>
          </cell>
          <cell r="F177" t="str">
            <v>確定</v>
          </cell>
          <cell r="G177" t="str">
            <v>月2</v>
          </cell>
          <cell r="H177" t="str">
            <v>竹内　祐介</v>
          </cell>
          <cell r="I177" t="str">
            <v>高見　典和</v>
          </cell>
        </row>
        <row r="178">
          <cell r="A178" t="str">
            <v>Y0016</v>
          </cell>
          <cell r="B178" t="str">
            <v>全学共通科目(2013以降入学) 2013以降入学_基盤科目</v>
          </cell>
          <cell r="C178" t="str">
            <v>後期</v>
          </cell>
          <cell r="D178" t="str">
            <v>経済史・思想入門</v>
          </cell>
          <cell r="E178" t="str">
            <v>14770003</v>
          </cell>
          <cell r="F178" t="str">
            <v>確定</v>
          </cell>
          <cell r="G178" t="str">
            <v>月2</v>
          </cell>
          <cell r="H178" t="str">
            <v>竹内　祐介</v>
          </cell>
          <cell r="I178" t="str">
            <v>竹内　祐介</v>
          </cell>
        </row>
        <row r="179">
          <cell r="A179" t="str">
            <v>Y0019</v>
          </cell>
          <cell r="B179" t="str">
            <v>全学共通科目(2013以降入学) 2013以降入学_基盤科目</v>
          </cell>
          <cell r="C179" t="str">
            <v>前期</v>
          </cell>
          <cell r="D179" t="str">
            <v>環境と建築</v>
          </cell>
          <cell r="E179" t="str">
            <v>14130012</v>
          </cell>
          <cell r="F179" t="str">
            <v>確定</v>
          </cell>
          <cell r="G179" t="str">
            <v>月2</v>
          </cell>
          <cell r="H179" t="str">
            <v>須永  修通</v>
          </cell>
          <cell r="I179" t="str">
            <v>一ノ瀬　雅之</v>
          </cell>
        </row>
        <row r="180">
          <cell r="A180" t="str">
            <v>Y0019</v>
          </cell>
          <cell r="B180" t="str">
            <v>全学共通科目(2013以降入学) 2013以降入学_基盤科目</v>
          </cell>
          <cell r="C180" t="str">
            <v>前期</v>
          </cell>
          <cell r="D180" t="str">
            <v>環境と建築</v>
          </cell>
          <cell r="E180" t="str">
            <v>14130012</v>
          </cell>
          <cell r="F180" t="str">
            <v>確定</v>
          </cell>
          <cell r="G180" t="str">
            <v>月2</v>
          </cell>
          <cell r="H180" t="str">
            <v>須永  修通</v>
          </cell>
          <cell r="I180" t="str">
            <v>永田　明寛</v>
          </cell>
        </row>
        <row r="181">
          <cell r="A181" t="str">
            <v>Y0019</v>
          </cell>
          <cell r="B181" t="str">
            <v>全学共通科目(2013以降入学) 2013以降入学_基盤科目</v>
          </cell>
          <cell r="C181" t="str">
            <v>前期</v>
          </cell>
          <cell r="D181" t="str">
            <v>環境と建築</v>
          </cell>
          <cell r="E181" t="str">
            <v>14130012</v>
          </cell>
          <cell r="F181" t="str">
            <v>確定</v>
          </cell>
          <cell r="G181" t="str">
            <v>月2</v>
          </cell>
          <cell r="H181" t="str">
            <v>須永  修通</v>
          </cell>
          <cell r="I181" t="str">
            <v>須永  修通</v>
          </cell>
        </row>
        <row r="182">
          <cell r="A182" t="str">
            <v>Y0046</v>
          </cell>
          <cell r="B182" t="str">
            <v>全学共通科目(2013以降入学) 2013以降入学_基盤科目</v>
          </cell>
          <cell r="C182" t="str">
            <v>前期</v>
          </cell>
          <cell r="D182" t="str">
            <v>社会福祉学</v>
          </cell>
          <cell r="E182" t="str">
            <v>14420003</v>
          </cell>
          <cell r="F182" t="str">
            <v>確定</v>
          </cell>
          <cell r="G182" t="str">
            <v>月2</v>
          </cell>
          <cell r="H182" t="str">
            <v>阿部　彩</v>
          </cell>
          <cell r="I182" t="str">
            <v>阿部　彩</v>
          </cell>
        </row>
        <row r="183">
          <cell r="A183" t="str">
            <v>Y0063</v>
          </cell>
          <cell r="B183" t="str">
            <v>全学共通科目(2013以降入学) 2013以降入学_基盤科目</v>
          </cell>
          <cell r="C183" t="str">
            <v>後期</v>
          </cell>
          <cell r="D183" t="str">
            <v>心理学研究法</v>
          </cell>
          <cell r="E183" t="str">
            <v>14210013</v>
          </cell>
          <cell r="F183" t="str">
            <v>確定</v>
          </cell>
          <cell r="G183" t="str">
            <v>月2</v>
          </cell>
          <cell r="H183" t="str">
            <v>山際　勇一郎</v>
          </cell>
          <cell r="I183" t="str">
            <v>山際　勇一郎</v>
          </cell>
        </row>
        <row r="184">
          <cell r="A184" t="str">
            <v>K0091</v>
          </cell>
          <cell r="B184" t="str">
            <v>都市環境学部(2018年以降)</v>
          </cell>
          <cell r="C184" t="str">
            <v>前期</v>
          </cell>
          <cell r="D184" t="str">
            <v>地球環境科学概説I</v>
          </cell>
          <cell r="E184" t="str">
            <v>46010001</v>
          </cell>
          <cell r="F184" t="str">
            <v>確定</v>
          </cell>
          <cell r="G184" t="str">
            <v>月3</v>
          </cell>
          <cell r="H184" t="str">
            <v>白井　正明</v>
          </cell>
          <cell r="I184" t="str">
            <v>白井　正明</v>
          </cell>
        </row>
        <row r="185">
          <cell r="A185" t="str">
            <v>K0500</v>
          </cell>
          <cell r="B185" t="str">
            <v>都市環境学部(2018年以降)</v>
          </cell>
          <cell r="C185" t="str">
            <v>前期</v>
          </cell>
          <cell r="D185" t="str">
            <v>財政学</v>
          </cell>
          <cell r="E185" t="str">
            <v>46060010</v>
          </cell>
          <cell r="F185" t="str">
            <v>確定</v>
          </cell>
          <cell r="G185" t="str">
            <v>月3</v>
          </cell>
          <cell r="H185" t="str">
            <v>金子　憲</v>
          </cell>
          <cell r="I185" t="str">
            <v>金子　憲</v>
          </cell>
        </row>
        <row r="186">
          <cell r="A186" t="str">
            <v>K0509</v>
          </cell>
          <cell r="B186" t="str">
            <v>都市環境学部(2018年以降)</v>
          </cell>
          <cell r="C186" t="str">
            <v>後期</v>
          </cell>
          <cell r="D186" t="str">
            <v>地方財政論</v>
          </cell>
          <cell r="E186" t="str">
            <v>46060023</v>
          </cell>
          <cell r="F186" t="str">
            <v>確定</v>
          </cell>
          <cell r="G186" t="str">
            <v>月3</v>
          </cell>
          <cell r="H186" t="str">
            <v>金子　憲</v>
          </cell>
          <cell r="I186" t="str">
            <v>金子　憲</v>
          </cell>
        </row>
        <row r="187">
          <cell r="A187" t="str">
            <v>K0510</v>
          </cell>
          <cell r="B187" t="str">
            <v>都市環境学部(2018年以降)</v>
          </cell>
          <cell r="C187" t="str">
            <v>前期</v>
          </cell>
          <cell r="D187" t="str">
            <v>制度設計論</v>
          </cell>
          <cell r="E187" t="str">
            <v>46060024</v>
          </cell>
          <cell r="F187" t="str">
            <v>確定</v>
          </cell>
          <cell r="G187" t="str">
            <v>月3</v>
          </cell>
          <cell r="H187" t="str">
            <v>白石　賢</v>
          </cell>
          <cell r="I187" t="str">
            <v>白石　賢</v>
          </cell>
        </row>
        <row r="188">
          <cell r="A188" t="str">
            <v>K006</v>
          </cell>
          <cell r="B188" t="str">
            <v>都市環境学部</v>
          </cell>
          <cell r="C188" t="str">
            <v>後期</v>
          </cell>
          <cell r="D188" t="str">
            <v>水循環工学</v>
          </cell>
          <cell r="E188" t="str">
            <v>46020030</v>
          </cell>
          <cell r="F188" t="str">
            <v>確定</v>
          </cell>
          <cell r="G188" t="str">
            <v>月3</v>
          </cell>
          <cell r="H188" t="str">
            <v>河村　明</v>
          </cell>
          <cell r="I188" t="str">
            <v>河村　明</v>
          </cell>
        </row>
        <row r="189">
          <cell r="A189" t="str">
            <v>K011</v>
          </cell>
          <cell r="B189" t="str">
            <v>都市環境学部</v>
          </cell>
          <cell r="C189" t="str">
            <v>前期</v>
          </cell>
          <cell r="D189" t="str">
            <v>交通システム工学</v>
          </cell>
          <cell r="E189" t="str">
            <v>46020043</v>
          </cell>
          <cell r="F189" t="str">
            <v>確定</v>
          </cell>
          <cell r="G189" t="str">
            <v>月3</v>
          </cell>
          <cell r="H189" t="str">
            <v>小根山　裕之</v>
          </cell>
          <cell r="I189" t="str">
            <v>小根山　裕之</v>
          </cell>
        </row>
        <row r="190">
          <cell r="A190" t="str">
            <v>K020</v>
          </cell>
          <cell r="B190" t="str">
            <v>都市環境学部</v>
          </cell>
          <cell r="C190" t="str">
            <v>前期</v>
          </cell>
          <cell r="D190" t="str">
            <v>応用力学</v>
          </cell>
          <cell r="E190" t="str">
            <v>46020002</v>
          </cell>
          <cell r="F190" t="str">
            <v>確定</v>
          </cell>
          <cell r="G190" t="str">
            <v>月3</v>
          </cell>
          <cell r="H190" t="str">
            <v>各教員（環都市）</v>
          </cell>
          <cell r="I190" t="str">
            <v>各教員（環都市）</v>
          </cell>
        </row>
        <row r="191">
          <cell r="A191" t="str">
            <v>K091</v>
          </cell>
          <cell r="B191" t="str">
            <v>都市環境学部</v>
          </cell>
          <cell r="C191" t="str">
            <v>前期</v>
          </cell>
          <cell r="D191" t="str">
            <v>地球環境科学概説I</v>
          </cell>
          <cell r="E191" t="str">
            <v>46010001</v>
          </cell>
          <cell r="F191" t="str">
            <v>確定</v>
          </cell>
          <cell r="G191" t="str">
            <v>月3</v>
          </cell>
          <cell r="H191" t="str">
            <v>白井　正明</v>
          </cell>
          <cell r="I191" t="str">
            <v>白井　正明</v>
          </cell>
        </row>
        <row r="192">
          <cell r="A192" t="str">
            <v>K251</v>
          </cell>
          <cell r="B192" t="str">
            <v>都市環境学部</v>
          </cell>
          <cell r="C192" t="str">
            <v>前期</v>
          </cell>
          <cell r="D192" t="str">
            <v>数理地理学</v>
          </cell>
          <cell r="E192" t="str">
            <v>46010035</v>
          </cell>
          <cell r="F192" t="str">
            <v>確定</v>
          </cell>
          <cell r="G192" t="str">
            <v>月3</v>
          </cell>
          <cell r="H192" t="str">
            <v>松山　洋</v>
          </cell>
          <cell r="I192" t="str">
            <v>松山　洋</v>
          </cell>
        </row>
        <row r="193">
          <cell r="A193" t="str">
            <v>K276</v>
          </cell>
          <cell r="B193" t="str">
            <v>都市環境学部</v>
          </cell>
          <cell r="C193" t="str">
            <v>前期</v>
          </cell>
          <cell r="D193" t="str">
            <v>地域環境学Ⅰ</v>
          </cell>
          <cell r="E193" t="str">
            <v>46050017</v>
          </cell>
          <cell r="F193" t="str">
            <v>確定</v>
          </cell>
          <cell r="G193" t="str">
            <v>月3</v>
          </cell>
          <cell r="H193" t="str">
            <v>菊地　俊夫</v>
          </cell>
          <cell r="I193" t="str">
            <v>菊地　俊夫</v>
          </cell>
        </row>
        <row r="194">
          <cell r="A194" t="str">
            <v>K282</v>
          </cell>
          <cell r="B194" t="str">
            <v>都市環境学部</v>
          </cell>
          <cell r="C194" t="str">
            <v>後期</v>
          </cell>
          <cell r="D194" t="str">
            <v>観光地理学</v>
          </cell>
          <cell r="E194" t="str">
            <v>46050027</v>
          </cell>
          <cell r="F194" t="str">
            <v>確定</v>
          </cell>
          <cell r="G194" t="str">
            <v>月3</v>
          </cell>
          <cell r="H194" t="str">
            <v>菊地　俊夫</v>
          </cell>
          <cell r="I194" t="str">
            <v>菊地　俊夫</v>
          </cell>
        </row>
        <row r="195">
          <cell r="A195" t="str">
            <v>K343</v>
          </cell>
          <cell r="B195" t="str">
            <v>都市環境学部</v>
          </cell>
          <cell r="C195" t="str">
            <v>後期</v>
          </cell>
          <cell r="D195" t="str">
            <v>土木構造学</v>
          </cell>
          <cell r="E195" t="str">
            <v>46020057</v>
          </cell>
          <cell r="F195" t="str">
            <v>確定</v>
          </cell>
          <cell r="G195" t="str">
            <v>月3</v>
          </cell>
          <cell r="H195" t="str">
            <v>村越　潤</v>
          </cell>
          <cell r="I195" t="str">
            <v>村越　潤</v>
          </cell>
        </row>
        <row r="196">
          <cell r="A196" t="str">
            <v>A0102</v>
          </cell>
          <cell r="B196" t="str">
            <v>全学共通科目(2013以降入学) 2013以降入学_基礎ゼミ・情報リテ(基礎科目）</v>
          </cell>
          <cell r="C196" t="str">
            <v>後期</v>
          </cell>
          <cell r="D196" t="str">
            <v>情報リテラシー実践IIB</v>
          </cell>
          <cell r="E196" t="str">
            <v>12010003</v>
          </cell>
          <cell r="F196" t="str">
            <v>確定</v>
          </cell>
          <cell r="G196" t="str">
            <v>月3</v>
          </cell>
          <cell r="H196" t="str">
            <v>畠山　久</v>
          </cell>
          <cell r="I196" t="str">
            <v>畠山　久</v>
          </cell>
        </row>
        <row r="197">
          <cell r="A197" t="str">
            <v>A0602</v>
          </cell>
          <cell r="B197" t="str">
            <v>全学共通科目(2013以降入学) 2013以降入学_基礎ゼミ・情報リテ(基礎科目）</v>
          </cell>
          <cell r="C197" t="str">
            <v>後期</v>
          </cell>
          <cell r="D197" t="str">
            <v>情報リテラシー実践IIB</v>
          </cell>
          <cell r="E197" t="str">
            <v>12010003</v>
          </cell>
          <cell r="F197" t="str">
            <v>確定</v>
          </cell>
          <cell r="G197" t="str">
            <v>月3</v>
          </cell>
          <cell r="H197" t="str">
            <v>澄川　靖信</v>
          </cell>
          <cell r="I197" t="str">
            <v>澄川　靖信</v>
          </cell>
        </row>
        <row r="198">
          <cell r="A198" t="str">
            <v>X0065</v>
          </cell>
          <cell r="B198" t="str">
            <v>全学共通科目(2013以降入学) 2013以降入学_教養科目</v>
          </cell>
          <cell r="C198" t="str">
            <v>前期</v>
          </cell>
          <cell r="D198" t="str">
            <v>都市社会学</v>
          </cell>
          <cell r="E198" t="str">
            <v>14520002</v>
          </cell>
          <cell r="F198" t="str">
            <v>確定</v>
          </cell>
          <cell r="G198" t="str">
            <v>月3</v>
          </cell>
          <cell r="H198" t="str">
            <v>玉野　和志</v>
          </cell>
          <cell r="I198" t="str">
            <v>玉野　和志</v>
          </cell>
        </row>
        <row r="199">
          <cell r="A199" t="str">
            <v>X0157</v>
          </cell>
          <cell r="B199" t="str">
            <v>全学共通科目(2013以降入学) 2013以降入学_教養科目</v>
          </cell>
          <cell r="C199" t="str">
            <v>前期</v>
          </cell>
          <cell r="D199" t="str">
            <v>表象文化論基礎</v>
          </cell>
          <cell r="E199" t="str">
            <v>14720008</v>
          </cell>
          <cell r="F199" t="str">
            <v>確定</v>
          </cell>
          <cell r="G199" t="str">
            <v>月3</v>
          </cell>
          <cell r="H199" t="str">
            <v>中嶋　泉</v>
          </cell>
          <cell r="I199" t="str">
            <v>中嶋　泉</v>
          </cell>
        </row>
        <row r="200">
          <cell r="A200" t="str">
            <v>Y0012</v>
          </cell>
          <cell r="B200" t="str">
            <v>全学共通科目(2013以降入学) 2013以降入学_基盤科目</v>
          </cell>
          <cell r="C200" t="str">
            <v>前期</v>
          </cell>
          <cell r="D200" t="str">
            <v>医療統計学</v>
          </cell>
          <cell r="E200" t="str">
            <v>14220009</v>
          </cell>
          <cell r="F200" t="str">
            <v>確定</v>
          </cell>
          <cell r="G200" t="str">
            <v>月3</v>
          </cell>
          <cell r="H200" t="str">
            <v>菊池　吉晃</v>
          </cell>
          <cell r="I200" t="str">
            <v>菊池　吉晃</v>
          </cell>
        </row>
        <row r="201">
          <cell r="A201" t="str">
            <v>K0492</v>
          </cell>
          <cell r="B201" t="str">
            <v>都市環境学部(2018年以降)</v>
          </cell>
          <cell r="C201" t="str">
            <v>前期</v>
          </cell>
          <cell r="D201" t="str">
            <v>経済学概論</v>
          </cell>
          <cell r="E201" t="str">
            <v>46060003</v>
          </cell>
          <cell r="F201" t="str">
            <v>確定</v>
          </cell>
          <cell r="G201" t="str">
            <v>月4</v>
          </cell>
          <cell r="H201" t="str">
            <v>金子　憲</v>
          </cell>
          <cell r="I201" t="str">
            <v>金子　憲</v>
          </cell>
        </row>
        <row r="202">
          <cell r="A202" t="str">
            <v>K0495</v>
          </cell>
          <cell r="B202" t="str">
            <v>都市環境学部(2018年以降)</v>
          </cell>
          <cell r="C202" t="str">
            <v>後期</v>
          </cell>
          <cell r="D202" t="str">
            <v>都市統計解析法</v>
          </cell>
          <cell r="E202" t="str">
            <v>46060006</v>
          </cell>
          <cell r="F202" t="str">
            <v>確定</v>
          </cell>
          <cell r="G202" t="str">
            <v>月4</v>
          </cell>
          <cell r="H202" t="str">
            <v>杉原　陽子</v>
          </cell>
          <cell r="I202" t="str">
            <v>杉原　陽子</v>
          </cell>
        </row>
        <row r="203">
          <cell r="A203" t="str">
            <v>K0508</v>
          </cell>
          <cell r="B203" t="str">
            <v>都市環境学部(2018年以降)</v>
          </cell>
          <cell r="C203" t="str">
            <v>前期</v>
          </cell>
          <cell r="D203" t="str">
            <v>行動経済と幸福の経済学</v>
          </cell>
          <cell r="E203" t="str">
            <v>46060022</v>
          </cell>
          <cell r="F203" t="str">
            <v>確定</v>
          </cell>
          <cell r="G203" t="str">
            <v>月4</v>
          </cell>
          <cell r="H203" t="str">
            <v>白石　賢</v>
          </cell>
          <cell r="I203" t="str">
            <v>白石　賢</v>
          </cell>
        </row>
        <row r="204">
          <cell r="A204" t="str">
            <v>K019</v>
          </cell>
          <cell r="B204" t="str">
            <v>都市環境学部</v>
          </cell>
          <cell r="C204" t="str">
            <v>前期</v>
          </cell>
          <cell r="D204" t="str">
            <v>都市地理学</v>
          </cell>
          <cell r="E204" t="str">
            <v>46010009</v>
          </cell>
          <cell r="F204" t="str">
            <v>確定</v>
          </cell>
          <cell r="G204" t="str">
            <v>月4</v>
          </cell>
          <cell r="H204" t="str">
            <v>若林　芳樹</v>
          </cell>
          <cell r="I204" t="str">
            <v>矢部　直人</v>
          </cell>
        </row>
        <row r="205">
          <cell r="A205" t="str">
            <v>K025</v>
          </cell>
          <cell r="B205" t="str">
            <v>都市環境学部</v>
          </cell>
          <cell r="C205" t="str">
            <v>後期</v>
          </cell>
          <cell r="D205" t="str">
            <v>土木計画学</v>
          </cell>
          <cell r="E205" t="str">
            <v>46020007</v>
          </cell>
          <cell r="F205" t="str">
            <v>確定</v>
          </cell>
          <cell r="G205" t="str">
            <v>月4</v>
          </cell>
          <cell r="H205" t="str">
            <v>荒井　康裕</v>
          </cell>
          <cell r="I205" t="str">
            <v>酒井　宏治</v>
          </cell>
        </row>
        <row r="206">
          <cell r="A206" t="str">
            <v>K031</v>
          </cell>
          <cell r="B206" t="str">
            <v>都市環境学部</v>
          </cell>
          <cell r="C206" t="str">
            <v>前期</v>
          </cell>
          <cell r="D206" t="str">
            <v>構造・応用力学演習</v>
          </cell>
          <cell r="E206" t="str">
            <v>46020008</v>
          </cell>
          <cell r="F206" t="str">
            <v>確定</v>
          </cell>
          <cell r="G206" t="str">
            <v>月4</v>
          </cell>
          <cell r="H206" t="str">
            <v>土門　剛</v>
          </cell>
          <cell r="I206" t="str">
            <v>小田　義也</v>
          </cell>
        </row>
        <row r="207">
          <cell r="A207" t="str">
            <v>K077</v>
          </cell>
          <cell r="B207" t="str">
            <v>都市環境学部</v>
          </cell>
          <cell r="C207" t="str">
            <v>前期</v>
          </cell>
          <cell r="D207" t="str">
            <v>社会基盤管理</v>
          </cell>
          <cell r="E207" t="str">
            <v>46020041</v>
          </cell>
          <cell r="F207" t="str">
            <v>確定</v>
          </cell>
          <cell r="G207" t="str">
            <v>月4</v>
          </cell>
          <cell r="H207" t="str">
            <v>中村　一史</v>
          </cell>
          <cell r="I207" t="str">
            <v>村越　潤</v>
          </cell>
        </row>
        <row r="208">
          <cell r="A208" t="str">
            <v>K185</v>
          </cell>
          <cell r="B208" t="str">
            <v>都市環境学部</v>
          </cell>
          <cell r="C208" t="str">
            <v>後期</v>
          </cell>
          <cell r="D208" t="str">
            <v>自然環境と法制度</v>
          </cell>
          <cell r="E208" t="str">
            <v>46050032</v>
          </cell>
          <cell r="F208" t="str">
            <v>確定</v>
          </cell>
          <cell r="G208" t="str">
            <v>月4</v>
          </cell>
          <cell r="H208" t="str">
            <v>自然・文化ツーリズム全教員</v>
          </cell>
          <cell r="I208" t="str">
            <v>自然・文化ツーリズム全教員</v>
          </cell>
        </row>
        <row r="209">
          <cell r="A209" t="str">
            <v>K292</v>
          </cell>
          <cell r="B209" t="str">
            <v>都市環境学部</v>
          </cell>
          <cell r="C209" t="str">
            <v>前期</v>
          </cell>
          <cell r="D209" t="str">
            <v>地域環境学演習Ⅰ</v>
          </cell>
          <cell r="E209" t="str">
            <v>46050019</v>
          </cell>
          <cell r="F209" t="str">
            <v>確定</v>
          </cell>
          <cell r="G209" t="str">
            <v>月4</v>
          </cell>
          <cell r="H209" t="str">
            <v>菊地　俊夫</v>
          </cell>
          <cell r="I209" t="str">
            <v>菊地　俊夫</v>
          </cell>
        </row>
        <row r="210">
          <cell r="A210" t="str">
            <v>X0026</v>
          </cell>
          <cell r="B210" t="str">
            <v>全学共通科目(2013以降入学) 2013以降入学_教養科目</v>
          </cell>
          <cell r="C210" t="str">
            <v>前期</v>
          </cell>
          <cell r="D210" t="str">
            <v>デザインと生活</v>
          </cell>
          <cell r="E210" t="str">
            <v>14740001</v>
          </cell>
          <cell r="F210" t="str">
            <v>確定</v>
          </cell>
          <cell r="G210" t="str">
            <v>月4</v>
          </cell>
          <cell r="H210" t="str">
            <v>笠松　慶子</v>
          </cell>
          <cell r="I210" t="str">
            <v>茂木　龍太</v>
          </cell>
        </row>
        <row r="211">
          <cell r="A211" t="str">
            <v>X0026</v>
          </cell>
          <cell r="B211" t="str">
            <v>全学共通科目(2013以降入学) 2013以降入学_教養科目</v>
          </cell>
          <cell r="C211" t="str">
            <v>前期</v>
          </cell>
          <cell r="D211" t="str">
            <v>デザインと生活</v>
          </cell>
          <cell r="E211" t="str">
            <v>14740001</v>
          </cell>
          <cell r="F211" t="str">
            <v>確定</v>
          </cell>
          <cell r="G211" t="str">
            <v>月4</v>
          </cell>
          <cell r="H211" t="str">
            <v>笠松　慶子</v>
          </cell>
          <cell r="I211" t="str">
            <v>土屋　真</v>
          </cell>
        </row>
        <row r="212">
          <cell r="A212" t="str">
            <v>X0026</v>
          </cell>
          <cell r="B212" t="str">
            <v>全学共通科目(2013以降入学) 2013以降入学_教養科目</v>
          </cell>
          <cell r="C212" t="str">
            <v>前期</v>
          </cell>
          <cell r="D212" t="str">
            <v>デザインと生活</v>
          </cell>
          <cell r="E212" t="str">
            <v>14740001</v>
          </cell>
          <cell r="F212" t="str">
            <v>確定</v>
          </cell>
          <cell r="G212" t="str">
            <v>月4</v>
          </cell>
          <cell r="H212" t="str">
            <v>笠松　慶子</v>
          </cell>
          <cell r="I212" t="str">
            <v>笠松　慶子</v>
          </cell>
        </row>
        <row r="213">
          <cell r="A213" t="str">
            <v>X0030</v>
          </cell>
          <cell r="B213" t="str">
            <v>全学共通科目(2013以降入学) 2013以降入学_教養科目</v>
          </cell>
          <cell r="C213" t="str">
            <v>後期</v>
          </cell>
          <cell r="D213" t="str">
            <v>心の科学</v>
          </cell>
          <cell r="E213" t="str">
            <v>14730002</v>
          </cell>
          <cell r="F213" t="str">
            <v>確定</v>
          </cell>
          <cell r="G213" t="str">
            <v>月4</v>
          </cell>
          <cell r="H213" t="str">
            <v>沼崎　誠</v>
          </cell>
          <cell r="I213" t="str">
            <v>沼崎　誠</v>
          </cell>
        </row>
        <row r="214">
          <cell r="A214" t="str">
            <v>X0147</v>
          </cell>
          <cell r="B214" t="str">
            <v>全学共通科目(2013以降入学) 2013以降入学_教養科目</v>
          </cell>
          <cell r="C214" t="str">
            <v>後期</v>
          </cell>
          <cell r="D214" t="str">
            <v>文学概論</v>
          </cell>
          <cell r="E214" t="str">
            <v>14720006</v>
          </cell>
          <cell r="F214" t="str">
            <v>確定</v>
          </cell>
          <cell r="G214" t="str">
            <v>月4</v>
          </cell>
          <cell r="H214" t="str">
            <v>藤原　真実</v>
          </cell>
          <cell r="I214" t="str">
            <v>藤原　真実</v>
          </cell>
        </row>
        <row r="215">
          <cell r="A215" t="str">
            <v>Y0013</v>
          </cell>
          <cell r="B215" t="str">
            <v>全学共通科目(2013以降入学) 2013以降入学_基盤科目</v>
          </cell>
          <cell r="C215" t="str">
            <v>前期</v>
          </cell>
          <cell r="D215" t="str">
            <v>人間・文化・社会</v>
          </cell>
          <cell r="E215" t="str">
            <v>14010024</v>
          </cell>
          <cell r="F215" t="str">
            <v>確定</v>
          </cell>
          <cell r="G215" t="str">
            <v>月4</v>
          </cell>
          <cell r="H215" t="str">
            <v>岡本　賢吾</v>
          </cell>
          <cell r="I215" t="str">
            <v>岡本　賢吾</v>
          </cell>
        </row>
        <row r="216">
          <cell r="A216" t="str">
            <v>Y0014</v>
          </cell>
          <cell r="B216" t="str">
            <v>全学共通科目(2013以降入学) 2013以降入学_基盤科目</v>
          </cell>
          <cell r="C216" t="str">
            <v>前期</v>
          </cell>
          <cell r="D216" t="str">
            <v>リハビリテーション概論</v>
          </cell>
          <cell r="E216" t="str">
            <v>14240015</v>
          </cell>
          <cell r="F216" t="str">
            <v>確定</v>
          </cell>
          <cell r="G216" t="str">
            <v>月4</v>
          </cell>
          <cell r="H216" t="str">
            <v>古川　順光</v>
          </cell>
          <cell r="I216" t="str">
            <v>新井　光男</v>
          </cell>
        </row>
        <row r="217">
          <cell r="A217" t="str">
            <v>Y0014</v>
          </cell>
          <cell r="B217" t="str">
            <v>全学共通科目(2013以降入学) 2013以降入学_基盤科目</v>
          </cell>
          <cell r="C217" t="str">
            <v>前期</v>
          </cell>
          <cell r="D217" t="str">
            <v>リハビリテーション概論</v>
          </cell>
          <cell r="E217" t="str">
            <v>14240015</v>
          </cell>
          <cell r="F217" t="str">
            <v>確定</v>
          </cell>
          <cell r="G217" t="str">
            <v>月4</v>
          </cell>
          <cell r="H217" t="str">
            <v>古川　順光</v>
          </cell>
          <cell r="I217" t="str">
            <v>大嶋　伸雄</v>
          </cell>
        </row>
        <row r="218">
          <cell r="A218" t="str">
            <v>Y0014</v>
          </cell>
          <cell r="B218" t="str">
            <v>全学共通科目(2013以降入学) 2013以降入学_基盤科目</v>
          </cell>
          <cell r="C218" t="str">
            <v>前期</v>
          </cell>
          <cell r="D218" t="str">
            <v>リハビリテーション概論</v>
          </cell>
          <cell r="E218" t="str">
            <v>14240015</v>
          </cell>
          <cell r="F218" t="str">
            <v>確定</v>
          </cell>
          <cell r="G218" t="str">
            <v>月4</v>
          </cell>
          <cell r="H218" t="str">
            <v>古川　順光</v>
          </cell>
          <cell r="I218" t="str">
            <v>古川　順光</v>
          </cell>
        </row>
        <row r="219">
          <cell r="A219" t="str">
            <v>K0024</v>
          </cell>
          <cell r="B219" t="str">
            <v>都市環境学部(2018年以降)</v>
          </cell>
          <cell r="C219" t="str">
            <v>後期</v>
          </cell>
          <cell r="D219" t="str">
            <v>地理学概説II</v>
          </cell>
          <cell r="E219" t="str">
            <v>46010004</v>
          </cell>
          <cell r="F219" t="str">
            <v>確定</v>
          </cell>
          <cell r="G219" t="str">
            <v>月5</v>
          </cell>
          <cell r="H219" t="str">
            <v>若林　芳樹</v>
          </cell>
          <cell r="I219" t="str">
            <v>若林　芳樹</v>
          </cell>
        </row>
        <row r="220">
          <cell r="A220" t="str">
            <v>K0496</v>
          </cell>
          <cell r="B220" t="str">
            <v>都市環境学部(2018年以降)</v>
          </cell>
          <cell r="C220" t="str">
            <v>後期</v>
          </cell>
          <cell r="D220" t="str">
            <v>実習　都市統計解析</v>
          </cell>
          <cell r="E220" t="str">
            <v>46060007</v>
          </cell>
          <cell r="F220" t="str">
            <v>確定</v>
          </cell>
          <cell r="G220" t="str">
            <v>月5</v>
          </cell>
          <cell r="H220" t="str">
            <v>杉原　陽子</v>
          </cell>
          <cell r="I220" t="str">
            <v>杉原　陽子</v>
          </cell>
        </row>
        <row r="221">
          <cell r="A221" t="str">
            <v>K024</v>
          </cell>
          <cell r="B221" t="str">
            <v>都市環境学部</v>
          </cell>
          <cell r="C221" t="str">
            <v>後期</v>
          </cell>
          <cell r="D221" t="str">
            <v>地理学概説II</v>
          </cell>
          <cell r="E221" t="str">
            <v>46010004</v>
          </cell>
          <cell r="F221" t="str">
            <v>確定</v>
          </cell>
          <cell r="G221" t="str">
            <v>月5</v>
          </cell>
          <cell r="H221" t="str">
            <v>若林　芳樹</v>
          </cell>
          <cell r="I221" t="str">
            <v>若林　芳樹</v>
          </cell>
        </row>
        <row r="222">
          <cell r="A222" t="str">
            <v>K033</v>
          </cell>
          <cell r="B222" t="str">
            <v>都市環境学部</v>
          </cell>
          <cell r="C222" t="str">
            <v>後期</v>
          </cell>
          <cell r="D222" t="str">
            <v>土木計画学演習</v>
          </cell>
          <cell r="E222" t="str">
            <v>46020011</v>
          </cell>
          <cell r="F222" t="str">
            <v>確定</v>
          </cell>
          <cell r="G222" t="str">
            <v>月5</v>
          </cell>
          <cell r="H222" t="str">
            <v>小根山　裕之</v>
          </cell>
          <cell r="I222" t="str">
            <v>酒井　宏治</v>
          </cell>
        </row>
        <row r="223">
          <cell r="A223" t="str">
            <v>K217</v>
          </cell>
          <cell r="B223" t="str">
            <v>都市環境学部</v>
          </cell>
          <cell r="C223" t="str">
            <v>前期</v>
          </cell>
          <cell r="D223" t="str">
            <v>水環境システム設計</v>
          </cell>
          <cell r="E223" t="str">
            <v>46020031</v>
          </cell>
          <cell r="F223" t="str">
            <v>確定</v>
          </cell>
          <cell r="G223" t="str">
            <v>月5</v>
          </cell>
          <cell r="H223" t="str">
            <v>荒井　康裕</v>
          </cell>
          <cell r="I223" t="str">
            <v>河村　明</v>
          </cell>
        </row>
        <row r="224">
          <cell r="A224" t="str">
            <v>K231</v>
          </cell>
          <cell r="B224" t="str">
            <v>都市環境学部</v>
          </cell>
          <cell r="C224" t="str">
            <v>後期</v>
          </cell>
          <cell r="D224" t="str">
            <v>地理環境科学特殊講義Ⅴ</v>
          </cell>
          <cell r="E224" t="str">
            <v>46010068</v>
          </cell>
          <cell r="F224" t="str">
            <v>確定</v>
          </cell>
          <cell r="G224" t="str">
            <v>月5</v>
          </cell>
          <cell r="H224" t="str">
            <v>藤部　文昭</v>
          </cell>
          <cell r="I224" t="str">
            <v>井上　知栄</v>
          </cell>
        </row>
        <row r="225">
          <cell r="A225" t="str">
            <v>K294</v>
          </cell>
          <cell r="B225" t="str">
            <v>都市環境学部</v>
          </cell>
          <cell r="C225" t="str">
            <v>前期</v>
          </cell>
          <cell r="D225" t="str">
            <v>環境生態学演習Ⅰ</v>
          </cell>
          <cell r="E225" t="str">
            <v>46050024</v>
          </cell>
          <cell r="F225" t="str">
            <v>確定</v>
          </cell>
          <cell r="G225" t="str">
            <v>月5</v>
          </cell>
          <cell r="H225" t="str">
            <v>髙木　悦郎</v>
          </cell>
          <cell r="I225" t="str">
            <v>髙木　悦郎</v>
          </cell>
        </row>
        <row r="226">
          <cell r="A226" t="str">
            <v>K295</v>
          </cell>
          <cell r="B226" t="str">
            <v>都市環境学部</v>
          </cell>
          <cell r="C226" t="str">
            <v>後期</v>
          </cell>
          <cell r="D226" t="str">
            <v>環境生態学演習Ⅱ</v>
          </cell>
          <cell r="E226" t="str">
            <v>46050025</v>
          </cell>
          <cell r="F226" t="str">
            <v>確定</v>
          </cell>
          <cell r="G226" t="str">
            <v>月5</v>
          </cell>
          <cell r="H226" t="str">
            <v>髙木　悦郎</v>
          </cell>
          <cell r="I226" t="str">
            <v>髙木　悦郎</v>
          </cell>
        </row>
        <row r="227">
          <cell r="A227" t="str">
            <v>K420</v>
          </cell>
          <cell r="B227" t="str">
            <v>都市環境学部</v>
          </cell>
          <cell r="C227" t="str">
            <v>後期</v>
          </cell>
          <cell r="D227" t="str">
            <v>Regional Environmental Studies</v>
          </cell>
          <cell r="E227" t="str">
            <v>46050065</v>
          </cell>
          <cell r="F227" t="str">
            <v>確定</v>
          </cell>
          <cell r="G227" t="str">
            <v>月5</v>
          </cell>
          <cell r="H227" t="str">
            <v>菊地　俊夫</v>
          </cell>
          <cell r="I227" t="str">
            <v>菊地　俊夫</v>
          </cell>
        </row>
        <row r="228">
          <cell r="A228" t="str">
            <v>A0104</v>
          </cell>
          <cell r="B228" t="str">
            <v>全学共通科目(2013以降入学) 2013以降入学_英語・未修言語(基礎科目)</v>
          </cell>
          <cell r="C228" t="str">
            <v>前期</v>
          </cell>
          <cell r="D228" t="str">
            <v>実践英語Ia(801)(再履修)</v>
          </cell>
          <cell r="E228" t="str">
            <v>11010001</v>
          </cell>
          <cell r="F228" t="str">
            <v>確定</v>
          </cell>
          <cell r="G228" t="str">
            <v>月5</v>
          </cell>
          <cell r="H228" t="str">
            <v>志子田　祥子</v>
          </cell>
          <cell r="I228" t="str">
            <v>志子田　祥子</v>
          </cell>
        </row>
        <row r="229">
          <cell r="A229" t="str">
            <v>A0106</v>
          </cell>
          <cell r="B229" t="str">
            <v>全学共通科目(2013以降入学) 2013以降入学_英語・未修言語(基礎科目)</v>
          </cell>
          <cell r="C229" t="str">
            <v>前期</v>
          </cell>
          <cell r="D229" t="str">
            <v>実践英語Ic(801)(再履修)</v>
          </cell>
          <cell r="E229" t="str">
            <v>11010002</v>
          </cell>
          <cell r="F229" t="str">
            <v>確定</v>
          </cell>
          <cell r="G229" t="str">
            <v>月5</v>
          </cell>
          <cell r="H229" t="str">
            <v>NSE</v>
          </cell>
          <cell r="I229" t="str">
            <v>NSE</v>
          </cell>
        </row>
        <row r="230">
          <cell r="A230" t="str">
            <v>A0107</v>
          </cell>
          <cell r="B230" t="str">
            <v>全学共通科目(2013以降入学) 2013以降入学_英語・未修言語(基礎科目)</v>
          </cell>
          <cell r="C230" t="str">
            <v>前期</v>
          </cell>
          <cell r="D230" t="str">
            <v>実践英語IIa(801)(再履修)【南大沢】</v>
          </cell>
          <cell r="E230" t="str">
            <v>11020001</v>
          </cell>
          <cell r="F230" t="str">
            <v>確定</v>
          </cell>
          <cell r="G230" t="str">
            <v>月5</v>
          </cell>
          <cell r="H230" t="str">
            <v>中村　麻衣子</v>
          </cell>
          <cell r="I230" t="str">
            <v>中村　麻衣子</v>
          </cell>
        </row>
        <row r="231">
          <cell r="A231" t="str">
            <v>A0109</v>
          </cell>
          <cell r="B231" t="str">
            <v>全学共通科目(2013以降入学) 2013以降入学_基礎ゼミ・情報リテ(基礎科目）</v>
          </cell>
          <cell r="C231" t="str">
            <v>前期</v>
          </cell>
          <cell r="D231" t="str">
            <v>基礎ゼミナール</v>
          </cell>
          <cell r="E231" t="str">
            <v>13020001</v>
          </cell>
          <cell r="F231" t="str">
            <v>確定</v>
          </cell>
          <cell r="G231" t="str">
            <v>月5</v>
          </cell>
          <cell r="H231" t="str">
            <v>藤井　誠</v>
          </cell>
          <cell r="I231" t="str">
            <v>藤井　誠</v>
          </cell>
        </row>
        <row r="232">
          <cell r="A232" t="str">
            <v>A0110</v>
          </cell>
          <cell r="B232" t="str">
            <v>全学共通科目(2013以降入学) 2013以降入学_基礎ゼミ・情報リテ(基礎科目）</v>
          </cell>
          <cell r="C232" t="str">
            <v>前期</v>
          </cell>
          <cell r="D232" t="str">
            <v>基礎ゼミナール</v>
          </cell>
          <cell r="E232" t="str">
            <v>13020001</v>
          </cell>
          <cell r="F232" t="str">
            <v>確定</v>
          </cell>
          <cell r="G232" t="str">
            <v>月5</v>
          </cell>
          <cell r="H232" t="str">
            <v>浅川　哲也</v>
          </cell>
          <cell r="I232" t="str">
            <v>浅川　哲也</v>
          </cell>
        </row>
        <row r="233">
          <cell r="A233" t="str">
            <v>A0111</v>
          </cell>
          <cell r="B233" t="str">
            <v>全学共通科目(2013以降入学) 2013以降入学_基礎ゼミ・情報リテ(基礎科目）</v>
          </cell>
          <cell r="C233" t="str">
            <v>前期</v>
          </cell>
          <cell r="D233" t="str">
            <v>基礎ゼミナール</v>
          </cell>
          <cell r="E233" t="str">
            <v>13020001</v>
          </cell>
          <cell r="F233" t="str">
            <v>確定</v>
          </cell>
          <cell r="G233" t="str">
            <v>月5</v>
          </cell>
          <cell r="H233" t="str">
            <v>平井  博</v>
          </cell>
          <cell r="I233" t="str">
            <v>平井  博</v>
          </cell>
        </row>
        <row r="234">
          <cell r="A234" t="str">
            <v>A0113</v>
          </cell>
          <cell r="B234" t="str">
            <v>全学共通科目(2013以降入学) 2013以降入学_基礎ゼミ・情報リテ(基礎科目）</v>
          </cell>
          <cell r="C234" t="str">
            <v>前期</v>
          </cell>
          <cell r="D234" t="str">
            <v>基礎ゼミナール</v>
          </cell>
          <cell r="E234" t="str">
            <v>13020001</v>
          </cell>
          <cell r="F234" t="str">
            <v>確定</v>
          </cell>
          <cell r="G234" t="str">
            <v>月5</v>
          </cell>
          <cell r="H234" t="str">
            <v>小方　浩明</v>
          </cell>
          <cell r="I234" t="str">
            <v>小方　浩明</v>
          </cell>
        </row>
        <row r="235">
          <cell r="A235" t="str">
            <v>A0114</v>
          </cell>
          <cell r="B235" t="str">
            <v>全学共通科目(2013以降入学) 2013以降入学_基礎ゼミ・情報リテ(基礎科目）</v>
          </cell>
          <cell r="C235" t="str">
            <v>前期</v>
          </cell>
          <cell r="D235" t="str">
            <v>基礎ゼミナール</v>
          </cell>
          <cell r="E235" t="str">
            <v>13020001</v>
          </cell>
          <cell r="F235" t="str">
            <v>確定</v>
          </cell>
          <cell r="G235" t="str">
            <v>月5</v>
          </cell>
          <cell r="H235" t="str">
            <v>高津　飛鳥</v>
          </cell>
          <cell r="I235" t="str">
            <v>高津　飛鳥</v>
          </cell>
        </row>
        <row r="236">
          <cell r="A236" t="str">
            <v>A0115</v>
          </cell>
          <cell r="B236" t="str">
            <v>全学共通科目(2013以降入学) 2013以降入学_基礎ゼミ・情報リテ(基礎科目）</v>
          </cell>
          <cell r="C236" t="str">
            <v>前期</v>
          </cell>
          <cell r="D236" t="str">
            <v>基礎ゼミナール</v>
          </cell>
          <cell r="E236" t="str">
            <v>13020001</v>
          </cell>
          <cell r="F236" t="str">
            <v>確定</v>
          </cell>
          <cell r="G236" t="str">
            <v>月5</v>
          </cell>
          <cell r="H236" t="str">
            <v>田沼　肇</v>
          </cell>
          <cell r="I236" t="str">
            <v>田沼　肇</v>
          </cell>
        </row>
        <row r="237">
          <cell r="A237" t="str">
            <v>A0116</v>
          </cell>
          <cell r="B237" t="str">
            <v>全学共通科目(2013以降入学) 2013以降入学_基礎ゼミ・情報リテ(基礎科目）</v>
          </cell>
          <cell r="C237" t="str">
            <v>前期</v>
          </cell>
          <cell r="D237" t="str">
            <v>基礎ゼミナール</v>
          </cell>
          <cell r="E237" t="str">
            <v>13020001</v>
          </cell>
          <cell r="F237" t="str">
            <v>確定</v>
          </cell>
          <cell r="G237" t="str">
            <v>月5</v>
          </cell>
          <cell r="H237" t="str">
            <v>セルゲイ　ケトフ</v>
          </cell>
          <cell r="I237" t="str">
            <v>セルゲイ　ケトフ</v>
          </cell>
        </row>
        <row r="238">
          <cell r="A238" t="str">
            <v>A0117</v>
          </cell>
          <cell r="B238" t="str">
            <v>全学共通科目(2013以降入学) 2013以降入学_基礎ゼミ・情報リテ(基礎科目）</v>
          </cell>
          <cell r="C238" t="str">
            <v>前期</v>
          </cell>
          <cell r="D238" t="str">
            <v>基礎ゼミナール</v>
          </cell>
          <cell r="E238" t="str">
            <v>13020001</v>
          </cell>
          <cell r="F238" t="str">
            <v>確定</v>
          </cell>
          <cell r="G238" t="str">
            <v>月5</v>
          </cell>
          <cell r="H238" t="str">
            <v>加藤  直</v>
          </cell>
          <cell r="I238" t="str">
            <v>加藤  直</v>
          </cell>
        </row>
        <row r="239">
          <cell r="A239" t="str">
            <v>A0118</v>
          </cell>
          <cell r="B239" t="str">
            <v>全学共通科目(2013以降入学) 2013以降入学_基礎ゼミ・情報リテ(基礎科目）</v>
          </cell>
          <cell r="C239" t="str">
            <v>前期</v>
          </cell>
          <cell r="D239" t="str">
            <v>基礎ゼミナール</v>
          </cell>
          <cell r="E239" t="str">
            <v>13020001</v>
          </cell>
          <cell r="F239" t="str">
            <v>確定</v>
          </cell>
          <cell r="G239" t="str">
            <v>月5</v>
          </cell>
          <cell r="H239" t="str">
            <v>竹川　暢之</v>
          </cell>
          <cell r="I239" t="str">
            <v>竹川　暢之</v>
          </cell>
        </row>
        <row r="240">
          <cell r="A240" t="str">
            <v>A0119</v>
          </cell>
          <cell r="B240" t="str">
            <v>全学共通科目(2013以降入学) 2013以降入学_基礎ゼミ・情報リテ(基礎科目）</v>
          </cell>
          <cell r="C240" t="str">
            <v>前期</v>
          </cell>
          <cell r="D240" t="str">
            <v>基礎ゼミナール</v>
          </cell>
          <cell r="E240" t="str">
            <v>13020001</v>
          </cell>
          <cell r="F240" t="str">
            <v>確定</v>
          </cell>
          <cell r="G240" t="str">
            <v>月5</v>
          </cell>
          <cell r="H240" t="str">
            <v>中村　一史</v>
          </cell>
          <cell r="I240" t="str">
            <v>中村　一史</v>
          </cell>
        </row>
        <row r="241">
          <cell r="A241" t="str">
            <v>A0120</v>
          </cell>
          <cell r="B241" t="str">
            <v>全学共通科目(2013以降入学) 2013以降入学_基礎ゼミ・情報リテ(基礎科目）</v>
          </cell>
          <cell r="C241" t="str">
            <v>前期</v>
          </cell>
          <cell r="D241" t="str">
            <v>基礎ゼミナール</v>
          </cell>
          <cell r="E241" t="str">
            <v>13020001</v>
          </cell>
          <cell r="F241" t="str">
            <v>確定</v>
          </cell>
          <cell r="G241" t="str">
            <v>月5</v>
          </cell>
          <cell r="H241" t="str">
            <v>横山　勝英</v>
          </cell>
          <cell r="I241" t="str">
            <v>横山　勝英</v>
          </cell>
        </row>
        <row r="242">
          <cell r="A242" t="str">
            <v>A0121</v>
          </cell>
          <cell r="B242" t="str">
            <v>全学共通科目(2013以降入学) 2013以降入学_基礎ゼミ・情報リテ(基礎科目）</v>
          </cell>
          <cell r="C242" t="str">
            <v>前期</v>
          </cell>
          <cell r="D242" t="str">
            <v>基礎ゼミナール</v>
          </cell>
          <cell r="E242" t="str">
            <v>13020001</v>
          </cell>
          <cell r="F242" t="str">
            <v>確定</v>
          </cell>
          <cell r="G242" t="str">
            <v>月5</v>
          </cell>
          <cell r="H242" t="str">
            <v>金村　聖志</v>
          </cell>
          <cell r="I242" t="str">
            <v>金村　聖志</v>
          </cell>
        </row>
        <row r="243">
          <cell r="A243" t="str">
            <v>A0122</v>
          </cell>
          <cell r="B243" t="str">
            <v>全学共通科目(2013以降入学) 2013以降入学_基礎ゼミ・情報リテ(基礎科目）</v>
          </cell>
          <cell r="C243" t="str">
            <v>前期</v>
          </cell>
          <cell r="D243" t="str">
            <v>基礎ゼミナール</v>
          </cell>
          <cell r="E243" t="str">
            <v>13020001</v>
          </cell>
          <cell r="F243" t="str">
            <v>確定</v>
          </cell>
          <cell r="G243" t="str">
            <v>月5</v>
          </cell>
          <cell r="H243" t="str">
            <v>内山　一美</v>
          </cell>
          <cell r="I243" t="str">
            <v>内山　一美</v>
          </cell>
        </row>
        <row r="244">
          <cell r="A244" t="str">
            <v>A0123</v>
          </cell>
          <cell r="B244" t="str">
            <v>全学共通科目(2013以降入学) 2013以降入学_基礎ゼミ・情報リテ(基礎科目）</v>
          </cell>
          <cell r="C244" t="str">
            <v>前期</v>
          </cell>
          <cell r="D244" t="str">
            <v>基礎ゼミナール</v>
          </cell>
          <cell r="E244" t="str">
            <v>13020001</v>
          </cell>
          <cell r="F244" t="str">
            <v>確定</v>
          </cell>
          <cell r="G244" t="str">
            <v>月5</v>
          </cell>
          <cell r="H244" t="str">
            <v>松本　淳(地理）</v>
          </cell>
          <cell r="I244" t="str">
            <v>松本　淳(地理）</v>
          </cell>
        </row>
        <row r="245">
          <cell r="A245" t="str">
            <v>A0124</v>
          </cell>
          <cell r="B245" t="str">
            <v>全学共通科目(2013以降入学) 2013以降入学_基礎ゼミ・情報リテ(基礎科目）</v>
          </cell>
          <cell r="C245" t="str">
            <v>前期</v>
          </cell>
          <cell r="D245" t="str">
            <v>基礎ゼミナール</v>
          </cell>
          <cell r="E245" t="str">
            <v>13020001</v>
          </cell>
          <cell r="F245" t="str">
            <v>確定</v>
          </cell>
          <cell r="G245" t="str">
            <v>月5</v>
          </cell>
          <cell r="H245" t="str">
            <v>小町　守</v>
          </cell>
          <cell r="I245" t="str">
            <v>小町　守</v>
          </cell>
        </row>
        <row r="246">
          <cell r="A246" t="str">
            <v>A0125</v>
          </cell>
          <cell r="B246" t="str">
            <v>全学共通科目(2013以降入学) 2013以降入学_基礎ゼミ・情報リテ(基礎科目）</v>
          </cell>
          <cell r="C246" t="str">
            <v>前期</v>
          </cell>
          <cell r="D246" t="str">
            <v>基礎ゼミナール</v>
          </cell>
          <cell r="E246" t="str">
            <v>13020001</v>
          </cell>
          <cell r="F246" t="str">
            <v>確定</v>
          </cell>
          <cell r="G246" t="str">
            <v>月5</v>
          </cell>
          <cell r="H246" t="str">
            <v>會田　雅樹</v>
          </cell>
          <cell r="I246" t="str">
            <v>會田　雅樹</v>
          </cell>
        </row>
        <row r="247">
          <cell r="A247" t="str">
            <v>A0126</v>
          </cell>
          <cell r="B247" t="str">
            <v>全学共通科目(2013以降入学) 2013以降入学_基礎ゼミ・情報リテ(基礎科目）</v>
          </cell>
          <cell r="C247" t="str">
            <v>前期</v>
          </cell>
          <cell r="D247" t="str">
            <v>基礎ゼミナール</v>
          </cell>
          <cell r="E247" t="str">
            <v>13020001</v>
          </cell>
          <cell r="F247" t="str">
            <v>確定</v>
          </cell>
          <cell r="G247" t="str">
            <v>月5</v>
          </cell>
          <cell r="H247" t="str">
            <v>菅原　宏治</v>
          </cell>
          <cell r="I247" t="str">
            <v>菅原　宏治</v>
          </cell>
        </row>
        <row r="248">
          <cell r="A248" t="str">
            <v>A0127</v>
          </cell>
          <cell r="B248" t="str">
            <v>全学共通科目(2013以降入学) 2013以降入学_基礎ゼミ・情報リテ(基礎科目）</v>
          </cell>
          <cell r="C248" t="str">
            <v>前期</v>
          </cell>
          <cell r="D248" t="str">
            <v>基礎ゼミナール</v>
          </cell>
          <cell r="E248" t="str">
            <v>13020001</v>
          </cell>
          <cell r="F248" t="str">
            <v>確定</v>
          </cell>
          <cell r="G248" t="str">
            <v>月5</v>
          </cell>
          <cell r="H248" t="str">
            <v>小方　聡</v>
          </cell>
          <cell r="I248" t="str">
            <v>小方　聡</v>
          </cell>
        </row>
        <row r="249">
          <cell r="A249" t="str">
            <v>A0128</v>
          </cell>
          <cell r="B249" t="str">
            <v>全学共通科目(2013以降入学) 2013以降入学_基礎ゼミ・情報リテ(基礎科目）</v>
          </cell>
          <cell r="C249" t="str">
            <v>前期</v>
          </cell>
          <cell r="D249" t="str">
            <v>基礎ゼミナール</v>
          </cell>
          <cell r="E249" t="str">
            <v>13020001</v>
          </cell>
          <cell r="F249" t="str">
            <v>確定</v>
          </cell>
          <cell r="G249" t="str">
            <v>月5</v>
          </cell>
          <cell r="H249" t="str">
            <v>松井　岳巳</v>
          </cell>
          <cell r="I249" t="str">
            <v>松井　岳巳</v>
          </cell>
        </row>
        <row r="250">
          <cell r="A250" t="str">
            <v>A0129</v>
          </cell>
          <cell r="B250" t="str">
            <v>全学共通科目(2013以降入学) 2013以降入学_基礎ゼミ・情報リテ(基礎科目）</v>
          </cell>
          <cell r="C250" t="str">
            <v>前期</v>
          </cell>
          <cell r="D250" t="str">
            <v>基礎ゼミナール</v>
          </cell>
          <cell r="E250" t="str">
            <v>13020001</v>
          </cell>
          <cell r="F250" t="str">
            <v>確定</v>
          </cell>
          <cell r="G250" t="str">
            <v>月5</v>
          </cell>
          <cell r="H250" t="str">
            <v>木村　千里</v>
          </cell>
          <cell r="I250" t="str">
            <v>木村　千里</v>
          </cell>
        </row>
        <row r="251">
          <cell r="A251" t="str">
            <v>A0130</v>
          </cell>
          <cell r="B251" t="str">
            <v>全学共通科目(2013以降入学) 2013以降入学_基礎ゼミ・情報リテ(基礎科目）</v>
          </cell>
          <cell r="C251" t="str">
            <v>前期</v>
          </cell>
          <cell r="D251" t="str">
            <v>基礎ゼミナール</v>
          </cell>
          <cell r="E251" t="str">
            <v>13020001</v>
          </cell>
          <cell r="F251" t="str">
            <v>確定</v>
          </cell>
          <cell r="G251" t="str">
            <v>月5</v>
          </cell>
          <cell r="H251" t="str">
            <v>新田　收</v>
          </cell>
          <cell r="I251" t="str">
            <v>新田　收</v>
          </cell>
        </row>
        <row r="252">
          <cell r="A252" t="str">
            <v>A0132</v>
          </cell>
          <cell r="B252" t="str">
            <v>全学共通科目(2013以降入学) 2013以降入学_基礎ゼミ・情報リテ(基礎科目）</v>
          </cell>
          <cell r="C252" t="str">
            <v>前期</v>
          </cell>
          <cell r="D252" t="str">
            <v>基礎ゼミナール</v>
          </cell>
          <cell r="E252" t="str">
            <v>13020001</v>
          </cell>
          <cell r="F252" t="str">
            <v>確定</v>
          </cell>
          <cell r="G252" t="str">
            <v>月5</v>
          </cell>
          <cell r="H252" t="str">
            <v>古川　顕</v>
          </cell>
          <cell r="I252" t="str">
            <v>白川　崇子</v>
          </cell>
        </row>
        <row r="253">
          <cell r="A253" t="str">
            <v>A0133</v>
          </cell>
          <cell r="B253" t="str">
            <v>全学共通科目(2013以降入学) 2013以降入学_基礎ゼミ・情報リテ(基礎科目）</v>
          </cell>
          <cell r="C253" t="str">
            <v>前期</v>
          </cell>
          <cell r="D253" t="str">
            <v>基礎ゼミナール</v>
          </cell>
          <cell r="E253" t="str">
            <v>13020001</v>
          </cell>
          <cell r="F253" t="str">
            <v>確定</v>
          </cell>
          <cell r="G253" t="str">
            <v>月5</v>
          </cell>
          <cell r="H253" t="str">
            <v>明上山　温</v>
          </cell>
          <cell r="I253" t="str">
            <v>明上山　温</v>
          </cell>
        </row>
        <row r="254">
          <cell r="A254" t="str">
            <v>A0134</v>
          </cell>
          <cell r="B254" t="str">
            <v>全学共通科目(2013以降入学) 2013以降入学_英語・未修言語(基礎科目)</v>
          </cell>
          <cell r="C254" t="str">
            <v>前期</v>
          </cell>
          <cell r="D254" t="str">
            <v>実践英語IIc(831)(再履修)【日野】</v>
          </cell>
          <cell r="E254" t="str">
            <v>11020002</v>
          </cell>
          <cell r="F254" t="str">
            <v>確定</v>
          </cell>
          <cell r="G254" t="str">
            <v>月5</v>
          </cell>
          <cell r="H254" t="str">
            <v>NSE</v>
          </cell>
          <cell r="I254" t="str">
            <v>NSE</v>
          </cell>
        </row>
        <row r="255">
          <cell r="A255" t="str">
            <v>A0136</v>
          </cell>
          <cell r="B255" t="str">
            <v>全学共通科目(2013以降入学) 2013以降入学_英語・未修言語(基礎科目)</v>
          </cell>
          <cell r="C255" t="str">
            <v>後期</v>
          </cell>
          <cell r="D255" t="str">
            <v>実践英語Ib(801)(再履修)</v>
          </cell>
          <cell r="E255" t="str">
            <v>11010003</v>
          </cell>
          <cell r="F255" t="str">
            <v>確定</v>
          </cell>
          <cell r="G255" t="str">
            <v>月5</v>
          </cell>
          <cell r="H255" t="str">
            <v>志子田　祥子</v>
          </cell>
          <cell r="I255" t="str">
            <v>志子田　祥子</v>
          </cell>
        </row>
        <row r="256">
          <cell r="A256" t="str">
            <v>A0138</v>
          </cell>
          <cell r="B256" t="str">
            <v>全学共通科目(2013以降入学) 2013以降入学_英語・未修言語(基礎科目)</v>
          </cell>
          <cell r="C256" t="str">
            <v>後期</v>
          </cell>
          <cell r="D256" t="str">
            <v>実践英語Id(801)(再履修)</v>
          </cell>
          <cell r="E256" t="str">
            <v>11010004</v>
          </cell>
          <cell r="F256" t="str">
            <v>確定</v>
          </cell>
          <cell r="G256" t="str">
            <v>月5</v>
          </cell>
          <cell r="H256" t="str">
            <v>NSE</v>
          </cell>
          <cell r="I256" t="str">
            <v>NSE</v>
          </cell>
        </row>
        <row r="257">
          <cell r="A257" t="str">
            <v>A0139</v>
          </cell>
          <cell r="B257" t="str">
            <v>全学共通科目(2013以降入学) 2013以降入学_英語・未修言語(基礎科目)</v>
          </cell>
          <cell r="C257" t="str">
            <v>後期</v>
          </cell>
          <cell r="D257" t="str">
            <v>実践英語IId(831)(再履修)【日野】</v>
          </cell>
          <cell r="E257" t="str">
            <v>11020004</v>
          </cell>
          <cell r="F257" t="str">
            <v>確定</v>
          </cell>
          <cell r="G257" t="str">
            <v>月5</v>
          </cell>
          <cell r="H257" t="str">
            <v>NSE</v>
          </cell>
          <cell r="I257" t="str">
            <v>NSE</v>
          </cell>
        </row>
        <row r="258">
          <cell r="A258" t="str">
            <v>A0140</v>
          </cell>
          <cell r="B258" t="str">
            <v>全学共通科目(2013以降入学) 2013以降入学_英語・未修言語(基礎科目)</v>
          </cell>
          <cell r="C258" t="str">
            <v>後期</v>
          </cell>
          <cell r="D258" t="str">
            <v>実践英語IIb(801)(再履修)【南大沢】</v>
          </cell>
          <cell r="E258" t="str">
            <v>11020003</v>
          </cell>
          <cell r="F258" t="str">
            <v>確定</v>
          </cell>
          <cell r="G258" t="str">
            <v>月5</v>
          </cell>
          <cell r="H258" t="str">
            <v>中村　麻衣子</v>
          </cell>
          <cell r="I258" t="str">
            <v>中村　麻衣子</v>
          </cell>
        </row>
        <row r="259">
          <cell r="A259" t="str">
            <v>A0143</v>
          </cell>
          <cell r="B259" t="str">
            <v>全学共通科目(2013以降入学) 2013以降入学_英語・未修言語(基礎科目)</v>
          </cell>
          <cell r="C259" t="str">
            <v>前期</v>
          </cell>
          <cell r="D259" t="str">
            <v>実践英語Ia(803)(再履修)</v>
          </cell>
          <cell r="E259" t="str">
            <v>11010001</v>
          </cell>
          <cell r="F259" t="str">
            <v>確定</v>
          </cell>
          <cell r="G259" t="str">
            <v>月6</v>
          </cell>
          <cell r="H259" t="str">
            <v>志子田　祥子</v>
          </cell>
          <cell r="I259" t="str">
            <v>志子田　祥子</v>
          </cell>
        </row>
        <row r="260">
          <cell r="A260" t="str">
            <v>A0144</v>
          </cell>
          <cell r="B260" t="str">
            <v>全学共通科目(2013以降入学) 2013以降入学_英語・未修言語(基礎科目)</v>
          </cell>
          <cell r="C260" t="str">
            <v>前期</v>
          </cell>
          <cell r="D260" t="str">
            <v>実践英語IIa(802)(再履修)【南大沢】</v>
          </cell>
          <cell r="E260" t="str">
            <v>11020001</v>
          </cell>
          <cell r="F260" t="str">
            <v>確定</v>
          </cell>
          <cell r="G260" t="str">
            <v>月6</v>
          </cell>
          <cell r="H260" t="str">
            <v>中村　麻衣子</v>
          </cell>
          <cell r="I260" t="str">
            <v>中村　麻衣子</v>
          </cell>
        </row>
        <row r="261">
          <cell r="A261" t="str">
            <v>A0294</v>
          </cell>
          <cell r="B261" t="str">
            <v>全学共通科目(2013以降入学) 2013以降入学_英語・未修言語(基礎科目)</v>
          </cell>
          <cell r="C261" t="str">
            <v>後期</v>
          </cell>
          <cell r="D261" t="str">
            <v>実践英語Ib(803)(再履修)</v>
          </cell>
          <cell r="E261" t="str">
            <v>11010003</v>
          </cell>
          <cell r="F261" t="str">
            <v>確定</v>
          </cell>
          <cell r="G261" t="str">
            <v>月6</v>
          </cell>
          <cell r="H261" t="str">
            <v>志子田　祥子</v>
          </cell>
          <cell r="I261" t="str">
            <v>志子田　祥子</v>
          </cell>
        </row>
        <row r="262">
          <cell r="A262" t="str">
            <v>A0295</v>
          </cell>
          <cell r="B262" t="str">
            <v>全学共通科目(2013以降入学) 2013以降入学_英語・未修言語(基礎科目)</v>
          </cell>
          <cell r="C262" t="str">
            <v>後期</v>
          </cell>
          <cell r="D262" t="str">
            <v>実践英語IIb(802)(再履修)【南大沢】</v>
          </cell>
          <cell r="E262" t="str">
            <v>11020003</v>
          </cell>
          <cell r="F262" t="str">
            <v>確定</v>
          </cell>
          <cell r="G262" t="str">
            <v>月6</v>
          </cell>
          <cell r="H262" t="str">
            <v>中村　麻衣子</v>
          </cell>
          <cell r="I262" t="str">
            <v>中村　麻衣子</v>
          </cell>
        </row>
        <row r="263">
          <cell r="A263" t="str">
            <v>A0442</v>
          </cell>
          <cell r="B263" t="str">
            <v>全学共通科目(2013以降入学) 2013以降入学_英語・未修言語(基礎科目)</v>
          </cell>
          <cell r="C263" t="str">
            <v>後期</v>
          </cell>
          <cell r="D263" t="str">
            <v>実践英語IId(802)(再履修)【南大沢】</v>
          </cell>
          <cell r="E263" t="str">
            <v>11020004</v>
          </cell>
          <cell r="F263" t="str">
            <v>確定</v>
          </cell>
          <cell r="G263" t="str">
            <v>月6</v>
          </cell>
          <cell r="H263" t="str">
            <v>NSE</v>
          </cell>
          <cell r="I263" t="str">
            <v>NSE</v>
          </cell>
        </row>
        <row r="264">
          <cell r="A264" t="str">
            <v>A0446</v>
          </cell>
          <cell r="B264" t="str">
            <v>全学共通科目(2013以降入学) 2013以降入学_英語・未修言語(基礎科目)</v>
          </cell>
          <cell r="C264" t="str">
            <v>前期</v>
          </cell>
          <cell r="D264" t="str">
            <v>実践英語IIc(802)(再履修)【南大沢】</v>
          </cell>
          <cell r="E264" t="str">
            <v>11020002</v>
          </cell>
          <cell r="F264" t="str">
            <v>確定</v>
          </cell>
          <cell r="G264" t="str">
            <v>月6</v>
          </cell>
          <cell r="H264" t="str">
            <v>NSE</v>
          </cell>
          <cell r="I264" t="str">
            <v>NSE</v>
          </cell>
        </row>
        <row r="265">
          <cell r="A265" t="str">
            <v>X0140</v>
          </cell>
          <cell r="B265" t="str">
            <v>全学共通科目(2013以降入学) 2013以降入学_教養科目</v>
          </cell>
          <cell r="C265" t="str">
            <v>前期</v>
          </cell>
          <cell r="D265" t="str">
            <v>細胞の世界</v>
          </cell>
          <cell r="E265" t="str">
            <v>14140014</v>
          </cell>
          <cell r="F265" t="str">
            <v>確定</v>
          </cell>
          <cell r="G265" t="str">
            <v>月6</v>
          </cell>
          <cell r="H265" t="str">
            <v>高鳥　直士</v>
          </cell>
          <cell r="I265" t="str">
            <v>武尾　里美</v>
          </cell>
        </row>
        <row r="266">
          <cell r="A266" t="str">
            <v>X0140</v>
          </cell>
          <cell r="B266" t="str">
            <v>全学共通科目(2013以降入学) 2013以降入学_教養科目</v>
          </cell>
          <cell r="C266" t="str">
            <v>前期</v>
          </cell>
          <cell r="D266" t="str">
            <v>細胞の世界</v>
          </cell>
          <cell r="E266" t="str">
            <v>14140014</v>
          </cell>
          <cell r="F266" t="str">
            <v>確定</v>
          </cell>
          <cell r="G266" t="str">
            <v>月6</v>
          </cell>
          <cell r="H266" t="str">
            <v>高鳥　直士</v>
          </cell>
          <cell r="I266" t="str">
            <v>高鳥　直士</v>
          </cell>
        </row>
        <row r="267">
          <cell r="A267" t="str">
            <v>X0144</v>
          </cell>
          <cell r="B267" t="str">
            <v>全学共通科目(2013以降入学) 2013以降入学_教養科目</v>
          </cell>
          <cell r="C267" t="str">
            <v>後期</v>
          </cell>
          <cell r="D267" t="str">
            <v>人間生物学</v>
          </cell>
          <cell r="E267" t="str">
            <v>14340010</v>
          </cell>
          <cell r="F267" t="str">
            <v>確定</v>
          </cell>
          <cell r="G267" t="str">
            <v>月6</v>
          </cell>
          <cell r="H267" t="str">
            <v>安藤　香奈絵</v>
          </cell>
          <cell r="I267" t="str">
            <v>安藤　香奈絵</v>
          </cell>
        </row>
        <row r="268">
          <cell r="A268" t="str">
            <v>K0512</v>
          </cell>
          <cell r="B268" t="str">
            <v>都市環境学部(2018年以降)</v>
          </cell>
          <cell r="C268" t="str">
            <v>前期</v>
          </cell>
          <cell r="D268" t="str">
            <v>公務員制論</v>
          </cell>
          <cell r="E268" t="str">
            <v>46060028</v>
          </cell>
          <cell r="F268" t="str">
            <v>確定</v>
          </cell>
          <cell r="G268" t="str">
            <v>火1</v>
          </cell>
          <cell r="H268" t="str">
            <v>松井　望</v>
          </cell>
          <cell r="I268" t="str">
            <v>松井　望</v>
          </cell>
        </row>
        <row r="269">
          <cell r="A269" t="str">
            <v>K037</v>
          </cell>
          <cell r="B269" t="str">
            <v>都市環境学部</v>
          </cell>
          <cell r="C269" t="str">
            <v>前期</v>
          </cell>
          <cell r="D269" t="str">
            <v>地理環境科学基礎演習I</v>
          </cell>
          <cell r="E269" t="str">
            <v>46010011</v>
          </cell>
          <cell r="F269" t="str">
            <v>確定</v>
          </cell>
          <cell r="G269" t="str">
            <v>火1</v>
          </cell>
          <cell r="H269" t="str">
            <v>松本　淳(地理）</v>
          </cell>
          <cell r="I269" t="str">
            <v>石村　大輔</v>
          </cell>
        </row>
        <row r="270">
          <cell r="A270" t="str">
            <v>K038</v>
          </cell>
          <cell r="B270" t="str">
            <v>都市環境学部</v>
          </cell>
          <cell r="C270" t="str">
            <v>後期</v>
          </cell>
          <cell r="D270" t="str">
            <v>日本建築史</v>
          </cell>
          <cell r="E270" t="str">
            <v>46030008</v>
          </cell>
          <cell r="F270" t="str">
            <v>確定</v>
          </cell>
          <cell r="G270" t="str">
            <v>火1</v>
          </cell>
          <cell r="H270" t="str">
            <v>山田  幸正</v>
          </cell>
          <cell r="I270" t="str">
            <v>山田  幸正</v>
          </cell>
        </row>
        <row r="271">
          <cell r="A271" t="str">
            <v>K056</v>
          </cell>
          <cell r="B271" t="str">
            <v>都市環境学部</v>
          </cell>
          <cell r="C271" t="str">
            <v>前期</v>
          </cell>
          <cell r="D271" t="str">
            <v>建築材料学I</v>
          </cell>
          <cell r="E271" t="str">
            <v>46030020</v>
          </cell>
          <cell r="F271" t="str">
            <v>確定</v>
          </cell>
          <cell r="G271" t="str">
            <v>火1</v>
          </cell>
          <cell r="H271" t="str">
            <v>橘高　義典</v>
          </cell>
          <cell r="I271" t="str">
            <v>橘高　義典</v>
          </cell>
        </row>
        <row r="272">
          <cell r="A272" t="str">
            <v>K265</v>
          </cell>
          <cell r="B272" t="str">
            <v>都市環境学部</v>
          </cell>
          <cell r="C272" t="str">
            <v>前期</v>
          </cell>
          <cell r="D272" t="str">
            <v>バイオマテリアル化学</v>
          </cell>
          <cell r="E272" t="str">
            <v>46040113</v>
          </cell>
          <cell r="F272" t="str">
            <v>確定</v>
          </cell>
          <cell r="G272" t="str">
            <v>火1</v>
          </cell>
          <cell r="H272" t="str">
            <v>朝山　章一郎</v>
          </cell>
          <cell r="I272" t="str">
            <v>朝山　章一郎</v>
          </cell>
        </row>
        <row r="273">
          <cell r="A273" t="str">
            <v>K360</v>
          </cell>
          <cell r="B273" t="str">
            <v>都市環境学部</v>
          </cell>
          <cell r="C273" t="str">
            <v>後期</v>
          </cell>
          <cell r="D273" t="str">
            <v>生命化学２</v>
          </cell>
          <cell r="E273" t="str">
            <v>46040131</v>
          </cell>
          <cell r="F273" t="str">
            <v>確定</v>
          </cell>
          <cell r="G273" t="str">
            <v>火1</v>
          </cell>
          <cell r="H273" t="str">
            <v>朝山　章一郎</v>
          </cell>
          <cell r="I273" t="str">
            <v>朝山　章一郎</v>
          </cell>
        </row>
        <row r="274">
          <cell r="A274" t="str">
            <v>A0145</v>
          </cell>
          <cell r="B274" t="str">
            <v>全学共通科目(2013以降入学) 2013以降入学_英語・未修言語(基礎科目)</v>
          </cell>
          <cell r="C274" t="str">
            <v>前期</v>
          </cell>
          <cell r="D274" t="str">
            <v>実践英語Ia(401)</v>
          </cell>
          <cell r="E274" t="str">
            <v>11010001</v>
          </cell>
          <cell r="F274" t="str">
            <v>確定</v>
          </cell>
          <cell r="G274" t="str">
            <v>火1</v>
          </cell>
          <cell r="H274" t="str">
            <v>Tamara P. Eldridge</v>
          </cell>
          <cell r="I274" t="str">
            <v>Tamara P. Eldridge</v>
          </cell>
        </row>
        <row r="275">
          <cell r="A275" t="str">
            <v>A0146</v>
          </cell>
          <cell r="B275" t="str">
            <v>全学共通科目(2013以降入学) 2013以降入学_英語・未修言語(基礎科目)</v>
          </cell>
          <cell r="C275" t="str">
            <v>前期</v>
          </cell>
          <cell r="D275" t="str">
            <v>実践英語Ia(402)</v>
          </cell>
          <cell r="E275" t="str">
            <v>11010001</v>
          </cell>
          <cell r="F275" t="str">
            <v>確定</v>
          </cell>
          <cell r="G275" t="str">
            <v>火1</v>
          </cell>
          <cell r="H275" t="str">
            <v>山本　伍紀</v>
          </cell>
          <cell r="I275" t="str">
            <v>山本　伍紀</v>
          </cell>
        </row>
        <row r="276">
          <cell r="A276" t="str">
            <v>A0147</v>
          </cell>
          <cell r="B276" t="str">
            <v>全学共通科目(2013以降入学) 2013以降入学_英語・未修言語(基礎科目)</v>
          </cell>
          <cell r="C276" t="str">
            <v>前期</v>
          </cell>
          <cell r="D276" t="str">
            <v>実践英語Ia(403)</v>
          </cell>
          <cell r="E276" t="str">
            <v>11010001</v>
          </cell>
          <cell r="F276" t="str">
            <v>確定</v>
          </cell>
          <cell r="G276" t="str">
            <v>火1</v>
          </cell>
          <cell r="H276" t="str">
            <v>＊</v>
          </cell>
          <cell r="I276" t="str">
            <v>＊</v>
          </cell>
        </row>
        <row r="277">
          <cell r="A277" t="str">
            <v>A0148</v>
          </cell>
          <cell r="B277" t="str">
            <v>全学共通科目(2013以降入学) 2013以降入学_英語・未修言語(基礎科目)</v>
          </cell>
          <cell r="C277" t="str">
            <v>前期</v>
          </cell>
          <cell r="D277" t="str">
            <v>実践英語Ia(404)</v>
          </cell>
          <cell r="E277" t="str">
            <v>11010001</v>
          </cell>
          <cell r="F277" t="str">
            <v>確定</v>
          </cell>
          <cell r="G277" t="str">
            <v>火1</v>
          </cell>
          <cell r="H277" t="str">
            <v>山内　亜美</v>
          </cell>
          <cell r="I277" t="str">
            <v>山内　亜美</v>
          </cell>
        </row>
        <row r="278">
          <cell r="A278" t="str">
            <v>A0149</v>
          </cell>
          <cell r="B278" t="str">
            <v>全学共通科目(2013以降入学) 2013以降入学_英語・未修言語(基礎科目)</v>
          </cell>
          <cell r="C278" t="str">
            <v>前期</v>
          </cell>
          <cell r="D278" t="str">
            <v>実践英語Ia(405)</v>
          </cell>
          <cell r="E278" t="str">
            <v>11010001</v>
          </cell>
          <cell r="F278" t="str">
            <v>確定</v>
          </cell>
          <cell r="G278" t="str">
            <v>火1</v>
          </cell>
          <cell r="H278" t="str">
            <v>池山　和子</v>
          </cell>
          <cell r="I278" t="str">
            <v>池山　和子</v>
          </cell>
        </row>
        <row r="279">
          <cell r="A279" t="str">
            <v>A0150</v>
          </cell>
          <cell r="B279" t="str">
            <v>全学共通科目(2013以降入学) 2013以降入学_英語・未修言語(基礎科目)</v>
          </cell>
          <cell r="C279" t="str">
            <v>前期</v>
          </cell>
          <cell r="D279" t="str">
            <v>実践英語Ia(406)</v>
          </cell>
          <cell r="E279" t="str">
            <v>11010001</v>
          </cell>
          <cell r="F279" t="str">
            <v>確定</v>
          </cell>
          <cell r="G279" t="str">
            <v>火1</v>
          </cell>
          <cell r="H279" t="str">
            <v>中村　純子</v>
          </cell>
          <cell r="I279" t="str">
            <v>中村　純子</v>
          </cell>
        </row>
        <row r="280">
          <cell r="A280" t="str">
            <v>A0151</v>
          </cell>
          <cell r="B280" t="str">
            <v>全学共通科目(2013以降入学) 2013以降入学_英語・未修言語(基礎科目)</v>
          </cell>
          <cell r="C280" t="str">
            <v>前期</v>
          </cell>
          <cell r="D280" t="str">
            <v>実践英語Ia(407)</v>
          </cell>
          <cell r="E280" t="str">
            <v>11010001</v>
          </cell>
          <cell r="F280" t="str">
            <v>確定</v>
          </cell>
          <cell r="G280" t="str">
            <v>火1</v>
          </cell>
          <cell r="H280" t="str">
            <v>堀越　庸一郎</v>
          </cell>
          <cell r="I280" t="str">
            <v>堀越　庸一郎</v>
          </cell>
        </row>
        <row r="281">
          <cell r="A281" t="str">
            <v>A0152</v>
          </cell>
          <cell r="B281" t="str">
            <v>全学共通科目(2013以降入学) 2013以降入学_英語・未修言語(基礎科目)</v>
          </cell>
          <cell r="C281" t="str">
            <v>前期</v>
          </cell>
          <cell r="D281" t="str">
            <v>実践英語Ia(408)</v>
          </cell>
          <cell r="E281" t="str">
            <v>11010001</v>
          </cell>
          <cell r="F281" t="str">
            <v>確定</v>
          </cell>
          <cell r="G281" t="str">
            <v>火1</v>
          </cell>
          <cell r="H281" t="str">
            <v>鈴木　光晴</v>
          </cell>
          <cell r="I281" t="str">
            <v>鈴木　光晴</v>
          </cell>
        </row>
        <row r="282">
          <cell r="A282" t="str">
            <v>A0153</v>
          </cell>
          <cell r="B282" t="str">
            <v>全学共通科目(2013以降入学) 2013以降入学_英語・未修言語(基礎科目)</v>
          </cell>
          <cell r="C282" t="str">
            <v>前期</v>
          </cell>
          <cell r="D282" t="str">
            <v>実践英語Ia(409)</v>
          </cell>
          <cell r="E282" t="str">
            <v>11010001</v>
          </cell>
          <cell r="F282" t="str">
            <v>確定</v>
          </cell>
          <cell r="G282" t="str">
            <v>火1</v>
          </cell>
          <cell r="H282" t="str">
            <v>＊</v>
          </cell>
          <cell r="I282" t="str">
            <v>＊</v>
          </cell>
        </row>
        <row r="283">
          <cell r="A283" t="str">
            <v>A0154</v>
          </cell>
          <cell r="B283" t="str">
            <v>全学共通科目(2013以降入学) 2013以降入学_英語・未修言語(基礎科目)</v>
          </cell>
          <cell r="C283" t="str">
            <v>前期</v>
          </cell>
          <cell r="D283" t="str">
            <v>実践英語Ia(410)</v>
          </cell>
          <cell r="E283" t="str">
            <v>11010001</v>
          </cell>
          <cell r="F283" t="str">
            <v>確定</v>
          </cell>
          <cell r="G283" t="str">
            <v>火1</v>
          </cell>
          <cell r="H283" t="str">
            <v>鈴木　希</v>
          </cell>
          <cell r="I283" t="str">
            <v>鈴木　希</v>
          </cell>
        </row>
        <row r="284">
          <cell r="A284" t="str">
            <v>A0155</v>
          </cell>
          <cell r="B284" t="str">
            <v>全学共通科目(2013以降入学) 2013以降入学_英語・未修言語(基礎科目)</v>
          </cell>
          <cell r="C284" t="str">
            <v>前期</v>
          </cell>
          <cell r="D284" t="str">
            <v>実践英語Ia(411)</v>
          </cell>
          <cell r="E284" t="str">
            <v>11010001</v>
          </cell>
          <cell r="F284" t="str">
            <v>確定</v>
          </cell>
          <cell r="G284" t="str">
            <v>火1</v>
          </cell>
          <cell r="H284" t="str">
            <v>松井　一馬</v>
          </cell>
          <cell r="I284" t="str">
            <v>松井　一馬</v>
          </cell>
        </row>
        <row r="285">
          <cell r="A285" t="str">
            <v>A0156</v>
          </cell>
          <cell r="B285" t="str">
            <v>全学共通科目(2013以降入学) 2013以降入学_英語・未修言語(基礎科目)</v>
          </cell>
          <cell r="C285" t="str">
            <v>前期</v>
          </cell>
          <cell r="D285" t="str">
            <v>実践英語Ia(412)</v>
          </cell>
          <cell r="E285" t="str">
            <v>11010001</v>
          </cell>
          <cell r="F285" t="str">
            <v>確定</v>
          </cell>
          <cell r="G285" t="str">
            <v>火1</v>
          </cell>
          <cell r="H285" t="str">
            <v>小路　邦子</v>
          </cell>
          <cell r="I285" t="str">
            <v>小路　邦子</v>
          </cell>
        </row>
        <row r="286">
          <cell r="A286" t="str">
            <v>A0158</v>
          </cell>
          <cell r="B286" t="str">
            <v>全学共通科目(2013以降入学) 2013以降入学_英語・未修言語(基礎科目)</v>
          </cell>
          <cell r="C286" t="str">
            <v>前期</v>
          </cell>
          <cell r="D286" t="str">
            <v>実践英語IIc(601)</v>
          </cell>
          <cell r="E286" t="str">
            <v>11020002</v>
          </cell>
          <cell r="F286" t="str">
            <v>確定</v>
          </cell>
          <cell r="G286" t="str">
            <v>火1</v>
          </cell>
          <cell r="H286" t="str">
            <v>NSE</v>
          </cell>
          <cell r="I286" t="str">
            <v>NSE</v>
          </cell>
        </row>
        <row r="287">
          <cell r="A287" t="str">
            <v>A0159</v>
          </cell>
          <cell r="B287" t="str">
            <v>全学共通科目(2013以降入学) 2013以降入学_英語・未修言語(基礎科目)</v>
          </cell>
          <cell r="C287" t="str">
            <v>前期</v>
          </cell>
          <cell r="D287" t="str">
            <v>実践英語IIc(602)</v>
          </cell>
          <cell r="E287" t="str">
            <v>11020002</v>
          </cell>
          <cell r="F287" t="str">
            <v>確定</v>
          </cell>
          <cell r="G287" t="str">
            <v>火1</v>
          </cell>
          <cell r="H287" t="str">
            <v>NSE</v>
          </cell>
          <cell r="I287" t="str">
            <v>NSE</v>
          </cell>
        </row>
        <row r="288">
          <cell r="A288" t="str">
            <v>A0160</v>
          </cell>
          <cell r="B288" t="str">
            <v>全学共通科目(2013以降入学) 2013以降入学_英語・未修言語(基礎科目)</v>
          </cell>
          <cell r="C288" t="str">
            <v>前期</v>
          </cell>
          <cell r="D288" t="str">
            <v>実践英語IIc(603)</v>
          </cell>
          <cell r="E288" t="str">
            <v>11020002</v>
          </cell>
          <cell r="F288" t="str">
            <v>確定</v>
          </cell>
          <cell r="G288" t="str">
            <v>火1</v>
          </cell>
          <cell r="H288" t="str">
            <v>NSE</v>
          </cell>
          <cell r="I288" t="str">
            <v>NSE</v>
          </cell>
        </row>
        <row r="289">
          <cell r="A289" t="str">
            <v>A0161</v>
          </cell>
          <cell r="B289" t="str">
            <v>全学共通科目(2013以降入学) 2013以降入学_英語・未修言語(基礎科目)</v>
          </cell>
          <cell r="C289" t="str">
            <v>前期</v>
          </cell>
          <cell r="D289" t="str">
            <v>実践英語IIc(604)</v>
          </cell>
          <cell r="E289" t="str">
            <v>11020002</v>
          </cell>
          <cell r="F289" t="str">
            <v>確定</v>
          </cell>
          <cell r="G289" t="str">
            <v>火1</v>
          </cell>
          <cell r="H289" t="str">
            <v>NSE</v>
          </cell>
          <cell r="I289" t="str">
            <v>NSE</v>
          </cell>
        </row>
        <row r="290">
          <cell r="A290" t="str">
            <v>A0162</v>
          </cell>
          <cell r="B290" t="str">
            <v>全学共通科目(2013以降入学) 2013以降入学_英語・未修言語(基礎科目)</v>
          </cell>
          <cell r="C290" t="str">
            <v>前期</v>
          </cell>
          <cell r="D290" t="str">
            <v>実践英語IIc(605)</v>
          </cell>
          <cell r="E290" t="str">
            <v>11020002</v>
          </cell>
          <cell r="F290" t="str">
            <v>確定</v>
          </cell>
          <cell r="G290" t="str">
            <v>火1</v>
          </cell>
          <cell r="H290" t="str">
            <v>NSE</v>
          </cell>
          <cell r="I290" t="str">
            <v>NSE</v>
          </cell>
        </row>
        <row r="291">
          <cell r="A291" t="str">
            <v>A0163</v>
          </cell>
          <cell r="B291" t="str">
            <v>全学共通科目(2013以降入学) 2013以降入学_英語・未修言語(基礎科目)</v>
          </cell>
          <cell r="C291" t="str">
            <v>前期</v>
          </cell>
          <cell r="D291" t="str">
            <v>実践英語IIc(606)</v>
          </cell>
          <cell r="E291" t="str">
            <v>11020002</v>
          </cell>
          <cell r="F291" t="str">
            <v>確定</v>
          </cell>
          <cell r="G291" t="str">
            <v>火1</v>
          </cell>
          <cell r="H291" t="str">
            <v>NSE</v>
          </cell>
          <cell r="I291" t="str">
            <v>NSE</v>
          </cell>
        </row>
        <row r="292">
          <cell r="A292" t="str">
            <v>A0164</v>
          </cell>
          <cell r="B292" t="str">
            <v>全学共通科目(2013以降入学) 2013以降入学_英語・未修言語(基礎科目)</v>
          </cell>
          <cell r="C292" t="str">
            <v>前期</v>
          </cell>
          <cell r="D292" t="str">
            <v>実践英語IIc(607)</v>
          </cell>
          <cell r="E292" t="str">
            <v>11020002</v>
          </cell>
          <cell r="F292" t="str">
            <v>確定</v>
          </cell>
          <cell r="G292" t="str">
            <v>火1</v>
          </cell>
          <cell r="H292" t="str">
            <v>NSE</v>
          </cell>
          <cell r="I292" t="str">
            <v>NSE</v>
          </cell>
        </row>
        <row r="293">
          <cell r="A293" t="str">
            <v>A0165</v>
          </cell>
          <cell r="B293" t="str">
            <v>全学共通科目(2013以降入学) 2013以降入学_英語・未修言語(基礎科目)</v>
          </cell>
          <cell r="C293" t="str">
            <v>前期</v>
          </cell>
          <cell r="D293" t="str">
            <v>実践英語IIc(608)</v>
          </cell>
          <cell r="E293" t="str">
            <v>11020002</v>
          </cell>
          <cell r="F293" t="str">
            <v>確定</v>
          </cell>
          <cell r="G293" t="str">
            <v>火1</v>
          </cell>
          <cell r="H293" t="str">
            <v>NSE</v>
          </cell>
          <cell r="I293" t="str">
            <v>NSE</v>
          </cell>
        </row>
        <row r="294">
          <cell r="A294" t="str">
            <v>A0166</v>
          </cell>
          <cell r="B294" t="str">
            <v>全学共通科目(2013以降入学) 2013以降入学_英語・未修言語(基礎科目)</v>
          </cell>
          <cell r="C294" t="str">
            <v>前期</v>
          </cell>
          <cell r="D294" t="str">
            <v>実践英語IIc(609)</v>
          </cell>
          <cell r="E294" t="str">
            <v>11020002</v>
          </cell>
          <cell r="F294" t="str">
            <v>確定</v>
          </cell>
          <cell r="G294" t="str">
            <v>火1</v>
          </cell>
          <cell r="H294" t="str">
            <v>NSE</v>
          </cell>
          <cell r="I294" t="str">
            <v>NSE</v>
          </cell>
        </row>
        <row r="295">
          <cell r="A295" t="str">
            <v>A0167</v>
          </cell>
          <cell r="B295" t="str">
            <v>全学共通科目(2013以降入学) 2013以降入学_英語・未修言語(基礎科目)</v>
          </cell>
          <cell r="C295" t="str">
            <v>前期</v>
          </cell>
          <cell r="D295" t="str">
            <v>実践英語IIc(610)</v>
          </cell>
          <cell r="E295" t="str">
            <v>11020002</v>
          </cell>
          <cell r="F295" t="str">
            <v>確定</v>
          </cell>
          <cell r="G295" t="str">
            <v>火1</v>
          </cell>
          <cell r="H295" t="str">
            <v>NSE</v>
          </cell>
          <cell r="I295" t="str">
            <v>NSE</v>
          </cell>
        </row>
        <row r="296">
          <cell r="A296" t="str">
            <v>A0168</v>
          </cell>
          <cell r="B296" t="str">
            <v>全学共通科目(2013以降入学) 2013以降入学_英語・未修言語(基礎科目)</v>
          </cell>
          <cell r="C296" t="str">
            <v>前期</v>
          </cell>
          <cell r="D296" t="str">
            <v>実践英語IIc(611)</v>
          </cell>
          <cell r="E296" t="str">
            <v>11020002</v>
          </cell>
          <cell r="F296" t="str">
            <v>確定</v>
          </cell>
          <cell r="G296" t="str">
            <v>火1</v>
          </cell>
          <cell r="H296" t="str">
            <v>NSE</v>
          </cell>
          <cell r="I296" t="str">
            <v>NSE</v>
          </cell>
        </row>
        <row r="297">
          <cell r="A297" t="str">
            <v>A0169</v>
          </cell>
          <cell r="B297" t="str">
            <v>全学共通科目(2013以降入学) 2013以降入学_英語・未修言語(基礎科目)</v>
          </cell>
          <cell r="C297" t="str">
            <v>前期</v>
          </cell>
          <cell r="D297" t="str">
            <v>実践英語IIc(612)</v>
          </cell>
          <cell r="E297" t="str">
            <v>11020002</v>
          </cell>
          <cell r="F297" t="str">
            <v>確定</v>
          </cell>
          <cell r="G297" t="str">
            <v>火1</v>
          </cell>
          <cell r="H297" t="str">
            <v>NSE</v>
          </cell>
          <cell r="I297" t="str">
            <v>NSE</v>
          </cell>
        </row>
        <row r="298">
          <cell r="A298" t="str">
            <v>A0170</v>
          </cell>
          <cell r="B298" t="str">
            <v>全学共通科目(2013以降入学) 2013以降入学_英語・未修言語(基礎科目)</v>
          </cell>
          <cell r="C298" t="str">
            <v>前期</v>
          </cell>
          <cell r="D298" t="str">
            <v>実践英語IIc(613)</v>
          </cell>
          <cell r="E298" t="str">
            <v>11020002</v>
          </cell>
          <cell r="F298" t="str">
            <v>確定</v>
          </cell>
          <cell r="G298" t="str">
            <v>火1</v>
          </cell>
          <cell r="H298" t="str">
            <v>NSE</v>
          </cell>
          <cell r="I298" t="str">
            <v>NSE</v>
          </cell>
        </row>
        <row r="299">
          <cell r="A299" t="str">
            <v>A0171</v>
          </cell>
          <cell r="B299" t="str">
            <v>全学共通科目(2013以降入学) 2013以降入学_英語・未修言語(基礎科目)</v>
          </cell>
          <cell r="C299" t="str">
            <v>後期</v>
          </cell>
          <cell r="D299" t="str">
            <v>実践英語Ib(401)</v>
          </cell>
          <cell r="E299" t="str">
            <v>11010003</v>
          </cell>
          <cell r="F299" t="str">
            <v>確定</v>
          </cell>
          <cell r="G299" t="str">
            <v>火1</v>
          </cell>
          <cell r="H299" t="str">
            <v>Tamara P. Eldridge</v>
          </cell>
          <cell r="I299" t="str">
            <v>Tamara P. Eldridge</v>
          </cell>
        </row>
        <row r="300">
          <cell r="A300" t="str">
            <v>A0172</v>
          </cell>
          <cell r="B300" t="str">
            <v>全学共通科目(2013以降入学) 2013以降入学_英語・未修言語(基礎科目)</v>
          </cell>
          <cell r="C300" t="str">
            <v>後期</v>
          </cell>
          <cell r="D300" t="str">
            <v>実践英語Ib(402)</v>
          </cell>
          <cell r="E300" t="str">
            <v>11010003</v>
          </cell>
          <cell r="F300" t="str">
            <v>確定</v>
          </cell>
          <cell r="G300" t="str">
            <v>火1</v>
          </cell>
          <cell r="H300" t="str">
            <v>山本　伍紀</v>
          </cell>
          <cell r="I300" t="str">
            <v>山本　伍紀</v>
          </cell>
        </row>
        <row r="301">
          <cell r="A301" t="str">
            <v>A0173</v>
          </cell>
          <cell r="B301" t="str">
            <v>全学共通科目(2013以降入学) 2013以降入学_英語・未修言語(基礎科目)</v>
          </cell>
          <cell r="C301" t="str">
            <v>後期</v>
          </cell>
          <cell r="D301" t="str">
            <v>実践英語Ib(403)</v>
          </cell>
          <cell r="E301" t="str">
            <v>11010003</v>
          </cell>
          <cell r="F301" t="str">
            <v>確定</v>
          </cell>
          <cell r="G301" t="str">
            <v>火1</v>
          </cell>
          <cell r="H301" t="str">
            <v>＊</v>
          </cell>
          <cell r="I301" t="str">
            <v>＊</v>
          </cell>
        </row>
        <row r="302">
          <cell r="A302" t="str">
            <v>A0174</v>
          </cell>
          <cell r="B302" t="str">
            <v>全学共通科目(2013以降入学) 2013以降入学_英語・未修言語(基礎科目)</v>
          </cell>
          <cell r="C302" t="str">
            <v>後期</v>
          </cell>
          <cell r="D302" t="str">
            <v>実践英語Ib(404)</v>
          </cell>
          <cell r="E302" t="str">
            <v>11010003</v>
          </cell>
          <cell r="F302" t="str">
            <v>確定</v>
          </cell>
          <cell r="G302" t="str">
            <v>火1</v>
          </cell>
          <cell r="H302" t="str">
            <v>山内　亜美</v>
          </cell>
          <cell r="I302" t="str">
            <v>山内　亜美</v>
          </cell>
        </row>
        <row r="303">
          <cell r="A303" t="str">
            <v>A0175</v>
          </cell>
          <cell r="B303" t="str">
            <v>全学共通科目(2013以降入学) 2013以降入学_英語・未修言語(基礎科目)</v>
          </cell>
          <cell r="C303" t="str">
            <v>後期</v>
          </cell>
          <cell r="D303" t="str">
            <v>実践英語Ib(405)</v>
          </cell>
          <cell r="E303" t="str">
            <v>11010003</v>
          </cell>
          <cell r="F303" t="str">
            <v>確定</v>
          </cell>
          <cell r="G303" t="str">
            <v>火1</v>
          </cell>
          <cell r="H303" t="str">
            <v>池山　和子</v>
          </cell>
          <cell r="I303" t="str">
            <v>池山　和子</v>
          </cell>
        </row>
        <row r="304">
          <cell r="A304" t="str">
            <v>A0176</v>
          </cell>
          <cell r="B304" t="str">
            <v>全学共通科目(2013以降入学) 2013以降入学_英語・未修言語(基礎科目)</v>
          </cell>
          <cell r="C304" t="str">
            <v>後期</v>
          </cell>
          <cell r="D304" t="str">
            <v>実践英語Ib(406)</v>
          </cell>
          <cell r="E304" t="str">
            <v>11010003</v>
          </cell>
          <cell r="F304" t="str">
            <v>確定</v>
          </cell>
          <cell r="G304" t="str">
            <v>火1</v>
          </cell>
          <cell r="H304" t="str">
            <v>中村　純子</v>
          </cell>
          <cell r="I304" t="str">
            <v>中村　純子</v>
          </cell>
        </row>
        <row r="305">
          <cell r="A305" t="str">
            <v>A0177</v>
          </cell>
          <cell r="B305" t="str">
            <v>全学共通科目(2013以降入学) 2013以降入学_英語・未修言語(基礎科目)</v>
          </cell>
          <cell r="C305" t="str">
            <v>後期</v>
          </cell>
          <cell r="D305" t="str">
            <v>実践英語Ib(407)</v>
          </cell>
          <cell r="E305" t="str">
            <v>11010003</v>
          </cell>
          <cell r="F305" t="str">
            <v>確定</v>
          </cell>
          <cell r="G305" t="str">
            <v>火1</v>
          </cell>
          <cell r="H305" t="str">
            <v>堀越　庸一郎</v>
          </cell>
          <cell r="I305" t="str">
            <v>堀越　庸一郎</v>
          </cell>
        </row>
        <row r="306">
          <cell r="A306" t="str">
            <v>A0178</v>
          </cell>
          <cell r="B306" t="str">
            <v>全学共通科目(2013以降入学) 2013以降入学_英語・未修言語(基礎科目)</v>
          </cell>
          <cell r="C306" t="str">
            <v>後期</v>
          </cell>
          <cell r="D306" t="str">
            <v>実践英語Ib(408)</v>
          </cell>
          <cell r="E306" t="str">
            <v>11010003</v>
          </cell>
          <cell r="F306" t="str">
            <v>確定</v>
          </cell>
          <cell r="G306" t="str">
            <v>火1</v>
          </cell>
          <cell r="H306" t="str">
            <v>鈴木　光晴</v>
          </cell>
          <cell r="I306" t="str">
            <v>鈴木　光晴</v>
          </cell>
        </row>
        <row r="307">
          <cell r="A307" t="str">
            <v>A0179</v>
          </cell>
          <cell r="B307" t="str">
            <v>全学共通科目(2013以降入学) 2013以降入学_英語・未修言語(基礎科目)</v>
          </cell>
          <cell r="C307" t="str">
            <v>後期</v>
          </cell>
          <cell r="D307" t="str">
            <v>実践英語Ib(409)</v>
          </cell>
          <cell r="E307" t="str">
            <v>11010003</v>
          </cell>
          <cell r="F307" t="str">
            <v>確定</v>
          </cell>
          <cell r="G307" t="str">
            <v>火1</v>
          </cell>
          <cell r="H307" t="str">
            <v>＊</v>
          </cell>
          <cell r="I307" t="str">
            <v>＊</v>
          </cell>
        </row>
        <row r="308">
          <cell r="A308" t="str">
            <v>A0180</v>
          </cell>
          <cell r="B308" t="str">
            <v>全学共通科目(2013以降入学) 2013以降入学_英語・未修言語(基礎科目)</v>
          </cell>
          <cell r="C308" t="str">
            <v>後期</v>
          </cell>
          <cell r="D308" t="str">
            <v>実践英語Ib(410)</v>
          </cell>
          <cell r="E308" t="str">
            <v>11010003</v>
          </cell>
          <cell r="F308" t="str">
            <v>確定</v>
          </cell>
          <cell r="G308" t="str">
            <v>火1</v>
          </cell>
          <cell r="H308" t="str">
            <v>鈴木　希</v>
          </cell>
          <cell r="I308" t="str">
            <v>鈴木　希</v>
          </cell>
        </row>
        <row r="309">
          <cell r="A309" t="str">
            <v>A0181</v>
          </cell>
          <cell r="B309" t="str">
            <v>全学共通科目(2013以降入学) 2013以降入学_英語・未修言語(基礎科目)</v>
          </cell>
          <cell r="C309" t="str">
            <v>後期</v>
          </cell>
          <cell r="D309" t="str">
            <v>実践英語Ib(411)</v>
          </cell>
          <cell r="E309" t="str">
            <v>11010003</v>
          </cell>
          <cell r="F309" t="str">
            <v>確定</v>
          </cell>
          <cell r="G309" t="str">
            <v>火1</v>
          </cell>
          <cell r="H309" t="str">
            <v>松井　一馬</v>
          </cell>
          <cell r="I309" t="str">
            <v>松井　一馬</v>
          </cell>
        </row>
        <row r="310">
          <cell r="A310" t="str">
            <v>A0182</v>
          </cell>
          <cell r="B310" t="str">
            <v>全学共通科目(2013以降入学) 2013以降入学_英語・未修言語(基礎科目)</v>
          </cell>
          <cell r="C310" t="str">
            <v>後期</v>
          </cell>
          <cell r="D310" t="str">
            <v>実践英語Ib(412)</v>
          </cell>
          <cell r="E310" t="str">
            <v>11010003</v>
          </cell>
          <cell r="F310" t="str">
            <v>確定</v>
          </cell>
          <cell r="G310" t="str">
            <v>火1</v>
          </cell>
          <cell r="H310" t="str">
            <v>小路　邦子</v>
          </cell>
          <cell r="I310" t="str">
            <v>小路　邦子</v>
          </cell>
        </row>
        <row r="311">
          <cell r="A311" t="str">
            <v>A0184</v>
          </cell>
          <cell r="B311" t="str">
            <v>全学共通科目(2013以降入学) 2013以降入学_英語・未修言語(基礎科目)</v>
          </cell>
          <cell r="C311" t="str">
            <v>後期</v>
          </cell>
          <cell r="D311" t="str">
            <v>実践英語IId(601)</v>
          </cell>
          <cell r="E311" t="str">
            <v>11020004</v>
          </cell>
          <cell r="F311" t="str">
            <v>確定</v>
          </cell>
          <cell r="G311" t="str">
            <v>火1</v>
          </cell>
          <cell r="H311" t="str">
            <v>NSE</v>
          </cell>
          <cell r="I311" t="str">
            <v>NSE</v>
          </cell>
        </row>
        <row r="312">
          <cell r="A312" t="str">
            <v>A0185</v>
          </cell>
          <cell r="B312" t="str">
            <v>全学共通科目(2013以降入学) 2013以降入学_英語・未修言語(基礎科目)</v>
          </cell>
          <cell r="C312" t="str">
            <v>後期</v>
          </cell>
          <cell r="D312" t="str">
            <v>実践英語IId(602)</v>
          </cell>
          <cell r="E312" t="str">
            <v>11020004</v>
          </cell>
          <cell r="F312" t="str">
            <v>確定</v>
          </cell>
          <cell r="G312" t="str">
            <v>火1</v>
          </cell>
          <cell r="H312" t="str">
            <v>NSE</v>
          </cell>
          <cell r="I312" t="str">
            <v>NSE</v>
          </cell>
        </row>
        <row r="313">
          <cell r="A313" t="str">
            <v>A0186</v>
          </cell>
          <cell r="B313" t="str">
            <v>全学共通科目(2013以降入学) 2013以降入学_英語・未修言語(基礎科目)</v>
          </cell>
          <cell r="C313" t="str">
            <v>後期</v>
          </cell>
          <cell r="D313" t="str">
            <v>実践英語IId(603)</v>
          </cell>
          <cell r="E313" t="str">
            <v>11020004</v>
          </cell>
          <cell r="F313" t="str">
            <v>確定</v>
          </cell>
          <cell r="G313" t="str">
            <v>火1</v>
          </cell>
          <cell r="H313" t="str">
            <v>NSE</v>
          </cell>
          <cell r="I313" t="str">
            <v>NSE</v>
          </cell>
        </row>
        <row r="314">
          <cell r="A314" t="str">
            <v>A0187</v>
          </cell>
          <cell r="B314" t="str">
            <v>全学共通科目(2013以降入学) 2013以降入学_英語・未修言語(基礎科目)</v>
          </cell>
          <cell r="C314" t="str">
            <v>後期</v>
          </cell>
          <cell r="D314" t="str">
            <v>実践英語IId(604)</v>
          </cell>
          <cell r="E314" t="str">
            <v>11020004</v>
          </cell>
          <cell r="F314" t="str">
            <v>確定</v>
          </cell>
          <cell r="G314" t="str">
            <v>火1</v>
          </cell>
          <cell r="H314" t="str">
            <v>NSE</v>
          </cell>
          <cell r="I314" t="str">
            <v>NSE</v>
          </cell>
        </row>
        <row r="315">
          <cell r="A315" t="str">
            <v>A0188</v>
          </cell>
          <cell r="B315" t="str">
            <v>全学共通科目(2013以降入学) 2013以降入学_英語・未修言語(基礎科目)</v>
          </cell>
          <cell r="C315" t="str">
            <v>後期</v>
          </cell>
          <cell r="D315" t="str">
            <v>実践英語IId(605)</v>
          </cell>
          <cell r="E315" t="str">
            <v>11020004</v>
          </cell>
          <cell r="F315" t="str">
            <v>確定</v>
          </cell>
          <cell r="G315" t="str">
            <v>火1</v>
          </cell>
          <cell r="H315" t="str">
            <v>NSE</v>
          </cell>
          <cell r="I315" t="str">
            <v>NSE</v>
          </cell>
        </row>
        <row r="316">
          <cell r="A316" t="str">
            <v>A0189</v>
          </cell>
          <cell r="B316" t="str">
            <v>全学共通科目(2013以降入学) 2013以降入学_英語・未修言語(基礎科目)</v>
          </cell>
          <cell r="C316" t="str">
            <v>後期</v>
          </cell>
          <cell r="D316" t="str">
            <v>実践英語IId(606)</v>
          </cell>
          <cell r="E316" t="str">
            <v>11020004</v>
          </cell>
          <cell r="F316" t="str">
            <v>確定</v>
          </cell>
          <cell r="G316" t="str">
            <v>火1</v>
          </cell>
          <cell r="H316" t="str">
            <v>NSE</v>
          </cell>
          <cell r="I316" t="str">
            <v>NSE</v>
          </cell>
        </row>
        <row r="317">
          <cell r="A317" t="str">
            <v>A0190</v>
          </cell>
          <cell r="B317" t="str">
            <v>全学共通科目(2013以降入学) 2013以降入学_英語・未修言語(基礎科目)</v>
          </cell>
          <cell r="C317" t="str">
            <v>後期</v>
          </cell>
          <cell r="D317" t="str">
            <v>実践英語IId(607)</v>
          </cell>
          <cell r="E317" t="str">
            <v>11020004</v>
          </cell>
          <cell r="F317" t="str">
            <v>確定</v>
          </cell>
          <cell r="G317" t="str">
            <v>火1</v>
          </cell>
          <cell r="H317" t="str">
            <v>NSE</v>
          </cell>
          <cell r="I317" t="str">
            <v>NSE</v>
          </cell>
        </row>
        <row r="318">
          <cell r="A318" t="str">
            <v>A0191</v>
          </cell>
          <cell r="B318" t="str">
            <v>全学共通科目(2013以降入学) 2013以降入学_英語・未修言語(基礎科目)</v>
          </cell>
          <cell r="C318" t="str">
            <v>後期</v>
          </cell>
          <cell r="D318" t="str">
            <v>実践英語IId(608)</v>
          </cell>
          <cell r="E318" t="str">
            <v>11020004</v>
          </cell>
          <cell r="F318" t="str">
            <v>確定</v>
          </cell>
          <cell r="G318" t="str">
            <v>火1</v>
          </cell>
          <cell r="H318" t="str">
            <v>NSE</v>
          </cell>
          <cell r="I318" t="str">
            <v>NSE</v>
          </cell>
        </row>
        <row r="319">
          <cell r="A319" t="str">
            <v>A0192</v>
          </cell>
          <cell r="B319" t="str">
            <v>全学共通科目(2013以降入学) 2013以降入学_英語・未修言語(基礎科目)</v>
          </cell>
          <cell r="C319" t="str">
            <v>後期</v>
          </cell>
          <cell r="D319" t="str">
            <v>実践英語IId(609)</v>
          </cell>
          <cell r="E319" t="str">
            <v>11020004</v>
          </cell>
          <cell r="F319" t="str">
            <v>確定</v>
          </cell>
          <cell r="G319" t="str">
            <v>火1</v>
          </cell>
          <cell r="H319" t="str">
            <v>NSE</v>
          </cell>
          <cell r="I319" t="str">
            <v>NSE</v>
          </cell>
        </row>
        <row r="320">
          <cell r="A320" t="str">
            <v>A0193</v>
          </cell>
          <cell r="B320" t="str">
            <v>全学共通科目(2013以降入学) 2013以降入学_英語・未修言語(基礎科目)</v>
          </cell>
          <cell r="C320" t="str">
            <v>後期</v>
          </cell>
          <cell r="D320" t="str">
            <v>実践英語IId(610)</v>
          </cell>
          <cell r="E320" t="str">
            <v>11020004</v>
          </cell>
          <cell r="F320" t="str">
            <v>確定</v>
          </cell>
          <cell r="G320" t="str">
            <v>火1</v>
          </cell>
          <cell r="H320" t="str">
            <v>NSE</v>
          </cell>
          <cell r="I320" t="str">
            <v>NSE</v>
          </cell>
        </row>
        <row r="321">
          <cell r="A321" t="str">
            <v>A0194</v>
          </cell>
          <cell r="B321" t="str">
            <v>全学共通科目(2013以降入学) 2013以降入学_英語・未修言語(基礎科目)</v>
          </cell>
          <cell r="C321" t="str">
            <v>後期</v>
          </cell>
          <cell r="D321" t="str">
            <v>実践英語IId(611)</v>
          </cell>
          <cell r="E321" t="str">
            <v>11020004</v>
          </cell>
          <cell r="F321" t="str">
            <v>確定</v>
          </cell>
          <cell r="G321" t="str">
            <v>火1</v>
          </cell>
          <cell r="H321" t="str">
            <v>NSE</v>
          </cell>
          <cell r="I321" t="str">
            <v>NSE</v>
          </cell>
        </row>
        <row r="322">
          <cell r="A322" t="str">
            <v>A0195</v>
          </cell>
          <cell r="B322" t="str">
            <v>全学共通科目(2013以降入学) 2013以降入学_英語・未修言語(基礎科目)</v>
          </cell>
          <cell r="C322" t="str">
            <v>後期</v>
          </cell>
          <cell r="D322" t="str">
            <v>実践英語IId(612)</v>
          </cell>
          <cell r="E322" t="str">
            <v>11020004</v>
          </cell>
          <cell r="F322" t="str">
            <v>確定</v>
          </cell>
          <cell r="G322" t="str">
            <v>火1</v>
          </cell>
          <cell r="H322" t="str">
            <v>NSE</v>
          </cell>
          <cell r="I322" t="str">
            <v>NSE</v>
          </cell>
        </row>
        <row r="323">
          <cell r="A323" t="str">
            <v>A0196</v>
          </cell>
          <cell r="B323" t="str">
            <v>全学共通科目(2013以降入学) 2013以降入学_英語・未修言語(基礎科目)</v>
          </cell>
          <cell r="C323" t="str">
            <v>後期</v>
          </cell>
          <cell r="D323" t="str">
            <v>実践英語IId(613)</v>
          </cell>
          <cell r="E323" t="str">
            <v>11020004</v>
          </cell>
          <cell r="F323" t="str">
            <v>確定</v>
          </cell>
          <cell r="G323" t="str">
            <v>火1</v>
          </cell>
          <cell r="H323" t="str">
            <v>NSE</v>
          </cell>
          <cell r="I323" t="str">
            <v>NSE</v>
          </cell>
        </row>
        <row r="324">
          <cell r="A324" t="str">
            <v>A0865</v>
          </cell>
          <cell r="B324" t="str">
            <v>全学共通科目(2013以降入学) 2013以降入学_英語・未修言語(基礎科目)</v>
          </cell>
          <cell r="C324" t="str">
            <v>前期</v>
          </cell>
          <cell r="D324" t="str">
            <v>実践英語IIc(614)</v>
          </cell>
          <cell r="E324" t="str">
            <v>11020002</v>
          </cell>
          <cell r="F324" t="str">
            <v>確定</v>
          </cell>
          <cell r="G324" t="str">
            <v>火1</v>
          </cell>
          <cell r="H324" t="str">
            <v>NSE</v>
          </cell>
          <cell r="I324" t="str">
            <v>NSE</v>
          </cell>
        </row>
        <row r="325">
          <cell r="A325" t="str">
            <v>A0866</v>
          </cell>
          <cell r="B325" t="str">
            <v>全学共通科目(2013以降入学) 2013以降入学_英語・未修言語(基礎科目)</v>
          </cell>
          <cell r="C325" t="str">
            <v>後期</v>
          </cell>
          <cell r="D325" t="str">
            <v>実践英語IId(614)</v>
          </cell>
          <cell r="E325" t="str">
            <v>11020004</v>
          </cell>
          <cell r="F325" t="str">
            <v>確定</v>
          </cell>
          <cell r="G325" t="str">
            <v>火1</v>
          </cell>
          <cell r="H325" t="str">
            <v>NSE</v>
          </cell>
          <cell r="I325" t="str">
            <v>NSE</v>
          </cell>
        </row>
        <row r="326">
          <cell r="A326" t="str">
            <v>X0031</v>
          </cell>
          <cell r="B326" t="str">
            <v>全学共通科目(2013以降入学) 2013以降入学_教養科目</v>
          </cell>
          <cell r="C326" t="str">
            <v>前期</v>
          </cell>
          <cell r="D326" t="str">
            <v>アジアの歴史と社会・文化</v>
          </cell>
          <cell r="E326" t="str">
            <v>14110004</v>
          </cell>
          <cell r="F326" t="str">
            <v>確定</v>
          </cell>
          <cell r="G326" t="str">
            <v>火1</v>
          </cell>
          <cell r="H326" t="str">
            <v>前田　弘毅</v>
          </cell>
          <cell r="I326" t="str">
            <v>前田　弘毅</v>
          </cell>
        </row>
        <row r="327">
          <cell r="A327" t="str">
            <v>X0032</v>
          </cell>
          <cell r="B327" t="str">
            <v>全学共通科目(2013以降入学) 2013以降入学_教養科目</v>
          </cell>
          <cell r="C327" t="str">
            <v>前期</v>
          </cell>
          <cell r="D327" t="str">
            <v>ことばの科学</v>
          </cell>
          <cell r="E327" t="str">
            <v>14730003</v>
          </cell>
          <cell r="F327" t="str">
            <v>確定</v>
          </cell>
          <cell r="G327" t="str">
            <v>火1</v>
          </cell>
          <cell r="H327" t="str">
            <v>保前　文高</v>
          </cell>
          <cell r="I327" t="str">
            <v>藤川　直也</v>
          </cell>
        </row>
        <row r="328">
          <cell r="A328" t="str">
            <v>X0032</v>
          </cell>
          <cell r="B328" t="str">
            <v>全学共通科目(2013以降入学) 2013以降入学_教養科目</v>
          </cell>
          <cell r="C328" t="str">
            <v>前期</v>
          </cell>
          <cell r="D328" t="str">
            <v>ことばの科学</v>
          </cell>
          <cell r="E328" t="str">
            <v>14730003</v>
          </cell>
          <cell r="F328" t="str">
            <v>確定</v>
          </cell>
          <cell r="G328" t="str">
            <v>火1</v>
          </cell>
          <cell r="H328" t="str">
            <v>保前　文高</v>
          </cell>
          <cell r="I328" t="str">
            <v>橋本　龍一郎</v>
          </cell>
        </row>
        <row r="329">
          <cell r="A329" t="str">
            <v>X0032</v>
          </cell>
          <cell r="B329" t="str">
            <v>全学共通科目(2013以降入学) 2013以降入学_教養科目</v>
          </cell>
          <cell r="C329" t="str">
            <v>前期</v>
          </cell>
          <cell r="D329" t="str">
            <v>ことばの科学</v>
          </cell>
          <cell r="E329" t="str">
            <v>14730003</v>
          </cell>
          <cell r="F329" t="str">
            <v>確定</v>
          </cell>
          <cell r="G329" t="str">
            <v>火1</v>
          </cell>
          <cell r="H329" t="str">
            <v>保前　文高</v>
          </cell>
          <cell r="I329" t="str">
            <v>原田　なをみ</v>
          </cell>
        </row>
        <row r="330">
          <cell r="A330" t="str">
            <v>X0032</v>
          </cell>
          <cell r="B330" t="str">
            <v>全学共通科目(2013以降入学) 2013以降入学_教養科目</v>
          </cell>
          <cell r="C330" t="str">
            <v>前期</v>
          </cell>
          <cell r="D330" t="str">
            <v>ことばの科学</v>
          </cell>
          <cell r="E330" t="str">
            <v>14730003</v>
          </cell>
          <cell r="F330" t="str">
            <v>確定</v>
          </cell>
          <cell r="G330" t="str">
            <v>火1</v>
          </cell>
          <cell r="H330" t="str">
            <v>保前　文高</v>
          </cell>
          <cell r="I330" t="str">
            <v>保前　文高</v>
          </cell>
        </row>
        <row r="331">
          <cell r="A331" t="str">
            <v>X0032</v>
          </cell>
          <cell r="B331" t="str">
            <v>全学共通科目(2013以降入学) 2013以降入学_教養科目</v>
          </cell>
          <cell r="C331" t="str">
            <v>前期</v>
          </cell>
          <cell r="D331" t="str">
            <v>ことばの科学</v>
          </cell>
          <cell r="E331" t="str">
            <v>14730003</v>
          </cell>
          <cell r="F331" t="str">
            <v>確定</v>
          </cell>
          <cell r="G331" t="str">
            <v>火1</v>
          </cell>
          <cell r="H331" t="str">
            <v>保前　文高</v>
          </cell>
          <cell r="I331" t="str">
            <v>小川　定義</v>
          </cell>
        </row>
        <row r="332">
          <cell r="A332" t="str">
            <v>X0032</v>
          </cell>
          <cell r="B332" t="str">
            <v>全学共通科目(2013以降入学) 2013以降入学_教養科目</v>
          </cell>
          <cell r="C332" t="str">
            <v>前期</v>
          </cell>
          <cell r="D332" t="str">
            <v>ことばの科学</v>
          </cell>
          <cell r="E332" t="str">
            <v>14730003</v>
          </cell>
          <cell r="F332" t="str">
            <v>確定</v>
          </cell>
          <cell r="G332" t="str">
            <v>火1</v>
          </cell>
          <cell r="H332" t="str">
            <v>保前　文高</v>
          </cell>
          <cell r="I332" t="str">
            <v>本間　猛</v>
          </cell>
        </row>
        <row r="333">
          <cell r="A333" t="str">
            <v>X0033</v>
          </cell>
          <cell r="B333" t="str">
            <v>全学共通科目(2013以降入学) 2013以降入学_教養科目</v>
          </cell>
          <cell r="C333" t="str">
            <v>前期</v>
          </cell>
          <cell r="D333" t="str">
            <v>現代社会・化学の役割</v>
          </cell>
          <cell r="E333" t="str">
            <v>14330002</v>
          </cell>
          <cell r="F333" t="str">
            <v>確定</v>
          </cell>
          <cell r="G333" t="str">
            <v>火1</v>
          </cell>
          <cell r="H333" t="str">
            <v>伊藤　隆</v>
          </cell>
          <cell r="I333" t="str">
            <v>伊藤　隆</v>
          </cell>
        </row>
        <row r="334">
          <cell r="A334" t="str">
            <v>X0034</v>
          </cell>
          <cell r="B334" t="str">
            <v>全学共通科目(2013以降入学) 2013以降入学_教養科目</v>
          </cell>
          <cell r="C334" t="str">
            <v>前期</v>
          </cell>
          <cell r="D334" t="str">
            <v>Global Mindset</v>
          </cell>
          <cell r="E334" t="str">
            <v>14110012</v>
          </cell>
          <cell r="F334" t="str">
            <v>確定</v>
          </cell>
          <cell r="G334" t="str">
            <v>火1</v>
          </cell>
          <cell r="H334" t="str">
            <v>カセラス　アネットレオニ</v>
          </cell>
          <cell r="I334" t="str">
            <v>カセラス　アネットレオニ</v>
          </cell>
        </row>
        <row r="335">
          <cell r="A335" t="str">
            <v>X0035</v>
          </cell>
          <cell r="B335" t="str">
            <v>全学共通科目(2013以降入学) 2013以降入学_教養科目</v>
          </cell>
          <cell r="C335" t="str">
            <v>後期</v>
          </cell>
          <cell r="D335" t="str">
            <v>Tourism theories and practice</v>
          </cell>
          <cell r="E335" t="str">
            <v>14710002</v>
          </cell>
          <cell r="F335" t="str">
            <v>確定</v>
          </cell>
          <cell r="G335" t="str">
            <v>火1</v>
          </cell>
          <cell r="H335" t="str">
            <v>直井　岳人</v>
          </cell>
          <cell r="I335" t="str">
            <v>直井　岳人</v>
          </cell>
        </row>
        <row r="336">
          <cell r="A336" t="str">
            <v>X0035</v>
          </cell>
          <cell r="B336" t="str">
            <v>全学共通科目(2013以降入学) 2013以降入学_教養科目</v>
          </cell>
          <cell r="C336" t="str">
            <v>後期</v>
          </cell>
          <cell r="D336" t="str">
            <v>Tourism theories and practice</v>
          </cell>
          <cell r="E336" t="str">
            <v>14710002</v>
          </cell>
          <cell r="F336" t="str">
            <v>確定</v>
          </cell>
          <cell r="G336" t="str">
            <v>火1</v>
          </cell>
          <cell r="H336" t="str">
            <v>直井　岳人</v>
          </cell>
          <cell r="I336" t="str">
            <v>清水　哲夫</v>
          </cell>
        </row>
        <row r="337">
          <cell r="A337" t="str">
            <v>X0035</v>
          </cell>
          <cell r="B337" t="str">
            <v>全学共通科目(2013以降入学) 2013以降入学_教養科目</v>
          </cell>
          <cell r="C337" t="str">
            <v>後期</v>
          </cell>
          <cell r="D337" t="str">
            <v>Tourism theories and practice</v>
          </cell>
          <cell r="E337" t="str">
            <v>14710002</v>
          </cell>
          <cell r="F337" t="str">
            <v>確定</v>
          </cell>
          <cell r="G337" t="str">
            <v>火1</v>
          </cell>
          <cell r="H337" t="str">
            <v>直井　岳人</v>
          </cell>
          <cell r="I337" t="str">
            <v>倉田　陽平</v>
          </cell>
        </row>
        <row r="338">
          <cell r="A338" t="str">
            <v>X0035</v>
          </cell>
          <cell r="B338" t="str">
            <v>全学共通科目(2013以降入学) 2013以降入学_教養科目</v>
          </cell>
          <cell r="C338" t="str">
            <v>後期</v>
          </cell>
          <cell r="D338" t="str">
            <v>Tourism theories and practice</v>
          </cell>
          <cell r="E338" t="str">
            <v>14710002</v>
          </cell>
          <cell r="F338" t="str">
            <v>確定</v>
          </cell>
          <cell r="G338" t="str">
            <v>火1</v>
          </cell>
          <cell r="H338" t="str">
            <v>直井　岳人</v>
          </cell>
          <cell r="I338" t="str">
            <v>沼田　真也</v>
          </cell>
        </row>
        <row r="339">
          <cell r="A339" t="str">
            <v>X0035</v>
          </cell>
          <cell r="B339" t="str">
            <v>全学共通科目(2013以降入学) 2013以降入学_教養科目</v>
          </cell>
          <cell r="C339" t="str">
            <v>後期</v>
          </cell>
          <cell r="D339" t="str">
            <v>Tourism theories and practice</v>
          </cell>
          <cell r="E339" t="str">
            <v>14710002</v>
          </cell>
          <cell r="F339" t="str">
            <v>確定</v>
          </cell>
          <cell r="G339" t="str">
            <v>火1</v>
          </cell>
          <cell r="H339" t="str">
            <v>直井　岳人</v>
          </cell>
          <cell r="I339" t="str">
            <v>川原　晋</v>
          </cell>
        </row>
        <row r="340">
          <cell r="A340" t="str">
            <v>X0035</v>
          </cell>
          <cell r="B340" t="str">
            <v>全学共通科目(2013以降入学) 2013以降入学_教養科目</v>
          </cell>
          <cell r="C340" t="str">
            <v>後期</v>
          </cell>
          <cell r="D340" t="str">
            <v>Tourism theories and practice</v>
          </cell>
          <cell r="E340" t="str">
            <v>14710002</v>
          </cell>
          <cell r="F340" t="str">
            <v>確定</v>
          </cell>
          <cell r="G340" t="str">
            <v>火1</v>
          </cell>
          <cell r="H340" t="str">
            <v>直井　岳人</v>
          </cell>
          <cell r="I340" t="str">
            <v>岡村　祐</v>
          </cell>
        </row>
        <row r="341">
          <cell r="A341" t="str">
            <v>X0035</v>
          </cell>
          <cell r="B341" t="str">
            <v>全学共通科目(2013以降入学) 2013以降入学_教養科目</v>
          </cell>
          <cell r="C341" t="str">
            <v>後期</v>
          </cell>
          <cell r="D341" t="str">
            <v>Tourism theories and practice</v>
          </cell>
          <cell r="E341" t="str">
            <v>14710002</v>
          </cell>
          <cell r="F341" t="str">
            <v>確定</v>
          </cell>
          <cell r="G341" t="str">
            <v>火1</v>
          </cell>
          <cell r="H341" t="str">
            <v>直井　岳人</v>
          </cell>
          <cell r="I341" t="str">
            <v>菊地　俊夫</v>
          </cell>
        </row>
        <row r="342">
          <cell r="A342" t="str">
            <v>X0087</v>
          </cell>
          <cell r="B342" t="str">
            <v>全学共通科目(2013以降入学) 2013以降入学_教養科目</v>
          </cell>
          <cell r="C342" t="str">
            <v>後期</v>
          </cell>
          <cell r="D342" t="str">
            <v>認知と行動</v>
          </cell>
          <cell r="E342" t="str">
            <v>14240010</v>
          </cell>
          <cell r="F342" t="str">
            <v>確定</v>
          </cell>
          <cell r="G342" t="str">
            <v>火1</v>
          </cell>
          <cell r="H342" t="str">
            <v>樋口　貴広</v>
          </cell>
          <cell r="I342" t="str">
            <v>樋口　貴広</v>
          </cell>
        </row>
        <row r="343">
          <cell r="A343" t="str">
            <v>X0133</v>
          </cell>
          <cell r="B343" t="str">
            <v>全学共通科目(2013以降入学) 2013以降入学_教養科目</v>
          </cell>
          <cell r="C343" t="str">
            <v>後期</v>
          </cell>
          <cell r="D343" t="str">
            <v>生体機能調節学</v>
          </cell>
          <cell r="E343" t="str">
            <v>14730004</v>
          </cell>
          <cell r="F343" t="str">
            <v>確定</v>
          </cell>
          <cell r="G343" t="str">
            <v>火1</v>
          </cell>
          <cell r="H343" t="str">
            <v>眞鍋　康子</v>
          </cell>
          <cell r="I343" t="str">
            <v>眞鍋　康子</v>
          </cell>
        </row>
        <row r="344">
          <cell r="A344" t="str">
            <v>Y0036</v>
          </cell>
          <cell r="B344" t="str">
            <v>全学共通科目(2013以降入学) 2013以降入学_基盤科目</v>
          </cell>
          <cell r="C344" t="str">
            <v>後期</v>
          </cell>
          <cell r="D344" t="str">
            <v>移動の人間工学</v>
          </cell>
          <cell r="E344" t="str">
            <v>14230009</v>
          </cell>
          <cell r="F344" t="str">
            <v>確定</v>
          </cell>
          <cell r="G344" t="str">
            <v>火1</v>
          </cell>
          <cell r="H344" t="str">
            <v>橋本　美芽</v>
          </cell>
          <cell r="I344" t="str">
            <v>橋本　美芽</v>
          </cell>
        </row>
        <row r="345">
          <cell r="A345" t="str">
            <v>Y0040</v>
          </cell>
          <cell r="B345" t="str">
            <v>全学共通科目(2013以降入学) 2013以降入学_基盤科目</v>
          </cell>
          <cell r="C345" t="str">
            <v>前期</v>
          </cell>
          <cell r="D345" t="str">
            <v>統計学Ⅰ</v>
          </cell>
          <cell r="E345" t="str">
            <v>14420006</v>
          </cell>
          <cell r="F345" t="str">
            <v>確定</v>
          </cell>
          <cell r="G345" t="str">
            <v>火1</v>
          </cell>
          <cell r="H345" t="str">
            <v>飯星　博邦</v>
          </cell>
          <cell r="I345" t="str">
            <v>飯星　博邦</v>
          </cell>
        </row>
        <row r="346">
          <cell r="A346" t="str">
            <v>Y0042</v>
          </cell>
          <cell r="B346" t="str">
            <v>全学共通科目(2013以降入学) 2013以降入学_基盤科目</v>
          </cell>
          <cell r="C346" t="str">
            <v>後期</v>
          </cell>
          <cell r="D346" t="str">
            <v>統計学II</v>
          </cell>
          <cell r="E346" t="str">
            <v>14420007</v>
          </cell>
          <cell r="F346" t="str">
            <v>確定</v>
          </cell>
          <cell r="G346" t="str">
            <v>火1</v>
          </cell>
          <cell r="H346" t="str">
            <v>飯星　博邦</v>
          </cell>
          <cell r="I346" t="str">
            <v>飯星　博邦</v>
          </cell>
        </row>
        <row r="347">
          <cell r="A347" t="str">
            <v>K0505</v>
          </cell>
          <cell r="B347" t="str">
            <v>都市環境学部(2018年以降)</v>
          </cell>
          <cell r="C347" t="str">
            <v>後期</v>
          </cell>
          <cell r="D347" t="str">
            <v>東京の都市政策</v>
          </cell>
          <cell r="E347" t="str">
            <v>46060029</v>
          </cell>
          <cell r="F347" t="str">
            <v>確定</v>
          </cell>
          <cell r="G347" t="str">
            <v>火2</v>
          </cell>
          <cell r="H347" t="str">
            <v>松井　望</v>
          </cell>
          <cell r="I347" t="str">
            <v>松井　望</v>
          </cell>
        </row>
        <row r="348">
          <cell r="A348" t="str">
            <v>K034</v>
          </cell>
          <cell r="B348" t="str">
            <v>都市環境学部</v>
          </cell>
          <cell r="C348" t="str">
            <v>後期</v>
          </cell>
          <cell r="D348" t="str">
            <v>化学システム工学</v>
          </cell>
          <cell r="E348" t="str">
            <v>46040017</v>
          </cell>
          <cell r="F348" t="str">
            <v>確定</v>
          </cell>
          <cell r="G348" t="str">
            <v>火2</v>
          </cell>
          <cell r="H348" t="str">
            <v>首藤　登志夫</v>
          </cell>
          <cell r="I348" t="str">
            <v>首藤　登志夫</v>
          </cell>
        </row>
        <row r="349">
          <cell r="A349" t="str">
            <v>K042</v>
          </cell>
          <cell r="B349" t="str">
            <v>都市環境学部</v>
          </cell>
          <cell r="C349" t="str">
            <v>後期</v>
          </cell>
          <cell r="D349" t="str">
            <v>建築振動学</v>
          </cell>
          <cell r="E349" t="str">
            <v>46030052</v>
          </cell>
          <cell r="F349" t="str">
            <v>確定</v>
          </cell>
          <cell r="G349" t="str">
            <v>火2</v>
          </cell>
          <cell r="H349" t="str">
            <v>壁谷澤　寿一</v>
          </cell>
          <cell r="I349" t="str">
            <v>壁谷澤　寿一</v>
          </cell>
        </row>
        <row r="350">
          <cell r="A350" t="str">
            <v>K043</v>
          </cell>
          <cell r="B350" t="str">
            <v>都市環境学部</v>
          </cell>
          <cell r="C350" t="str">
            <v>前期</v>
          </cell>
          <cell r="D350" t="str">
            <v>地理環境科学基礎演習II</v>
          </cell>
          <cell r="E350" t="str">
            <v>46010012</v>
          </cell>
          <cell r="F350" t="str">
            <v>確定</v>
          </cell>
          <cell r="G350" t="str">
            <v>火2</v>
          </cell>
          <cell r="H350" t="str">
            <v>松本　淳(地理）</v>
          </cell>
          <cell r="I350" t="str">
            <v>石村　大輔</v>
          </cell>
        </row>
        <row r="351">
          <cell r="A351" t="str">
            <v>K044</v>
          </cell>
          <cell r="B351" t="str">
            <v>都市環境学部</v>
          </cell>
          <cell r="C351" t="str">
            <v>前期</v>
          </cell>
          <cell r="D351" t="str">
            <v>建築構法I</v>
          </cell>
          <cell r="E351" t="str">
            <v>46030019</v>
          </cell>
          <cell r="F351" t="str">
            <v>確定</v>
          </cell>
          <cell r="G351" t="str">
            <v>火2</v>
          </cell>
          <cell r="H351" t="str">
            <v>磯部　孝行</v>
          </cell>
          <cell r="I351" t="str">
            <v>磯部　孝行</v>
          </cell>
        </row>
        <row r="352">
          <cell r="A352" t="str">
            <v>K059</v>
          </cell>
          <cell r="B352" t="str">
            <v>都市環境学部</v>
          </cell>
          <cell r="C352" t="str">
            <v>前期</v>
          </cell>
          <cell r="D352" t="str">
            <v>建築鉄骨構造</v>
          </cell>
          <cell r="E352" t="str">
            <v>46030051</v>
          </cell>
          <cell r="F352" t="str">
            <v>確定</v>
          </cell>
          <cell r="G352" t="str">
            <v>火2</v>
          </cell>
          <cell r="H352" t="str">
            <v>高木 次郎</v>
          </cell>
          <cell r="I352" t="str">
            <v>高木 次郎</v>
          </cell>
        </row>
        <row r="353">
          <cell r="A353" t="str">
            <v>K104</v>
          </cell>
          <cell r="B353" t="str">
            <v>都市環境学部</v>
          </cell>
          <cell r="C353" t="str">
            <v>前期</v>
          </cell>
          <cell r="D353" t="str">
            <v>環境化学</v>
          </cell>
          <cell r="E353" t="str">
            <v>46040005</v>
          </cell>
          <cell r="F353" t="str">
            <v>確定</v>
          </cell>
          <cell r="G353" t="str">
            <v>火2</v>
          </cell>
          <cell r="H353" t="str">
            <v>加藤　俊吾</v>
          </cell>
          <cell r="I353" t="str">
            <v>加藤　俊吾</v>
          </cell>
        </row>
        <row r="354">
          <cell r="A354" t="str">
            <v>K122</v>
          </cell>
          <cell r="B354" t="str">
            <v>都市環境学部</v>
          </cell>
          <cell r="C354" t="str">
            <v>前期</v>
          </cell>
          <cell r="D354" t="str">
            <v>水圏環境工学</v>
          </cell>
          <cell r="E354" t="str">
            <v>46020029</v>
          </cell>
          <cell r="F354" t="str">
            <v>確定</v>
          </cell>
          <cell r="G354" t="str">
            <v>火2</v>
          </cell>
          <cell r="H354" t="str">
            <v>横山　勝英</v>
          </cell>
          <cell r="I354" t="str">
            <v>横山　勝英</v>
          </cell>
        </row>
        <row r="355">
          <cell r="A355" t="str">
            <v>K171</v>
          </cell>
          <cell r="B355" t="str">
            <v>都市環境学部</v>
          </cell>
          <cell r="C355" t="str">
            <v>後期</v>
          </cell>
          <cell r="D355" t="str">
            <v>グリーンケミストリー</v>
          </cell>
          <cell r="E355" t="str">
            <v>46040042</v>
          </cell>
          <cell r="F355" t="str">
            <v>確定</v>
          </cell>
          <cell r="G355" t="str">
            <v>火2</v>
          </cell>
          <cell r="H355" t="str">
            <v>宍戸　哲也</v>
          </cell>
          <cell r="I355" t="str">
            <v>宍戸　哲也</v>
          </cell>
        </row>
        <row r="356">
          <cell r="A356" t="str">
            <v>K214</v>
          </cell>
          <cell r="B356" t="str">
            <v>都市環境学部</v>
          </cell>
          <cell r="C356" t="str">
            <v>前期</v>
          </cell>
          <cell r="D356" t="str">
            <v>建築構造力学IV</v>
          </cell>
          <cell r="E356" t="str">
            <v>46030053</v>
          </cell>
          <cell r="F356" t="str">
            <v>確定</v>
          </cell>
          <cell r="G356" t="str">
            <v>火2</v>
          </cell>
          <cell r="H356" t="str">
            <v>多幾山　法子</v>
          </cell>
          <cell r="I356" t="str">
            <v>多幾山　法子</v>
          </cell>
        </row>
        <row r="357">
          <cell r="A357" t="str">
            <v>K275</v>
          </cell>
          <cell r="B357" t="str">
            <v>都市環境学部</v>
          </cell>
          <cell r="C357" t="str">
            <v>前期</v>
          </cell>
          <cell r="D357" t="str">
            <v>観光資源論（自然・文化ツーリズム）</v>
          </cell>
          <cell r="E357" t="str">
            <v>46050011</v>
          </cell>
          <cell r="F357" t="str">
            <v>確定</v>
          </cell>
          <cell r="G357" t="str">
            <v>火2</v>
          </cell>
          <cell r="H357" t="str">
            <v>直井　岳人</v>
          </cell>
          <cell r="I357" t="str">
            <v>直井　岳人</v>
          </cell>
        </row>
        <row r="358">
          <cell r="A358" t="str">
            <v>K279</v>
          </cell>
          <cell r="B358" t="str">
            <v>都市環境学部</v>
          </cell>
          <cell r="C358" t="str">
            <v>前期</v>
          </cell>
          <cell r="D358" t="str">
            <v>環境生態学Ⅱ</v>
          </cell>
          <cell r="E358" t="str">
            <v>46050023</v>
          </cell>
          <cell r="F358" t="str">
            <v>確定</v>
          </cell>
          <cell r="G358" t="str">
            <v>火2</v>
          </cell>
          <cell r="H358" t="str">
            <v>沼田　真也</v>
          </cell>
          <cell r="I358" t="str">
            <v>沼田　真也</v>
          </cell>
        </row>
        <row r="359">
          <cell r="A359" t="str">
            <v>K286</v>
          </cell>
          <cell r="B359" t="str">
            <v>都市環境学部</v>
          </cell>
          <cell r="C359" t="str">
            <v>後期</v>
          </cell>
          <cell r="D359" t="str">
            <v>保全生物学</v>
          </cell>
          <cell r="E359" t="str">
            <v>46050049</v>
          </cell>
          <cell r="F359" t="str">
            <v>確定</v>
          </cell>
          <cell r="G359" t="str">
            <v>火2</v>
          </cell>
          <cell r="H359" t="str">
            <v>沼田　真也</v>
          </cell>
          <cell r="I359" t="str">
            <v>沼田　真也</v>
          </cell>
        </row>
        <row r="360">
          <cell r="A360" t="str">
            <v>K348</v>
          </cell>
          <cell r="B360" t="str">
            <v>都市環境学部</v>
          </cell>
          <cell r="C360" t="str">
            <v>後期</v>
          </cell>
          <cell r="D360" t="str">
            <v>構造振動・耐震設計学</v>
          </cell>
          <cell r="E360" t="str">
            <v>46020062</v>
          </cell>
          <cell r="F360" t="str">
            <v>確定</v>
          </cell>
          <cell r="G360" t="str">
            <v>火2</v>
          </cell>
          <cell r="H360" t="str">
            <v>中村　一史</v>
          </cell>
          <cell r="I360" t="str">
            <v>中村　一史</v>
          </cell>
        </row>
        <row r="361">
          <cell r="A361" t="str">
            <v>K368</v>
          </cell>
          <cell r="B361" t="str">
            <v>都市環境学部</v>
          </cell>
          <cell r="C361" t="str">
            <v>前期</v>
          </cell>
          <cell r="D361" t="str">
            <v>構造有機化学</v>
          </cell>
          <cell r="E361" t="str">
            <v>46040139</v>
          </cell>
          <cell r="F361" t="str">
            <v>確定</v>
          </cell>
          <cell r="G361" t="str">
            <v>火2</v>
          </cell>
          <cell r="H361" t="str">
            <v>久保　由治</v>
          </cell>
          <cell r="I361" t="str">
            <v>久保　由治</v>
          </cell>
        </row>
        <row r="362">
          <cell r="A362" t="str">
            <v>A0197</v>
          </cell>
          <cell r="B362" t="str">
            <v>全学共通科目(2013以降入学) 2013以降入学_英語・未修言語(基礎科目)</v>
          </cell>
          <cell r="C362" t="str">
            <v>前期</v>
          </cell>
          <cell r="D362" t="str">
            <v>実践英語Ia(501)</v>
          </cell>
          <cell r="E362" t="str">
            <v>11010001</v>
          </cell>
          <cell r="F362" t="str">
            <v>確定</v>
          </cell>
          <cell r="G362" t="str">
            <v>火2</v>
          </cell>
          <cell r="H362" t="str">
            <v>辻　麻子</v>
          </cell>
          <cell r="I362" t="str">
            <v>辻　麻子</v>
          </cell>
        </row>
        <row r="363">
          <cell r="A363" t="str">
            <v>A0198</v>
          </cell>
          <cell r="B363" t="str">
            <v>全学共通科目(2013以降入学) 2013以降入学_英語・未修言語(基礎科目)</v>
          </cell>
          <cell r="C363" t="str">
            <v>前期</v>
          </cell>
          <cell r="D363" t="str">
            <v>実践英語Ia(502)</v>
          </cell>
          <cell r="E363" t="str">
            <v>11010001</v>
          </cell>
          <cell r="F363" t="str">
            <v>確定</v>
          </cell>
          <cell r="G363" t="str">
            <v>火2</v>
          </cell>
          <cell r="H363" t="str">
            <v>＊</v>
          </cell>
          <cell r="I363" t="str">
            <v>＊</v>
          </cell>
        </row>
        <row r="364">
          <cell r="A364" t="str">
            <v>A0199</v>
          </cell>
          <cell r="B364" t="str">
            <v>全学共通科目(2013以降入学) 2013以降入学_英語・未修言語(基礎科目)</v>
          </cell>
          <cell r="C364" t="str">
            <v>前期</v>
          </cell>
          <cell r="D364" t="str">
            <v>実践英語Ia(503)</v>
          </cell>
          <cell r="E364" t="str">
            <v>11010001</v>
          </cell>
          <cell r="F364" t="str">
            <v>確定</v>
          </cell>
          <cell r="G364" t="str">
            <v>火2</v>
          </cell>
          <cell r="H364" t="str">
            <v>松井　一馬</v>
          </cell>
          <cell r="I364" t="str">
            <v>松井　一馬</v>
          </cell>
        </row>
        <row r="365">
          <cell r="A365" t="str">
            <v>A0200</v>
          </cell>
          <cell r="B365" t="str">
            <v>全学共通科目(2013以降入学) 2013以降入学_英語・未修言語(基礎科目)</v>
          </cell>
          <cell r="C365" t="str">
            <v>前期</v>
          </cell>
          <cell r="D365" t="str">
            <v>実践英語Ia(504)</v>
          </cell>
          <cell r="E365" t="str">
            <v>11010001</v>
          </cell>
          <cell r="F365" t="str">
            <v>確定</v>
          </cell>
          <cell r="G365" t="str">
            <v>火2</v>
          </cell>
          <cell r="H365" t="str">
            <v>山内　亜美</v>
          </cell>
          <cell r="I365" t="str">
            <v>山内　亜美</v>
          </cell>
        </row>
        <row r="366">
          <cell r="A366" t="str">
            <v>A0201</v>
          </cell>
          <cell r="B366" t="str">
            <v>全学共通科目(2013以降入学) 2013以降入学_英語・未修言語(基礎科目)</v>
          </cell>
          <cell r="C366" t="str">
            <v>前期</v>
          </cell>
          <cell r="D366" t="str">
            <v>実践英語Ia(505)</v>
          </cell>
          <cell r="E366" t="str">
            <v>11010001</v>
          </cell>
          <cell r="F366" t="str">
            <v>確定</v>
          </cell>
          <cell r="G366" t="str">
            <v>火2</v>
          </cell>
          <cell r="H366" t="str">
            <v>辻　秀雄</v>
          </cell>
          <cell r="I366" t="str">
            <v>辻　秀雄</v>
          </cell>
        </row>
        <row r="367">
          <cell r="A367" t="str">
            <v>A0202</v>
          </cell>
          <cell r="B367" t="str">
            <v>全学共通科目(2013以降入学) 2013以降入学_英語・未修言語(基礎科目)</v>
          </cell>
          <cell r="C367" t="str">
            <v>前期</v>
          </cell>
          <cell r="D367" t="str">
            <v>実践英語Ia(506)</v>
          </cell>
          <cell r="E367" t="str">
            <v>11010001</v>
          </cell>
          <cell r="F367" t="str">
            <v>確定</v>
          </cell>
          <cell r="G367" t="str">
            <v>火2</v>
          </cell>
          <cell r="H367" t="str">
            <v>堀越　庸一郎</v>
          </cell>
          <cell r="I367" t="str">
            <v>堀越　庸一郎</v>
          </cell>
        </row>
        <row r="368">
          <cell r="A368" t="str">
            <v>A0203</v>
          </cell>
          <cell r="B368" t="str">
            <v>全学共通科目(2013以降入学) 2013以降入学_英語・未修言語(基礎科目)</v>
          </cell>
          <cell r="C368" t="str">
            <v>前期</v>
          </cell>
          <cell r="D368" t="str">
            <v>実践英語Ia(507)</v>
          </cell>
          <cell r="E368" t="str">
            <v>11010001</v>
          </cell>
          <cell r="F368" t="str">
            <v>確定</v>
          </cell>
          <cell r="G368" t="str">
            <v>火2</v>
          </cell>
          <cell r="H368" t="str">
            <v>鈴木　光晴</v>
          </cell>
          <cell r="I368" t="str">
            <v>鈴木　光晴</v>
          </cell>
        </row>
        <row r="369">
          <cell r="A369" t="str">
            <v>A0204</v>
          </cell>
          <cell r="B369" t="str">
            <v>全学共通科目(2013以降入学) 2013以降入学_英語・未修言語(基礎科目)</v>
          </cell>
          <cell r="C369" t="str">
            <v>前期</v>
          </cell>
          <cell r="D369" t="str">
            <v>実践英語Ia(508)</v>
          </cell>
          <cell r="E369" t="str">
            <v>11010001</v>
          </cell>
          <cell r="F369" t="str">
            <v>確定</v>
          </cell>
          <cell r="G369" t="str">
            <v>火2</v>
          </cell>
          <cell r="H369" t="str">
            <v>＊</v>
          </cell>
          <cell r="I369" t="str">
            <v>＊</v>
          </cell>
        </row>
        <row r="370">
          <cell r="A370" t="str">
            <v>A0205</v>
          </cell>
          <cell r="B370" t="str">
            <v>全学共通科目(2013以降入学) 2013以降入学_英語・未修言語(基礎科目)</v>
          </cell>
          <cell r="C370" t="str">
            <v>前期</v>
          </cell>
          <cell r="D370" t="str">
            <v>実践英語Ia(509)</v>
          </cell>
          <cell r="E370" t="str">
            <v>11010001</v>
          </cell>
          <cell r="F370" t="str">
            <v>確定</v>
          </cell>
          <cell r="G370" t="str">
            <v>火2</v>
          </cell>
          <cell r="H370" t="str">
            <v>亀澤　美由紀</v>
          </cell>
          <cell r="I370" t="str">
            <v>亀澤　美由紀</v>
          </cell>
        </row>
        <row r="371">
          <cell r="A371" t="str">
            <v>A0206</v>
          </cell>
          <cell r="B371" t="str">
            <v>全学共通科目(2013以降入学) 2013以降入学_英語・未修言語(基礎科目)</v>
          </cell>
          <cell r="C371" t="str">
            <v>前期</v>
          </cell>
          <cell r="D371" t="str">
            <v>実践英語Ia(510)</v>
          </cell>
          <cell r="E371" t="str">
            <v>11010001</v>
          </cell>
          <cell r="F371" t="str">
            <v>確定</v>
          </cell>
          <cell r="G371" t="str">
            <v>火2</v>
          </cell>
          <cell r="H371" t="str">
            <v>池山　和子</v>
          </cell>
          <cell r="I371" t="str">
            <v>池山　和子</v>
          </cell>
        </row>
        <row r="372">
          <cell r="A372" t="str">
            <v>A0207</v>
          </cell>
          <cell r="B372" t="str">
            <v>全学共通科目(2013以降入学) 2013以降入学_英語・未修言語(基礎科目)</v>
          </cell>
          <cell r="C372" t="str">
            <v>前期</v>
          </cell>
          <cell r="D372" t="str">
            <v>実践英語IIc(401)</v>
          </cell>
          <cell r="E372" t="str">
            <v>11020002</v>
          </cell>
          <cell r="F372" t="str">
            <v>確定</v>
          </cell>
          <cell r="G372" t="str">
            <v>火2</v>
          </cell>
          <cell r="H372" t="str">
            <v>NSE</v>
          </cell>
          <cell r="I372" t="str">
            <v>NSE</v>
          </cell>
        </row>
        <row r="373">
          <cell r="A373" t="str">
            <v>A0208</v>
          </cell>
          <cell r="B373" t="str">
            <v>全学共通科目(2013以降入学) 2013以降入学_英語・未修言語(基礎科目)</v>
          </cell>
          <cell r="C373" t="str">
            <v>前期</v>
          </cell>
          <cell r="D373" t="str">
            <v>実践英語IIc(402)</v>
          </cell>
          <cell r="E373" t="str">
            <v>11020002</v>
          </cell>
          <cell r="F373" t="str">
            <v>確定</v>
          </cell>
          <cell r="G373" t="str">
            <v>火2</v>
          </cell>
          <cell r="H373" t="str">
            <v>NSE</v>
          </cell>
          <cell r="I373" t="str">
            <v>NSE</v>
          </cell>
        </row>
        <row r="374">
          <cell r="A374" t="str">
            <v>A0209</v>
          </cell>
          <cell r="B374" t="str">
            <v>全学共通科目(2013以降入学) 2013以降入学_英語・未修言語(基礎科目)</v>
          </cell>
          <cell r="C374" t="str">
            <v>前期</v>
          </cell>
          <cell r="D374" t="str">
            <v>実践英語IIc(403)</v>
          </cell>
          <cell r="E374" t="str">
            <v>11020002</v>
          </cell>
          <cell r="F374" t="str">
            <v>確定</v>
          </cell>
          <cell r="G374" t="str">
            <v>火2</v>
          </cell>
          <cell r="H374" t="str">
            <v>NSE</v>
          </cell>
          <cell r="I374" t="str">
            <v>NSE</v>
          </cell>
        </row>
        <row r="375">
          <cell r="A375" t="str">
            <v>A0210</v>
          </cell>
          <cell r="B375" t="str">
            <v>全学共通科目(2013以降入学) 2013以降入学_英語・未修言語(基礎科目)</v>
          </cell>
          <cell r="C375" t="str">
            <v>前期</v>
          </cell>
          <cell r="D375" t="str">
            <v>実践英語IIc(404)</v>
          </cell>
          <cell r="E375" t="str">
            <v>11020002</v>
          </cell>
          <cell r="F375" t="str">
            <v>確定</v>
          </cell>
          <cell r="G375" t="str">
            <v>火2</v>
          </cell>
          <cell r="H375" t="str">
            <v>NSE</v>
          </cell>
          <cell r="I375" t="str">
            <v>NSE</v>
          </cell>
        </row>
        <row r="376">
          <cell r="A376" t="str">
            <v>A0211</v>
          </cell>
          <cell r="B376" t="str">
            <v>全学共通科目(2013以降入学) 2013以降入学_英語・未修言語(基礎科目)</v>
          </cell>
          <cell r="C376" t="str">
            <v>前期</v>
          </cell>
          <cell r="D376" t="str">
            <v>実践英語IIc(405)</v>
          </cell>
          <cell r="E376" t="str">
            <v>11020002</v>
          </cell>
          <cell r="F376" t="str">
            <v>確定</v>
          </cell>
          <cell r="G376" t="str">
            <v>火2</v>
          </cell>
          <cell r="H376" t="str">
            <v>NSE</v>
          </cell>
          <cell r="I376" t="str">
            <v>NSE</v>
          </cell>
        </row>
        <row r="377">
          <cell r="A377" t="str">
            <v>A0212</v>
          </cell>
          <cell r="B377" t="str">
            <v>全学共通科目(2013以降入学) 2013以降入学_英語・未修言語(基礎科目)</v>
          </cell>
          <cell r="C377" t="str">
            <v>前期</v>
          </cell>
          <cell r="D377" t="str">
            <v>実践英語IIc(406)</v>
          </cell>
          <cell r="E377" t="str">
            <v>11020002</v>
          </cell>
          <cell r="F377" t="str">
            <v>確定</v>
          </cell>
          <cell r="G377" t="str">
            <v>火2</v>
          </cell>
          <cell r="H377" t="str">
            <v>NSE</v>
          </cell>
          <cell r="I377" t="str">
            <v>NSE</v>
          </cell>
        </row>
        <row r="378">
          <cell r="A378" t="str">
            <v>A0213</v>
          </cell>
          <cell r="B378" t="str">
            <v>全学共通科目(2013以降入学) 2013以降入学_英語・未修言語(基礎科目)</v>
          </cell>
          <cell r="C378" t="str">
            <v>前期</v>
          </cell>
          <cell r="D378" t="str">
            <v>実践英語IIc(407)</v>
          </cell>
          <cell r="E378" t="str">
            <v>11020002</v>
          </cell>
          <cell r="F378" t="str">
            <v>確定</v>
          </cell>
          <cell r="G378" t="str">
            <v>火2</v>
          </cell>
          <cell r="H378" t="str">
            <v>NSE</v>
          </cell>
          <cell r="I378" t="str">
            <v>NSE</v>
          </cell>
        </row>
        <row r="379">
          <cell r="A379" t="str">
            <v>A0214</v>
          </cell>
          <cell r="B379" t="str">
            <v>全学共通科目(2013以降入学) 2013以降入学_英語・未修言語(基礎科目)</v>
          </cell>
          <cell r="C379" t="str">
            <v>前期</v>
          </cell>
          <cell r="D379" t="str">
            <v>実践英語IIc(408)</v>
          </cell>
          <cell r="E379" t="str">
            <v>11020002</v>
          </cell>
          <cell r="F379" t="str">
            <v>確定</v>
          </cell>
          <cell r="G379" t="str">
            <v>火2</v>
          </cell>
          <cell r="H379" t="str">
            <v>NSE</v>
          </cell>
          <cell r="I379" t="str">
            <v>NSE</v>
          </cell>
        </row>
        <row r="380">
          <cell r="A380" t="str">
            <v>A0215</v>
          </cell>
          <cell r="B380" t="str">
            <v>全学共通科目(2013以降入学) 2013以降入学_英語・未修言語(基礎科目)</v>
          </cell>
          <cell r="C380" t="str">
            <v>前期</v>
          </cell>
          <cell r="D380" t="str">
            <v>実践英語IIc(409)</v>
          </cell>
          <cell r="E380" t="str">
            <v>11020002</v>
          </cell>
          <cell r="F380" t="str">
            <v>確定</v>
          </cell>
          <cell r="G380" t="str">
            <v>火2</v>
          </cell>
          <cell r="H380" t="str">
            <v>NSE</v>
          </cell>
          <cell r="I380" t="str">
            <v>NSE</v>
          </cell>
        </row>
        <row r="381">
          <cell r="A381" t="str">
            <v>A0216</v>
          </cell>
          <cell r="B381" t="str">
            <v>全学共通科目(2013以降入学) 2013以降入学_英語・未修言語(基礎科目)</v>
          </cell>
          <cell r="C381" t="str">
            <v>前期</v>
          </cell>
          <cell r="D381" t="str">
            <v>実践英語IIc(410)</v>
          </cell>
          <cell r="E381" t="str">
            <v>11020002</v>
          </cell>
          <cell r="F381" t="str">
            <v>確定</v>
          </cell>
          <cell r="G381" t="str">
            <v>火2</v>
          </cell>
          <cell r="H381" t="str">
            <v>NSE</v>
          </cell>
          <cell r="I381" t="str">
            <v>NSE</v>
          </cell>
        </row>
        <row r="382">
          <cell r="A382" t="str">
            <v>A0217</v>
          </cell>
          <cell r="B382" t="str">
            <v>全学共通科目(2013以降入学) 2013以降入学_英語・未修言語(基礎科目)</v>
          </cell>
          <cell r="C382" t="str">
            <v>前期</v>
          </cell>
          <cell r="D382" t="str">
            <v>実践英語IIc(411)</v>
          </cell>
          <cell r="E382" t="str">
            <v>11020002</v>
          </cell>
          <cell r="F382" t="str">
            <v>確定</v>
          </cell>
          <cell r="G382" t="str">
            <v>火2</v>
          </cell>
          <cell r="H382" t="str">
            <v>NSE</v>
          </cell>
          <cell r="I382" t="str">
            <v>NSE</v>
          </cell>
        </row>
        <row r="383">
          <cell r="A383" t="str">
            <v>A0218</v>
          </cell>
          <cell r="B383" t="str">
            <v>全学共通科目(2013以降入学) 2013以降入学_英語・未修言語(基礎科目)</v>
          </cell>
          <cell r="C383" t="str">
            <v>前期</v>
          </cell>
          <cell r="D383" t="str">
            <v>実践英語IIc(412)</v>
          </cell>
          <cell r="E383" t="str">
            <v>11020002</v>
          </cell>
          <cell r="F383" t="str">
            <v>確定</v>
          </cell>
          <cell r="G383" t="str">
            <v>火2</v>
          </cell>
          <cell r="H383" t="str">
            <v>NSE</v>
          </cell>
          <cell r="I383" t="str">
            <v>NSE</v>
          </cell>
        </row>
        <row r="384">
          <cell r="A384" t="str">
            <v>A0219</v>
          </cell>
          <cell r="B384" t="str">
            <v>全学共通科目(2013以降入学) 2013以降入学_英語・未修言語(基礎科目)</v>
          </cell>
          <cell r="C384" t="str">
            <v>前期</v>
          </cell>
          <cell r="D384" t="str">
            <v>実践英語IIc(413)</v>
          </cell>
          <cell r="E384" t="str">
            <v>11020002</v>
          </cell>
          <cell r="F384" t="str">
            <v>確定</v>
          </cell>
          <cell r="G384" t="str">
            <v>火2</v>
          </cell>
          <cell r="H384" t="str">
            <v>NSE</v>
          </cell>
          <cell r="I384" t="str">
            <v>NSE</v>
          </cell>
        </row>
        <row r="385">
          <cell r="A385" t="str">
            <v>A0220</v>
          </cell>
          <cell r="B385" t="str">
            <v>全学共通科目(2013以降入学) 2013以降入学_基礎ゼミ・情報リテ(基礎科目）</v>
          </cell>
          <cell r="C385" t="str">
            <v>前期</v>
          </cell>
          <cell r="D385" t="str">
            <v>情報リテラシー実践I 42</v>
          </cell>
          <cell r="E385" t="str">
            <v>12010001</v>
          </cell>
          <cell r="F385" t="str">
            <v>確定</v>
          </cell>
          <cell r="G385" t="str">
            <v>火2</v>
          </cell>
          <cell r="H385" t="str">
            <v>石崎　欣尚</v>
          </cell>
          <cell r="I385" t="str">
            <v>石崎　欣尚</v>
          </cell>
        </row>
        <row r="386">
          <cell r="A386" t="str">
            <v>A0221</v>
          </cell>
          <cell r="B386" t="str">
            <v>全学共通科目(2013以降入学) 2013以降入学_基礎ゼミ・情報リテ(基礎科目）</v>
          </cell>
          <cell r="C386" t="str">
            <v>前期</v>
          </cell>
          <cell r="D386" t="str">
            <v>情報リテラシー実践I 44</v>
          </cell>
          <cell r="E386" t="str">
            <v>12010001</v>
          </cell>
          <cell r="F386" t="str">
            <v>確定</v>
          </cell>
          <cell r="G386" t="str">
            <v>火2</v>
          </cell>
          <cell r="H386" t="str">
            <v>田村　浩一郎</v>
          </cell>
          <cell r="I386" t="str">
            <v>田村　浩一郎</v>
          </cell>
        </row>
        <row r="387">
          <cell r="A387" t="str">
            <v>A0224</v>
          </cell>
          <cell r="B387" t="str">
            <v>全学共通科目(2013以降入学) 2013以降入学_英語・未修言語(基礎科目)</v>
          </cell>
          <cell r="C387" t="str">
            <v>後期</v>
          </cell>
          <cell r="D387" t="str">
            <v>実践英語Ib(501)</v>
          </cell>
          <cell r="E387" t="str">
            <v>11010003</v>
          </cell>
          <cell r="F387" t="str">
            <v>確定</v>
          </cell>
          <cell r="G387" t="str">
            <v>火2</v>
          </cell>
          <cell r="H387" t="str">
            <v>辻　麻子</v>
          </cell>
          <cell r="I387" t="str">
            <v>辻　麻子</v>
          </cell>
        </row>
        <row r="388">
          <cell r="A388" t="str">
            <v>A0225</v>
          </cell>
          <cell r="B388" t="str">
            <v>全学共通科目(2013以降入学) 2013以降入学_英語・未修言語(基礎科目)</v>
          </cell>
          <cell r="C388" t="str">
            <v>後期</v>
          </cell>
          <cell r="D388" t="str">
            <v>実践英語Ib(502)</v>
          </cell>
          <cell r="E388" t="str">
            <v>11010003</v>
          </cell>
          <cell r="F388" t="str">
            <v>確定</v>
          </cell>
          <cell r="G388" t="str">
            <v>火2</v>
          </cell>
          <cell r="H388" t="str">
            <v>＊</v>
          </cell>
          <cell r="I388" t="str">
            <v>＊</v>
          </cell>
        </row>
        <row r="389">
          <cell r="A389" t="str">
            <v>A0226</v>
          </cell>
          <cell r="B389" t="str">
            <v>全学共通科目(2013以降入学) 2013以降入学_英語・未修言語(基礎科目)</v>
          </cell>
          <cell r="C389" t="str">
            <v>後期</v>
          </cell>
          <cell r="D389" t="str">
            <v>実践英語Ib(503)</v>
          </cell>
          <cell r="E389" t="str">
            <v>11010003</v>
          </cell>
          <cell r="F389" t="str">
            <v>確定</v>
          </cell>
          <cell r="G389" t="str">
            <v>火2</v>
          </cell>
          <cell r="H389" t="str">
            <v>松井　一馬</v>
          </cell>
          <cell r="I389" t="str">
            <v>松井　一馬</v>
          </cell>
        </row>
        <row r="390">
          <cell r="A390" t="str">
            <v>A0227</v>
          </cell>
          <cell r="B390" t="str">
            <v>全学共通科目(2013以降入学) 2013以降入学_英語・未修言語(基礎科目)</v>
          </cell>
          <cell r="C390" t="str">
            <v>後期</v>
          </cell>
          <cell r="D390" t="str">
            <v>実践英語Ib(504)</v>
          </cell>
          <cell r="E390" t="str">
            <v>11010003</v>
          </cell>
          <cell r="F390" t="str">
            <v>確定</v>
          </cell>
          <cell r="G390" t="str">
            <v>火2</v>
          </cell>
          <cell r="H390" t="str">
            <v>山内　亜美</v>
          </cell>
          <cell r="I390" t="str">
            <v>山内　亜美</v>
          </cell>
        </row>
        <row r="391">
          <cell r="A391" t="str">
            <v>A0228</v>
          </cell>
          <cell r="B391" t="str">
            <v>全学共通科目(2013以降入学) 2013以降入学_英語・未修言語(基礎科目)</v>
          </cell>
          <cell r="C391" t="str">
            <v>後期</v>
          </cell>
          <cell r="D391" t="str">
            <v>実践英語Ib(505)</v>
          </cell>
          <cell r="E391" t="str">
            <v>11010003</v>
          </cell>
          <cell r="F391" t="str">
            <v>確定</v>
          </cell>
          <cell r="G391" t="str">
            <v>火2</v>
          </cell>
          <cell r="H391" t="str">
            <v>辻　秀雄</v>
          </cell>
          <cell r="I391" t="str">
            <v>辻　秀雄</v>
          </cell>
        </row>
        <row r="392">
          <cell r="A392" t="str">
            <v>A0229</v>
          </cell>
          <cell r="B392" t="str">
            <v>全学共通科目(2013以降入学) 2013以降入学_英語・未修言語(基礎科目)</v>
          </cell>
          <cell r="C392" t="str">
            <v>後期</v>
          </cell>
          <cell r="D392" t="str">
            <v>実践英語Ib(506)</v>
          </cell>
          <cell r="E392" t="str">
            <v>11010003</v>
          </cell>
          <cell r="F392" t="str">
            <v>確定</v>
          </cell>
          <cell r="G392" t="str">
            <v>火2</v>
          </cell>
          <cell r="H392" t="str">
            <v>堀越　庸一郎</v>
          </cell>
          <cell r="I392" t="str">
            <v>堀越　庸一郎</v>
          </cell>
        </row>
        <row r="393">
          <cell r="A393" t="str">
            <v>A0230</v>
          </cell>
          <cell r="B393" t="str">
            <v>全学共通科目(2013以降入学) 2013以降入学_英語・未修言語(基礎科目)</v>
          </cell>
          <cell r="C393" t="str">
            <v>後期</v>
          </cell>
          <cell r="D393" t="str">
            <v>実践英語Ib(507)</v>
          </cell>
          <cell r="E393" t="str">
            <v>11010003</v>
          </cell>
          <cell r="F393" t="str">
            <v>確定</v>
          </cell>
          <cell r="G393" t="str">
            <v>火2</v>
          </cell>
          <cell r="H393" t="str">
            <v>鈴木　光晴</v>
          </cell>
          <cell r="I393" t="str">
            <v>鈴木　光晴</v>
          </cell>
        </row>
        <row r="394">
          <cell r="A394" t="str">
            <v>A0231</v>
          </cell>
          <cell r="B394" t="str">
            <v>全学共通科目(2013以降入学) 2013以降入学_英語・未修言語(基礎科目)</v>
          </cell>
          <cell r="C394" t="str">
            <v>後期</v>
          </cell>
          <cell r="D394" t="str">
            <v>実践英語Ib(508)</v>
          </cell>
          <cell r="E394" t="str">
            <v>11010003</v>
          </cell>
          <cell r="F394" t="str">
            <v>確定</v>
          </cell>
          <cell r="G394" t="str">
            <v>火2</v>
          </cell>
          <cell r="H394" t="str">
            <v>＊</v>
          </cell>
          <cell r="I394" t="str">
            <v>＊</v>
          </cell>
        </row>
        <row r="395">
          <cell r="A395" t="str">
            <v>A0232</v>
          </cell>
          <cell r="B395" t="str">
            <v>全学共通科目(2013以降入学) 2013以降入学_英語・未修言語(基礎科目)</v>
          </cell>
          <cell r="C395" t="str">
            <v>後期</v>
          </cell>
          <cell r="D395" t="str">
            <v>実践英語Ib(509)</v>
          </cell>
          <cell r="E395" t="str">
            <v>11010003</v>
          </cell>
          <cell r="F395" t="str">
            <v>確定</v>
          </cell>
          <cell r="G395" t="str">
            <v>火2</v>
          </cell>
          <cell r="H395" t="str">
            <v>亀澤　美由紀</v>
          </cell>
          <cell r="I395" t="str">
            <v>亀澤　美由紀</v>
          </cell>
        </row>
        <row r="396">
          <cell r="A396" t="str">
            <v>A0233</v>
          </cell>
          <cell r="B396" t="str">
            <v>全学共通科目(2013以降入学) 2013以降入学_英語・未修言語(基礎科目)</v>
          </cell>
          <cell r="C396" t="str">
            <v>後期</v>
          </cell>
          <cell r="D396" t="str">
            <v>実践英語Ib(510)</v>
          </cell>
          <cell r="E396" t="str">
            <v>11010003</v>
          </cell>
          <cell r="F396" t="str">
            <v>確定</v>
          </cell>
          <cell r="G396" t="str">
            <v>火2</v>
          </cell>
          <cell r="H396" t="str">
            <v>池山　和子</v>
          </cell>
          <cell r="I396" t="str">
            <v>池山　和子</v>
          </cell>
        </row>
        <row r="397">
          <cell r="A397" t="str">
            <v>A0234</v>
          </cell>
          <cell r="B397" t="str">
            <v>全学共通科目(2013以降入学) 2013以降入学_英語・未修言語(基礎科目)</v>
          </cell>
          <cell r="C397" t="str">
            <v>後期</v>
          </cell>
          <cell r="D397" t="str">
            <v>実践英語IId(401)</v>
          </cell>
          <cell r="E397" t="str">
            <v>11020004</v>
          </cell>
          <cell r="F397" t="str">
            <v>確定</v>
          </cell>
          <cell r="G397" t="str">
            <v>火2</v>
          </cell>
          <cell r="H397" t="str">
            <v>NSE</v>
          </cell>
          <cell r="I397" t="str">
            <v>NSE</v>
          </cell>
        </row>
        <row r="398">
          <cell r="A398" t="str">
            <v>A0235</v>
          </cell>
          <cell r="B398" t="str">
            <v>全学共通科目(2013以降入学) 2013以降入学_英語・未修言語(基礎科目)</v>
          </cell>
          <cell r="C398" t="str">
            <v>後期</v>
          </cell>
          <cell r="D398" t="str">
            <v>実践英語IId(402)</v>
          </cell>
          <cell r="E398" t="str">
            <v>11020004</v>
          </cell>
          <cell r="F398" t="str">
            <v>確定</v>
          </cell>
          <cell r="G398" t="str">
            <v>火2</v>
          </cell>
          <cell r="H398" t="str">
            <v>NSE</v>
          </cell>
          <cell r="I398" t="str">
            <v>NSE</v>
          </cell>
        </row>
        <row r="399">
          <cell r="A399" t="str">
            <v>A0236</v>
          </cell>
          <cell r="B399" t="str">
            <v>全学共通科目(2013以降入学) 2013以降入学_英語・未修言語(基礎科目)</v>
          </cell>
          <cell r="C399" t="str">
            <v>後期</v>
          </cell>
          <cell r="D399" t="str">
            <v>実践英語IId(403)</v>
          </cell>
          <cell r="E399" t="str">
            <v>11020004</v>
          </cell>
          <cell r="F399" t="str">
            <v>確定</v>
          </cell>
          <cell r="G399" t="str">
            <v>火2</v>
          </cell>
          <cell r="H399" t="str">
            <v>NSE</v>
          </cell>
          <cell r="I399" t="str">
            <v>NSE</v>
          </cell>
        </row>
        <row r="400">
          <cell r="A400" t="str">
            <v>A0237</v>
          </cell>
          <cell r="B400" t="str">
            <v>全学共通科目(2013以降入学) 2013以降入学_英語・未修言語(基礎科目)</v>
          </cell>
          <cell r="C400" t="str">
            <v>後期</v>
          </cell>
          <cell r="D400" t="str">
            <v>実践英語IId(404)</v>
          </cell>
          <cell r="E400" t="str">
            <v>11020004</v>
          </cell>
          <cell r="F400" t="str">
            <v>確定</v>
          </cell>
          <cell r="G400" t="str">
            <v>火2</v>
          </cell>
          <cell r="H400" t="str">
            <v>NSE</v>
          </cell>
          <cell r="I400" t="str">
            <v>NSE</v>
          </cell>
        </row>
        <row r="401">
          <cell r="A401" t="str">
            <v>A0238</v>
          </cell>
          <cell r="B401" t="str">
            <v>全学共通科目(2013以降入学) 2013以降入学_英語・未修言語(基礎科目)</v>
          </cell>
          <cell r="C401" t="str">
            <v>後期</v>
          </cell>
          <cell r="D401" t="str">
            <v>実践英語IId(405)</v>
          </cell>
          <cell r="E401" t="str">
            <v>11020004</v>
          </cell>
          <cell r="F401" t="str">
            <v>確定</v>
          </cell>
          <cell r="G401" t="str">
            <v>火2</v>
          </cell>
          <cell r="H401" t="str">
            <v>NSE</v>
          </cell>
          <cell r="I401" t="str">
            <v>NSE</v>
          </cell>
        </row>
        <row r="402">
          <cell r="A402" t="str">
            <v>A0239</v>
          </cell>
          <cell r="B402" t="str">
            <v>全学共通科目(2013以降入学) 2013以降入学_英語・未修言語(基礎科目)</v>
          </cell>
          <cell r="C402" t="str">
            <v>後期</v>
          </cell>
          <cell r="D402" t="str">
            <v>実践英語IId(406)</v>
          </cell>
          <cell r="E402" t="str">
            <v>11020004</v>
          </cell>
          <cell r="F402" t="str">
            <v>確定</v>
          </cell>
          <cell r="G402" t="str">
            <v>火2</v>
          </cell>
          <cell r="H402" t="str">
            <v>NSE</v>
          </cell>
          <cell r="I402" t="str">
            <v>NSE</v>
          </cell>
        </row>
        <row r="403">
          <cell r="A403" t="str">
            <v>A0240</v>
          </cell>
          <cell r="B403" t="str">
            <v>全学共通科目(2013以降入学) 2013以降入学_英語・未修言語(基礎科目)</v>
          </cell>
          <cell r="C403" t="str">
            <v>後期</v>
          </cell>
          <cell r="D403" t="str">
            <v>実践英語IId(407)</v>
          </cell>
          <cell r="E403" t="str">
            <v>11020004</v>
          </cell>
          <cell r="F403" t="str">
            <v>確定</v>
          </cell>
          <cell r="G403" t="str">
            <v>火2</v>
          </cell>
          <cell r="H403" t="str">
            <v>NSE</v>
          </cell>
          <cell r="I403" t="str">
            <v>NSE</v>
          </cell>
        </row>
        <row r="404">
          <cell r="A404" t="str">
            <v>A0241</v>
          </cell>
          <cell r="B404" t="str">
            <v>全学共通科目(2013以降入学) 2013以降入学_英語・未修言語(基礎科目)</v>
          </cell>
          <cell r="C404" t="str">
            <v>後期</v>
          </cell>
          <cell r="D404" t="str">
            <v>実践英語IId(408)</v>
          </cell>
          <cell r="E404" t="str">
            <v>11020004</v>
          </cell>
          <cell r="F404" t="str">
            <v>確定</v>
          </cell>
          <cell r="G404" t="str">
            <v>火2</v>
          </cell>
          <cell r="H404" t="str">
            <v>NSE</v>
          </cell>
          <cell r="I404" t="str">
            <v>NSE</v>
          </cell>
        </row>
        <row r="405">
          <cell r="A405" t="str">
            <v>A0242</v>
          </cell>
          <cell r="B405" t="str">
            <v>全学共通科目(2013以降入学) 2013以降入学_英語・未修言語(基礎科目)</v>
          </cell>
          <cell r="C405" t="str">
            <v>後期</v>
          </cell>
          <cell r="D405" t="str">
            <v>実践英語IId(409)</v>
          </cell>
          <cell r="E405" t="str">
            <v>11020004</v>
          </cell>
          <cell r="F405" t="str">
            <v>確定</v>
          </cell>
          <cell r="G405" t="str">
            <v>火2</v>
          </cell>
          <cell r="H405" t="str">
            <v>NSE</v>
          </cell>
          <cell r="I405" t="str">
            <v>NSE</v>
          </cell>
        </row>
        <row r="406">
          <cell r="A406" t="str">
            <v>A0243</v>
          </cell>
          <cell r="B406" t="str">
            <v>全学共通科目(2013以降入学) 2013以降入学_英語・未修言語(基礎科目)</v>
          </cell>
          <cell r="C406" t="str">
            <v>後期</v>
          </cell>
          <cell r="D406" t="str">
            <v>実践英語IId(410)</v>
          </cell>
          <cell r="E406" t="str">
            <v>11020004</v>
          </cell>
          <cell r="F406" t="str">
            <v>確定</v>
          </cell>
          <cell r="G406" t="str">
            <v>火2</v>
          </cell>
          <cell r="H406" t="str">
            <v>NSE</v>
          </cell>
          <cell r="I406" t="str">
            <v>NSE</v>
          </cell>
        </row>
        <row r="407">
          <cell r="A407" t="str">
            <v>A0244</v>
          </cell>
          <cell r="B407" t="str">
            <v>全学共通科目(2013以降入学) 2013以降入学_英語・未修言語(基礎科目)</v>
          </cell>
          <cell r="C407" t="str">
            <v>後期</v>
          </cell>
          <cell r="D407" t="str">
            <v>実践英語IId(411)</v>
          </cell>
          <cell r="E407" t="str">
            <v>11020004</v>
          </cell>
          <cell r="F407" t="str">
            <v>確定</v>
          </cell>
          <cell r="G407" t="str">
            <v>火2</v>
          </cell>
          <cell r="H407" t="str">
            <v>NSE</v>
          </cell>
          <cell r="I407" t="str">
            <v>NSE</v>
          </cell>
        </row>
        <row r="408">
          <cell r="A408" t="str">
            <v>A0245</v>
          </cell>
          <cell r="B408" t="str">
            <v>全学共通科目(2013以降入学) 2013以降入学_英語・未修言語(基礎科目)</v>
          </cell>
          <cell r="C408" t="str">
            <v>後期</v>
          </cell>
          <cell r="D408" t="str">
            <v>実践英語IId(412)</v>
          </cell>
          <cell r="E408" t="str">
            <v>11020004</v>
          </cell>
          <cell r="F408" t="str">
            <v>確定</v>
          </cell>
          <cell r="G408" t="str">
            <v>火2</v>
          </cell>
          <cell r="H408" t="str">
            <v>NSE</v>
          </cell>
          <cell r="I408" t="str">
            <v>NSE</v>
          </cell>
        </row>
        <row r="409">
          <cell r="A409" t="str">
            <v>A0246</v>
          </cell>
          <cell r="B409" t="str">
            <v>全学共通科目(2013以降入学) 2013以降入学_英語・未修言語(基礎科目)</v>
          </cell>
          <cell r="C409" t="str">
            <v>後期</v>
          </cell>
          <cell r="D409" t="str">
            <v>実践英語IId(413)</v>
          </cell>
          <cell r="E409" t="str">
            <v>11020004</v>
          </cell>
          <cell r="F409" t="str">
            <v>確定</v>
          </cell>
          <cell r="G409" t="str">
            <v>火2</v>
          </cell>
          <cell r="H409" t="str">
            <v>NSE</v>
          </cell>
          <cell r="I409" t="str">
            <v>NSE</v>
          </cell>
        </row>
        <row r="410">
          <cell r="A410" t="str">
            <v>A0247</v>
          </cell>
          <cell r="B410" t="str">
            <v>全学共通科目(2013以降入学) 2013以降入学_基礎ゼミ・情報リテ(基礎科目）</v>
          </cell>
          <cell r="C410" t="str">
            <v>後期</v>
          </cell>
          <cell r="D410" t="str">
            <v>情報リテラシー実践IIB</v>
          </cell>
          <cell r="E410" t="str">
            <v>12010003</v>
          </cell>
          <cell r="F410" t="str">
            <v>確定</v>
          </cell>
          <cell r="G410" t="str">
            <v>火2</v>
          </cell>
          <cell r="H410" t="str">
            <v>中村　憲</v>
          </cell>
          <cell r="I410" t="str">
            <v>中村　憲</v>
          </cell>
        </row>
        <row r="411">
          <cell r="A411" t="str">
            <v>A0315</v>
          </cell>
          <cell r="B411" t="str">
            <v>全学共通科目(2013以降入学) 2013以降入学_英語・未修言語(基礎科目)</v>
          </cell>
          <cell r="C411" t="str">
            <v>前期</v>
          </cell>
          <cell r="D411" t="str">
            <v>実践英語IIa(803)(再履修)【南大沢】</v>
          </cell>
          <cell r="E411" t="str">
            <v>11020001</v>
          </cell>
          <cell r="F411" t="str">
            <v>確定</v>
          </cell>
          <cell r="G411" t="str">
            <v>火2</v>
          </cell>
          <cell r="H411" t="str">
            <v>高岸　冬詩</v>
          </cell>
          <cell r="I411" t="str">
            <v>高岸　冬詩</v>
          </cell>
        </row>
        <row r="412">
          <cell r="A412" t="str">
            <v>A0320</v>
          </cell>
          <cell r="B412" t="str">
            <v>全学共通科目(2013以降入学) 2013以降入学_英語・未修言語(基礎科目)</v>
          </cell>
          <cell r="C412" t="str">
            <v>後期</v>
          </cell>
          <cell r="D412" t="str">
            <v>実践英語IIb(803)(再履修)【南大沢】</v>
          </cell>
          <cell r="E412" t="str">
            <v>11020003</v>
          </cell>
          <cell r="F412" t="str">
            <v>確定</v>
          </cell>
          <cell r="G412" t="str">
            <v>火2</v>
          </cell>
          <cell r="H412" t="str">
            <v>高岸　冬詩</v>
          </cell>
          <cell r="I412" t="str">
            <v>高岸　冬詩</v>
          </cell>
        </row>
        <row r="413">
          <cell r="A413" t="str">
            <v>A0682</v>
          </cell>
          <cell r="B413" t="str">
            <v>全学共通科目(2013以降入学) 2013以降入学_基礎ゼミ・情報リテ(基礎科目）</v>
          </cell>
          <cell r="C413" t="str">
            <v>前期</v>
          </cell>
          <cell r="D413" t="str">
            <v>情報リテラシー実践I 41</v>
          </cell>
          <cell r="E413" t="str">
            <v>12010001</v>
          </cell>
          <cell r="F413" t="str">
            <v>確定</v>
          </cell>
          <cell r="G413" t="str">
            <v>火2</v>
          </cell>
          <cell r="H413" t="str">
            <v>内山　成憲</v>
          </cell>
          <cell r="I413" t="str">
            <v>内山　成憲</v>
          </cell>
        </row>
        <row r="414">
          <cell r="A414" t="str">
            <v>A0837</v>
          </cell>
          <cell r="B414" t="str">
            <v>全学共通科目(2013以降入学) 2013以降入学_英語・未修言語(基礎科目)</v>
          </cell>
          <cell r="C414" t="str">
            <v>前期</v>
          </cell>
          <cell r="D414" t="str">
            <v>実践英語Ia(511)</v>
          </cell>
          <cell r="E414" t="str">
            <v>11010001</v>
          </cell>
          <cell r="F414" t="str">
            <v>確定</v>
          </cell>
          <cell r="G414" t="str">
            <v>火2</v>
          </cell>
          <cell r="H414" t="str">
            <v>山本　伍紀</v>
          </cell>
          <cell r="I414" t="str">
            <v>山本　伍紀</v>
          </cell>
        </row>
        <row r="415">
          <cell r="A415" t="str">
            <v>A0838</v>
          </cell>
          <cell r="B415" t="str">
            <v>全学共通科目(2013以降入学) 2013以降入学_英語・未修言語(基礎科目)</v>
          </cell>
          <cell r="C415" t="str">
            <v>後期</v>
          </cell>
          <cell r="D415" t="str">
            <v>実践英語Ib(511)</v>
          </cell>
          <cell r="E415" t="str">
            <v>11010003</v>
          </cell>
          <cell r="F415" t="str">
            <v>確定</v>
          </cell>
          <cell r="G415" t="str">
            <v>火2</v>
          </cell>
          <cell r="H415" t="str">
            <v>山本　伍紀</v>
          </cell>
          <cell r="I415" t="str">
            <v>山本　伍紀</v>
          </cell>
        </row>
        <row r="416">
          <cell r="A416" t="str">
            <v>A0867</v>
          </cell>
          <cell r="B416" t="str">
            <v>全学共通科目(2013以降入学) 2013以降入学_英語・未修言語(基礎科目)</v>
          </cell>
          <cell r="C416" t="str">
            <v>前期</v>
          </cell>
          <cell r="D416" t="str">
            <v>実践英語IIc(414)</v>
          </cell>
          <cell r="E416" t="str">
            <v>11020002</v>
          </cell>
          <cell r="F416" t="str">
            <v>確定</v>
          </cell>
          <cell r="G416" t="str">
            <v>火2</v>
          </cell>
          <cell r="H416" t="str">
            <v>NSE</v>
          </cell>
          <cell r="I416" t="str">
            <v>NSE</v>
          </cell>
        </row>
        <row r="417">
          <cell r="A417" t="str">
            <v>A0868</v>
          </cell>
          <cell r="B417" t="str">
            <v>全学共通科目(2013以降入学) 2013以降入学_英語・未修言語(基礎科目)</v>
          </cell>
          <cell r="C417" t="str">
            <v>後期</v>
          </cell>
          <cell r="D417" t="str">
            <v>実践英語IId(414)</v>
          </cell>
          <cell r="E417" t="str">
            <v>11020004</v>
          </cell>
          <cell r="F417" t="str">
            <v>確定</v>
          </cell>
          <cell r="G417" t="str">
            <v>火2</v>
          </cell>
          <cell r="H417" t="str">
            <v>NSE</v>
          </cell>
          <cell r="I417" t="str">
            <v>NSE</v>
          </cell>
        </row>
        <row r="418">
          <cell r="A418" t="str">
            <v>A0881</v>
          </cell>
          <cell r="B418" t="str">
            <v>全学共通科目(2013以降入学) 2013以降入学_英語・未修言語(基礎科目)</v>
          </cell>
          <cell r="C418" t="str">
            <v>前期</v>
          </cell>
          <cell r="D418" t="str">
            <v>実践英語Ia(512)</v>
          </cell>
          <cell r="E418" t="str">
            <v>11010001</v>
          </cell>
          <cell r="F418" t="str">
            <v>確定</v>
          </cell>
          <cell r="G418" t="str">
            <v>火2</v>
          </cell>
          <cell r="H418" t="str">
            <v>鈴木　希</v>
          </cell>
          <cell r="I418" t="str">
            <v>鈴木　希</v>
          </cell>
        </row>
        <row r="419">
          <cell r="A419" t="str">
            <v>A0882</v>
          </cell>
          <cell r="B419" t="str">
            <v>全学共通科目(2013以降入学) 2013以降入学_英語・未修言語(基礎科目)</v>
          </cell>
          <cell r="C419" t="str">
            <v>前期</v>
          </cell>
          <cell r="D419" t="str">
            <v>実践英語Ia(513)</v>
          </cell>
          <cell r="E419" t="str">
            <v>11010001</v>
          </cell>
          <cell r="F419" t="str">
            <v>確定</v>
          </cell>
          <cell r="G419" t="str">
            <v>火2</v>
          </cell>
          <cell r="H419" t="str">
            <v>小路　邦子</v>
          </cell>
          <cell r="I419" t="str">
            <v>小路　邦子</v>
          </cell>
        </row>
        <row r="420">
          <cell r="A420" t="str">
            <v>A0885</v>
          </cell>
          <cell r="B420" t="str">
            <v>全学共通科目(2013以降入学) 2013以降入学_英語・未修言語(基礎科目)</v>
          </cell>
          <cell r="C420" t="str">
            <v>後期</v>
          </cell>
          <cell r="D420" t="str">
            <v>実践英語Ib(512)</v>
          </cell>
          <cell r="E420" t="str">
            <v>11010003</v>
          </cell>
          <cell r="F420" t="str">
            <v>確定</v>
          </cell>
          <cell r="G420" t="str">
            <v>火2</v>
          </cell>
          <cell r="H420" t="str">
            <v>鈴木　希</v>
          </cell>
          <cell r="I420" t="str">
            <v>鈴木　希</v>
          </cell>
        </row>
        <row r="421">
          <cell r="A421" t="str">
            <v>A0886</v>
          </cell>
          <cell r="B421" t="str">
            <v>全学共通科目(2013以降入学) 2013以降入学_英語・未修言語(基礎科目)</v>
          </cell>
          <cell r="C421" t="str">
            <v>後期</v>
          </cell>
          <cell r="D421" t="str">
            <v>実践英語Ib(513)</v>
          </cell>
          <cell r="E421" t="str">
            <v>11010003</v>
          </cell>
          <cell r="F421" t="str">
            <v>確定</v>
          </cell>
          <cell r="G421" t="str">
            <v>火2</v>
          </cell>
          <cell r="H421" t="str">
            <v>小路　邦子</v>
          </cell>
          <cell r="I421" t="str">
            <v>小路　邦子</v>
          </cell>
        </row>
        <row r="422">
          <cell r="A422" t="str">
            <v>X0036</v>
          </cell>
          <cell r="B422" t="str">
            <v>全学共通科目(2013以降入学) 2013以降入学_教養科目</v>
          </cell>
          <cell r="C422" t="str">
            <v>前期</v>
          </cell>
          <cell r="D422" t="str">
            <v>社会意識と社会構造</v>
          </cell>
          <cell r="E422" t="str">
            <v>14010016</v>
          </cell>
          <cell r="F422" t="str">
            <v>確定</v>
          </cell>
          <cell r="G422" t="str">
            <v>火2</v>
          </cell>
          <cell r="H422" t="str">
            <v>宮台　眞司</v>
          </cell>
          <cell r="I422" t="str">
            <v>宮台　眞司</v>
          </cell>
        </row>
        <row r="423">
          <cell r="A423" t="str">
            <v>X0037</v>
          </cell>
          <cell r="B423" t="str">
            <v>全学共通科目(2013以降入学) 2013以降入学_教養科目</v>
          </cell>
          <cell r="C423" t="str">
            <v>前期</v>
          </cell>
          <cell r="D423" t="str">
            <v>西洋の歴史と社会・文化</v>
          </cell>
          <cell r="E423" t="str">
            <v>14010028</v>
          </cell>
          <cell r="F423" t="str">
            <v>確定</v>
          </cell>
          <cell r="G423" t="str">
            <v>火2</v>
          </cell>
          <cell r="H423" t="str">
            <v>髙橋　亮介</v>
          </cell>
          <cell r="I423" t="str">
            <v>髙橋　亮介</v>
          </cell>
        </row>
        <row r="424">
          <cell r="A424" t="str">
            <v>X0040</v>
          </cell>
          <cell r="B424" t="str">
            <v>全学共通科目(2013以降入学) 2013以降入学_教養科目</v>
          </cell>
          <cell r="C424" t="str">
            <v>前期</v>
          </cell>
          <cell r="D424" t="str">
            <v>宇宙地球物質の化学</v>
          </cell>
          <cell r="E424" t="str">
            <v>14230004</v>
          </cell>
          <cell r="F424" t="str">
            <v>確定</v>
          </cell>
          <cell r="G424" t="str">
            <v>火2</v>
          </cell>
          <cell r="H424" t="str">
            <v>大浦　泰嗣</v>
          </cell>
          <cell r="I424" t="str">
            <v>大浦　泰嗣</v>
          </cell>
        </row>
        <row r="425">
          <cell r="A425" t="str">
            <v>X0130</v>
          </cell>
          <cell r="B425" t="str">
            <v>全学共通科目(2013以降入学) 2013以降入学_教養科目</v>
          </cell>
          <cell r="C425" t="str">
            <v>前期</v>
          </cell>
          <cell r="D425" t="str">
            <v>日本語と日本文学Ｂ</v>
          </cell>
          <cell r="E425" t="str">
            <v>14720005</v>
          </cell>
          <cell r="F425" t="str">
            <v>確定</v>
          </cell>
          <cell r="G425" t="str">
            <v>火2</v>
          </cell>
          <cell r="H425" t="str">
            <v>大杉　重男</v>
          </cell>
          <cell r="I425" t="str">
            <v>大杉　重男</v>
          </cell>
        </row>
        <row r="426">
          <cell r="A426" t="str">
            <v>X0149</v>
          </cell>
          <cell r="B426" t="str">
            <v>全学共通科目(2013以降入学) 2013以降入学_教養科目</v>
          </cell>
          <cell r="C426" t="str">
            <v>後期</v>
          </cell>
          <cell r="D426" t="str">
            <v>現代分子科学</v>
          </cell>
          <cell r="E426" t="str">
            <v>14740002</v>
          </cell>
          <cell r="F426" t="str">
            <v>確定</v>
          </cell>
          <cell r="G426" t="str">
            <v>火2</v>
          </cell>
          <cell r="H426" t="str">
            <v>城丸  春夫</v>
          </cell>
          <cell r="I426" t="str">
            <v>城丸  春夫</v>
          </cell>
        </row>
        <row r="427">
          <cell r="A427" t="str">
            <v>X0152</v>
          </cell>
          <cell r="B427" t="str">
            <v>全学共通科目(2013以降入学) 2013以降入学_教養科目</v>
          </cell>
          <cell r="C427" t="str">
            <v>後期</v>
          </cell>
          <cell r="D427" t="str">
            <v>生活習慣と栄養</v>
          </cell>
          <cell r="E427" t="str">
            <v>14730006</v>
          </cell>
          <cell r="F427" t="str">
            <v>確定</v>
          </cell>
          <cell r="G427" t="str">
            <v>火2</v>
          </cell>
          <cell r="H427" t="str">
            <v>梅澤  秋久</v>
          </cell>
          <cell r="I427" t="str">
            <v>梅澤  秋久</v>
          </cell>
        </row>
        <row r="428">
          <cell r="A428" t="str">
            <v>Y0005</v>
          </cell>
          <cell r="B428" t="str">
            <v>全学共通科目(2013以降入学) 2013以降入学_基盤科目</v>
          </cell>
          <cell r="C428" t="str">
            <v>前期</v>
          </cell>
          <cell r="D428" t="str">
            <v>文化人類学Ａ</v>
          </cell>
          <cell r="E428" t="str">
            <v>14010019</v>
          </cell>
          <cell r="F428" t="str">
            <v>確定</v>
          </cell>
          <cell r="G428" t="str">
            <v>火2</v>
          </cell>
          <cell r="H428" t="str">
            <v>綾部　真雄</v>
          </cell>
          <cell r="I428" t="str">
            <v>綾部　真雄</v>
          </cell>
        </row>
        <row r="429">
          <cell r="A429" t="str">
            <v>Y0008</v>
          </cell>
          <cell r="B429" t="str">
            <v>全学共通科目(2013以降入学) 2013以降入学_基盤科目</v>
          </cell>
          <cell r="C429" t="str">
            <v>後期</v>
          </cell>
          <cell r="D429" t="str">
            <v>文化人類学Ｂ</v>
          </cell>
          <cell r="E429" t="str">
            <v>14120012</v>
          </cell>
          <cell r="F429" t="str">
            <v>確定</v>
          </cell>
          <cell r="G429" t="str">
            <v>火2</v>
          </cell>
          <cell r="H429" t="str">
            <v>石田　慎一郎</v>
          </cell>
          <cell r="I429" t="str">
            <v>石田　慎一郎</v>
          </cell>
        </row>
        <row r="430">
          <cell r="A430" t="str">
            <v>Y0023</v>
          </cell>
          <cell r="B430" t="str">
            <v>全学共通科目(2013以降入学) 2013以降入学_基盤科目</v>
          </cell>
          <cell r="C430" t="str">
            <v>前期</v>
          </cell>
          <cell r="D430" t="str">
            <v>保健医療概論</v>
          </cell>
          <cell r="E430" t="str">
            <v>14240016</v>
          </cell>
          <cell r="F430" t="str">
            <v>確定</v>
          </cell>
          <cell r="G430" t="str">
            <v>火2</v>
          </cell>
          <cell r="H430" t="str">
            <v>網本　和</v>
          </cell>
          <cell r="I430" t="str">
            <v>安達　久美子</v>
          </cell>
        </row>
        <row r="431">
          <cell r="A431" t="str">
            <v>Y0023</v>
          </cell>
          <cell r="B431" t="str">
            <v>全学共通科目(2013以降入学) 2013以降入学_基盤科目</v>
          </cell>
          <cell r="C431" t="str">
            <v>前期</v>
          </cell>
          <cell r="D431" t="str">
            <v>保健医療概論</v>
          </cell>
          <cell r="E431" t="str">
            <v>14240016</v>
          </cell>
          <cell r="F431" t="str">
            <v>確定</v>
          </cell>
          <cell r="G431" t="str">
            <v>火2</v>
          </cell>
          <cell r="H431" t="str">
            <v>網本　和</v>
          </cell>
          <cell r="I431" t="str">
            <v>大嶋　伸雄</v>
          </cell>
        </row>
        <row r="432">
          <cell r="A432" t="str">
            <v>Y0023</v>
          </cell>
          <cell r="B432" t="str">
            <v>全学共通科目(2013以降入学) 2013以降入学_基盤科目</v>
          </cell>
          <cell r="C432" t="str">
            <v>前期</v>
          </cell>
          <cell r="D432" t="str">
            <v>保健医療概論</v>
          </cell>
          <cell r="E432" t="str">
            <v>14240016</v>
          </cell>
          <cell r="F432" t="str">
            <v>確定</v>
          </cell>
          <cell r="G432" t="str">
            <v>火2</v>
          </cell>
          <cell r="H432" t="str">
            <v>網本　和</v>
          </cell>
          <cell r="I432" t="str">
            <v>網本　和</v>
          </cell>
        </row>
        <row r="433">
          <cell r="A433" t="str">
            <v>Y0027</v>
          </cell>
          <cell r="B433" t="str">
            <v>全学共通科目(2013以降入学) 2013以降入学_基盤科目</v>
          </cell>
          <cell r="C433" t="str">
            <v>後期</v>
          </cell>
          <cell r="D433" t="str">
            <v>数学の歴史</v>
          </cell>
          <cell r="E433" t="str">
            <v>14030001</v>
          </cell>
          <cell r="F433" t="str">
            <v>確定</v>
          </cell>
          <cell r="G433" t="str">
            <v>火2</v>
          </cell>
          <cell r="H433" t="str">
            <v>相馬　輝彦</v>
          </cell>
          <cell r="I433" t="str">
            <v>相馬　輝彦</v>
          </cell>
        </row>
        <row r="434">
          <cell r="A434" t="str">
            <v>Y0029</v>
          </cell>
          <cell r="B434" t="str">
            <v>全学共通科目(2013以降入学) 2013以降入学_基盤科目</v>
          </cell>
          <cell r="C434" t="str">
            <v>後期</v>
          </cell>
          <cell r="D434" t="str">
            <v>移動の人間工学</v>
          </cell>
          <cell r="E434" t="str">
            <v>14230009</v>
          </cell>
          <cell r="F434" t="str">
            <v>確定</v>
          </cell>
          <cell r="G434" t="str">
            <v>火2</v>
          </cell>
          <cell r="H434" t="str">
            <v>橋本　美芽</v>
          </cell>
          <cell r="I434" t="str">
            <v>橋本　美芽</v>
          </cell>
        </row>
        <row r="435">
          <cell r="A435" t="str">
            <v>Y0030</v>
          </cell>
          <cell r="B435" t="str">
            <v>全学共通科目(2013以降入学) 2013以降入学_基盤科目</v>
          </cell>
          <cell r="C435" t="str">
            <v>後期</v>
          </cell>
          <cell r="D435" t="str">
            <v>医療と情報</v>
          </cell>
          <cell r="E435" t="str">
            <v>14230012</v>
          </cell>
          <cell r="F435" t="str">
            <v>確定</v>
          </cell>
          <cell r="G435" t="str">
            <v>火2</v>
          </cell>
          <cell r="H435" t="str">
            <v>明上山　温</v>
          </cell>
          <cell r="I435" t="str">
            <v>明上山　温</v>
          </cell>
        </row>
        <row r="436">
          <cell r="A436" t="str">
            <v>Y0062</v>
          </cell>
          <cell r="B436" t="str">
            <v>全学共通科目(2013以降入学) 2013以降入学_基盤科目</v>
          </cell>
          <cell r="C436" t="str">
            <v>前期</v>
          </cell>
          <cell r="D436" t="str">
            <v>エアフレームデザイン概論</v>
          </cell>
          <cell r="E436" t="str">
            <v>14780001</v>
          </cell>
          <cell r="F436" t="str">
            <v>確定</v>
          </cell>
          <cell r="G436" t="str">
            <v>火2</v>
          </cell>
          <cell r="H436" t="str">
            <v>金崎　雅博</v>
          </cell>
          <cell r="I436" t="str">
            <v>金崎　雅博</v>
          </cell>
        </row>
        <row r="437">
          <cell r="A437" t="str">
            <v>Y0064</v>
          </cell>
          <cell r="B437" t="str">
            <v>全学共通科目(2013以降入学) 2013以降入学_基盤科目</v>
          </cell>
          <cell r="C437" t="str">
            <v>後期</v>
          </cell>
          <cell r="D437" t="str">
            <v>心理学概論</v>
          </cell>
          <cell r="E437" t="str">
            <v>14760004</v>
          </cell>
          <cell r="F437" t="str">
            <v>確定</v>
          </cell>
          <cell r="G437" t="str">
            <v>火2</v>
          </cell>
          <cell r="H437" t="str">
            <v>石原　正規</v>
          </cell>
          <cell r="I437" t="str">
            <v>酒井　厚</v>
          </cell>
        </row>
        <row r="438">
          <cell r="A438" t="str">
            <v>Y0064</v>
          </cell>
          <cell r="B438" t="str">
            <v>全学共通科目(2013以降入学) 2013以降入学_基盤科目</v>
          </cell>
          <cell r="C438" t="str">
            <v>後期</v>
          </cell>
          <cell r="D438" t="str">
            <v>心理学概論</v>
          </cell>
          <cell r="E438" t="str">
            <v>14760004</v>
          </cell>
          <cell r="F438" t="str">
            <v>確定</v>
          </cell>
          <cell r="G438" t="str">
            <v>火2</v>
          </cell>
          <cell r="H438" t="str">
            <v>石原　正規</v>
          </cell>
          <cell r="I438" t="str">
            <v>石原　正規</v>
          </cell>
        </row>
        <row r="439">
          <cell r="A439" t="str">
            <v>Y0064</v>
          </cell>
          <cell r="B439" t="str">
            <v>全学共通科目(2013以降入学) 2013以降入学_基盤科目</v>
          </cell>
          <cell r="C439" t="str">
            <v>後期</v>
          </cell>
          <cell r="D439" t="str">
            <v>心理学概論</v>
          </cell>
          <cell r="E439" t="str">
            <v>14760004</v>
          </cell>
          <cell r="F439" t="str">
            <v>確定</v>
          </cell>
          <cell r="G439" t="str">
            <v>火2</v>
          </cell>
          <cell r="H439" t="str">
            <v>石原　正規</v>
          </cell>
          <cell r="I439" t="str">
            <v>沼崎　誠</v>
          </cell>
        </row>
        <row r="440">
          <cell r="A440" t="str">
            <v>Y0064</v>
          </cell>
          <cell r="B440" t="str">
            <v>全学共通科目(2013以降入学) 2013以降入学_基盤科目</v>
          </cell>
          <cell r="C440" t="str">
            <v>後期</v>
          </cell>
          <cell r="D440" t="str">
            <v>心理学概論</v>
          </cell>
          <cell r="E440" t="str">
            <v>14760004</v>
          </cell>
          <cell r="F440" t="str">
            <v>確定</v>
          </cell>
          <cell r="G440" t="str">
            <v>火2</v>
          </cell>
          <cell r="H440" t="str">
            <v>石原　正規</v>
          </cell>
          <cell r="I440" t="str">
            <v>永井　撤</v>
          </cell>
        </row>
        <row r="441">
          <cell r="A441" t="str">
            <v>Y0068</v>
          </cell>
          <cell r="B441" t="str">
            <v>全学共通科目(2013以降入学) 2013以降入学_基盤科目</v>
          </cell>
          <cell r="C441" t="str">
            <v>前期</v>
          </cell>
          <cell r="D441" t="str">
            <v>情報科学入門</v>
          </cell>
          <cell r="E441" t="str">
            <v>14780002</v>
          </cell>
          <cell r="F441" t="str">
            <v>確定</v>
          </cell>
          <cell r="G441" t="str">
            <v>火2</v>
          </cell>
          <cell r="H441" t="str">
            <v>高間　康史</v>
          </cell>
          <cell r="I441" t="str">
            <v>高間　康史</v>
          </cell>
        </row>
        <row r="442">
          <cell r="A442" t="str">
            <v>Y0068</v>
          </cell>
          <cell r="B442" t="str">
            <v>全学共通科目(2013以降入学) 2013以降入学_基盤科目</v>
          </cell>
          <cell r="C442" t="str">
            <v>前期</v>
          </cell>
          <cell r="D442" t="str">
            <v>情報科学入門</v>
          </cell>
          <cell r="E442" t="str">
            <v>14780002</v>
          </cell>
          <cell r="F442" t="str">
            <v>確定</v>
          </cell>
          <cell r="G442" t="str">
            <v>火2</v>
          </cell>
          <cell r="H442" t="str">
            <v>高間　康史</v>
          </cell>
          <cell r="I442" t="str">
            <v>山口　亨</v>
          </cell>
        </row>
        <row r="443">
          <cell r="A443" t="str">
            <v>K0030</v>
          </cell>
          <cell r="B443" t="str">
            <v>都市環境学部(2018年以降)</v>
          </cell>
          <cell r="C443" t="str">
            <v>前期</v>
          </cell>
          <cell r="D443" t="str">
            <v>地誌学概説</v>
          </cell>
          <cell r="E443" t="str">
            <v>46010019</v>
          </cell>
          <cell r="F443" t="str">
            <v>確定</v>
          </cell>
          <cell r="G443" t="str">
            <v>火3</v>
          </cell>
          <cell r="H443" t="str">
            <v>滝波  章弘</v>
          </cell>
          <cell r="I443" t="str">
            <v>滝波  章弘</v>
          </cell>
        </row>
        <row r="444">
          <cell r="A444" t="str">
            <v>K0463</v>
          </cell>
          <cell r="B444" t="str">
            <v>都市環境学部(2018年以降)</v>
          </cell>
          <cell r="C444" t="str">
            <v>前期</v>
          </cell>
          <cell r="D444" t="str">
            <v>地方自治論</v>
          </cell>
          <cell r="E444" t="str">
            <v>46060002</v>
          </cell>
          <cell r="F444" t="str">
            <v>確定</v>
          </cell>
          <cell r="G444" t="str">
            <v>火3</v>
          </cell>
          <cell r="H444" t="str">
            <v>長野　基</v>
          </cell>
          <cell r="I444" t="str">
            <v>長野　基</v>
          </cell>
        </row>
        <row r="445">
          <cell r="A445" t="str">
            <v>K0478</v>
          </cell>
          <cell r="B445" t="str">
            <v>都市環境学部(2018年以降)</v>
          </cell>
          <cell r="C445" t="str">
            <v>前期</v>
          </cell>
          <cell r="D445" t="str">
            <v>生物学概説ⅠＡＧ</v>
          </cell>
          <cell r="E445" t="str">
            <v>46010105</v>
          </cell>
          <cell r="F445" t="str">
            <v>確定</v>
          </cell>
          <cell r="G445" t="str">
            <v>火3</v>
          </cell>
          <cell r="H445" t="str">
            <v>江口　克之</v>
          </cell>
          <cell r="I445" t="str">
            <v>江口　克之</v>
          </cell>
        </row>
        <row r="446">
          <cell r="A446" t="str">
            <v>K0480</v>
          </cell>
          <cell r="B446" t="str">
            <v>都市環境学部(2018年以降)</v>
          </cell>
          <cell r="C446" t="str">
            <v>後期</v>
          </cell>
          <cell r="D446" t="str">
            <v>生物学概説ⅡＡＧ</v>
          </cell>
          <cell r="E446" t="str">
            <v>46010106</v>
          </cell>
          <cell r="F446" t="str">
            <v>確定</v>
          </cell>
          <cell r="G446" t="str">
            <v>火3</v>
          </cell>
          <cell r="H446" t="str">
            <v>角川　洋子</v>
          </cell>
          <cell r="I446" t="str">
            <v>角川　洋子</v>
          </cell>
        </row>
        <row r="447">
          <cell r="A447" t="str">
            <v>K0498</v>
          </cell>
          <cell r="B447" t="str">
            <v>都市環境学部(2018年以降)</v>
          </cell>
          <cell r="C447" t="str">
            <v>後期</v>
          </cell>
          <cell r="D447" t="str">
            <v>都市コミュニティ論</v>
          </cell>
          <cell r="E447" t="str">
            <v>46060009</v>
          </cell>
          <cell r="F447" t="str">
            <v>確定</v>
          </cell>
          <cell r="G447" t="str">
            <v>火3</v>
          </cell>
          <cell r="H447" t="str">
            <v>和田　清美</v>
          </cell>
          <cell r="I447" t="str">
            <v>和田　清美</v>
          </cell>
        </row>
        <row r="448">
          <cell r="A448" t="str">
            <v>K030</v>
          </cell>
          <cell r="B448" t="str">
            <v>都市環境学部</v>
          </cell>
          <cell r="C448" t="str">
            <v>前期</v>
          </cell>
          <cell r="D448" t="str">
            <v>地誌学概説</v>
          </cell>
          <cell r="E448" t="str">
            <v>46010019</v>
          </cell>
          <cell r="F448" t="str">
            <v>確定</v>
          </cell>
          <cell r="G448" t="str">
            <v>火3</v>
          </cell>
          <cell r="H448" t="str">
            <v>滝波  章弘</v>
          </cell>
          <cell r="I448" t="str">
            <v>滝波  章弘</v>
          </cell>
        </row>
        <row r="449">
          <cell r="A449" t="str">
            <v>K053</v>
          </cell>
          <cell r="B449" t="str">
            <v>都市環境学部</v>
          </cell>
          <cell r="C449" t="str">
            <v>前期</v>
          </cell>
          <cell r="D449" t="str">
            <v>地盤工学</v>
          </cell>
          <cell r="E449" t="str">
            <v>46020035</v>
          </cell>
          <cell r="F449" t="str">
            <v>確定</v>
          </cell>
          <cell r="G449" t="str">
            <v>火3</v>
          </cell>
          <cell r="H449" t="str">
            <v>吉嶺　充俊</v>
          </cell>
          <cell r="I449" t="str">
            <v>吉嶺　充俊</v>
          </cell>
        </row>
        <row r="450">
          <cell r="A450" t="str">
            <v>K086</v>
          </cell>
          <cell r="B450" t="str">
            <v>都市環境学部</v>
          </cell>
          <cell r="C450" t="str">
            <v>前期</v>
          </cell>
          <cell r="D450" t="str">
            <v>建築構造力学III</v>
          </cell>
          <cell r="E450" t="str">
            <v>46030016</v>
          </cell>
          <cell r="F450" t="str">
            <v>確定</v>
          </cell>
          <cell r="G450" t="str">
            <v>火3</v>
          </cell>
          <cell r="H450" t="str">
            <v>壁谷澤　寿一</v>
          </cell>
          <cell r="I450" t="str">
            <v>壁谷澤　寿一</v>
          </cell>
        </row>
        <row r="451">
          <cell r="A451" t="str">
            <v>K116</v>
          </cell>
          <cell r="B451" t="str">
            <v>都市環境学部</v>
          </cell>
          <cell r="C451" t="str">
            <v>前期</v>
          </cell>
          <cell r="D451" t="str">
            <v>都市行政論</v>
          </cell>
          <cell r="E451" t="str">
            <v>46030035</v>
          </cell>
          <cell r="F451" t="str">
            <v>確定</v>
          </cell>
          <cell r="G451" t="str">
            <v>火3</v>
          </cell>
          <cell r="H451" t="str">
            <v>長野　基</v>
          </cell>
          <cell r="I451" t="str">
            <v>長野　基</v>
          </cell>
        </row>
        <row r="452">
          <cell r="A452" t="str">
            <v>K278</v>
          </cell>
          <cell r="B452" t="str">
            <v>都市環境学部</v>
          </cell>
          <cell r="C452" t="str">
            <v>後期</v>
          </cell>
          <cell r="D452" t="str">
            <v>環境生態学Ⅰ</v>
          </cell>
          <cell r="E452" t="str">
            <v>46050022</v>
          </cell>
          <cell r="F452" t="str">
            <v>確定</v>
          </cell>
          <cell r="G452" t="str">
            <v>火3</v>
          </cell>
          <cell r="H452" t="str">
            <v>岡村　祐</v>
          </cell>
          <cell r="I452" t="str">
            <v>岡村　祐</v>
          </cell>
        </row>
        <row r="453">
          <cell r="A453" t="str">
            <v>K281</v>
          </cell>
          <cell r="B453" t="str">
            <v>都市環境学部</v>
          </cell>
          <cell r="C453" t="str">
            <v>前期</v>
          </cell>
          <cell r="D453" t="str">
            <v>観光分析論</v>
          </cell>
          <cell r="E453" t="str">
            <v>46050048</v>
          </cell>
          <cell r="F453" t="str">
            <v>確定</v>
          </cell>
          <cell r="G453" t="str">
            <v>火3</v>
          </cell>
          <cell r="H453" t="str">
            <v>倉田　陽平</v>
          </cell>
          <cell r="I453" t="str">
            <v>倉田　陽平</v>
          </cell>
        </row>
        <row r="454">
          <cell r="A454" t="str">
            <v>K284</v>
          </cell>
          <cell r="B454" t="str">
            <v>都市環境学部</v>
          </cell>
          <cell r="C454" t="str">
            <v>前期</v>
          </cell>
          <cell r="D454" t="str">
            <v>自然環境地理学</v>
          </cell>
          <cell r="E454" t="str">
            <v>46050029</v>
          </cell>
          <cell r="F454" t="str">
            <v>確定</v>
          </cell>
          <cell r="G454" t="str">
            <v>火3</v>
          </cell>
          <cell r="H454" t="str">
            <v>岡村　祐</v>
          </cell>
          <cell r="I454" t="str">
            <v>岡村　祐</v>
          </cell>
        </row>
        <row r="455">
          <cell r="A455" t="str">
            <v>K349</v>
          </cell>
          <cell r="B455" t="str">
            <v>都市環境学部</v>
          </cell>
          <cell r="C455" t="str">
            <v>後期</v>
          </cell>
          <cell r="D455" t="str">
            <v>橋梁工学</v>
          </cell>
          <cell r="E455" t="str">
            <v>46020063</v>
          </cell>
          <cell r="F455" t="str">
            <v>確定</v>
          </cell>
          <cell r="G455" t="str">
            <v>火3</v>
          </cell>
          <cell r="H455" t="str">
            <v>村越　潤</v>
          </cell>
          <cell r="I455" t="str">
            <v>村越　潤</v>
          </cell>
        </row>
        <row r="456">
          <cell r="A456" t="str">
            <v>K462</v>
          </cell>
          <cell r="B456" t="str">
            <v>都市環境学部</v>
          </cell>
          <cell r="C456" t="str">
            <v>後期</v>
          </cell>
          <cell r="D456" t="str">
            <v>建築材料学Ⅱ</v>
          </cell>
          <cell r="E456" t="str">
            <v>46030054</v>
          </cell>
          <cell r="F456" t="str">
            <v>確定</v>
          </cell>
          <cell r="G456" t="str">
            <v>火3</v>
          </cell>
          <cell r="H456" t="str">
            <v>小山　明男</v>
          </cell>
          <cell r="I456" t="str">
            <v>小山　明男</v>
          </cell>
        </row>
        <row r="457">
          <cell r="A457" t="str">
            <v>K463</v>
          </cell>
          <cell r="B457" t="str">
            <v>都市環境学部</v>
          </cell>
          <cell r="C457" t="str">
            <v>前期</v>
          </cell>
          <cell r="D457" t="str">
            <v>自治行政論</v>
          </cell>
          <cell r="E457" t="str">
            <v>46510062</v>
          </cell>
          <cell r="F457" t="str">
            <v>確定</v>
          </cell>
          <cell r="G457" t="str">
            <v>火3</v>
          </cell>
          <cell r="H457" t="str">
            <v>長野　基</v>
          </cell>
          <cell r="I457" t="str">
            <v>長野　基</v>
          </cell>
        </row>
        <row r="458">
          <cell r="A458" t="str">
            <v>K478</v>
          </cell>
          <cell r="B458" t="str">
            <v>都市環境学部</v>
          </cell>
          <cell r="C458" t="str">
            <v>前期</v>
          </cell>
          <cell r="D458" t="str">
            <v>生物学概説ⅠＡＧ</v>
          </cell>
          <cell r="E458" t="str">
            <v>46010105</v>
          </cell>
          <cell r="F458" t="str">
            <v>確定</v>
          </cell>
          <cell r="G458" t="str">
            <v>火3</v>
          </cell>
          <cell r="H458" t="str">
            <v>江口　克之</v>
          </cell>
          <cell r="I458" t="str">
            <v>江口　克之</v>
          </cell>
        </row>
        <row r="459">
          <cell r="A459" t="str">
            <v>K480</v>
          </cell>
          <cell r="B459" t="str">
            <v>都市環境学部</v>
          </cell>
          <cell r="C459" t="str">
            <v>後期</v>
          </cell>
          <cell r="D459" t="str">
            <v>生物学概説ⅡＡＧ</v>
          </cell>
          <cell r="E459" t="str">
            <v>46010106</v>
          </cell>
          <cell r="F459" t="str">
            <v>確定</v>
          </cell>
          <cell r="G459" t="str">
            <v>火3</v>
          </cell>
          <cell r="H459" t="str">
            <v>角川　洋子</v>
          </cell>
          <cell r="I459" t="str">
            <v>角川　洋子</v>
          </cell>
        </row>
        <row r="460">
          <cell r="A460" t="str">
            <v>A0248</v>
          </cell>
          <cell r="B460" t="str">
            <v>全学共通科目(2013以降入学) 2013以降入学_英語・未修言語(基礎科目)</v>
          </cell>
          <cell r="C460" t="str">
            <v>前期</v>
          </cell>
          <cell r="D460" t="str">
            <v>実践英語IIc(101)</v>
          </cell>
          <cell r="E460" t="str">
            <v>11020002</v>
          </cell>
          <cell r="F460" t="str">
            <v>確定</v>
          </cell>
          <cell r="G460" t="str">
            <v>火3</v>
          </cell>
          <cell r="H460" t="str">
            <v>NSE</v>
          </cell>
          <cell r="I460" t="str">
            <v>NSE</v>
          </cell>
        </row>
        <row r="461">
          <cell r="A461" t="str">
            <v>A0249</v>
          </cell>
          <cell r="B461" t="str">
            <v>全学共通科目(2013以降入学) 2013以降入学_英語・未修言語(基礎科目)</v>
          </cell>
          <cell r="C461" t="str">
            <v>前期</v>
          </cell>
          <cell r="D461" t="str">
            <v>実践英語IIc(102)</v>
          </cell>
          <cell r="E461" t="str">
            <v>11020002</v>
          </cell>
          <cell r="F461" t="str">
            <v>確定</v>
          </cell>
          <cell r="G461" t="str">
            <v>火3</v>
          </cell>
          <cell r="H461" t="str">
            <v>NSE</v>
          </cell>
          <cell r="I461" t="str">
            <v>NSE</v>
          </cell>
        </row>
        <row r="462">
          <cell r="A462" t="str">
            <v>A0250</v>
          </cell>
          <cell r="B462" t="str">
            <v>全学共通科目(2013以降入学) 2013以降入学_英語・未修言語(基礎科目)</v>
          </cell>
          <cell r="C462" t="str">
            <v>前期</v>
          </cell>
          <cell r="D462" t="str">
            <v>実践英語IIc(103)</v>
          </cell>
          <cell r="E462" t="str">
            <v>11020002</v>
          </cell>
          <cell r="F462" t="str">
            <v>確定</v>
          </cell>
          <cell r="G462" t="str">
            <v>火3</v>
          </cell>
          <cell r="H462" t="str">
            <v>NSE</v>
          </cell>
          <cell r="I462" t="str">
            <v>NSE</v>
          </cell>
        </row>
        <row r="463">
          <cell r="A463" t="str">
            <v>A0251</v>
          </cell>
          <cell r="B463" t="str">
            <v>全学共通科目(2013以降入学) 2013以降入学_英語・未修言語(基礎科目)</v>
          </cell>
          <cell r="C463" t="str">
            <v>前期</v>
          </cell>
          <cell r="D463" t="str">
            <v>実践英語IIc(104)</v>
          </cell>
          <cell r="E463" t="str">
            <v>11020002</v>
          </cell>
          <cell r="F463" t="str">
            <v>確定</v>
          </cell>
          <cell r="G463" t="str">
            <v>火3</v>
          </cell>
          <cell r="H463" t="str">
            <v>NSE</v>
          </cell>
          <cell r="I463" t="str">
            <v>NSE</v>
          </cell>
        </row>
        <row r="464">
          <cell r="A464" t="str">
            <v>A0252</v>
          </cell>
          <cell r="B464" t="str">
            <v>全学共通科目(2013以降入学) 2013以降入学_英語・未修言語(基礎科目)</v>
          </cell>
          <cell r="C464" t="str">
            <v>前期</v>
          </cell>
          <cell r="D464" t="str">
            <v>実践英語IIc(105)</v>
          </cell>
          <cell r="E464" t="str">
            <v>11020002</v>
          </cell>
          <cell r="F464" t="str">
            <v>確定</v>
          </cell>
          <cell r="G464" t="str">
            <v>火3</v>
          </cell>
          <cell r="H464" t="str">
            <v>NSE</v>
          </cell>
          <cell r="I464" t="str">
            <v>NSE</v>
          </cell>
        </row>
        <row r="465">
          <cell r="A465" t="str">
            <v>A0253</v>
          </cell>
          <cell r="B465" t="str">
            <v>全学共通科目(2013以降入学) 2013以降入学_英語・未修言語(基礎科目)</v>
          </cell>
          <cell r="C465" t="str">
            <v>前期</v>
          </cell>
          <cell r="D465" t="str">
            <v>実践英語IIc(106)</v>
          </cell>
          <cell r="E465" t="str">
            <v>11020002</v>
          </cell>
          <cell r="F465" t="str">
            <v>確定</v>
          </cell>
          <cell r="G465" t="str">
            <v>火3</v>
          </cell>
          <cell r="H465" t="str">
            <v>NSE</v>
          </cell>
          <cell r="I465" t="str">
            <v>NSE</v>
          </cell>
        </row>
        <row r="466">
          <cell r="A466" t="str">
            <v>A0254</v>
          </cell>
          <cell r="B466" t="str">
            <v>全学共通科目(2013以降入学) 2013以降入学_英語・未修言語(基礎科目)</v>
          </cell>
          <cell r="C466" t="str">
            <v>前期</v>
          </cell>
          <cell r="D466" t="str">
            <v>実践英語IIc(107)</v>
          </cell>
          <cell r="E466" t="str">
            <v>11020002</v>
          </cell>
          <cell r="F466" t="str">
            <v>確定</v>
          </cell>
          <cell r="G466" t="str">
            <v>火3</v>
          </cell>
          <cell r="H466" t="str">
            <v>NSE</v>
          </cell>
          <cell r="I466" t="str">
            <v>NSE</v>
          </cell>
        </row>
        <row r="467">
          <cell r="A467" t="str">
            <v>A0255</v>
          </cell>
          <cell r="B467" t="str">
            <v>全学共通科目(2013以降入学) 2013以降入学_英語・未修言語(基礎科目)</v>
          </cell>
          <cell r="C467" t="str">
            <v>前期</v>
          </cell>
          <cell r="D467" t="str">
            <v>実践英語IIc(108)</v>
          </cell>
          <cell r="E467" t="str">
            <v>11020002</v>
          </cell>
          <cell r="F467" t="str">
            <v>確定</v>
          </cell>
          <cell r="G467" t="str">
            <v>火3</v>
          </cell>
          <cell r="H467" t="str">
            <v>NSE</v>
          </cell>
          <cell r="I467" t="str">
            <v>NSE</v>
          </cell>
        </row>
        <row r="468">
          <cell r="A468" t="str">
            <v>A0256</v>
          </cell>
          <cell r="B468" t="str">
            <v>全学共通科目(2013以降入学) 2013以降入学_英語・未修言語(基礎科目)</v>
          </cell>
          <cell r="C468" t="str">
            <v>前期</v>
          </cell>
          <cell r="D468" t="str">
            <v>実践英語IIc(109)</v>
          </cell>
          <cell r="E468" t="str">
            <v>11020002</v>
          </cell>
          <cell r="F468" t="str">
            <v>確定</v>
          </cell>
          <cell r="G468" t="str">
            <v>火3</v>
          </cell>
          <cell r="H468" t="str">
            <v>NSE</v>
          </cell>
          <cell r="I468" t="str">
            <v>NSE</v>
          </cell>
        </row>
        <row r="469">
          <cell r="A469" t="str">
            <v>A0257</v>
          </cell>
          <cell r="B469" t="str">
            <v>全学共通科目(2013以降入学) 2013以降入学_英語・未修言語(基礎科目)</v>
          </cell>
          <cell r="C469" t="str">
            <v>前期</v>
          </cell>
          <cell r="D469" t="str">
            <v>実践英語IIc(110)</v>
          </cell>
          <cell r="E469" t="str">
            <v>11020002</v>
          </cell>
          <cell r="F469" t="str">
            <v>確定</v>
          </cell>
          <cell r="G469" t="str">
            <v>火3</v>
          </cell>
          <cell r="H469" t="str">
            <v>NSE</v>
          </cell>
          <cell r="I469" t="str">
            <v>NSE</v>
          </cell>
        </row>
        <row r="470">
          <cell r="A470" t="str">
            <v>A0258</v>
          </cell>
          <cell r="B470" t="str">
            <v>全学共通科目(2013以降入学) 2013以降入学_英語・未修言語(基礎科目)</v>
          </cell>
          <cell r="C470" t="str">
            <v>前期</v>
          </cell>
          <cell r="D470" t="str">
            <v>実践英語IIa(201)</v>
          </cell>
          <cell r="E470" t="str">
            <v>11020001</v>
          </cell>
          <cell r="F470" t="str">
            <v>確定</v>
          </cell>
          <cell r="G470" t="str">
            <v>火3</v>
          </cell>
          <cell r="H470" t="str">
            <v>辻　麻子</v>
          </cell>
          <cell r="I470" t="str">
            <v>辻　麻子</v>
          </cell>
        </row>
        <row r="471">
          <cell r="A471" t="str">
            <v>A0259</v>
          </cell>
          <cell r="B471" t="str">
            <v>全学共通科目(2013以降入学) 2013以降入学_英語・未修言語(基礎科目)</v>
          </cell>
          <cell r="C471" t="str">
            <v>前期</v>
          </cell>
          <cell r="D471" t="str">
            <v>実践英語IIa(202)</v>
          </cell>
          <cell r="E471" t="str">
            <v>11020001</v>
          </cell>
          <cell r="F471" t="str">
            <v>確定</v>
          </cell>
          <cell r="G471" t="str">
            <v>火3</v>
          </cell>
          <cell r="H471" t="str">
            <v>堀越　庸一郎</v>
          </cell>
          <cell r="I471" t="str">
            <v>堀越　庸一郎</v>
          </cell>
        </row>
        <row r="472">
          <cell r="A472" t="str">
            <v>A0260</v>
          </cell>
          <cell r="B472" t="str">
            <v>全学共通科目(2013以降入学) 2013以降入学_英語・未修言語(基礎科目)</v>
          </cell>
          <cell r="C472" t="str">
            <v>前期</v>
          </cell>
          <cell r="D472" t="str">
            <v>実践英語IIa(203)</v>
          </cell>
          <cell r="E472" t="str">
            <v>11020001</v>
          </cell>
          <cell r="F472" t="str">
            <v>確定</v>
          </cell>
          <cell r="G472" t="str">
            <v>火3</v>
          </cell>
          <cell r="H472" t="str">
            <v>柚原　一郎</v>
          </cell>
          <cell r="I472" t="str">
            <v>柚原　一郎</v>
          </cell>
        </row>
        <row r="473">
          <cell r="A473" t="str">
            <v>A0261</v>
          </cell>
          <cell r="B473" t="str">
            <v>全学共通科目(2013以降入学) 2013以降入学_英語・未修言語(基礎科目)</v>
          </cell>
          <cell r="C473" t="str">
            <v>前期</v>
          </cell>
          <cell r="D473" t="str">
            <v>実践英語IIa(204)</v>
          </cell>
          <cell r="E473" t="str">
            <v>11020001</v>
          </cell>
          <cell r="F473" t="str">
            <v>確定</v>
          </cell>
          <cell r="G473" t="str">
            <v>火3</v>
          </cell>
          <cell r="H473" t="str">
            <v>池山　和子</v>
          </cell>
          <cell r="I473" t="str">
            <v>池山　和子</v>
          </cell>
        </row>
        <row r="474">
          <cell r="A474" t="str">
            <v>A0262</v>
          </cell>
          <cell r="B474" t="str">
            <v>全学共通科目(2013以降入学) 2013以降入学_英語・未修言語(基礎科目)</v>
          </cell>
          <cell r="C474" t="str">
            <v>前期</v>
          </cell>
          <cell r="D474" t="str">
            <v>実践英語IIa(205)</v>
          </cell>
          <cell r="E474" t="str">
            <v>11020001</v>
          </cell>
          <cell r="F474" t="str">
            <v>確定</v>
          </cell>
          <cell r="G474" t="str">
            <v>火3</v>
          </cell>
          <cell r="H474" t="str">
            <v>松井　一馬</v>
          </cell>
          <cell r="I474" t="str">
            <v>松井　一馬</v>
          </cell>
        </row>
        <row r="475">
          <cell r="A475" t="str">
            <v>A0263</v>
          </cell>
          <cell r="B475" t="str">
            <v>全学共通科目(2013以降入学) 2013以降入学_英語・未修言語(基礎科目)</v>
          </cell>
          <cell r="C475" t="str">
            <v>前期</v>
          </cell>
          <cell r="D475" t="str">
            <v>実践英語IIa(206)</v>
          </cell>
          <cell r="E475" t="str">
            <v>11020001</v>
          </cell>
          <cell r="F475" t="str">
            <v>確定</v>
          </cell>
          <cell r="G475" t="str">
            <v>火3</v>
          </cell>
          <cell r="H475" t="str">
            <v>岡﨑　一</v>
          </cell>
          <cell r="I475" t="str">
            <v>岡﨑　一</v>
          </cell>
        </row>
        <row r="476">
          <cell r="A476" t="str">
            <v>A0264</v>
          </cell>
          <cell r="B476" t="str">
            <v>全学共通科目(2013以降入学) 2013以降入学_英語・未修言語(基礎科目)</v>
          </cell>
          <cell r="C476" t="str">
            <v>前期</v>
          </cell>
          <cell r="D476" t="str">
            <v>実践英語IIa(207)</v>
          </cell>
          <cell r="E476" t="str">
            <v>11020001</v>
          </cell>
          <cell r="F476" t="str">
            <v>確定</v>
          </cell>
          <cell r="G476" t="str">
            <v>火3</v>
          </cell>
          <cell r="H476" t="str">
            <v>ロバート　ブロック</v>
          </cell>
          <cell r="I476" t="str">
            <v>ロバート　ブロック</v>
          </cell>
        </row>
        <row r="477">
          <cell r="A477" t="str">
            <v>A0265</v>
          </cell>
          <cell r="B477" t="str">
            <v>全学共通科目(2013以降入学) 2013以降入学_英語・未修言語(基礎科目)</v>
          </cell>
          <cell r="C477" t="str">
            <v>前期</v>
          </cell>
          <cell r="D477" t="str">
            <v>実践英語IIa(208)</v>
          </cell>
          <cell r="E477" t="str">
            <v>11020001</v>
          </cell>
          <cell r="F477" t="str">
            <v>確定</v>
          </cell>
          <cell r="G477" t="str">
            <v>火3</v>
          </cell>
          <cell r="H477" t="str">
            <v>＊</v>
          </cell>
          <cell r="I477" t="str">
            <v>＊</v>
          </cell>
        </row>
        <row r="478">
          <cell r="A478" t="str">
            <v>A0266</v>
          </cell>
          <cell r="B478" t="str">
            <v>全学共通科目(2013以降入学) 2013以降入学_英語・未修言語(基礎科目)</v>
          </cell>
          <cell r="C478" t="str">
            <v>前期</v>
          </cell>
          <cell r="D478" t="str">
            <v>実践英語IIa(209)</v>
          </cell>
          <cell r="E478" t="str">
            <v>11020001</v>
          </cell>
          <cell r="F478" t="str">
            <v>確定</v>
          </cell>
          <cell r="G478" t="str">
            <v>火3</v>
          </cell>
          <cell r="H478" t="str">
            <v>鈴木　希</v>
          </cell>
          <cell r="I478" t="str">
            <v>鈴木　希</v>
          </cell>
        </row>
        <row r="479">
          <cell r="A479" t="str">
            <v>A0267</v>
          </cell>
          <cell r="B479" t="str">
            <v>全学共通科目(2013以降入学) 2013以降入学_英語・未修言語(基礎科目)</v>
          </cell>
          <cell r="C479" t="str">
            <v>前期</v>
          </cell>
          <cell r="D479" t="str">
            <v>実践英語IIa(210)</v>
          </cell>
          <cell r="E479" t="str">
            <v>11020001</v>
          </cell>
          <cell r="F479" t="str">
            <v>確定</v>
          </cell>
          <cell r="G479" t="str">
            <v>火3</v>
          </cell>
          <cell r="H479" t="str">
            <v>高岸　冬詩</v>
          </cell>
          <cell r="I479" t="str">
            <v>高岸　冬詩</v>
          </cell>
        </row>
        <row r="480">
          <cell r="A480" t="str">
            <v>A0268</v>
          </cell>
          <cell r="B480" t="str">
            <v>全学共通科目(2013以降入学) 2013以降入学_基礎ゼミ・情報リテ(基礎科目）</v>
          </cell>
          <cell r="C480" t="str">
            <v>前期</v>
          </cell>
          <cell r="D480" t="str">
            <v>情報リテラシー実践I 51</v>
          </cell>
          <cell r="E480" t="str">
            <v>12010001</v>
          </cell>
          <cell r="F480" t="str">
            <v>確定</v>
          </cell>
          <cell r="G480" t="str">
            <v>火3</v>
          </cell>
          <cell r="H480" t="str">
            <v>松山　洋</v>
          </cell>
          <cell r="I480" t="str">
            <v>松山　洋</v>
          </cell>
        </row>
        <row r="481">
          <cell r="A481" t="str">
            <v>A0269</v>
          </cell>
          <cell r="B481" t="str">
            <v>全学共通科目(2013以降入学) 2013以降入学_基礎ゼミ・情報リテ(基礎科目）</v>
          </cell>
          <cell r="C481" t="str">
            <v>前期</v>
          </cell>
          <cell r="D481" t="str">
            <v>情報リテラシー実践I 53</v>
          </cell>
          <cell r="E481" t="str">
            <v>12010001</v>
          </cell>
          <cell r="F481" t="str">
            <v>確定</v>
          </cell>
          <cell r="G481" t="str">
            <v>火3</v>
          </cell>
          <cell r="H481" t="str">
            <v>小林　克弘</v>
          </cell>
          <cell r="I481" t="str">
            <v>松本  真澄</v>
          </cell>
        </row>
        <row r="482">
          <cell r="A482" t="str">
            <v>A0269</v>
          </cell>
          <cell r="B482" t="str">
            <v>全学共通科目(2013以降入学) 2013以降入学_基礎ゼミ・情報リテ(基礎科目）</v>
          </cell>
          <cell r="C482" t="str">
            <v>前期</v>
          </cell>
          <cell r="D482" t="str">
            <v>情報リテラシー実践I 53</v>
          </cell>
          <cell r="E482" t="str">
            <v>12010001</v>
          </cell>
          <cell r="F482" t="str">
            <v>確定</v>
          </cell>
          <cell r="G482" t="str">
            <v>火3</v>
          </cell>
          <cell r="H482" t="str">
            <v>小林　克弘</v>
          </cell>
          <cell r="I482" t="str">
            <v>小林　克弘</v>
          </cell>
        </row>
        <row r="483">
          <cell r="A483" t="str">
            <v>A0270</v>
          </cell>
          <cell r="B483" t="str">
            <v>全学共通科目(2013以降入学) 2013以降入学_基礎ゼミ・情報リテ(基礎科目）</v>
          </cell>
          <cell r="C483" t="str">
            <v>前期</v>
          </cell>
          <cell r="D483" t="str">
            <v>情報リテラシー実践I 54</v>
          </cell>
          <cell r="E483" t="str">
            <v>12010001</v>
          </cell>
          <cell r="F483" t="str">
            <v>確定</v>
          </cell>
          <cell r="G483" t="str">
            <v>火3</v>
          </cell>
          <cell r="H483" t="str">
            <v>加藤　俊吾</v>
          </cell>
          <cell r="I483" t="str">
            <v>加藤　俊吾</v>
          </cell>
        </row>
        <row r="484">
          <cell r="A484" t="str">
            <v>A0271</v>
          </cell>
          <cell r="B484" t="str">
            <v>全学共通科目(2013以降入学) 2013以降入学_英語・未修言語(基礎科目)</v>
          </cell>
          <cell r="C484" t="str">
            <v>後期</v>
          </cell>
          <cell r="D484" t="str">
            <v>実践英語IId(101)</v>
          </cell>
          <cell r="E484" t="str">
            <v>11020004</v>
          </cell>
          <cell r="F484" t="str">
            <v>確定</v>
          </cell>
          <cell r="G484" t="str">
            <v>火3</v>
          </cell>
          <cell r="H484" t="str">
            <v>NSE</v>
          </cell>
          <cell r="I484" t="str">
            <v>NSE</v>
          </cell>
        </row>
        <row r="485">
          <cell r="A485" t="str">
            <v>A0272</v>
          </cell>
          <cell r="B485" t="str">
            <v>全学共通科目(2013以降入学) 2013以降入学_英語・未修言語(基礎科目)</v>
          </cell>
          <cell r="C485" t="str">
            <v>後期</v>
          </cell>
          <cell r="D485" t="str">
            <v>実践英語IId(102)</v>
          </cell>
          <cell r="E485" t="str">
            <v>11020004</v>
          </cell>
          <cell r="F485" t="str">
            <v>確定</v>
          </cell>
          <cell r="G485" t="str">
            <v>火3</v>
          </cell>
          <cell r="H485" t="str">
            <v>NSE</v>
          </cell>
          <cell r="I485" t="str">
            <v>NSE</v>
          </cell>
        </row>
        <row r="486">
          <cell r="A486" t="str">
            <v>A0273</v>
          </cell>
          <cell r="B486" t="str">
            <v>全学共通科目(2013以降入学) 2013以降入学_英語・未修言語(基礎科目)</v>
          </cell>
          <cell r="C486" t="str">
            <v>後期</v>
          </cell>
          <cell r="D486" t="str">
            <v>実践英語IId(103)</v>
          </cell>
          <cell r="E486" t="str">
            <v>11020004</v>
          </cell>
          <cell r="F486" t="str">
            <v>確定</v>
          </cell>
          <cell r="G486" t="str">
            <v>火3</v>
          </cell>
          <cell r="H486" t="str">
            <v>NSE</v>
          </cell>
          <cell r="I486" t="str">
            <v>NSE</v>
          </cell>
        </row>
        <row r="487">
          <cell r="A487" t="str">
            <v>A0274</v>
          </cell>
          <cell r="B487" t="str">
            <v>全学共通科目(2013以降入学) 2013以降入学_英語・未修言語(基礎科目)</v>
          </cell>
          <cell r="C487" t="str">
            <v>後期</v>
          </cell>
          <cell r="D487" t="str">
            <v>実践英語IId(104)</v>
          </cell>
          <cell r="E487" t="str">
            <v>11020004</v>
          </cell>
          <cell r="F487" t="str">
            <v>確定</v>
          </cell>
          <cell r="G487" t="str">
            <v>火3</v>
          </cell>
          <cell r="H487" t="str">
            <v>NSE</v>
          </cell>
          <cell r="I487" t="str">
            <v>NSE</v>
          </cell>
        </row>
        <row r="488">
          <cell r="A488" t="str">
            <v>A0275</v>
          </cell>
          <cell r="B488" t="str">
            <v>全学共通科目(2013以降入学) 2013以降入学_英語・未修言語(基礎科目)</v>
          </cell>
          <cell r="C488" t="str">
            <v>後期</v>
          </cell>
          <cell r="D488" t="str">
            <v>実践英語IId(105)</v>
          </cell>
          <cell r="E488" t="str">
            <v>11020004</v>
          </cell>
          <cell r="F488" t="str">
            <v>確定</v>
          </cell>
          <cell r="G488" t="str">
            <v>火3</v>
          </cell>
          <cell r="H488" t="str">
            <v>NSE</v>
          </cell>
          <cell r="I488" t="str">
            <v>NSE</v>
          </cell>
        </row>
        <row r="489">
          <cell r="A489" t="str">
            <v>A0276</v>
          </cell>
          <cell r="B489" t="str">
            <v>全学共通科目(2013以降入学) 2013以降入学_英語・未修言語(基礎科目)</v>
          </cell>
          <cell r="C489" t="str">
            <v>後期</v>
          </cell>
          <cell r="D489" t="str">
            <v>実践英語IId(106)</v>
          </cell>
          <cell r="E489" t="str">
            <v>11020004</v>
          </cell>
          <cell r="F489" t="str">
            <v>確定</v>
          </cell>
          <cell r="G489" t="str">
            <v>火3</v>
          </cell>
          <cell r="H489" t="str">
            <v>NSE</v>
          </cell>
          <cell r="I489" t="str">
            <v>NSE</v>
          </cell>
        </row>
        <row r="490">
          <cell r="A490" t="str">
            <v>A0277</v>
          </cell>
          <cell r="B490" t="str">
            <v>全学共通科目(2013以降入学) 2013以降入学_英語・未修言語(基礎科目)</v>
          </cell>
          <cell r="C490" t="str">
            <v>後期</v>
          </cell>
          <cell r="D490" t="str">
            <v>実践英語IId(107)</v>
          </cell>
          <cell r="E490" t="str">
            <v>11020004</v>
          </cell>
          <cell r="F490" t="str">
            <v>確定</v>
          </cell>
          <cell r="G490" t="str">
            <v>火3</v>
          </cell>
          <cell r="H490" t="str">
            <v>NSE</v>
          </cell>
          <cell r="I490" t="str">
            <v>NSE</v>
          </cell>
        </row>
        <row r="491">
          <cell r="A491" t="str">
            <v>A0278</v>
          </cell>
          <cell r="B491" t="str">
            <v>全学共通科目(2013以降入学) 2013以降入学_英語・未修言語(基礎科目)</v>
          </cell>
          <cell r="C491" t="str">
            <v>後期</v>
          </cell>
          <cell r="D491" t="str">
            <v>実践英語IId(108)</v>
          </cell>
          <cell r="E491" t="str">
            <v>11020004</v>
          </cell>
          <cell r="F491" t="str">
            <v>確定</v>
          </cell>
          <cell r="G491" t="str">
            <v>火3</v>
          </cell>
          <cell r="H491" t="str">
            <v>NSE</v>
          </cell>
          <cell r="I491" t="str">
            <v>NSE</v>
          </cell>
        </row>
        <row r="492">
          <cell r="A492" t="str">
            <v>A0279</v>
          </cell>
          <cell r="B492" t="str">
            <v>全学共通科目(2013以降入学) 2013以降入学_英語・未修言語(基礎科目)</v>
          </cell>
          <cell r="C492" t="str">
            <v>後期</v>
          </cell>
          <cell r="D492" t="str">
            <v>実践英語IId(109)</v>
          </cell>
          <cell r="E492" t="str">
            <v>11020004</v>
          </cell>
          <cell r="F492" t="str">
            <v>確定</v>
          </cell>
          <cell r="G492" t="str">
            <v>火3</v>
          </cell>
          <cell r="H492" t="str">
            <v>NSE</v>
          </cell>
          <cell r="I492" t="str">
            <v>NSE</v>
          </cell>
        </row>
        <row r="493">
          <cell r="A493" t="str">
            <v>A0280</v>
          </cell>
          <cell r="B493" t="str">
            <v>全学共通科目(2013以降入学) 2013以降入学_英語・未修言語(基礎科目)</v>
          </cell>
          <cell r="C493" t="str">
            <v>後期</v>
          </cell>
          <cell r="D493" t="str">
            <v>実践英語IId(110)</v>
          </cell>
          <cell r="E493" t="str">
            <v>11020004</v>
          </cell>
          <cell r="F493" t="str">
            <v>確定</v>
          </cell>
          <cell r="G493" t="str">
            <v>火3</v>
          </cell>
          <cell r="H493" t="str">
            <v>NSE</v>
          </cell>
          <cell r="I493" t="str">
            <v>NSE</v>
          </cell>
        </row>
        <row r="494">
          <cell r="A494" t="str">
            <v>A0281</v>
          </cell>
          <cell r="B494" t="str">
            <v>全学共通科目(2013以降入学) 2013以降入学_英語・未修言語(基礎科目)</v>
          </cell>
          <cell r="C494" t="str">
            <v>後期</v>
          </cell>
          <cell r="D494" t="str">
            <v>実践英語IIb(201)</v>
          </cell>
          <cell r="E494" t="str">
            <v>11020003</v>
          </cell>
          <cell r="F494" t="str">
            <v>確定</v>
          </cell>
          <cell r="G494" t="str">
            <v>火3</v>
          </cell>
          <cell r="H494" t="str">
            <v>辻　麻子</v>
          </cell>
          <cell r="I494" t="str">
            <v>辻　麻子</v>
          </cell>
        </row>
        <row r="495">
          <cell r="A495" t="str">
            <v>A0282</v>
          </cell>
          <cell r="B495" t="str">
            <v>全学共通科目(2013以降入学) 2013以降入学_英語・未修言語(基礎科目)</v>
          </cell>
          <cell r="C495" t="str">
            <v>後期</v>
          </cell>
          <cell r="D495" t="str">
            <v>実践英語IIb(202)</v>
          </cell>
          <cell r="E495" t="str">
            <v>11020003</v>
          </cell>
          <cell r="F495" t="str">
            <v>確定</v>
          </cell>
          <cell r="G495" t="str">
            <v>火3</v>
          </cell>
          <cell r="H495" t="str">
            <v>堀越　庸一郎</v>
          </cell>
          <cell r="I495" t="str">
            <v>堀越　庸一郎</v>
          </cell>
        </row>
        <row r="496">
          <cell r="A496" t="str">
            <v>A0283</v>
          </cell>
          <cell r="B496" t="str">
            <v>全学共通科目(2013以降入学) 2013以降入学_英語・未修言語(基礎科目)</v>
          </cell>
          <cell r="C496" t="str">
            <v>後期</v>
          </cell>
          <cell r="D496" t="str">
            <v>実践英語IIb(203)</v>
          </cell>
          <cell r="E496" t="str">
            <v>11020003</v>
          </cell>
          <cell r="F496" t="str">
            <v>確定</v>
          </cell>
          <cell r="G496" t="str">
            <v>火3</v>
          </cell>
          <cell r="H496" t="str">
            <v>柚原　一郎</v>
          </cell>
          <cell r="I496" t="str">
            <v>柚原　一郎</v>
          </cell>
        </row>
        <row r="497">
          <cell r="A497" t="str">
            <v>A0284</v>
          </cell>
          <cell r="B497" t="str">
            <v>全学共通科目(2013以降入学) 2013以降入学_英語・未修言語(基礎科目)</v>
          </cell>
          <cell r="C497" t="str">
            <v>後期</v>
          </cell>
          <cell r="D497" t="str">
            <v>実践英語IIb(204)</v>
          </cell>
          <cell r="E497" t="str">
            <v>11020003</v>
          </cell>
          <cell r="F497" t="str">
            <v>確定</v>
          </cell>
          <cell r="G497" t="str">
            <v>火3</v>
          </cell>
          <cell r="H497" t="str">
            <v>池山　和子</v>
          </cell>
          <cell r="I497" t="str">
            <v>池山　和子</v>
          </cell>
        </row>
        <row r="498">
          <cell r="A498" t="str">
            <v>A0285</v>
          </cell>
          <cell r="B498" t="str">
            <v>全学共通科目(2013以降入学) 2013以降入学_英語・未修言語(基礎科目)</v>
          </cell>
          <cell r="C498" t="str">
            <v>後期</v>
          </cell>
          <cell r="D498" t="str">
            <v>実践英語IIb(205)</v>
          </cell>
          <cell r="E498" t="str">
            <v>11020003</v>
          </cell>
          <cell r="F498" t="str">
            <v>確定</v>
          </cell>
          <cell r="G498" t="str">
            <v>火3</v>
          </cell>
          <cell r="H498" t="str">
            <v>松井　一馬</v>
          </cell>
          <cell r="I498" t="str">
            <v>松井　一馬</v>
          </cell>
        </row>
        <row r="499">
          <cell r="A499" t="str">
            <v>A0286</v>
          </cell>
          <cell r="B499" t="str">
            <v>全学共通科目(2013以降入学) 2013以降入学_英語・未修言語(基礎科目)</v>
          </cell>
          <cell r="C499" t="str">
            <v>後期</v>
          </cell>
          <cell r="D499" t="str">
            <v>実践英語IIb(206)</v>
          </cell>
          <cell r="E499" t="str">
            <v>11020003</v>
          </cell>
          <cell r="F499" t="str">
            <v>確定</v>
          </cell>
          <cell r="G499" t="str">
            <v>火3</v>
          </cell>
          <cell r="H499" t="str">
            <v>岡﨑　一</v>
          </cell>
          <cell r="I499" t="str">
            <v>岡﨑　一</v>
          </cell>
        </row>
        <row r="500">
          <cell r="A500" t="str">
            <v>A0287</v>
          </cell>
          <cell r="B500" t="str">
            <v>全学共通科目(2013以降入学) 2013以降入学_英語・未修言語(基礎科目)</v>
          </cell>
          <cell r="C500" t="str">
            <v>後期</v>
          </cell>
          <cell r="D500" t="str">
            <v>実践英語IIb(207)</v>
          </cell>
          <cell r="E500" t="str">
            <v>11020003</v>
          </cell>
          <cell r="F500" t="str">
            <v>確定</v>
          </cell>
          <cell r="G500" t="str">
            <v>火3</v>
          </cell>
          <cell r="H500" t="str">
            <v>ロバート　ブロック</v>
          </cell>
          <cell r="I500" t="str">
            <v>ロバート　ブロック</v>
          </cell>
        </row>
        <row r="501">
          <cell r="A501" t="str">
            <v>A0288</v>
          </cell>
          <cell r="B501" t="str">
            <v>全学共通科目(2013以降入学) 2013以降入学_英語・未修言語(基礎科目)</v>
          </cell>
          <cell r="C501" t="str">
            <v>後期</v>
          </cell>
          <cell r="D501" t="str">
            <v>実践英語IIb(208)</v>
          </cell>
          <cell r="E501" t="str">
            <v>11020003</v>
          </cell>
          <cell r="F501" t="str">
            <v>確定</v>
          </cell>
          <cell r="G501" t="str">
            <v>火3</v>
          </cell>
          <cell r="H501" t="str">
            <v>＊</v>
          </cell>
          <cell r="I501" t="str">
            <v>＊</v>
          </cell>
        </row>
        <row r="502">
          <cell r="A502" t="str">
            <v>A0289</v>
          </cell>
          <cell r="B502" t="str">
            <v>全学共通科目(2013以降入学) 2013以降入学_英語・未修言語(基礎科目)</v>
          </cell>
          <cell r="C502" t="str">
            <v>後期</v>
          </cell>
          <cell r="D502" t="str">
            <v>実践英語IIb(209)</v>
          </cell>
          <cell r="E502" t="str">
            <v>11020003</v>
          </cell>
          <cell r="F502" t="str">
            <v>確定</v>
          </cell>
          <cell r="G502" t="str">
            <v>火3</v>
          </cell>
          <cell r="H502" t="str">
            <v>鈴木　希</v>
          </cell>
          <cell r="I502" t="str">
            <v>鈴木　希</v>
          </cell>
        </row>
        <row r="503">
          <cell r="A503" t="str">
            <v>A0290</v>
          </cell>
          <cell r="B503" t="str">
            <v>全学共通科目(2013以降入学) 2013以降入学_英語・未修言語(基礎科目)</v>
          </cell>
          <cell r="C503" t="str">
            <v>後期</v>
          </cell>
          <cell r="D503" t="str">
            <v>実践英語IIb(210)</v>
          </cell>
          <cell r="E503" t="str">
            <v>11020003</v>
          </cell>
          <cell r="F503" t="str">
            <v>確定</v>
          </cell>
          <cell r="G503" t="str">
            <v>火3</v>
          </cell>
          <cell r="H503" t="str">
            <v>高岸　冬詩</v>
          </cell>
          <cell r="I503" t="str">
            <v>高岸　冬詩</v>
          </cell>
        </row>
        <row r="504">
          <cell r="A504" t="str">
            <v>A0292</v>
          </cell>
          <cell r="B504" t="str">
            <v>全学共通科目(2013以降入学) 2013以降入学_基礎ゼミ・情報リテ(基礎科目）</v>
          </cell>
          <cell r="C504" t="str">
            <v>後期</v>
          </cell>
          <cell r="D504" t="str">
            <v>情報リテラシー実践IIB</v>
          </cell>
          <cell r="E504" t="str">
            <v>12010003</v>
          </cell>
          <cell r="F504" t="str">
            <v>確定</v>
          </cell>
          <cell r="G504" t="str">
            <v>火3</v>
          </cell>
          <cell r="H504" t="str">
            <v>藤吉　正明</v>
          </cell>
          <cell r="I504" t="str">
            <v>藤吉　正明</v>
          </cell>
        </row>
        <row r="505">
          <cell r="A505" t="str">
            <v>A0384</v>
          </cell>
          <cell r="B505" t="str">
            <v>全学共通科目(2013以降入学) 2013以降入学_基礎ゼミ・情報リテ(基礎科目）</v>
          </cell>
          <cell r="C505" t="str">
            <v>前期</v>
          </cell>
          <cell r="D505" t="str">
            <v>情報リテラシー実践I 55</v>
          </cell>
          <cell r="E505" t="str">
            <v>12010001</v>
          </cell>
          <cell r="F505" t="str">
            <v>確定</v>
          </cell>
          <cell r="G505" t="str">
            <v>火3</v>
          </cell>
          <cell r="H505" t="str">
            <v>沼田　真也</v>
          </cell>
          <cell r="I505" t="str">
            <v>沼田　真也</v>
          </cell>
        </row>
        <row r="506">
          <cell r="A506" t="str">
            <v>A0418</v>
          </cell>
          <cell r="B506" t="str">
            <v>全学共通科目(2013以降入学) 2013以降入学_基礎ゼミ・情報リテ(基礎科目）</v>
          </cell>
          <cell r="C506" t="str">
            <v>後期</v>
          </cell>
          <cell r="D506" t="str">
            <v>情報リテラシー実践IIＡ</v>
          </cell>
          <cell r="E506" t="str">
            <v>12010002</v>
          </cell>
          <cell r="F506" t="str">
            <v>確定</v>
          </cell>
          <cell r="G506" t="str">
            <v>火3</v>
          </cell>
          <cell r="H506" t="str">
            <v>伏木田　稚子</v>
          </cell>
          <cell r="I506" t="str">
            <v>伏木田　稚子</v>
          </cell>
        </row>
        <row r="507">
          <cell r="A507" t="str">
            <v>A0794</v>
          </cell>
          <cell r="B507" t="str">
            <v>全学共通科目(2013以降入学) 2013以降入学_英語・未修言語(基礎科目)</v>
          </cell>
          <cell r="C507" t="str">
            <v>前期</v>
          </cell>
          <cell r="D507" t="str">
            <v>実践英語IIa(211)</v>
          </cell>
          <cell r="E507" t="str">
            <v>11020001</v>
          </cell>
          <cell r="F507" t="str">
            <v>確定</v>
          </cell>
          <cell r="G507" t="str">
            <v>火3</v>
          </cell>
          <cell r="H507" t="str">
            <v>小路　邦子</v>
          </cell>
          <cell r="I507" t="str">
            <v>小路　邦子</v>
          </cell>
        </row>
        <row r="508">
          <cell r="A508" t="str">
            <v>A0795</v>
          </cell>
          <cell r="B508" t="str">
            <v>全学共通科目(2013以降入学) 2013以降入学_英語・未修言語(基礎科目)</v>
          </cell>
          <cell r="C508" t="str">
            <v>後期</v>
          </cell>
          <cell r="D508" t="str">
            <v>実践英語IIb(211)</v>
          </cell>
          <cell r="E508" t="str">
            <v>11020003</v>
          </cell>
          <cell r="F508" t="str">
            <v>確定</v>
          </cell>
          <cell r="G508" t="str">
            <v>火3</v>
          </cell>
          <cell r="H508" t="str">
            <v>小路　邦子</v>
          </cell>
          <cell r="I508" t="str">
            <v>小路　邦子</v>
          </cell>
        </row>
        <row r="509">
          <cell r="A509" t="str">
            <v>A0869</v>
          </cell>
          <cell r="B509" t="str">
            <v>全学共通科目(2013以降入学) 2013以降入学_英語・未修言語(基礎科目)</v>
          </cell>
          <cell r="C509" t="str">
            <v>前期</v>
          </cell>
          <cell r="D509" t="str">
            <v>実践英語IIc(111)</v>
          </cell>
          <cell r="E509" t="str">
            <v>11020002</v>
          </cell>
          <cell r="F509" t="str">
            <v>確定</v>
          </cell>
          <cell r="G509" t="str">
            <v>火3</v>
          </cell>
          <cell r="H509" t="str">
            <v>NSE</v>
          </cell>
          <cell r="I509" t="str">
            <v>NSE</v>
          </cell>
        </row>
        <row r="510">
          <cell r="A510" t="str">
            <v>A0870</v>
          </cell>
          <cell r="B510" t="str">
            <v>全学共通科目(2013以降入学) 2013以降入学_英語・未修言語(基礎科目)</v>
          </cell>
          <cell r="C510" t="str">
            <v>後期</v>
          </cell>
          <cell r="D510" t="str">
            <v>実践英語IId(111)</v>
          </cell>
          <cell r="E510" t="str">
            <v>11020004</v>
          </cell>
          <cell r="F510" t="str">
            <v>確定</v>
          </cell>
          <cell r="G510" t="str">
            <v>火3</v>
          </cell>
          <cell r="H510" t="str">
            <v>NSE</v>
          </cell>
          <cell r="I510" t="str">
            <v>NSE</v>
          </cell>
        </row>
        <row r="511">
          <cell r="A511" t="str">
            <v>A0998</v>
          </cell>
          <cell r="B511" t="str">
            <v>全学共通科目(2013以降入学) 2013以降入学_基礎ゼミ・情報リテ(基礎科目）</v>
          </cell>
          <cell r="C511" t="str">
            <v>後期</v>
          </cell>
          <cell r="D511" t="str">
            <v>情報リテラシー実践ⅡＣ</v>
          </cell>
          <cell r="E511" t="str">
            <v>12010004</v>
          </cell>
          <cell r="F511" t="str">
            <v>確定</v>
          </cell>
          <cell r="G511" t="str">
            <v>火3</v>
          </cell>
          <cell r="H511" t="str">
            <v>立花  宏</v>
          </cell>
          <cell r="I511" t="str">
            <v>立花  宏</v>
          </cell>
        </row>
        <row r="512">
          <cell r="A512" t="str">
            <v>X0048</v>
          </cell>
          <cell r="B512" t="str">
            <v>全学共通科目(2013以降入学) 2013以降入学_教養科目</v>
          </cell>
          <cell r="C512" t="str">
            <v>前期</v>
          </cell>
          <cell r="D512" t="str">
            <v>歴史学入門</v>
          </cell>
          <cell r="E512" t="str">
            <v>14410012</v>
          </cell>
          <cell r="F512" t="str">
            <v>確定</v>
          </cell>
          <cell r="G512" t="str">
            <v>火3</v>
          </cell>
          <cell r="H512" t="str">
            <v>髙橋　亮介</v>
          </cell>
          <cell r="I512" t="str">
            <v>髙橋　亮介</v>
          </cell>
        </row>
        <row r="513">
          <cell r="A513" t="str">
            <v>X0048</v>
          </cell>
          <cell r="B513" t="str">
            <v>全学共通科目(2013以降入学) 2013以降入学_教養科目</v>
          </cell>
          <cell r="C513" t="str">
            <v>前期</v>
          </cell>
          <cell r="D513" t="str">
            <v>歴史学入門</v>
          </cell>
          <cell r="E513" t="str">
            <v>14410012</v>
          </cell>
          <cell r="F513" t="str">
            <v>確定</v>
          </cell>
          <cell r="G513" t="str">
            <v>火3</v>
          </cell>
          <cell r="H513" t="str">
            <v>髙橋　亮介</v>
          </cell>
          <cell r="I513" t="str">
            <v>福士　由紀</v>
          </cell>
        </row>
        <row r="514">
          <cell r="A514" t="str">
            <v>X0048</v>
          </cell>
          <cell r="B514" t="str">
            <v>全学共通科目(2013以降入学) 2013以降入学_教養科目</v>
          </cell>
          <cell r="C514" t="str">
            <v>前期</v>
          </cell>
          <cell r="D514" t="str">
            <v>歴史学入門</v>
          </cell>
          <cell r="E514" t="str">
            <v>14410012</v>
          </cell>
          <cell r="F514" t="str">
            <v>確定</v>
          </cell>
          <cell r="G514" t="str">
            <v>火3</v>
          </cell>
          <cell r="H514" t="str">
            <v>髙橋　亮介</v>
          </cell>
          <cell r="I514" t="str">
            <v>谷口　央</v>
          </cell>
        </row>
        <row r="515">
          <cell r="A515" t="str">
            <v>X0051</v>
          </cell>
          <cell r="B515" t="str">
            <v>全学共通科目(2013以降入学) 2013以降入学_教養科目</v>
          </cell>
          <cell r="C515" t="str">
            <v>前期</v>
          </cell>
          <cell r="D515" t="str">
            <v>心の科学</v>
          </cell>
          <cell r="E515" t="str">
            <v>14730002</v>
          </cell>
          <cell r="F515" t="str">
            <v>確定</v>
          </cell>
          <cell r="G515" t="str">
            <v>火3</v>
          </cell>
          <cell r="H515" t="str">
            <v>沼崎　誠</v>
          </cell>
          <cell r="I515" t="str">
            <v>沼崎　誠</v>
          </cell>
        </row>
        <row r="516">
          <cell r="A516" t="str">
            <v>X0052</v>
          </cell>
          <cell r="B516" t="str">
            <v>全学共通科目(2013以降入学) 2013以降入学_教養科目</v>
          </cell>
          <cell r="C516" t="str">
            <v>前期</v>
          </cell>
          <cell r="D516" t="str">
            <v>科学哲学</v>
          </cell>
          <cell r="E516" t="str">
            <v>14510010</v>
          </cell>
          <cell r="F516" t="str">
            <v>確定</v>
          </cell>
          <cell r="G516" t="str">
            <v>火3</v>
          </cell>
          <cell r="H516" t="str">
            <v>岡本　賢吾</v>
          </cell>
          <cell r="I516" t="str">
            <v>岡本　賢吾</v>
          </cell>
        </row>
        <row r="517">
          <cell r="A517" t="str">
            <v>X0056</v>
          </cell>
          <cell r="B517" t="str">
            <v>全学共通科目(2013以降入学) 2013以降入学_教養科目</v>
          </cell>
          <cell r="C517" t="str">
            <v>後期</v>
          </cell>
          <cell r="D517" t="str">
            <v>西洋古典学Ａ</v>
          </cell>
          <cell r="E517" t="str">
            <v>14410010</v>
          </cell>
          <cell r="F517" t="str">
            <v>確定</v>
          </cell>
          <cell r="G517" t="str">
            <v>火3</v>
          </cell>
          <cell r="H517" t="str">
            <v>小池　登</v>
          </cell>
          <cell r="I517" t="str">
            <v>小池　登</v>
          </cell>
        </row>
        <row r="518">
          <cell r="A518" t="str">
            <v>Y0031</v>
          </cell>
          <cell r="B518" t="str">
            <v>全学共通科目(2013以降入学) 2013以降入学_基盤科目</v>
          </cell>
          <cell r="C518" t="str">
            <v>前期</v>
          </cell>
          <cell r="D518" t="str">
            <v>社会学Ａ文</v>
          </cell>
          <cell r="E518" t="str">
            <v>14420001</v>
          </cell>
          <cell r="F518" t="str">
            <v>確定</v>
          </cell>
          <cell r="G518" t="str">
            <v>火3</v>
          </cell>
          <cell r="H518" t="str">
            <v>丹野　清人</v>
          </cell>
          <cell r="I518" t="str">
            <v>丹野　清人</v>
          </cell>
        </row>
        <row r="519">
          <cell r="A519" t="str">
            <v>Y0032</v>
          </cell>
          <cell r="B519" t="str">
            <v>全学共通科目(2013以降入学) 2013以降入学_基盤科目</v>
          </cell>
          <cell r="C519" t="str">
            <v>前期</v>
          </cell>
          <cell r="D519" t="str">
            <v>デザインマネージメント概論</v>
          </cell>
          <cell r="E519" t="str">
            <v>14530004</v>
          </cell>
          <cell r="F519" t="str">
            <v>確定</v>
          </cell>
          <cell r="G519" t="str">
            <v>火3</v>
          </cell>
          <cell r="H519" t="str">
            <v>金　石振</v>
          </cell>
          <cell r="I519" t="str">
            <v>金　石振</v>
          </cell>
        </row>
        <row r="520">
          <cell r="A520" t="str">
            <v>Y0033</v>
          </cell>
          <cell r="B520" t="str">
            <v>全学共通科目(2013以降入学) 2013以降入学_基盤科目</v>
          </cell>
          <cell r="C520" t="str">
            <v>後期</v>
          </cell>
          <cell r="D520" t="str">
            <v>社会学Ｂ文</v>
          </cell>
          <cell r="E520" t="str">
            <v>14420002</v>
          </cell>
          <cell r="F520" t="str">
            <v>確定</v>
          </cell>
          <cell r="G520" t="str">
            <v>火3</v>
          </cell>
          <cell r="H520" t="str">
            <v>不破　麻紀子</v>
          </cell>
          <cell r="I520" t="str">
            <v>不破　麻紀子</v>
          </cell>
        </row>
        <row r="521">
          <cell r="A521" t="str">
            <v>K0061</v>
          </cell>
          <cell r="B521" t="str">
            <v>都市環境学部(2018年以降)</v>
          </cell>
          <cell r="C521" t="str">
            <v>前期</v>
          </cell>
          <cell r="D521" t="str">
            <v>建築構造力学I</v>
          </cell>
          <cell r="E521" t="str">
            <v>46030014</v>
          </cell>
          <cell r="F521" t="str">
            <v>確定</v>
          </cell>
          <cell r="G521" t="str">
            <v>火4</v>
          </cell>
          <cell r="H521" t="str">
            <v>北山　和宏</v>
          </cell>
          <cell r="I521" t="str">
            <v>北山　和宏</v>
          </cell>
        </row>
        <row r="522">
          <cell r="A522" t="str">
            <v>K0068</v>
          </cell>
          <cell r="B522" t="str">
            <v>都市環境学部(2018年以降)</v>
          </cell>
          <cell r="C522" t="str">
            <v>後期</v>
          </cell>
          <cell r="D522" t="str">
            <v>物質量子化学</v>
          </cell>
          <cell r="E522" t="str">
            <v>46040002</v>
          </cell>
          <cell r="F522" t="str">
            <v>確定</v>
          </cell>
          <cell r="G522" t="str">
            <v>火4</v>
          </cell>
          <cell r="H522" t="str">
            <v>高木　慎介</v>
          </cell>
          <cell r="I522" t="str">
            <v>高木　慎介</v>
          </cell>
        </row>
        <row r="523">
          <cell r="A523" t="str">
            <v>K0476</v>
          </cell>
          <cell r="B523" t="str">
            <v>都市環境学部(2018年以降)</v>
          </cell>
          <cell r="C523" t="str">
            <v>前期</v>
          </cell>
          <cell r="D523" t="str">
            <v>社会学原論ⅠＧ</v>
          </cell>
          <cell r="E523" t="str">
            <v>46010103</v>
          </cell>
          <cell r="F523" t="str">
            <v>確定</v>
          </cell>
          <cell r="G523" t="str">
            <v>火4</v>
          </cell>
          <cell r="H523" t="str">
            <v>左古　輝人</v>
          </cell>
          <cell r="I523" t="str">
            <v>左古　輝人</v>
          </cell>
        </row>
        <row r="524">
          <cell r="A524" t="str">
            <v>K0477</v>
          </cell>
          <cell r="B524" t="str">
            <v>都市環境学部(2018年以降)</v>
          </cell>
          <cell r="C524" t="str">
            <v>後期</v>
          </cell>
          <cell r="D524" t="str">
            <v>社会学原論ⅡＧ</v>
          </cell>
          <cell r="E524" t="str">
            <v>46010104</v>
          </cell>
          <cell r="F524" t="str">
            <v>確定</v>
          </cell>
          <cell r="G524" t="str">
            <v>火4</v>
          </cell>
          <cell r="H524" t="str">
            <v>宮台　眞司</v>
          </cell>
          <cell r="I524" t="str">
            <v>宮台　眞司</v>
          </cell>
        </row>
        <row r="525">
          <cell r="A525" t="str">
            <v>K0491</v>
          </cell>
          <cell r="B525" t="str">
            <v>都市環境学部(2018年以降)</v>
          </cell>
          <cell r="C525" t="str">
            <v>前期</v>
          </cell>
          <cell r="D525" t="str">
            <v>都市政策科学の学び</v>
          </cell>
          <cell r="E525" t="str">
            <v>46060001</v>
          </cell>
          <cell r="F525" t="str">
            <v>確定</v>
          </cell>
          <cell r="G525" t="str">
            <v>火4</v>
          </cell>
          <cell r="H525" t="str">
            <v>市古　太郎</v>
          </cell>
          <cell r="I525" t="str">
            <v>市古　太郎</v>
          </cell>
        </row>
        <row r="526">
          <cell r="A526" t="str">
            <v>K0493</v>
          </cell>
          <cell r="B526" t="str">
            <v>都市環境学部(2018年以降)</v>
          </cell>
          <cell r="C526" t="str">
            <v>後期</v>
          </cell>
          <cell r="D526" t="str">
            <v>公共経営論</v>
          </cell>
          <cell r="E526" t="str">
            <v>46060004</v>
          </cell>
          <cell r="F526" t="str">
            <v>確定</v>
          </cell>
          <cell r="G526" t="str">
            <v>火4</v>
          </cell>
          <cell r="H526" t="str">
            <v>松井　望</v>
          </cell>
          <cell r="I526" t="str">
            <v>松井　望</v>
          </cell>
        </row>
        <row r="527">
          <cell r="A527" t="str">
            <v>K0503</v>
          </cell>
          <cell r="B527" t="str">
            <v>都市環境学部(2018年以降)</v>
          </cell>
          <cell r="C527" t="str">
            <v>後期</v>
          </cell>
          <cell r="D527" t="str">
            <v>都市の社会組織論</v>
          </cell>
          <cell r="E527" t="str">
            <v>46060015</v>
          </cell>
          <cell r="F527" t="str">
            <v>確定</v>
          </cell>
          <cell r="G527" t="str">
            <v>火4</v>
          </cell>
          <cell r="H527" t="str">
            <v>和田　清美</v>
          </cell>
          <cell r="I527" t="str">
            <v>和田　清美</v>
          </cell>
        </row>
        <row r="528">
          <cell r="A528" t="str">
            <v>K039</v>
          </cell>
          <cell r="B528" t="str">
            <v>都市環境学部</v>
          </cell>
          <cell r="C528" t="str">
            <v>後期</v>
          </cell>
          <cell r="D528" t="str">
            <v>木質構造</v>
          </cell>
          <cell r="E528" t="str">
            <v>46030049</v>
          </cell>
          <cell r="F528" t="str">
            <v>確定</v>
          </cell>
          <cell r="G528" t="str">
            <v>火4</v>
          </cell>
          <cell r="H528" t="str">
            <v>多幾山　法子</v>
          </cell>
          <cell r="I528" t="str">
            <v>多幾山　法子</v>
          </cell>
        </row>
        <row r="529">
          <cell r="A529" t="str">
            <v>K060</v>
          </cell>
          <cell r="B529" t="str">
            <v>都市環境学部</v>
          </cell>
          <cell r="C529" t="str">
            <v>前期</v>
          </cell>
          <cell r="D529" t="str">
            <v>地理情報科学</v>
          </cell>
          <cell r="E529" t="str">
            <v>46010008</v>
          </cell>
          <cell r="F529" t="str">
            <v>確定</v>
          </cell>
          <cell r="G529" t="str">
            <v>火4</v>
          </cell>
          <cell r="H529" t="str">
            <v>松山　洋</v>
          </cell>
          <cell r="I529" t="str">
            <v>松山　洋</v>
          </cell>
        </row>
        <row r="530">
          <cell r="A530" t="str">
            <v>K061</v>
          </cell>
          <cell r="B530" t="str">
            <v>都市環境学部</v>
          </cell>
          <cell r="C530" t="str">
            <v>前期</v>
          </cell>
          <cell r="D530" t="str">
            <v>建築構造力学I</v>
          </cell>
          <cell r="E530" t="str">
            <v>46030014</v>
          </cell>
          <cell r="F530" t="str">
            <v>確定</v>
          </cell>
          <cell r="G530" t="str">
            <v>火4</v>
          </cell>
          <cell r="H530" t="str">
            <v>北山　和宏</v>
          </cell>
          <cell r="I530" t="str">
            <v>北山　和宏</v>
          </cell>
        </row>
        <row r="531">
          <cell r="A531" t="str">
            <v>K063</v>
          </cell>
          <cell r="B531" t="str">
            <v>都市環境学部</v>
          </cell>
          <cell r="C531" t="str">
            <v>前期</v>
          </cell>
          <cell r="D531" t="str">
            <v>海岸海洋工学</v>
          </cell>
          <cell r="E531" t="str">
            <v>46020028</v>
          </cell>
          <cell r="F531" t="str">
            <v>確定</v>
          </cell>
          <cell r="G531" t="str">
            <v>火4</v>
          </cell>
          <cell r="H531" t="str">
            <v>梅山　元彦</v>
          </cell>
          <cell r="I531" t="str">
            <v>梅山　元彦</v>
          </cell>
        </row>
        <row r="532">
          <cell r="A532" t="str">
            <v>K068</v>
          </cell>
          <cell r="B532" t="str">
            <v>都市環境学部</v>
          </cell>
          <cell r="C532" t="str">
            <v>後期</v>
          </cell>
          <cell r="D532" t="str">
            <v>物質量子化学</v>
          </cell>
          <cell r="E532" t="str">
            <v>46040002</v>
          </cell>
          <cell r="F532" t="str">
            <v>確定</v>
          </cell>
          <cell r="G532" t="str">
            <v>火4</v>
          </cell>
          <cell r="H532" t="str">
            <v>高木　慎介</v>
          </cell>
          <cell r="I532" t="str">
            <v>高木　慎介</v>
          </cell>
        </row>
        <row r="533">
          <cell r="A533" t="str">
            <v>K069</v>
          </cell>
          <cell r="B533" t="str">
            <v>都市環境学部</v>
          </cell>
          <cell r="C533" t="str">
            <v>後期</v>
          </cell>
          <cell r="D533" t="str">
            <v>地震工学</v>
          </cell>
          <cell r="E533" t="str">
            <v>46020036</v>
          </cell>
          <cell r="F533" t="str">
            <v>確定</v>
          </cell>
          <cell r="G533" t="str">
            <v>火4</v>
          </cell>
          <cell r="H533" t="str">
            <v>小田　義也</v>
          </cell>
          <cell r="I533" t="str">
            <v>小田　義也</v>
          </cell>
        </row>
        <row r="534">
          <cell r="A534" t="str">
            <v>K109</v>
          </cell>
          <cell r="B534" t="str">
            <v>都市環境学部</v>
          </cell>
          <cell r="C534" t="str">
            <v>後期</v>
          </cell>
          <cell r="D534" t="str">
            <v>環境保全工学</v>
          </cell>
          <cell r="E534" t="str">
            <v>46020013</v>
          </cell>
          <cell r="F534" t="str">
            <v>確定</v>
          </cell>
          <cell r="G534" t="str">
            <v>火4</v>
          </cell>
          <cell r="H534" t="str">
            <v>酒井　宏治</v>
          </cell>
          <cell r="I534" t="str">
            <v>酒井　宏治</v>
          </cell>
        </row>
        <row r="535">
          <cell r="A535" t="str">
            <v>K237</v>
          </cell>
          <cell r="B535" t="str">
            <v>都市環境学部</v>
          </cell>
          <cell r="C535" t="str">
            <v>後期</v>
          </cell>
          <cell r="D535" t="str">
            <v>自然環境と倫理</v>
          </cell>
          <cell r="E535" t="str">
            <v>46050034</v>
          </cell>
          <cell r="F535" t="str">
            <v>確定</v>
          </cell>
          <cell r="G535" t="str">
            <v>火4</v>
          </cell>
          <cell r="H535" t="str">
            <v>佐々木　リディア</v>
          </cell>
          <cell r="I535" t="str">
            <v>佐々木　リディア</v>
          </cell>
        </row>
        <row r="536">
          <cell r="A536" t="str">
            <v>K296</v>
          </cell>
          <cell r="B536" t="str">
            <v>都市環境学部</v>
          </cell>
          <cell r="C536" t="str">
            <v>前期</v>
          </cell>
          <cell r="D536" t="str">
            <v>観光分析論演習</v>
          </cell>
          <cell r="E536" t="str">
            <v>46050057</v>
          </cell>
          <cell r="F536" t="str">
            <v>確定</v>
          </cell>
          <cell r="G536" t="str">
            <v>火4</v>
          </cell>
          <cell r="H536" t="str">
            <v>倉田　陽平</v>
          </cell>
          <cell r="I536" t="str">
            <v>倉田　陽平</v>
          </cell>
        </row>
        <row r="537">
          <cell r="A537" t="str">
            <v>K426</v>
          </cell>
          <cell r="B537" t="str">
            <v>都市環境学部</v>
          </cell>
          <cell r="C537" t="str">
            <v>後期</v>
          </cell>
          <cell r="D537" t="str">
            <v>Tourism　Theory　Ⅱ</v>
          </cell>
          <cell r="E537" t="str">
            <v>46050071</v>
          </cell>
          <cell r="F537" t="str">
            <v>確定</v>
          </cell>
          <cell r="G537" t="str">
            <v>火4</v>
          </cell>
          <cell r="H537" t="str">
            <v>直井　岳人</v>
          </cell>
          <cell r="I537" t="str">
            <v>直井　岳人</v>
          </cell>
        </row>
        <row r="538">
          <cell r="A538" t="str">
            <v>K476</v>
          </cell>
          <cell r="B538" t="str">
            <v>都市環境学部</v>
          </cell>
          <cell r="C538" t="str">
            <v>前期</v>
          </cell>
          <cell r="D538" t="str">
            <v>社会学原論ⅠＧ</v>
          </cell>
          <cell r="E538" t="str">
            <v>46010103</v>
          </cell>
          <cell r="F538" t="str">
            <v>確定</v>
          </cell>
          <cell r="G538" t="str">
            <v>火4</v>
          </cell>
          <cell r="H538" t="str">
            <v>左古　輝人</v>
          </cell>
          <cell r="I538" t="str">
            <v>左古　輝人</v>
          </cell>
        </row>
        <row r="539">
          <cell r="A539" t="str">
            <v>K477</v>
          </cell>
          <cell r="B539" t="str">
            <v>都市環境学部</v>
          </cell>
          <cell r="C539" t="str">
            <v>後期</v>
          </cell>
          <cell r="D539" t="str">
            <v>社会学原論ⅡＧ</v>
          </cell>
          <cell r="E539" t="str">
            <v>46010104</v>
          </cell>
          <cell r="F539" t="str">
            <v>確定</v>
          </cell>
          <cell r="G539" t="str">
            <v>火4</v>
          </cell>
          <cell r="H539" t="str">
            <v>宮台　眞司</v>
          </cell>
          <cell r="I539" t="str">
            <v>宮台　眞司</v>
          </cell>
        </row>
        <row r="540">
          <cell r="A540" t="str">
            <v>A0293</v>
          </cell>
          <cell r="B540" t="str">
            <v>全学共通科目(2013以降入学) 2013以降入学_基礎ゼミ・情報リテ(基礎科目）</v>
          </cell>
          <cell r="C540" t="str">
            <v>後期</v>
          </cell>
          <cell r="D540" t="str">
            <v>情報リテラシー実践ⅡＣ</v>
          </cell>
          <cell r="E540" t="str">
            <v>12010004</v>
          </cell>
          <cell r="F540" t="str">
            <v>確定</v>
          </cell>
          <cell r="G540" t="str">
            <v>火4</v>
          </cell>
          <cell r="H540" t="str">
            <v>立花  宏</v>
          </cell>
          <cell r="I540" t="str">
            <v>立花  宏</v>
          </cell>
        </row>
        <row r="541">
          <cell r="A541" t="str">
            <v>A0409</v>
          </cell>
          <cell r="B541" t="str">
            <v>全学共通科目(2013以降入学) 2013以降入学_基礎ゼミ・情報リテ(基礎科目）</v>
          </cell>
          <cell r="C541" t="str">
            <v>後期</v>
          </cell>
          <cell r="D541" t="str">
            <v>情報リテラシー実践IIＡ</v>
          </cell>
          <cell r="E541" t="str">
            <v>12010002</v>
          </cell>
          <cell r="F541" t="str">
            <v>確定</v>
          </cell>
          <cell r="G541" t="str">
            <v>火4</v>
          </cell>
          <cell r="H541" t="str">
            <v>永井　正洋</v>
          </cell>
          <cell r="I541" t="str">
            <v>永井　正洋</v>
          </cell>
        </row>
        <row r="542">
          <cell r="A542" t="str">
            <v>Y0034</v>
          </cell>
          <cell r="B542" t="str">
            <v>全学共通科目(2013以降入学) 2013以降入学_基盤科目</v>
          </cell>
          <cell r="C542" t="str">
            <v>前期</v>
          </cell>
          <cell r="D542" t="str">
            <v>論理学Ａ</v>
          </cell>
          <cell r="E542" t="str">
            <v>14410008</v>
          </cell>
          <cell r="F542" t="str">
            <v>確定</v>
          </cell>
          <cell r="G542" t="str">
            <v>火4</v>
          </cell>
          <cell r="H542" t="str">
            <v>松阪　陽一</v>
          </cell>
          <cell r="I542" t="str">
            <v>松阪　陽一</v>
          </cell>
        </row>
        <row r="543">
          <cell r="A543" t="str">
            <v>Y0035</v>
          </cell>
          <cell r="B543" t="str">
            <v>全学共通科目(2013以降入学) 2013以降入学_基盤科目</v>
          </cell>
          <cell r="C543" t="str">
            <v>後期</v>
          </cell>
          <cell r="D543" t="str">
            <v>論理学Ｂ</v>
          </cell>
          <cell r="E543" t="str">
            <v>14410009</v>
          </cell>
          <cell r="F543" t="str">
            <v>確定</v>
          </cell>
          <cell r="G543" t="str">
            <v>火4</v>
          </cell>
          <cell r="H543" t="str">
            <v>松阪　陽一</v>
          </cell>
          <cell r="I543" t="str">
            <v>松阪　陽一</v>
          </cell>
        </row>
        <row r="544">
          <cell r="A544" t="str">
            <v>K0079</v>
          </cell>
          <cell r="B544" t="str">
            <v>都市環境学部(2018年以降)</v>
          </cell>
          <cell r="C544" t="str">
            <v>後期</v>
          </cell>
          <cell r="D544" t="str">
            <v>地理環境科学序説</v>
          </cell>
          <cell r="E544" t="str">
            <v>46010005</v>
          </cell>
          <cell r="F544" t="str">
            <v>確定</v>
          </cell>
          <cell r="G544" t="str">
            <v>火5</v>
          </cell>
          <cell r="H544" t="str">
            <v>全教員（環地理）</v>
          </cell>
          <cell r="I544" t="str">
            <v>川東　正幸</v>
          </cell>
        </row>
        <row r="545">
          <cell r="A545" t="str">
            <v>K0432</v>
          </cell>
          <cell r="B545" t="str">
            <v>都市環境学部(2018年以降)</v>
          </cell>
          <cell r="C545" t="str">
            <v>前期</v>
          </cell>
          <cell r="D545" t="str">
            <v>都市計画</v>
          </cell>
          <cell r="E545" t="str">
            <v>46060013</v>
          </cell>
          <cell r="F545" t="str">
            <v>確定</v>
          </cell>
          <cell r="G545" t="str">
            <v>火5</v>
          </cell>
          <cell r="H545" t="str">
            <v>饗庭　伸</v>
          </cell>
          <cell r="I545" t="str">
            <v>饗庭　伸</v>
          </cell>
        </row>
        <row r="546">
          <cell r="A546" t="str">
            <v>K073</v>
          </cell>
          <cell r="B546" t="str">
            <v>都市環境学部</v>
          </cell>
          <cell r="C546" t="str">
            <v>前期</v>
          </cell>
          <cell r="D546" t="str">
            <v>社会基盤計画</v>
          </cell>
          <cell r="E546" t="str">
            <v>46020042</v>
          </cell>
          <cell r="F546" t="str">
            <v>確定</v>
          </cell>
          <cell r="G546" t="str">
            <v>火5</v>
          </cell>
          <cell r="H546" t="str">
            <v>石倉　智樹</v>
          </cell>
          <cell r="I546" t="str">
            <v>石倉　智樹</v>
          </cell>
        </row>
        <row r="547">
          <cell r="A547" t="str">
            <v>K074</v>
          </cell>
          <cell r="B547" t="str">
            <v>都市環境学部</v>
          </cell>
          <cell r="C547" t="str">
            <v>後期</v>
          </cell>
          <cell r="D547" t="str">
            <v>水理学</v>
          </cell>
          <cell r="E547" t="str">
            <v>46020006</v>
          </cell>
          <cell r="F547" t="str">
            <v>確定</v>
          </cell>
          <cell r="G547" t="str">
            <v>火5</v>
          </cell>
          <cell r="H547" t="str">
            <v>横山　勝英</v>
          </cell>
          <cell r="I547" t="str">
            <v>横山　勝英</v>
          </cell>
        </row>
        <row r="548">
          <cell r="A548" t="str">
            <v>K076</v>
          </cell>
          <cell r="B548" t="str">
            <v>都市環境学部</v>
          </cell>
          <cell r="C548" t="str">
            <v>後期</v>
          </cell>
          <cell r="D548" t="str">
            <v>安全化学</v>
          </cell>
          <cell r="E548" t="str">
            <v>46040043</v>
          </cell>
          <cell r="F548" t="str">
            <v>確定</v>
          </cell>
          <cell r="G548" t="str">
            <v>火5</v>
          </cell>
          <cell r="H548" t="str">
            <v>新井　充</v>
          </cell>
          <cell r="I548" t="str">
            <v>新井　充</v>
          </cell>
        </row>
        <row r="549">
          <cell r="A549" t="str">
            <v>K079</v>
          </cell>
          <cell r="B549" t="str">
            <v>都市環境学部</v>
          </cell>
          <cell r="C549" t="str">
            <v>後期</v>
          </cell>
          <cell r="D549" t="str">
            <v>地理環境科学序説</v>
          </cell>
          <cell r="E549" t="str">
            <v>46010005</v>
          </cell>
          <cell r="F549" t="str">
            <v>確定</v>
          </cell>
          <cell r="G549" t="str">
            <v>火5</v>
          </cell>
          <cell r="H549" t="str">
            <v>全教員（環地理）</v>
          </cell>
          <cell r="I549" t="str">
            <v>川東　正幸</v>
          </cell>
        </row>
        <row r="550">
          <cell r="A550" t="str">
            <v>K173</v>
          </cell>
          <cell r="B550" t="str">
            <v>都市環境学部</v>
          </cell>
          <cell r="C550" t="str">
            <v>後期</v>
          </cell>
          <cell r="D550" t="str">
            <v>地理環境科学基礎課題研究</v>
          </cell>
          <cell r="E550" t="str">
            <v>46010016</v>
          </cell>
          <cell r="F550" t="str">
            <v>確定</v>
          </cell>
          <cell r="G550" t="str">
            <v>火5</v>
          </cell>
          <cell r="H550" t="str">
            <v>川東　正幸</v>
          </cell>
          <cell r="I550" t="str">
            <v>川東　正幸</v>
          </cell>
        </row>
        <row r="551">
          <cell r="A551" t="str">
            <v>K211</v>
          </cell>
          <cell r="B551" t="str">
            <v>都市環境学部</v>
          </cell>
          <cell r="C551" t="str">
            <v>後期</v>
          </cell>
          <cell r="D551" t="str">
            <v>土木環境法規</v>
          </cell>
          <cell r="E551" t="str">
            <v>46020048</v>
          </cell>
          <cell r="F551" t="str">
            <v>確定</v>
          </cell>
          <cell r="G551" t="str">
            <v>火5</v>
          </cell>
          <cell r="H551" t="str">
            <v>宮川　正孝</v>
          </cell>
          <cell r="I551" t="str">
            <v>宮川　正孝</v>
          </cell>
        </row>
        <row r="552">
          <cell r="A552" t="str">
            <v>K227</v>
          </cell>
          <cell r="B552" t="str">
            <v>都市環境学部</v>
          </cell>
          <cell r="C552" t="str">
            <v>前期</v>
          </cell>
          <cell r="D552" t="str">
            <v>まちづくり計画論</v>
          </cell>
          <cell r="E552" t="str">
            <v>46030059</v>
          </cell>
          <cell r="F552" t="str">
            <v>確定</v>
          </cell>
          <cell r="G552" t="str">
            <v>火5</v>
          </cell>
          <cell r="H552" t="str">
            <v>饗庭　伸</v>
          </cell>
          <cell r="I552" t="str">
            <v>饗庭　伸</v>
          </cell>
        </row>
        <row r="553">
          <cell r="A553" t="str">
            <v>K432</v>
          </cell>
          <cell r="B553" t="str">
            <v>都市環境学部</v>
          </cell>
          <cell r="C553" t="str">
            <v>前期</v>
          </cell>
          <cell r="D553" t="str">
            <v>都市・まちづくり計画論</v>
          </cell>
          <cell r="E553" t="str">
            <v>46510033</v>
          </cell>
          <cell r="F553" t="str">
            <v>確定</v>
          </cell>
          <cell r="G553" t="str">
            <v>火5</v>
          </cell>
          <cell r="H553" t="str">
            <v>饗庭　伸</v>
          </cell>
          <cell r="I553" t="str">
            <v>饗庭　伸</v>
          </cell>
        </row>
        <row r="554">
          <cell r="A554" t="str">
            <v>A0296</v>
          </cell>
          <cell r="B554" t="str">
            <v>全学共通科目(2013以降入学) 2013以降入学_基礎ゼミ・情報リテ(基礎科目）</v>
          </cell>
          <cell r="C554" t="str">
            <v>前期</v>
          </cell>
          <cell r="D554" t="str">
            <v>基礎ゼミナール</v>
          </cell>
          <cell r="E554" t="str">
            <v>13020001</v>
          </cell>
          <cell r="F554" t="str">
            <v>確定</v>
          </cell>
          <cell r="G554" t="str">
            <v>火5</v>
          </cell>
          <cell r="H554" t="str">
            <v>中嶋　毅</v>
          </cell>
          <cell r="I554" t="str">
            <v>中嶋　毅</v>
          </cell>
        </row>
        <row r="555">
          <cell r="A555" t="str">
            <v>A0297</v>
          </cell>
          <cell r="B555" t="str">
            <v>全学共通科目(2013以降入学) 2013以降入学_基礎ゼミ・情報リテ(基礎科目）</v>
          </cell>
          <cell r="C555" t="str">
            <v>前期</v>
          </cell>
          <cell r="D555" t="str">
            <v>基礎ゼミナール</v>
          </cell>
          <cell r="E555" t="str">
            <v>13020001</v>
          </cell>
          <cell r="F555" t="str">
            <v>確定</v>
          </cell>
          <cell r="G555" t="str">
            <v>火5</v>
          </cell>
          <cell r="H555" t="str">
            <v>猪股　ときわ</v>
          </cell>
          <cell r="I555" t="str">
            <v>猪股　ときわ</v>
          </cell>
        </row>
        <row r="556">
          <cell r="A556" t="str">
            <v>A0298</v>
          </cell>
          <cell r="B556" t="str">
            <v>全学共通科目(2013以降入学) 2013以降入学_基礎ゼミ・情報リテ(基礎科目）</v>
          </cell>
          <cell r="C556" t="str">
            <v>前期</v>
          </cell>
          <cell r="D556" t="str">
            <v>基礎ゼミナール</v>
          </cell>
          <cell r="E556" t="str">
            <v>13020001</v>
          </cell>
          <cell r="F556" t="str">
            <v>確定</v>
          </cell>
          <cell r="G556" t="str">
            <v>火5</v>
          </cell>
          <cell r="H556" t="str">
            <v>安井　マイケル</v>
          </cell>
          <cell r="I556" t="str">
            <v>安井　マイケル</v>
          </cell>
        </row>
        <row r="557">
          <cell r="A557" t="str">
            <v>A0299</v>
          </cell>
          <cell r="B557" t="str">
            <v>全学共通科目(2013以降入学) 2013以降入学_基礎ゼミ・情報リテ(基礎科目）</v>
          </cell>
          <cell r="C557" t="str">
            <v>前期</v>
          </cell>
          <cell r="D557" t="str">
            <v>基礎ゼミナール</v>
          </cell>
          <cell r="E557" t="str">
            <v>13020001</v>
          </cell>
          <cell r="F557" t="str">
            <v>確定</v>
          </cell>
          <cell r="G557" t="str">
            <v>火5</v>
          </cell>
          <cell r="H557" t="str">
            <v>酒井　厚</v>
          </cell>
          <cell r="I557" t="str">
            <v>酒井　厚</v>
          </cell>
        </row>
        <row r="558">
          <cell r="A558" t="str">
            <v>A0300</v>
          </cell>
          <cell r="B558" t="str">
            <v>全学共通科目(2013以降入学) 2013以降入学_基礎ゼミ・情報リテ(基礎科目）</v>
          </cell>
          <cell r="C558" t="str">
            <v>前期</v>
          </cell>
          <cell r="D558" t="str">
            <v>基礎ゼミナール</v>
          </cell>
          <cell r="E558" t="str">
            <v>13020001</v>
          </cell>
          <cell r="F558" t="str">
            <v>確定</v>
          </cell>
          <cell r="G558" t="str">
            <v>火5</v>
          </cell>
          <cell r="H558" t="str">
            <v>岡部　卓</v>
          </cell>
          <cell r="I558" t="str">
            <v>岡部　卓</v>
          </cell>
        </row>
        <row r="559">
          <cell r="A559" t="str">
            <v>A0301</v>
          </cell>
          <cell r="B559" t="str">
            <v>全学共通科目(2013以降入学) 2013以降入学_基礎ゼミ・情報リテ(基礎科目）</v>
          </cell>
          <cell r="C559" t="str">
            <v>前期</v>
          </cell>
          <cell r="D559" t="str">
            <v>基礎ゼミナール</v>
          </cell>
          <cell r="E559" t="str">
            <v>13020001</v>
          </cell>
          <cell r="F559" t="str">
            <v>確定</v>
          </cell>
          <cell r="G559" t="str">
            <v>火5</v>
          </cell>
          <cell r="H559" t="str">
            <v>新倉　圭一郎</v>
          </cell>
          <cell r="I559" t="str">
            <v>新倉　圭一郎</v>
          </cell>
        </row>
        <row r="560">
          <cell r="A560" t="str">
            <v>A0302</v>
          </cell>
          <cell r="B560" t="str">
            <v>全学共通科目(2013以降入学) 2013以降入学_基礎ゼミ・情報リテ(基礎科目）</v>
          </cell>
          <cell r="C560" t="str">
            <v>前期</v>
          </cell>
          <cell r="D560" t="str">
            <v>基礎ゼミナール</v>
          </cell>
          <cell r="E560" t="str">
            <v>13020001</v>
          </cell>
          <cell r="F560" t="str">
            <v>確定</v>
          </cell>
          <cell r="G560" t="str">
            <v>火5</v>
          </cell>
          <cell r="H560" t="str">
            <v>荒井　紀一郎</v>
          </cell>
          <cell r="I560" t="str">
            <v>荒井　紀一郎</v>
          </cell>
        </row>
        <row r="561">
          <cell r="A561" t="str">
            <v>A0303</v>
          </cell>
          <cell r="B561" t="str">
            <v>全学共通科目(2013以降入学) 2013以降入学_基礎ゼミ・情報リテ(基礎科目）</v>
          </cell>
          <cell r="C561" t="str">
            <v>前期</v>
          </cell>
          <cell r="D561" t="str">
            <v>基礎ゼミナール</v>
          </cell>
          <cell r="E561" t="str">
            <v>13020001</v>
          </cell>
          <cell r="F561" t="str">
            <v>確定</v>
          </cell>
          <cell r="G561" t="str">
            <v>火5</v>
          </cell>
          <cell r="H561" t="str">
            <v>竹田　陽子</v>
          </cell>
          <cell r="I561" t="str">
            <v>竹田　陽子</v>
          </cell>
        </row>
        <row r="562">
          <cell r="A562" t="str">
            <v>A0304</v>
          </cell>
          <cell r="B562" t="str">
            <v>全学共通科目(2013以降入学) 2013以降入学_基礎ゼミ・情報リテ(基礎科目）</v>
          </cell>
          <cell r="C562" t="str">
            <v>前期</v>
          </cell>
          <cell r="D562" t="str">
            <v>基礎ゼミナール</v>
          </cell>
          <cell r="E562" t="str">
            <v>13020001</v>
          </cell>
          <cell r="F562" t="str">
            <v>確定</v>
          </cell>
          <cell r="G562" t="str">
            <v>火5</v>
          </cell>
          <cell r="H562" t="str">
            <v>高見　典和</v>
          </cell>
          <cell r="I562" t="str">
            <v>高見　典和</v>
          </cell>
        </row>
        <row r="563">
          <cell r="A563" t="str">
            <v>A0305</v>
          </cell>
          <cell r="B563" t="str">
            <v>全学共通科目(2013以降入学) 2013以降入学_基礎ゼミ・情報リテ(基礎科目）</v>
          </cell>
          <cell r="C563" t="str">
            <v>前期</v>
          </cell>
          <cell r="D563" t="str">
            <v>基礎ゼミナール</v>
          </cell>
          <cell r="E563" t="str">
            <v>13020001</v>
          </cell>
          <cell r="F563" t="str">
            <v>確定</v>
          </cell>
          <cell r="G563" t="str">
            <v>火5</v>
          </cell>
          <cell r="H563" t="str">
            <v>柳　和宏</v>
          </cell>
          <cell r="I563" t="str">
            <v>柳　和宏</v>
          </cell>
        </row>
        <row r="564">
          <cell r="A564" t="str">
            <v>A0306</v>
          </cell>
          <cell r="B564" t="str">
            <v>全学共通科目(2013以降入学) 2013以降入学_基礎ゼミ・情報リテ(基礎科目）</v>
          </cell>
          <cell r="C564" t="str">
            <v>前期</v>
          </cell>
          <cell r="D564" t="str">
            <v>基礎ゼミナール</v>
          </cell>
          <cell r="E564" t="str">
            <v>13020001</v>
          </cell>
          <cell r="F564" t="str">
            <v>確定</v>
          </cell>
          <cell r="G564" t="str">
            <v>火5</v>
          </cell>
          <cell r="H564" t="str">
            <v>安藤　香奈絵</v>
          </cell>
          <cell r="I564" t="str">
            <v>安藤　香奈絵</v>
          </cell>
        </row>
        <row r="565">
          <cell r="A565" t="str">
            <v>A0307</v>
          </cell>
          <cell r="B565" t="str">
            <v>全学共通科目(2013以降入学) 2013以降入学_基礎ゼミ・情報リテ(基礎科目）</v>
          </cell>
          <cell r="C565" t="str">
            <v>前期</v>
          </cell>
          <cell r="D565" t="str">
            <v>基礎ゼミナール</v>
          </cell>
          <cell r="E565" t="str">
            <v>13020001</v>
          </cell>
          <cell r="F565" t="str">
            <v>確定</v>
          </cell>
          <cell r="G565" t="str">
            <v>火5</v>
          </cell>
          <cell r="H565" t="str">
            <v>Adam Linc Cronin</v>
          </cell>
          <cell r="I565" t="str">
            <v>Adam Linc Cronin</v>
          </cell>
        </row>
        <row r="566">
          <cell r="A566" t="str">
            <v>A0308</v>
          </cell>
          <cell r="B566" t="str">
            <v>全学共通科目(2013以降入学) 2013以降入学_基礎ゼミ・情報リテ(基礎科目）</v>
          </cell>
          <cell r="C566" t="str">
            <v>前期</v>
          </cell>
          <cell r="D566" t="str">
            <v>基礎ゼミナール</v>
          </cell>
          <cell r="E566" t="str">
            <v>13020001</v>
          </cell>
          <cell r="F566" t="str">
            <v>確定</v>
          </cell>
          <cell r="G566" t="str">
            <v>火5</v>
          </cell>
          <cell r="H566" t="str">
            <v>角川　洋子</v>
          </cell>
          <cell r="I566" t="str">
            <v>角川　洋子</v>
          </cell>
        </row>
        <row r="567">
          <cell r="A567" t="str">
            <v>A0309</v>
          </cell>
          <cell r="B567" t="str">
            <v>全学共通科目(2013以降入学) 2013以降入学_基礎ゼミ・情報リテ(基礎科目）</v>
          </cell>
          <cell r="C567" t="str">
            <v>前期</v>
          </cell>
          <cell r="D567" t="str">
            <v>基礎ゼミナール</v>
          </cell>
          <cell r="E567" t="str">
            <v>13020001</v>
          </cell>
          <cell r="F567" t="str">
            <v>確定</v>
          </cell>
          <cell r="G567" t="str">
            <v>火5</v>
          </cell>
          <cell r="H567" t="str">
            <v>大野健太郎</v>
          </cell>
          <cell r="I567" t="str">
            <v>大野健太郎</v>
          </cell>
        </row>
        <row r="568">
          <cell r="A568" t="str">
            <v>A0310</v>
          </cell>
          <cell r="B568" t="str">
            <v>全学共通科目(2013以降入学) 2013以降入学_基礎ゼミ・情報リテ(基礎科目）</v>
          </cell>
          <cell r="C568" t="str">
            <v>前期</v>
          </cell>
          <cell r="D568" t="str">
            <v>基礎ゼミナール</v>
          </cell>
          <cell r="E568" t="str">
            <v>13020001</v>
          </cell>
          <cell r="F568" t="str">
            <v>確定</v>
          </cell>
          <cell r="G568" t="str">
            <v>火5</v>
          </cell>
          <cell r="H568" t="str">
            <v>高木　慎介</v>
          </cell>
          <cell r="I568" t="str">
            <v>高木　慎介</v>
          </cell>
        </row>
        <row r="569">
          <cell r="A569" t="str">
            <v>A0311</v>
          </cell>
          <cell r="B569" t="str">
            <v>全学共通科目(2013以降入学) 2013以降入学_英語・未修言語(基礎科目)</v>
          </cell>
          <cell r="C569" t="str">
            <v>前期</v>
          </cell>
          <cell r="D569" t="str">
            <v>実践英語Ia(804)(再履修)</v>
          </cell>
          <cell r="E569" t="str">
            <v>11010001</v>
          </cell>
          <cell r="F569" t="str">
            <v>確定</v>
          </cell>
          <cell r="G569" t="str">
            <v>火5</v>
          </cell>
          <cell r="H569" t="str">
            <v>柚原　一郎</v>
          </cell>
          <cell r="I569" t="str">
            <v>柚原　一郎</v>
          </cell>
        </row>
        <row r="570">
          <cell r="A570" t="str">
            <v>A0312</v>
          </cell>
          <cell r="B570" t="str">
            <v>全学共通科目(2013以降入学) 2013以降入学_英語・未修言語(基礎科目)</v>
          </cell>
          <cell r="C570" t="str">
            <v>前期</v>
          </cell>
          <cell r="D570" t="str">
            <v>実践英語Ia(805)(再履修)</v>
          </cell>
          <cell r="E570" t="str">
            <v>11010001</v>
          </cell>
          <cell r="F570" t="str">
            <v>確定</v>
          </cell>
          <cell r="G570" t="str">
            <v>火5</v>
          </cell>
          <cell r="H570" t="str">
            <v>三宅　昭良</v>
          </cell>
          <cell r="I570" t="str">
            <v>三宅　昭良</v>
          </cell>
        </row>
        <row r="571">
          <cell r="A571" t="str">
            <v>A0313</v>
          </cell>
          <cell r="B571" t="str">
            <v>全学共通科目(2013以降入学) 2013以降入学_英語・未修言語(基礎科目)</v>
          </cell>
          <cell r="C571" t="str">
            <v>前期</v>
          </cell>
          <cell r="D571" t="str">
            <v>実践英語Ic(802)(再履修)</v>
          </cell>
          <cell r="E571" t="str">
            <v>11010002</v>
          </cell>
          <cell r="F571" t="str">
            <v>確定</v>
          </cell>
          <cell r="G571" t="str">
            <v>火5</v>
          </cell>
          <cell r="H571" t="str">
            <v>NSE</v>
          </cell>
          <cell r="I571" t="str">
            <v>NSE</v>
          </cell>
        </row>
        <row r="572">
          <cell r="A572" t="str">
            <v>A0316</v>
          </cell>
          <cell r="B572" t="str">
            <v>全学共通科目(2013以降入学) 2013以降入学_英語・未修言語(基礎科目)</v>
          </cell>
          <cell r="C572" t="str">
            <v>後期</v>
          </cell>
          <cell r="D572" t="str">
            <v>実践英語Ib(804)(再履修)</v>
          </cell>
          <cell r="E572" t="str">
            <v>11010003</v>
          </cell>
          <cell r="F572" t="str">
            <v>確定</v>
          </cell>
          <cell r="G572" t="str">
            <v>火5</v>
          </cell>
          <cell r="H572" t="str">
            <v>柚原　一郎</v>
          </cell>
          <cell r="I572" t="str">
            <v>柚原　一郎</v>
          </cell>
        </row>
        <row r="573">
          <cell r="A573" t="str">
            <v>A0317</v>
          </cell>
          <cell r="B573" t="str">
            <v>全学共通科目(2013以降入学) 2013以降入学_英語・未修言語(基礎科目)</v>
          </cell>
          <cell r="C573" t="str">
            <v>後期</v>
          </cell>
          <cell r="D573" t="str">
            <v>実践英語Ib(805)(再履修)</v>
          </cell>
          <cell r="E573" t="str">
            <v>11010003</v>
          </cell>
          <cell r="F573" t="str">
            <v>確定</v>
          </cell>
          <cell r="G573" t="str">
            <v>火5</v>
          </cell>
          <cell r="H573" t="str">
            <v>三宅　昭良</v>
          </cell>
          <cell r="I573" t="str">
            <v>三宅　昭良</v>
          </cell>
        </row>
        <row r="574">
          <cell r="A574" t="str">
            <v>A0318</v>
          </cell>
          <cell r="B574" t="str">
            <v>全学共通科目(2013以降入学) 2013以降入学_英語・未修言語(基礎科目)</v>
          </cell>
          <cell r="C574" t="str">
            <v>後期</v>
          </cell>
          <cell r="D574" t="str">
            <v>実践英語Id(802)(再履修)</v>
          </cell>
          <cell r="E574" t="str">
            <v>11010004</v>
          </cell>
          <cell r="F574" t="str">
            <v>確定</v>
          </cell>
          <cell r="G574" t="str">
            <v>火5</v>
          </cell>
          <cell r="H574" t="str">
            <v>NSE</v>
          </cell>
          <cell r="I574" t="str">
            <v>NSE</v>
          </cell>
        </row>
        <row r="575">
          <cell r="A575" t="str">
            <v>A0319</v>
          </cell>
          <cell r="B575" t="str">
            <v>全学共通科目(2013以降入学) 2013以降入学_英語・未修言語(基礎科目)</v>
          </cell>
          <cell r="C575" t="str">
            <v>後期</v>
          </cell>
          <cell r="D575" t="str">
            <v>実践英語Id(803)(再履修)</v>
          </cell>
          <cell r="E575" t="str">
            <v>11010004</v>
          </cell>
          <cell r="F575" t="str">
            <v>確定</v>
          </cell>
          <cell r="G575" t="str">
            <v>火5</v>
          </cell>
          <cell r="H575" t="str">
            <v>NSE</v>
          </cell>
          <cell r="I575" t="str">
            <v>NSE</v>
          </cell>
        </row>
        <row r="576">
          <cell r="A576" t="str">
            <v>A0419</v>
          </cell>
          <cell r="B576" t="str">
            <v>全学共通科目(2013以降入学) 2013以降入学_基礎ゼミ・情報リテ(基礎科目）</v>
          </cell>
          <cell r="C576" t="str">
            <v>前期</v>
          </cell>
          <cell r="D576" t="str">
            <v>基礎ゼミナール</v>
          </cell>
          <cell r="E576" t="str">
            <v>13020001</v>
          </cell>
          <cell r="F576" t="str">
            <v>確定</v>
          </cell>
          <cell r="G576" t="str">
            <v>火5</v>
          </cell>
          <cell r="H576" t="str">
            <v>金子　憲</v>
          </cell>
          <cell r="I576" t="str">
            <v>金子　憲</v>
          </cell>
        </row>
        <row r="577">
          <cell r="A577" t="str">
            <v>A0420</v>
          </cell>
          <cell r="B577" t="str">
            <v>全学共通科目(2013以降入学) 2013以降入学_基礎ゼミ・情報リテ(基礎科目）</v>
          </cell>
          <cell r="C577" t="str">
            <v>前期</v>
          </cell>
          <cell r="D577" t="str">
            <v>基礎ゼミナール</v>
          </cell>
          <cell r="E577" t="str">
            <v>13020001</v>
          </cell>
          <cell r="F577" t="str">
            <v>確定</v>
          </cell>
          <cell r="G577" t="str">
            <v>火5</v>
          </cell>
          <cell r="H577" t="str">
            <v>吉川  徹</v>
          </cell>
          <cell r="I577" t="str">
            <v>吉川  徹</v>
          </cell>
        </row>
        <row r="578">
          <cell r="A578" t="str">
            <v>A0421</v>
          </cell>
          <cell r="B578" t="str">
            <v>全学共通科目(2013以降入学) 2013以降入学_基礎ゼミ・情報リテ(基礎科目）</v>
          </cell>
          <cell r="C578" t="str">
            <v>前期</v>
          </cell>
          <cell r="D578" t="str">
            <v>基礎ゼミナール</v>
          </cell>
          <cell r="E578" t="str">
            <v>13020001</v>
          </cell>
          <cell r="F578" t="str">
            <v>確定</v>
          </cell>
          <cell r="G578" t="str">
            <v>火5</v>
          </cell>
          <cell r="H578" t="str">
            <v>菊竹　雪</v>
          </cell>
          <cell r="I578" t="str">
            <v>菊竹　雪</v>
          </cell>
        </row>
        <row r="579">
          <cell r="A579" t="str">
            <v>A0422</v>
          </cell>
          <cell r="B579" t="str">
            <v>全学共通科目(2013以降入学) 2013以降入学_基礎ゼミ・情報リテ(基礎科目）</v>
          </cell>
          <cell r="C579" t="str">
            <v>前期</v>
          </cell>
          <cell r="D579" t="str">
            <v>基礎ゼミナール</v>
          </cell>
          <cell r="E579" t="str">
            <v>13020001</v>
          </cell>
          <cell r="F579" t="str">
            <v>確定</v>
          </cell>
          <cell r="G579" t="str">
            <v>火5</v>
          </cell>
          <cell r="H579" t="str">
            <v>馬場　哲晃</v>
          </cell>
          <cell r="I579" t="str">
            <v>馬場　哲晃</v>
          </cell>
        </row>
        <row r="580">
          <cell r="A580" t="str">
            <v>A0423</v>
          </cell>
          <cell r="B580" t="str">
            <v>全学共通科目(2013以降入学) 2013以降入学_基礎ゼミ・情報リテ(基礎科目）</v>
          </cell>
          <cell r="C580" t="str">
            <v>前期</v>
          </cell>
          <cell r="D580" t="str">
            <v>基礎ゼミナール</v>
          </cell>
          <cell r="E580" t="str">
            <v>13020001</v>
          </cell>
          <cell r="F580" t="str">
            <v>確定</v>
          </cell>
          <cell r="G580" t="str">
            <v>火5</v>
          </cell>
          <cell r="H580" t="str">
            <v>田川　憲男</v>
          </cell>
          <cell r="I580" t="str">
            <v>田川　憲男</v>
          </cell>
        </row>
        <row r="581">
          <cell r="A581" t="str">
            <v>A0424</v>
          </cell>
          <cell r="B581" t="str">
            <v>全学共通科目(2013以降入学) 2013以降入学_基礎ゼミ・情報リテ(基礎科目）</v>
          </cell>
          <cell r="C581" t="str">
            <v>前期</v>
          </cell>
          <cell r="D581" t="str">
            <v>基礎ゼミナール</v>
          </cell>
          <cell r="E581" t="str">
            <v>13020001</v>
          </cell>
          <cell r="F581" t="str">
            <v>確定</v>
          </cell>
          <cell r="G581" t="str">
            <v>火5</v>
          </cell>
          <cell r="H581" t="str">
            <v>野村　亜由美</v>
          </cell>
          <cell r="I581" t="str">
            <v>野村　亜由美</v>
          </cell>
        </row>
        <row r="582">
          <cell r="A582" t="str">
            <v>A0425</v>
          </cell>
          <cell r="B582" t="str">
            <v>全学共通科目(2013以降入学) 2013以降入学_基礎ゼミ・情報リテ(基礎科目）</v>
          </cell>
          <cell r="C582" t="str">
            <v>前期</v>
          </cell>
          <cell r="D582" t="str">
            <v>基礎ゼミナール</v>
          </cell>
          <cell r="E582" t="str">
            <v>13020001</v>
          </cell>
          <cell r="F582" t="str">
            <v>確定</v>
          </cell>
          <cell r="G582" t="str">
            <v>火5</v>
          </cell>
          <cell r="H582" t="str">
            <v>松田　岳士</v>
          </cell>
          <cell r="I582" t="str">
            <v>松田　岳士</v>
          </cell>
        </row>
        <row r="583">
          <cell r="A583" t="str">
            <v>A0450</v>
          </cell>
          <cell r="B583" t="str">
            <v>全学共通科目(2013以降入学) 2013以降入学_英語・未修言語(基礎科目)</v>
          </cell>
          <cell r="C583" t="str">
            <v>後期</v>
          </cell>
          <cell r="D583" t="str">
            <v>実践英語IId(803)(再履修)【南大沢】</v>
          </cell>
          <cell r="E583" t="str">
            <v>11020004</v>
          </cell>
          <cell r="F583" t="str">
            <v>確定</v>
          </cell>
          <cell r="G583" t="str">
            <v>火5</v>
          </cell>
          <cell r="H583" t="str">
            <v>NSE</v>
          </cell>
          <cell r="I583" t="str">
            <v>NSE</v>
          </cell>
        </row>
        <row r="584">
          <cell r="A584" t="str">
            <v>A0443</v>
          </cell>
          <cell r="B584" t="str">
            <v>全学共通科目(2013以降入学) 2013以降入学_英語・未修言語(基礎科目)</v>
          </cell>
          <cell r="C584" t="str">
            <v>前期</v>
          </cell>
          <cell r="D584" t="str">
            <v>実践英語Ia(806)(再履修)</v>
          </cell>
          <cell r="E584" t="str">
            <v>11010001</v>
          </cell>
          <cell r="F584" t="str">
            <v>確定</v>
          </cell>
          <cell r="G584" t="str">
            <v>火6</v>
          </cell>
          <cell r="H584" t="str">
            <v>柚原　一郎</v>
          </cell>
          <cell r="I584" t="str">
            <v>柚原　一郎</v>
          </cell>
        </row>
        <row r="585">
          <cell r="A585" t="str">
            <v>A0444</v>
          </cell>
          <cell r="B585" t="str">
            <v>全学共通科目(2013以降入学) 2013以降入学_英語・未修言語(基礎科目)</v>
          </cell>
          <cell r="C585" t="str">
            <v>前期</v>
          </cell>
          <cell r="D585" t="str">
            <v>実践英語IIa(804)(再履修)【南大沢】</v>
          </cell>
          <cell r="E585" t="str">
            <v>11020001</v>
          </cell>
          <cell r="F585" t="str">
            <v>確定</v>
          </cell>
          <cell r="G585" t="str">
            <v>火6</v>
          </cell>
          <cell r="H585" t="str">
            <v>岡﨑　一</v>
          </cell>
          <cell r="I585" t="str">
            <v>岡﨑　一</v>
          </cell>
        </row>
        <row r="586">
          <cell r="A586" t="str">
            <v>A0448</v>
          </cell>
          <cell r="B586" t="str">
            <v>全学共通科目(2013以降入学) 2013以降入学_英語・未修言語(基礎科目)</v>
          </cell>
          <cell r="C586" t="str">
            <v>後期</v>
          </cell>
          <cell r="D586" t="str">
            <v>実践英語Ib(806)(再履修)</v>
          </cell>
          <cell r="E586" t="str">
            <v>11010003</v>
          </cell>
          <cell r="F586" t="str">
            <v>確定</v>
          </cell>
          <cell r="G586" t="str">
            <v>火6</v>
          </cell>
          <cell r="H586" t="str">
            <v>柚原　一郎</v>
          </cell>
          <cell r="I586" t="str">
            <v>柚原　一郎</v>
          </cell>
        </row>
        <row r="587">
          <cell r="A587" t="str">
            <v>A0449</v>
          </cell>
          <cell r="B587" t="str">
            <v>全学共通科目(2013以降入学) 2013以降入学_英語・未修言語(基礎科目)</v>
          </cell>
          <cell r="C587" t="str">
            <v>後期</v>
          </cell>
          <cell r="D587" t="str">
            <v>実践英語IIb(804)(再履修)【南大沢】</v>
          </cell>
          <cell r="E587" t="str">
            <v>11020003</v>
          </cell>
          <cell r="F587" t="str">
            <v>確定</v>
          </cell>
          <cell r="G587" t="str">
            <v>火6</v>
          </cell>
          <cell r="H587" t="str">
            <v>岡﨑　一</v>
          </cell>
          <cell r="I587" t="str">
            <v>岡﨑　一</v>
          </cell>
        </row>
        <row r="588">
          <cell r="A588" t="str">
            <v>X0148</v>
          </cell>
          <cell r="B588" t="str">
            <v>全学共通科目(2013以降入学) 2013以降入学_教養科目</v>
          </cell>
          <cell r="C588" t="str">
            <v>前期</v>
          </cell>
          <cell r="D588" t="str">
            <v>動物の生態と多様性</v>
          </cell>
          <cell r="E588" t="str">
            <v>14140004</v>
          </cell>
          <cell r="F588" t="str">
            <v>確定</v>
          </cell>
          <cell r="G588" t="str">
            <v>火6</v>
          </cell>
          <cell r="H588" t="str">
            <v>Adam Linc Cronin</v>
          </cell>
          <cell r="I588" t="str">
            <v>Adam Linc Cronin</v>
          </cell>
        </row>
        <row r="589">
          <cell r="A589" t="str">
            <v>K0403</v>
          </cell>
          <cell r="B589" t="str">
            <v>都市環境学部(2018年以降)</v>
          </cell>
          <cell r="C589" t="str">
            <v>後期</v>
          </cell>
          <cell r="D589" t="str">
            <v>災害社会論</v>
          </cell>
          <cell r="E589" t="str">
            <v>46060025</v>
          </cell>
          <cell r="F589" t="str">
            <v>確定</v>
          </cell>
          <cell r="G589" t="str">
            <v>水1</v>
          </cell>
          <cell r="H589" t="str">
            <v>市古　太郎</v>
          </cell>
          <cell r="I589" t="str">
            <v>市古　太郎</v>
          </cell>
        </row>
        <row r="590">
          <cell r="A590" t="str">
            <v>K0479</v>
          </cell>
          <cell r="B590" t="str">
            <v>都市環境学部(2018年以降)</v>
          </cell>
          <cell r="C590" t="str">
            <v>前期</v>
          </cell>
          <cell r="D590" t="str">
            <v>生物学概説ⅠＡＧ</v>
          </cell>
          <cell r="E590" t="str">
            <v>46010105</v>
          </cell>
          <cell r="F590" t="str">
            <v>確定</v>
          </cell>
          <cell r="G590" t="str">
            <v>水1</v>
          </cell>
          <cell r="H590" t="str">
            <v>相垣　敏郎</v>
          </cell>
          <cell r="I590" t="str">
            <v>相垣　敏郎</v>
          </cell>
        </row>
        <row r="591">
          <cell r="A591" t="str">
            <v>K0481</v>
          </cell>
          <cell r="B591" t="str">
            <v>都市環境学部(2018年以降)</v>
          </cell>
          <cell r="C591" t="str">
            <v>後期</v>
          </cell>
          <cell r="D591" t="str">
            <v>生物学概説ⅡＡＧ</v>
          </cell>
          <cell r="E591" t="str">
            <v>46010106</v>
          </cell>
          <cell r="F591" t="str">
            <v>確定</v>
          </cell>
          <cell r="G591" t="str">
            <v>水1</v>
          </cell>
          <cell r="H591" t="str">
            <v>鐘ヶ江　健</v>
          </cell>
          <cell r="I591" t="str">
            <v>高橋　文</v>
          </cell>
        </row>
        <row r="592">
          <cell r="A592" t="str">
            <v>K050</v>
          </cell>
          <cell r="B592" t="str">
            <v>都市環境学部</v>
          </cell>
          <cell r="C592" t="str">
            <v>後期</v>
          </cell>
          <cell r="D592" t="str">
            <v>高分子マテリアル化学</v>
          </cell>
          <cell r="E592" t="str">
            <v>46040037</v>
          </cell>
          <cell r="F592" t="str">
            <v>確定</v>
          </cell>
          <cell r="G592" t="str">
            <v>水1</v>
          </cell>
          <cell r="H592" t="str">
            <v>山登　正文</v>
          </cell>
          <cell r="I592" t="str">
            <v>山登　正文</v>
          </cell>
        </row>
        <row r="593">
          <cell r="A593" t="str">
            <v>K051</v>
          </cell>
          <cell r="B593" t="str">
            <v>都市環境学部</v>
          </cell>
          <cell r="C593" t="str">
            <v>後期</v>
          </cell>
          <cell r="D593" t="str">
            <v>地誌学</v>
          </cell>
          <cell r="E593" t="str">
            <v>46010021</v>
          </cell>
          <cell r="F593" t="str">
            <v>確定</v>
          </cell>
          <cell r="G593" t="str">
            <v>水1</v>
          </cell>
          <cell r="H593" t="str">
            <v>若林　芳樹</v>
          </cell>
          <cell r="I593" t="str">
            <v>若林　芳樹</v>
          </cell>
        </row>
        <row r="594">
          <cell r="A594" t="str">
            <v>K054</v>
          </cell>
          <cell r="B594" t="str">
            <v>都市環境学部</v>
          </cell>
          <cell r="C594" t="str">
            <v>後期</v>
          </cell>
          <cell r="D594" t="str">
            <v>東洋建築史</v>
          </cell>
          <cell r="E594" t="str">
            <v>46030044</v>
          </cell>
          <cell r="F594" t="str">
            <v>確定</v>
          </cell>
          <cell r="G594" t="str">
            <v>水1</v>
          </cell>
          <cell r="H594" t="str">
            <v>山田  幸正</v>
          </cell>
          <cell r="I594" t="str">
            <v>山田  幸正</v>
          </cell>
        </row>
        <row r="595">
          <cell r="A595" t="str">
            <v>K080</v>
          </cell>
          <cell r="B595" t="str">
            <v>都市環境学部</v>
          </cell>
          <cell r="C595" t="str">
            <v>前期</v>
          </cell>
          <cell r="D595" t="str">
            <v>建築生産</v>
          </cell>
          <cell r="E595" t="str">
            <v>46030021</v>
          </cell>
          <cell r="F595" t="str">
            <v>確定</v>
          </cell>
          <cell r="G595" t="str">
            <v>水1</v>
          </cell>
          <cell r="H595" t="str">
            <v>角田  誠</v>
          </cell>
          <cell r="I595" t="str">
            <v>角田  誠</v>
          </cell>
        </row>
        <row r="596">
          <cell r="A596" t="str">
            <v>K103</v>
          </cell>
          <cell r="B596" t="str">
            <v>都市環境学部</v>
          </cell>
          <cell r="C596" t="str">
            <v>後期</v>
          </cell>
          <cell r="D596" t="str">
            <v>都市防災計画</v>
          </cell>
          <cell r="E596" t="str">
            <v>46030032</v>
          </cell>
          <cell r="F596" t="str">
            <v>確定</v>
          </cell>
          <cell r="G596" t="str">
            <v>水1</v>
          </cell>
          <cell r="H596" t="str">
            <v>市古　太郎</v>
          </cell>
          <cell r="I596" t="str">
            <v>市古　太郎</v>
          </cell>
        </row>
        <row r="597">
          <cell r="A597" t="str">
            <v>K174</v>
          </cell>
          <cell r="B597" t="str">
            <v>都市環境学部</v>
          </cell>
          <cell r="C597" t="str">
            <v>前期</v>
          </cell>
          <cell r="D597" t="str">
            <v>観光計画学Ⅰ</v>
          </cell>
          <cell r="E597" t="str">
            <v>46050003</v>
          </cell>
          <cell r="F597" t="str">
            <v>確定</v>
          </cell>
          <cell r="G597" t="str">
            <v>水1</v>
          </cell>
          <cell r="H597" t="str">
            <v>清水　哲夫</v>
          </cell>
          <cell r="I597" t="str">
            <v>片桐　由希子</v>
          </cell>
        </row>
        <row r="598">
          <cell r="A598" t="str">
            <v>K273</v>
          </cell>
          <cell r="B598" t="str">
            <v>都市環境学部</v>
          </cell>
          <cell r="C598" t="str">
            <v>後期</v>
          </cell>
          <cell r="D598" t="str">
            <v>観光計画学Ⅱ</v>
          </cell>
          <cell r="E598" t="str">
            <v>46050004</v>
          </cell>
          <cell r="F598" t="str">
            <v>確定</v>
          </cell>
          <cell r="G598" t="str">
            <v>水1</v>
          </cell>
          <cell r="H598" t="str">
            <v>清水　哲夫</v>
          </cell>
          <cell r="I598" t="str">
            <v>清水　哲夫</v>
          </cell>
        </row>
        <row r="599">
          <cell r="A599" t="str">
            <v>K321</v>
          </cell>
          <cell r="B599" t="str">
            <v>都市環境学部</v>
          </cell>
          <cell r="C599" t="str">
            <v>前期</v>
          </cell>
          <cell r="D599" t="str">
            <v>地理環境科学第一基礎セミナーⅡ</v>
          </cell>
          <cell r="E599" t="str">
            <v>46010076</v>
          </cell>
          <cell r="F599" t="str">
            <v>確定</v>
          </cell>
          <cell r="G599" t="str">
            <v>水1</v>
          </cell>
          <cell r="H599" t="str">
            <v>松本　淳(地理）</v>
          </cell>
          <cell r="I599" t="str">
            <v>松本　淳(地理）</v>
          </cell>
        </row>
        <row r="600">
          <cell r="A600" t="str">
            <v>K370</v>
          </cell>
          <cell r="B600" t="str">
            <v>都市環境学部</v>
          </cell>
          <cell r="C600" t="str">
            <v>前期</v>
          </cell>
          <cell r="D600" t="str">
            <v>材料熱力学２</v>
          </cell>
          <cell r="E600" t="str">
            <v>46040141</v>
          </cell>
          <cell r="F600" t="str">
            <v>確定</v>
          </cell>
          <cell r="G600" t="str">
            <v>水1</v>
          </cell>
          <cell r="H600" t="str">
            <v>瀬高　渉</v>
          </cell>
          <cell r="I600" t="str">
            <v>瀬高　渉</v>
          </cell>
        </row>
        <row r="601">
          <cell r="A601" t="str">
            <v>K383</v>
          </cell>
          <cell r="B601" t="str">
            <v>都市環境学部</v>
          </cell>
          <cell r="C601" t="str">
            <v>前期</v>
          </cell>
          <cell r="D601" t="str">
            <v>建築環境学Ⅰ</v>
          </cell>
          <cell r="E601" t="str">
            <v>46030061</v>
          </cell>
          <cell r="F601" t="str">
            <v>確定</v>
          </cell>
          <cell r="G601" t="str">
            <v>水1</v>
          </cell>
          <cell r="H601" t="str">
            <v>永田　明寛</v>
          </cell>
          <cell r="I601" t="str">
            <v>永田　明寛</v>
          </cell>
        </row>
        <row r="602">
          <cell r="A602" t="str">
            <v>K384</v>
          </cell>
          <cell r="B602" t="str">
            <v>都市環境学部</v>
          </cell>
          <cell r="C602" t="str">
            <v>後期</v>
          </cell>
          <cell r="D602" t="str">
            <v>建築環境学Ⅱ</v>
          </cell>
          <cell r="E602" t="str">
            <v>46030062</v>
          </cell>
          <cell r="F602" t="str">
            <v>確定</v>
          </cell>
          <cell r="G602" t="str">
            <v>水1</v>
          </cell>
          <cell r="H602" t="str">
            <v>須永  修通</v>
          </cell>
          <cell r="I602" t="str">
            <v>田中　千帆</v>
          </cell>
        </row>
        <row r="603">
          <cell r="A603" t="str">
            <v>K403</v>
          </cell>
          <cell r="B603" t="str">
            <v>都市環境学部</v>
          </cell>
          <cell r="C603" t="str">
            <v>後期</v>
          </cell>
          <cell r="D603" t="str">
            <v>都市防災計画</v>
          </cell>
          <cell r="E603" t="str">
            <v>46510018</v>
          </cell>
          <cell r="F603" t="str">
            <v>確定</v>
          </cell>
          <cell r="G603" t="str">
            <v>水1</v>
          </cell>
          <cell r="H603" t="str">
            <v>市古　太郎</v>
          </cell>
          <cell r="I603" t="str">
            <v>市古　太郎</v>
          </cell>
        </row>
        <row r="604">
          <cell r="A604" t="str">
            <v>K423</v>
          </cell>
          <cell r="B604" t="str">
            <v>都市環境学部</v>
          </cell>
          <cell r="C604" t="str">
            <v>後期</v>
          </cell>
          <cell r="D604" t="str">
            <v>Transport Planning and Management for Tourism Promotion</v>
          </cell>
          <cell r="E604" t="str">
            <v>46050068</v>
          </cell>
          <cell r="F604" t="str">
            <v>確定</v>
          </cell>
          <cell r="G604" t="str">
            <v>水1</v>
          </cell>
          <cell r="H604" t="str">
            <v>清水　哲夫</v>
          </cell>
          <cell r="I604" t="str">
            <v>清水　哲夫</v>
          </cell>
        </row>
        <row r="605">
          <cell r="A605" t="str">
            <v>K479</v>
          </cell>
          <cell r="B605" t="str">
            <v>都市環境学部</v>
          </cell>
          <cell r="C605" t="str">
            <v>前期</v>
          </cell>
          <cell r="D605" t="str">
            <v>生物学概説ⅠＡＧ</v>
          </cell>
          <cell r="E605" t="str">
            <v>46010105</v>
          </cell>
          <cell r="F605" t="str">
            <v>確定</v>
          </cell>
          <cell r="G605" t="str">
            <v>水1</v>
          </cell>
          <cell r="H605" t="str">
            <v>相垣　敏郎</v>
          </cell>
          <cell r="I605" t="str">
            <v>相垣　敏郎</v>
          </cell>
        </row>
        <row r="606">
          <cell r="A606" t="str">
            <v>K481</v>
          </cell>
          <cell r="B606" t="str">
            <v>都市環境学部</v>
          </cell>
          <cell r="C606" t="str">
            <v>後期</v>
          </cell>
          <cell r="D606" t="str">
            <v>生物学概説ⅡＡＧ</v>
          </cell>
          <cell r="E606" t="str">
            <v>46010106</v>
          </cell>
          <cell r="F606" t="str">
            <v>確定</v>
          </cell>
          <cell r="G606" t="str">
            <v>水1</v>
          </cell>
          <cell r="H606" t="str">
            <v>鐘ヶ江　健</v>
          </cell>
          <cell r="I606" t="str">
            <v>高橋　文</v>
          </cell>
        </row>
        <row r="607">
          <cell r="A607" t="str">
            <v>A0321</v>
          </cell>
          <cell r="B607" t="str">
            <v>全学共通科目(2013以降入学) 2013以降入学_英語・未修言語(基礎科目)</v>
          </cell>
          <cell r="C607" t="str">
            <v>前期</v>
          </cell>
          <cell r="D607" t="str">
            <v>実践英語Ia(101)</v>
          </cell>
          <cell r="E607" t="str">
            <v>11010001</v>
          </cell>
          <cell r="F607" t="str">
            <v>確定</v>
          </cell>
          <cell r="G607" t="str">
            <v>水1</v>
          </cell>
          <cell r="H607" t="str">
            <v>安井　マイケル</v>
          </cell>
          <cell r="I607" t="str">
            <v>安井　マイケル</v>
          </cell>
        </row>
        <row r="608">
          <cell r="A608" t="str">
            <v>A0322</v>
          </cell>
          <cell r="B608" t="str">
            <v>全学共通科目(2013以降入学) 2013以降入学_英語・未修言語(基礎科目)</v>
          </cell>
          <cell r="C608" t="str">
            <v>前期</v>
          </cell>
          <cell r="D608" t="str">
            <v>実践英語Ia(102)</v>
          </cell>
          <cell r="E608" t="str">
            <v>11010001</v>
          </cell>
          <cell r="F608" t="str">
            <v>確定</v>
          </cell>
          <cell r="G608" t="str">
            <v>水1</v>
          </cell>
          <cell r="H608" t="str">
            <v>熊倉　麻名</v>
          </cell>
          <cell r="I608" t="str">
            <v>熊倉　麻名</v>
          </cell>
        </row>
        <row r="609">
          <cell r="A609" t="str">
            <v>A0323</v>
          </cell>
          <cell r="B609" t="str">
            <v>全学共通科目(2013以降入学) 2013以降入学_英語・未修言語(基礎科目)</v>
          </cell>
          <cell r="C609" t="str">
            <v>前期</v>
          </cell>
          <cell r="D609" t="str">
            <v>実践英語Ia(103)</v>
          </cell>
          <cell r="E609" t="str">
            <v>11010001</v>
          </cell>
          <cell r="F609" t="str">
            <v>確定</v>
          </cell>
          <cell r="G609" t="str">
            <v>水1</v>
          </cell>
          <cell r="H609" t="str">
            <v>中村　純子</v>
          </cell>
          <cell r="I609" t="str">
            <v>中村　純子</v>
          </cell>
        </row>
        <row r="610">
          <cell r="A610" t="str">
            <v>A0324</v>
          </cell>
          <cell r="B610" t="str">
            <v>全学共通科目(2013以降入学) 2013以降入学_英語・未修言語(基礎科目)</v>
          </cell>
          <cell r="C610" t="str">
            <v>前期</v>
          </cell>
          <cell r="D610" t="str">
            <v>実践英語Ia(104)</v>
          </cell>
          <cell r="E610" t="str">
            <v>11010001</v>
          </cell>
          <cell r="F610" t="str">
            <v>確定</v>
          </cell>
          <cell r="G610" t="str">
            <v>水1</v>
          </cell>
          <cell r="H610" t="str">
            <v>奥下　香</v>
          </cell>
          <cell r="I610" t="str">
            <v>奥下　香</v>
          </cell>
        </row>
        <row r="611">
          <cell r="A611" t="str">
            <v>A0325</v>
          </cell>
          <cell r="B611" t="str">
            <v>全学共通科目(2013以降入学) 2013以降入学_英語・未修言語(基礎科目)</v>
          </cell>
          <cell r="C611" t="str">
            <v>前期</v>
          </cell>
          <cell r="D611" t="str">
            <v>実践英語Ia(105)</v>
          </cell>
          <cell r="E611" t="str">
            <v>11010001</v>
          </cell>
          <cell r="F611" t="str">
            <v>確定</v>
          </cell>
          <cell r="G611" t="str">
            <v>水1</v>
          </cell>
          <cell r="H611" t="str">
            <v>＊</v>
          </cell>
          <cell r="I611" t="str">
            <v>＊</v>
          </cell>
        </row>
        <row r="612">
          <cell r="A612" t="str">
            <v>A0326</v>
          </cell>
          <cell r="B612" t="str">
            <v>全学共通科目(2013以降入学) 2013以降入学_英語・未修言語(基礎科目)</v>
          </cell>
          <cell r="C612" t="str">
            <v>前期</v>
          </cell>
          <cell r="D612" t="str">
            <v>実践英語Ia(106)</v>
          </cell>
          <cell r="E612" t="str">
            <v>11010001</v>
          </cell>
          <cell r="F612" t="str">
            <v>確定</v>
          </cell>
          <cell r="G612" t="str">
            <v>水1</v>
          </cell>
          <cell r="H612" t="str">
            <v>貝塚　泰幸</v>
          </cell>
          <cell r="I612" t="str">
            <v>貝塚　泰幸</v>
          </cell>
        </row>
        <row r="613">
          <cell r="A613" t="str">
            <v>A0327</v>
          </cell>
          <cell r="B613" t="str">
            <v>全学共通科目(2013以降入学) 2013以降入学_英語・未修言語(基礎科目)</v>
          </cell>
          <cell r="C613" t="str">
            <v>前期</v>
          </cell>
          <cell r="D613" t="str">
            <v>実践英語Ia(107)</v>
          </cell>
          <cell r="E613" t="str">
            <v>11010001</v>
          </cell>
          <cell r="F613" t="str">
            <v>確定</v>
          </cell>
          <cell r="G613" t="str">
            <v>水1</v>
          </cell>
          <cell r="H613" t="str">
            <v>岩川　倫子</v>
          </cell>
          <cell r="I613" t="str">
            <v>岩川　倫子</v>
          </cell>
        </row>
        <row r="614">
          <cell r="A614" t="str">
            <v>A0328</v>
          </cell>
          <cell r="B614" t="str">
            <v>全学共通科目(2013以降入学) 2013以降入学_英語・未修言語(基礎科目)</v>
          </cell>
          <cell r="C614" t="str">
            <v>前期</v>
          </cell>
          <cell r="D614" t="str">
            <v>実践英語Ia(108)</v>
          </cell>
          <cell r="E614" t="str">
            <v>11010001</v>
          </cell>
          <cell r="F614" t="str">
            <v>確定</v>
          </cell>
          <cell r="G614" t="str">
            <v>水1</v>
          </cell>
          <cell r="H614" t="str">
            <v>伊藤　達也</v>
          </cell>
          <cell r="I614" t="str">
            <v>伊藤　達也</v>
          </cell>
        </row>
        <row r="615">
          <cell r="A615" t="str">
            <v>A0329</v>
          </cell>
          <cell r="B615" t="str">
            <v>全学共通科目(2013以降入学) 2013以降入学_英語・未修言語(基礎科目)</v>
          </cell>
          <cell r="C615" t="str">
            <v>前期</v>
          </cell>
          <cell r="D615" t="str">
            <v>実践英語Ia(109)</v>
          </cell>
          <cell r="E615" t="str">
            <v>11010001</v>
          </cell>
          <cell r="F615" t="str">
            <v>確定</v>
          </cell>
          <cell r="G615" t="str">
            <v>水1</v>
          </cell>
          <cell r="H615" t="str">
            <v>廣瀬　絵美</v>
          </cell>
          <cell r="I615" t="str">
            <v>廣瀬　絵美</v>
          </cell>
        </row>
        <row r="616">
          <cell r="A616" t="str">
            <v>A0330</v>
          </cell>
          <cell r="B616" t="str">
            <v>全学共通科目(2013以降入学) 2013以降入学_英語・未修言語(基礎科目)</v>
          </cell>
          <cell r="C616" t="str">
            <v>前期</v>
          </cell>
          <cell r="D616" t="str">
            <v>実践英語Ia(110)</v>
          </cell>
          <cell r="E616" t="str">
            <v>11010001</v>
          </cell>
          <cell r="F616" t="str">
            <v>確定</v>
          </cell>
          <cell r="G616" t="str">
            <v>水1</v>
          </cell>
          <cell r="H616" t="str">
            <v>木村　晶子</v>
          </cell>
          <cell r="I616" t="str">
            <v>木村　晶子</v>
          </cell>
        </row>
        <row r="617">
          <cell r="A617" t="str">
            <v>A0331</v>
          </cell>
          <cell r="B617" t="str">
            <v>全学共通科目(2013以降入学) 2013以降入学_英語・未修言語(基礎科目)</v>
          </cell>
          <cell r="C617" t="str">
            <v>前期</v>
          </cell>
          <cell r="D617" t="str">
            <v>実践英語Ic(301)</v>
          </cell>
          <cell r="E617" t="str">
            <v>11010002</v>
          </cell>
          <cell r="F617" t="str">
            <v>確定</v>
          </cell>
          <cell r="G617" t="str">
            <v>水1</v>
          </cell>
          <cell r="H617" t="str">
            <v>NSE</v>
          </cell>
          <cell r="I617" t="str">
            <v>NSE</v>
          </cell>
        </row>
        <row r="618">
          <cell r="A618" t="str">
            <v>A0332</v>
          </cell>
          <cell r="B618" t="str">
            <v>全学共通科目(2013以降入学) 2013以降入学_英語・未修言語(基礎科目)</v>
          </cell>
          <cell r="C618" t="str">
            <v>前期</v>
          </cell>
          <cell r="D618" t="str">
            <v>実践英語Ic(302)</v>
          </cell>
          <cell r="E618" t="str">
            <v>11010002</v>
          </cell>
          <cell r="F618" t="str">
            <v>確定</v>
          </cell>
          <cell r="G618" t="str">
            <v>水1</v>
          </cell>
          <cell r="H618" t="str">
            <v>NSE</v>
          </cell>
          <cell r="I618" t="str">
            <v>NSE</v>
          </cell>
        </row>
        <row r="619">
          <cell r="A619" t="str">
            <v>A0333</v>
          </cell>
          <cell r="B619" t="str">
            <v>全学共通科目(2013以降入学) 2013以降入学_英語・未修言語(基礎科目)</v>
          </cell>
          <cell r="C619" t="str">
            <v>前期</v>
          </cell>
          <cell r="D619" t="str">
            <v>実践英語Ic(303)</v>
          </cell>
          <cell r="E619" t="str">
            <v>11010002</v>
          </cell>
          <cell r="F619" t="str">
            <v>確定</v>
          </cell>
          <cell r="G619" t="str">
            <v>水1</v>
          </cell>
          <cell r="H619" t="str">
            <v>NSE</v>
          </cell>
          <cell r="I619" t="str">
            <v>NSE</v>
          </cell>
        </row>
        <row r="620">
          <cell r="A620" t="str">
            <v>A0334</v>
          </cell>
          <cell r="B620" t="str">
            <v>全学共通科目(2013以降入学) 2013以降入学_英語・未修言語(基礎科目)</v>
          </cell>
          <cell r="C620" t="str">
            <v>前期</v>
          </cell>
          <cell r="D620" t="str">
            <v>実践英語Ic(304)</v>
          </cell>
          <cell r="E620" t="str">
            <v>11010002</v>
          </cell>
          <cell r="F620" t="str">
            <v>確定</v>
          </cell>
          <cell r="G620" t="str">
            <v>水1</v>
          </cell>
          <cell r="H620" t="str">
            <v>NSE</v>
          </cell>
          <cell r="I620" t="str">
            <v>NSE</v>
          </cell>
        </row>
        <row r="621">
          <cell r="A621" t="str">
            <v>A0335</v>
          </cell>
          <cell r="B621" t="str">
            <v>全学共通科目(2013以降入学) 2013以降入学_英語・未修言語(基礎科目)</v>
          </cell>
          <cell r="C621" t="str">
            <v>前期</v>
          </cell>
          <cell r="D621" t="str">
            <v>実践英語Ic(305)</v>
          </cell>
          <cell r="E621" t="str">
            <v>11010002</v>
          </cell>
          <cell r="F621" t="str">
            <v>確定</v>
          </cell>
          <cell r="G621" t="str">
            <v>水1</v>
          </cell>
          <cell r="H621" t="str">
            <v>NSE</v>
          </cell>
          <cell r="I621" t="str">
            <v>NSE</v>
          </cell>
        </row>
        <row r="622">
          <cell r="A622" t="str">
            <v>A0336</v>
          </cell>
          <cell r="B622" t="str">
            <v>全学共通科目(2013以降入学) 2013以降入学_英語・未修言語(基礎科目)</v>
          </cell>
          <cell r="C622" t="str">
            <v>前期</v>
          </cell>
          <cell r="D622" t="str">
            <v>実践英語Ic(306)</v>
          </cell>
          <cell r="E622" t="str">
            <v>11010002</v>
          </cell>
          <cell r="F622" t="str">
            <v>確定</v>
          </cell>
          <cell r="G622" t="str">
            <v>水1</v>
          </cell>
          <cell r="H622" t="str">
            <v>NSE</v>
          </cell>
          <cell r="I622" t="str">
            <v>NSE</v>
          </cell>
        </row>
        <row r="623">
          <cell r="A623" t="str">
            <v>A0337</v>
          </cell>
          <cell r="B623" t="str">
            <v>全学共通科目(2013以降入学) 2013以降入学_英語・未修言語(基礎科目)</v>
          </cell>
          <cell r="C623" t="str">
            <v>前期</v>
          </cell>
          <cell r="D623" t="str">
            <v>実践英語Ic(307)</v>
          </cell>
          <cell r="E623" t="str">
            <v>11010002</v>
          </cell>
          <cell r="F623" t="str">
            <v>確定</v>
          </cell>
          <cell r="G623" t="str">
            <v>水1</v>
          </cell>
          <cell r="H623" t="str">
            <v>NSE</v>
          </cell>
          <cell r="I623" t="str">
            <v>NSE</v>
          </cell>
        </row>
        <row r="624">
          <cell r="A624" t="str">
            <v>A0338</v>
          </cell>
          <cell r="B624" t="str">
            <v>全学共通科目(2013以降入学) 2013以降入学_英語・未修言語(基礎科目)</v>
          </cell>
          <cell r="C624" t="str">
            <v>前期</v>
          </cell>
          <cell r="D624" t="str">
            <v>実践英語Ic(308)</v>
          </cell>
          <cell r="E624" t="str">
            <v>11010002</v>
          </cell>
          <cell r="F624" t="str">
            <v>確定</v>
          </cell>
          <cell r="G624" t="str">
            <v>水1</v>
          </cell>
          <cell r="H624" t="str">
            <v>NSE</v>
          </cell>
          <cell r="I624" t="str">
            <v>NSE</v>
          </cell>
        </row>
        <row r="625">
          <cell r="A625" t="str">
            <v>A0339</v>
          </cell>
          <cell r="B625" t="str">
            <v>全学共通科目(2013以降入学) 2013以降入学_英語・未修言語(基礎科目)</v>
          </cell>
          <cell r="C625" t="str">
            <v>前期</v>
          </cell>
          <cell r="D625" t="str">
            <v>実践英語Ic(309)</v>
          </cell>
          <cell r="E625" t="str">
            <v>11010002</v>
          </cell>
          <cell r="F625" t="str">
            <v>確定</v>
          </cell>
          <cell r="G625" t="str">
            <v>水1</v>
          </cell>
          <cell r="H625" t="str">
            <v>NSE</v>
          </cell>
          <cell r="I625" t="str">
            <v>NSE</v>
          </cell>
        </row>
        <row r="626">
          <cell r="A626" t="str">
            <v>A0340</v>
          </cell>
          <cell r="B626" t="str">
            <v>全学共通科目(2013以降入学) 2013以降入学_英語・未修言語(基礎科目)</v>
          </cell>
          <cell r="C626" t="str">
            <v>前期</v>
          </cell>
          <cell r="D626" t="str">
            <v>実践英語Ic(310)</v>
          </cell>
          <cell r="E626" t="str">
            <v>11010002</v>
          </cell>
          <cell r="F626" t="str">
            <v>確定</v>
          </cell>
          <cell r="G626" t="str">
            <v>水1</v>
          </cell>
          <cell r="H626" t="str">
            <v>NSE</v>
          </cell>
          <cell r="I626" t="str">
            <v>NSE</v>
          </cell>
        </row>
        <row r="627">
          <cell r="A627" t="str">
            <v>A0341</v>
          </cell>
          <cell r="B627" t="str">
            <v>全学共通科目(2013以降入学) 2013以降入学_英語・未修言語(基礎科目)</v>
          </cell>
          <cell r="C627" t="str">
            <v>前期</v>
          </cell>
          <cell r="D627" t="str">
            <v>実践英語Ic(311)</v>
          </cell>
          <cell r="E627" t="str">
            <v>11010002</v>
          </cell>
          <cell r="F627" t="str">
            <v>確定</v>
          </cell>
          <cell r="G627" t="str">
            <v>水1</v>
          </cell>
          <cell r="H627" t="str">
            <v>NSE</v>
          </cell>
          <cell r="I627" t="str">
            <v>NSE</v>
          </cell>
        </row>
        <row r="628">
          <cell r="A628" t="str">
            <v>A0343</v>
          </cell>
          <cell r="B628" t="str">
            <v>全学共通科目(2013以降入学) 2013以降入学_英語・未修言語(基礎科目)</v>
          </cell>
          <cell r="C628" t="str">
            <v>後期</v>
          </cell>
          <cell r="D628" t="str">
            <v>実践英語Ib(101)</v>
          </cell>
          <cell r="E628" t="str">
            <v>11010003</v>
          </cell>
          <cell r="F628" t="str">
            <v>確定</v>
          </cell>
          <cell r="G628" t="str">
            <v>水1</v>
          </cell>
          <cell r="H628" t="str">
            <v>安井　マイケル</v>
          </cell>
          <cell r="I628" t="str">
            <v>安井　マイケル</v>
          </cell>
        </row>
        <row r="629">
          <cell r="A629" t="str">
            <v>A0344</v>
          </cell>
          <cell r="B629" t="str">
            <v>全学共通科目(2013以降入学) 2013以降入学_英語・未修言語(基礎科目)</v>
          </cell>
          <cell r="C629" t="str">
            <v>後期</v>
          </cell>
          <cell r="D629" t="str">
            <v>実践英語Ib(102)</v>
          </cell>
          <cell r="E629" t="str">
            <v>11010003</v>
          </cell>
          <cell r="F629" t="str">
            <v>確定</v>
          </cell>
          <cell r="G629" t="str">
            <v>水1</v>
          </cell>
          <cell r="H629" t="str">
            <v>熊倉　麻名</v>
          </cell>
          <cell r="I629" t="str">
            <v>熊倉　麻名</v>
          </cell>
        </row>
        <row r="630">
          <cell r="A630" t="str">
            <v>A0345</v>
          </cell>
          <cell r="B630" t="str">
            <v>全学共通科目(2013以降入学) 2013以降入学_英語・未修言語(基礎科目)</v>
          </cell>
          <cell r="C630" t="str">
            <v>後期</v>
          </cell>
          <cell r="D630" t="str">
            <v>実践英語Ib(103)</v>
          </cell>
          <cell r="E630" t="str">
            <v>11010003</v>
          </cell>
          <cell r="F630" t="str">
            <v>確定</v>
          </cell>
          <cell r="G630" t="str">
            <v>水1</v>
          </cell>
          <cell r="H630" t="str">
            <v>中村　純子</v>
          </cell>
          <cell r="I630" t="str">
            <v>中村　純子</v>
          </cell>
        </row>
        <row r="631">
          <cell r="A631" t="str">
            <v>A0346</v>
          </cell>
          <cell r="B631" t="str">
            <v>全学共通科目(2013以降入学) 2013以降入学_英語・未修言語(基礎科目)</v>
          </cell>
          <cell r="C631" t="str">
            <v>後期</v>
          </cell>
          <cell r="D631" t="str">
            <v>実践英語Ib(104)</v>
          </cell>
          <cell r="E631" t="str">
            <v>11010003</v>
          </cell>
          <cell r="F631" t="str">
            <v>確定</v>
          </cell>
          <cell r="G631" t="str">
            <v>水1</v>
          </cell>
          <cell r="H631" t="str">
            <v>奥下　香</v>
          </cell>
          <cell r="I631" t="str">
            <v>奥下　香</v>
          </cell>
        </row>
        <row r="632">
          <cell r="A632" t="str">
            <v>A0347</v>
          </cell>
          <cell r="B632" t="str">
            <v>全学共通科目(2013以降入学) 2013以降入学_英語・未修言語(基礎科目)</v>
          </cell>
          <cell r="C632" t="str">
            <v>後期</v>
          </cell>
          <cell r="D632" t="str">
            <v>実践英語Ib(105)</v>
          </cell>
          <cell r="E632" t="str">
            <v>11010003</v>
          </cell>
          <cell r="F632" t="str">
            <v>確定</v>
          </cell>
          <cell r="G632" t="str">
            <v>水1</v>
          </cell>
          <cell r="H632" t="str">
            <v>＊</v>
          </cell>
          <cell r="I632" t="str">
            <v>＊</v>
          </cell>
        </row>
        <row r="633">
          <cell r="A633" t="str">
            <v>A0348</v>
          </cell>
          <cell r="B633" t="str">
            <v>全学共通科目(2013以降入学) 2013以降入学_英語・未修言語(基礎科目)</v>
          </cell>
          <cell r="C633" t="str">
            <v>後期</v>
          </cell>
          <cell r="D633" t="str">
            <v>実践英語Ib(106)</v>
          </cell>
          <cell r="E633" t="str">
            <v>11010003</v>
          </cell>
          <cell r="F633" t="str">
            <v>確定</v>
          </cell>
          <cell r="G633" t="str">
            <v>水1</v>
          </cell>
          <cell r="H633" t="str">
            <v>貝塚　泰幸</v>
          </cell>
          <cell r="I633" t="str">
            <v>貝塚　泰幸</v>
          </cell>
        </row>
        <row r="634">
          <cell r="A634" t="str">
            <v>A0349</v>
          </cell>
          <cell r="B634" t="str">
            <v>全学共通科目(2013以降入学) 2013以降入学_英語・未修言語(基礎科目)</v>
          </cell>
          <cell r="C634" t="str">
            <v>後期</v>
          </cell>
          <cell r="D634" t="str">
            <v>実践英語Ib(107)</v>
          </cell>
          <cell r="E634" t="str">
            <v>11010003</v>
          </cell>
          <cell r="F634" t="str">
            <v>確定</v>
          </cell>
          <cell r="G634" t="str">
            <v>水1</v>
          </cell>
          <cell r="H634" t="str">
            <v>岩川　倫子</v>
          </cell>
          <cell r="I634" t="str">
            <v>岩川　倫子</v>
          </cell>
        </row>
        <row r="635">
          <cell r="A635" t="str">
            <v>A0350</v>
          </cell>
          <cell r="B635" t="str">
            <v>全学共通科目(2013以降入学) 2013以降入学_英語・未修言語(基礎科目)</v>
          </cell>
          <cell r="C635" t="str">
            <v>後期</v>
          </cell>
          <cell r="D635" t="str">
            <v>実践英語Ib(108)</v>
          </cell>
          <cell r="E635" t="str">
            <v>11010003</v>
          </cell>
          <cell r="F635" t="str">
            <v>確定</v>
          </cell>
          <cell r="G635" t="str">
            <v>水1</v>
          </cell>
          <cell r="H635" t="str">
            <v>伊藤　達也</v>
          </cell>
          <cell r="I635" t="str">
            <v>伊藤　達也</v>
          </cell>
        </row>
        <row r="636">
          <cell r="A636" t="str">
            <v>A0351</v>
          </cell>
          <cell r="B636" t="str">
            <v>全学共通科目(2013以降入学) 2013以降入学_英語・未修言語(基礎科目)</v>
          </cell>
          <cell r="C636" t="str">
            <v>後期</v>
          </cell>
          <cell r="D636" t="str">
            <v>実践英語Ib(109)</v>
          </cell>
          <cell r="E636" t="str">
            <v>11010003</v>
          </cell>
          <cell r="F636" t="str">
            <v>確定</v>
          </cell>
          <cell r="G636" t="str">
            <v>水1</v>
          </cell>
          <cell r="H636" t="str">
            <v>廣瀬　絵美</v>
          </cell>
          <cell r="I636" t="str">
            <v>廣瀬　絵美</v>
          </cell>
        </row>
        <row r="637">
          <cell r="A637" t="str">
            <v>A0352</v>
          </cell>
          <cell r="B637" t="str">
            <v>全学共通科目(2013以降入学) 2013以降入学_英語・未修言語(基礎科目)</v>
          </cell>
          <cell r="C637" t="str">
            <v>後期</v>
          </cell>
          <cell r="D637" t="str">
            <v>実践英語Ib(110)</v>
          </cell>
          <cell r="E637" t="str">
            <v>11010003</v>
          </cell>
          <cell r="F637" t="str">
            <v>確定</v>
          </cell>
          <cell r="G637" t="str">
            <v>水1</v>
          </cell>
          <cell r="H637" t="str">
            <v>木村　晶子</v>
          </cell>
          <cell r="I637" t="str">
            <v>木村　晶子</v>
          </cell>
        </row>
        <row r="638">
          <cell r="A638" t="str">
            <v>A0353</v>
          </cell>
          <cell r="B638" t="str">
            <v>全学共通科目(2013以降入学) 2013以降入学_英語・未修言語(基礎科目)</v>
          </cell>
          <cell r="C638" t="str">
            <v>後期</v>
          </cell>
          <cell r="D638" t="str">
            <v>実践英語Id(301)</v>
          </cell>
          <cell r="E638" t="str">
            <v>11010004</v>
          </cell>
          <cell r="F638" t="str">
            <v>確定</v>
          </cell>
          <cell r="G638" t="str">
            <v>水1</v>
          </cell>
          <cell r="H638" t="str">
            <v>NSE</v>
          </cell>
          <cell r="I638" t="str">
            <v>NSE</v>
          </cell>
        </row>
        <row r="639">
          <cell r="A639" t="str">
            <v>A0354</v>
          </cell>
          <cell r="B639" t="str">
            <v>全学共通科目(2013以降入学) 2013以降入学_英語・未修言語(基礎科目)</v>
          </cell>
          <cell r="C639" t="str">
            <v>後期</v>
          </cell>
          <cell r="D639" t="str">
            <v>実践英語Id(302)</v>
          </cell>
          <cell r="E639" t="str">
            <v>11010004</v>
          </cell>
          <cell r="F639" t="str">
            <v>確定</v>
          </cell>
          <cell r="G639" t="str">
            <v>水1</v>
          </cell>
          <cell r="H639" t="str">
            <v>NSE</v>
          </cell>
          <cell r="I639" t="str">
            <v>NSE</v>
          </cell>
        </row>
        <row r="640">
          <cell r="A640" t="str">
            <v>A0355</v>
          </cell>
          <cell r="B640" t="str">
            <v>全学共通科目(2013以降入学) 2013以降入学_英語・未修言語(基礎科目)</v>
          </cell>
          <cell r="C640" t="str">
            <v>後期</v>
          </cell>
          <cell r="D640" t="str">
            <v>実践英語Id(303)</v>
          </cell>
          <cell r="E640" t="str">
            <v>11010004</v>
          </cell>
          <cell r="F640" t="str">
            <v>確定</v>
          </cell>
          <cell r="G640" t="str">
            <v>水1</v>
          </cell>
          <cell r="H640" t="str">
            <v>NSE</v>
          </cell>
          <cell r="I640" t="str">
            <v>NSE</v>
          </cell>
        </row>
        <row r="641">
          <cell r="A641" t="str">
            <v>A0356</v>
          </cell>
          <cell r="B641" t="str">
            <v>全学共通科目(2013以降入学) 2013以降入学_英語・未修言語(基礎科目)</v>
          </cell>
          <cell r="C641" t="str">
            <v>後期</v>
          </cell>
          <cell r="D641" t="str">
            <v>実践英語Id(304)</v>
          </cell>
          <cell r="E641" t="str">
            <v>11010004</v>
          </cell>
          <cell r="F641" t="str">
            <v>確定</v>
          </cell>
          <cell r="G641" t="str">
            <v>水1</v>
          </cell>
          <cell r="H641" t="str">
            <v>NSE</v>
          </cell>
          <cell r="I641" t="str">
            <v>NSE</v>
          </cell>
        </row>
        <row r="642">
          <cell r="A642" t="str">
            <v>A0357</v>
          </cell>
          <cell r="B642" t="str">
            <v>全学共通科目(2013以降入学) 2013以降入学_英語・未修言語(基礎科目)</v>
          </cell>
          <cell r="C642" t="str">
            <v>後期</v>
          </cell>
          <cell r="D642" t="str">
            <v>実践英語Id(305)</v>
          </cell>
          <cell r="E642" t="str">
            <v>11010004</v>
          </cell>
          <cell r="F642" t="str">
            <v>確定</v>
          </cell>
          <cell r="G642" t="str">
            <v>水1</v>
          </cell>
          <cell r="H642" t="str">
            <v>NSE</v>
          </cell>
          <cell r="I642" t="str">
            <v>NSE</v>
          </cell>
        </row>
        <row r="643">
          <cell r="A643" t="str">
            <v>A0358</v>
          </cell>
          <cell r="B643" t="str">
            <v>全学共通科目(2013以降入学) 2013以降入学_英語・未修言語(基礎科目)</v>
          </cell>
          <cell r="C643" t="str">
            <v>後期</v>
          </cell>
          <cell r="D643" t="str">
            <v>実践英語Id(306)</v>
          </cell>
          <cell r="E643" t="str">
            <v>11010004</v>
          </cell>
          <cell r="F643" t="str">
            <v>確定</v>
          </cell>
          <cell r="G643" t="str">
            <v>水1</v>
          </cell>
          <cell r="H643" t="str">
            <v>NSE</v>
          </cell>
          <cell r="I643" t="str">
            <v>NSE</v>
          </cell>
        </row>
        <row r="644">
          <cell r="A644" t="str">
            <v>A0359</v>
          </cell>
          <cell r="B644" t="str">
            <v>全学共通科目(2013以降入学) 2013以降入学_英語・未修言語(基礎科目)</v>
          </cell>
          <cell r="C644" t="str">
            <v>後期</v>
          </cell>
          <cell r="D644" t="str">
            <v>実践英語Id(307)</v>
          </cell>
          <cell r="E644" t="str">
            <v>11010004</v>
          </cell>
          <cell r="F644" t="str">
            <v>確定</v>
          </cell>
          <cell r="G644" t="str">
            <v>水1</v>
          </cell>
          <cell r="H644" t="str">
            <v>NSE</v>
          </cell>
          <cell r="I644" t="str">
            <v>NSE</v>
          </cell>
        </row>
        <row r="645">
          <cell r="A645" t="str">
            <v>A0360</v>
          </cell>
          <cell r="B645" t="str">
            <v>全学共通科目(2013以降入学) 2013以降入学_英語・未修言語(基礎科目)</v>
          </cell>
          <cell r="C645" t="str">
            <v>後期</v>
          </cell>
          <cell r="D645" t="str">
            <v>実践英語Id(308)</v>
          </cell>
          <cell r="E645" t="str">
            <v>11010004</v>
          </cell>
          <cell r="F645" t="str">
            <v>確定</v>
          </cell>
          <cell r="G645" t="str">
            <v>水1</v>
          </cell>
          <cell r="H645" t="str">
            <v>NSE</v>
          </cell>
          <cell r="I645" t="str">
            <v>NSE</v>
          </cell>
        </row>
        <row r="646">
          <cell r="A646" t="str">
            <v>A0361</v>
          </cell>
          <cell r="B646" t="str">
            <v>全学共通科目(2013以降入学) 2013以降入学_英語・未修言語(基礎科目)</v>
          </cell>
          <cell r="C646" t="str">
            <v>後期</v>
          </cell>
          <cell r="D646" t="str">
            <v>実践英語Id(309)</v>
          </cell>
          <cell r="E646" t="str">
            <v>11010004</v>
          </cell>
          <cell r="F646" t="str">
            <v>確定</v>
          </cell>
          <cell r="G646" t="str">
            <v>水1</v>
          </cell>
          <cell r="H646" t="str">
            <v>NSE</v>
          </cell>
          <cell r="I646" t="str">
            <v>NSE</v>
          </cell>
        </row>
        <row r="647">
          <cell r="A647" t="str">
            <v>A0362</v>
          </cell>
          <cell r="B647" t="str">
            <v>全学共通科目(2013以降入学) 2013以降入学_英語・未修言語(基礎科目)</v>
          </cell>
          <cell r="C647" t="str">
            <v>後期</v>
          </cell>
          <cell r="D647" t="str">
            <v>実践英語Id(310)</v>
          </cell>
          <cell r="E647" t="str">
            <v>11010004</v>
          </cell>
          <cell r="F647" t="str">
            <v>確定</v>
          </cell>
          <cell r="G647" t="str">
            <v>水1</v>
          </cell>
          <cell r="H647" t="str">
            <v>NSE</v>
          </cell>
          <cell r="I647" t="str">
            <v>NSE</v>
          </cell>
        </row>
        <row r="648">
          <cell r="A648" t="str">
            <v>A0363</v>
          </cell>
          <cell r="B648" t="str">
            <v>全学共通科目(2013以降入学) 2013以降入学_英語・未修言語(基礎科目)</v>
          </cell>
          <cell r="C648" t="str">
            <v>後期</v>
          </cell>
          <cell r="D648" t="str">
            <v>実践英語Id(311)</v>
          </cell>
          <cell r="E648" t="str">
            <v>11010004</v>
          </cell>
          <cell r="F648" t="str">
            <v>確定</v>
          </cell>
          <cell r="G648" t="str">
            <v>水1</v>
          </cell>
          <cell r="H648" t="str">
            <v>NSE</v>
          </cell>
          <cell r="I648" t="str">
            <v>NSE</v>
          </cell>
        </row>
        <row r="649">
          <cell r="A649" t="str">
            <v>A0839</v>
          </cell>
          <cell r="B649" t="str">
            <v>全学共通科目(2013以降入学) 2013以降入学_英語・未修言語(基礎科目)</v>
          </cell>
          <cell r="C649" t="str">
            <v>前期</v>
          </cell>
          <cell r="D649" t="str">
            <v>実践英語Ia(111)</v>
          </cell>
          <cell r="E649" t="str">
            <v>11010001</v>
          </cell>
          <cell r="F649" t="str">
            <v>確定</v>
          </cell>
          <cell r="G649" t="str">
            <v>水1</v>
          </cell>
          <cell r="H649" t="str">
            <v>佐藤  牧子</v>
          </cell>
          <cell r="I649" t="str">
            <v>佐藤  牧子</v>
          </cell>
        </row>
        <row r="650">
          <cell r="A650" t="str">
            <v>A0841</v>
          </cell>
          <cell r="B650" t="str">
            <v>全学共通科目(2013以降入学) 2013以降入学_英語・未修言語(基礎科目)</v>
          </cell>
          <cell r="C650" t="str">
            <v>後期</v>
          </cell>
          <cell r="D650" t="str">
            <v>実践英語Ib(111)</v>
          </cell>
          <cell r="E650" t="str">
            <v>11010003</v>
          </cell>
          <cell r="F650" t="str">
            <v>確定</v>
          </cell>
          <cell r="G650" t="str">
            <v>水1</v>
          </cell>
          <cell r="H650" t="str">
            <v>佐藤  牧子</v>
          </cell>
          <cell r="I650" t="str">
            <v>佐藤  牧子</v>
          </cell>
        </row>
        <row r="651">
          <cell r="A651" t="str">
            <v>Y0037</v>
          </cell>
          <cell r="B651" t="str">
            <v>全学共通科目(2013以降入学) 2013以降入学_基盤科目</v>
          </cell>
          <cell r="C651" t="str">
            <v>後期</v>
          </cell>
          <cell r="D651" t="str">
            <v>人間発達学</v>
          </cell>
          <cell r="E651" t="str">
            <v>14220010</v>
          </cell>
          <cell r="F651" t="str">
            <v>確定</v>
          </cell>
          <cell r="G651" t="str">
            <v>水1</v>
          </cell>
          <cell r="H651" t="str">
            <v>藺牟田　洋美</v>
          </cell>
          <cell r="I651" t="str">
            <v>田中　元基</v>
          </cell>
        </row>
        <row r="652">
          <cell r="A652" t="str">
            <v>Y0037</v>
          </cell>
          <cell r="B652" t="str">
            <v>全学共通科目(2013以降入学) 2013以降入学_基盤科目</v>
          </cell>
          <cell r="C652" t="str">
            <v>後期</v>
          </cell>
          <cell r="D652" t="str">
            <v>人間発達学</v>
          </cell>
          <cell r="E652" t="str">
            <v>14220010</v>
          </cell>
          <cell r="F652" t="str">
            <v>確定</v>
          </cell>
          <cell r="G652" t="str">
            <v>水1</v>
          </cell>
          <cell r="H652" t="str">
            <v>藺牟田　洋美</v>
          </cell>
          <cell r="I652" t="str">
            <v>藺牟田　洋美</v>
          </cell>
        </row>
        <row r="653">
          <cell r="A653" t="str">
            <v>K0378</v>
          </cell>
          <cell r="B653" t="str">
            <v>都市環境学部(2018年以降)</v>
          </cell>
          <cell r="C653" t="str">
            <v>後期</v>
          </cell>
          <cell r="D653" t="str">
            <v>観光環境地図学</v>
          </cell>
          <cell r="E653" t="str">
            <v>46050075</v>
          </cell>
          <cell r="F653" t="str">
            <v>確定</v>
          </cell>
          <cell r="G653" t="str">
            <v>水2</v>
          </cell>
          <cell r="H653" t="str">
            <v>菊地　俊夫</v>
          </cell>
          <cell r="I653" t="str">
            <v>倉田　陽平</v>
          </cell>
        </row>
        <row r="654">
          <cell r="A654" t="str">
            <v>K0434</v>
          </cell>
          <cell r="B654" t="str">
            <v>都市環境学部(2018年以降)</v>
          </cell>
          <cell r="C654" t="str">
            <v>前期</v>
          </cell>
          <cell r="D654" t="str">
            <v>都市環境計画論</v>
          </cell>
          <cell r="E654" t="str">
            <v>46060030</v>
          </cell>
          <cell r="F654" t="str">
            <v>確定</v>
          </cell>
          <cell r="G654" t="str">
            <v>水2</v>
          </cell>
          <cell r="H654" t="str">
            <v>伊藤　史子</v>
          </cell>
          <cell r="I654" t="str">
            <v>伊藤　史子</v>
          </cell>
        </row>
        <row r="655">
          <cell r="A655" t="str">
            <v>K084</v>
          </cell>
          <cell r="B655" t="str">
            <v>都市環境学部</v>
          </cell>
          <cell r="C655" t="str">
            <v>前期</v>
          </cell>
          <cell r="D655" t="str">
            <v>西洋建築史</v>
          </cell>
          <cell r="E655" t="str">
            <v>46030007</v>
          </cell>
          <cell r="F655" t="str">
            <v>確定</v>
          </cell>
          <cell r="G655" t="str">
            <v>水2</v>
          </cell>
          <cell r="H655" t="str">
            <v>小林　克弘</v>
          </cell>
          <cell r="I655" t="str">
            <v>小林　克弘</v>
          </cell>
        </row>
        <row r="656">
          <cell r="A656" t="str">
            <v>K087</v>
          </cell>
          <cell r="B656" t="str">
            <v>都市環境学部</v>
          </cell>
          <cell r="C656" t="str">
            <v>後期</v>
          </cell>
          <cell r="D656" t="str">
            <v>土質力学</v>
          </cell>
          <cell r="E656" t="str">
            <v>46020005</v>
          </cell>
          <cell r="F656" t="str">
            <v>確定</v>
          </cell>
          <cell r="G656" t="str">
            <v>水2</v>
          </cell>
          <cell r="H656" t="str">
            <v>吉嶺　充俊</v>
          </cell>
          <cell r="I656" t="str">
            <v>吉嶺　充俊</v>
          </cell>
        </row>
        <row r="657">
          <cell r="A657" t="str">
            <v>K090</v>
          </cell>
          <cell r="B657" t="str">
            <v>都市環境学部</v>
          </cell>
          <cell r="C657" t="str">
            <v>後期</v>
          </cell>
          <cell r="D657" t="str">
            <v>電子材料化学</v>
          </cell>
          <cell r="E657" t="str">
            <v>46040036</v>
          </cell>
          <cell r="F657" t="str">
            <v>確定</v>
          </cell>
          <cell r="G657" t="str">
            <v>水2</v>
          </cell>
          <cell r="H657" t="str">
            <v>益田  秀樹</v>
          </cell>
          <cell r="I657" t="str">
            <v>益田  秀樹</v>
          </cell>
        </row>
        <row r="658">
          <cell r="A658" t="str">
            <v>K224</v>
          </cell>
          <cell r="B658" t="str">
            <v>都市環境学部</v>
          </cell>
          <cell r="C658" t="str">
            <v>前期</v>
          </cell>
          <cell r="D658" t="str">
            <v>都市環境経済論</v>
          </cell>
          <cell r="E658" t="str">
            <v>46030038</v>
          </cell>
          <cell r="F658" t="str">
            <v>確定</v>
          </cell>
          <cell r="G658" t="str">
            <v>水2</v>
          </cell>
          <cell r="H658" t="str">
            <v>伊藤　史子</v>
          </cell>
          <cell r="I658" t="str">
            <v>伊藤　史子</v>
          </cell>
        </row>
        <row r="659">
          <cell r="A659" t="str">
            <v>K253</v>
          </cell>
          <cell r="B659" t="str">
            <v>都市環境学部</v>
          </cell>
          <cell r="C659" t="str">
            <v>後期</v>
          </cell>
          <cell r="D659" t="str">
            <v>政治社会地理学</v>
          </cell>
          <cell r="E659" t="str">
            <v>46010032</v>
          </cell>
          <cell r="F659" t="str">
            <v>確定</v>
          </cell>
          <cell r="G659" t="str">
            <v>水2</v>
          </cell>
          <cell r="H659" t="str">
            <v>滝波  章弘</v>
          </cell>
          <cell r="I659" t="str">
            <v>滝波  章弘</v>
          </cell>
        </row>
        <row r="660">
          <cell r="A660" t="str">
            <v>K280</v>
          </cell>
          <cell r="B660" t="str">
            <v>都市環境学部</v>
          </cell>
          <cell r="C660" t="str">
            <v>前期</v>
          </cell>
          <cell r="D660" t="str">
            <v>観光政策学</v>
          </cell>
          <cell r="E660" t="str">
            <v>46050047</v>
          </cell>
          <cell r="F660" t="str">
            <v>確定</v>
          </cell>
          <cell r="G660" t="str">
            <v>水2</v>
          </cell>
          <cell r="H660" t="str">
            <v>清水　哲夫</v>
          </cell>
          <cell r="I660" t="str">
            <v>清水　哲夫</v>
          </cell>
        </row>
        <row r="661">
          <cell r="A661" t="str">
            <v>K280</v>
          </cell>
          <cell r="B661" t="str">
            <v>都市環境学部</v>
          </cell>
          <cell r="C661" t="str">
            <v>前期</v>
          </cell>
          <cell r="D661" t="str">
            <v>観光政策学</v>
          </cell>
          <cell r="E661" t="str">
            <v>46050047</v>
          </cell>
          <cell r="F661" t="str">
            <v>確定</v>
          </cell>
          <cell r="G661" t="str">
            <v>水2</v>
          </cell>
          <cell r="H661" t="str">
            <v>清水　哲夫</v>
          </cell>
          <cell r="I661" t="str">
            <v>本保　芳明</v>
          </cell>
        </row>
        <row r="662">
          <cell r="A662" t="str">
            <v>K289</v>
          </cell>
          <cell r="B662" t="str">
            <v>都市環境学部</v>
          </cell>
          <cell r="C662" t="str">
            <v>後期</v>
          </cell>
          <cell r="D662" t="str">
            <v>観光論Ⅱ</v>
          </cell>
          <cell r="E662" t="str">
            <v>46050014</v>
          </cell>
          <cell r="F662" t="str">
            <v>確定</v>
          </cell>
          <cell r="G662" t="str">
            <v>水2</v>
          </cell>
          <cell r="H662" t="str">
            <v>直井　岳人</v>
          </cell>
          <cell r="I662" t="str">
            <v>直井　岳人</v>
          </cell>
        </row>
        <row r="663">
          <cell r="A663" t="str">
            <v>K318</v>
          </cell>
          <cell r="B663" t="str">
            <v>都市環境学部</v>
          </cell>
          <cell r="C663" t="str">
            <v>前期</v>
          </cell>
          <cell r="D663" t="str">
            <v>土壌学</v>
          </cell>
          <cell r="E663" t="str">
            <v>46010073</v>
          </cell>
          <cell r="F663" t="str">
            <v>確定</v>
          </cell>
          <cell r="G663" t="str">
            <v>水2</v>
          </cell>
          <cell r="H663" t="str">
            <v>川東　正幸</v>
          </cell>
          <cell r="I663" t="str">
            <v>川東　正幸</v>
          </cell>
        </row>
        <row r="664">
          <cell r="A664" t="str">
            <v>K345</v>
          </cell>
          <cell r="B664" t="str">
            <v>都市環境学部</v>
          </cell>
          <cell r="C664" t="str">
            <v>前期</v>
          </cell>
          <cell r="D664" t="str">
            <v>コンクリート工学</v>
          </cell>
          <cell r="E664" t="str">
            <v>46020059</v>
          </cell>
          <cell r="F664" t="str">
            <v>確定</v>
          </cell>
          <cell r="G664" t="str">
            <v>水2</v>
          </cell>
          <cell r="H664" t="str">
            <v>上野　敦</v>
          </cell>
          <cell r="I664" t="str">
            <v>上野　敦</v>
          </cell>
        </row>
        <row r="665">
          <cell r="A665" t="str">
            <v>K371</v>
          </cell>
          <cell r="B665" t="str">
            <v>都市環境学部</v>
          </cell>
          <cell r="C665" t="str">
            <v>前期</v>
          </cell>
          <cell r="D665" t="str">
            <v>エネルギー材料化学</v>
          </cell>
          <cell r="E665" t="str">
            <v>46040142</v>
          </cell>
          <cell r="F665" t="str">
            <v>確定</v>
          </cell>
          <cell r="G665" t="str">
            <v>水2</v>
          </cell>
          <cell r="H665" t="str">
            <v>久保　由治</v>
          </cell>
          <cell r="I665" t="str">
            <v>宍戸　哲也</v>
          </cell>
        </row>
        <row r="666">
          <cell r="A666" t="str">
            <v>K385</v>
          </cell>
          <cell r="B666" t="str">
            <v>都市環境学部</v>
          </cell>
          <cell r="C666" t="str">
            <v>後期</v>
          </cell>
          <cell r="D666" t="str">
            <v>建築環境システムⅠ</v>
          </cell>
          <cell r="E666" t="str">
            <v>46030063</v>
          </cell>
          <cell r="F666" t="str">
            <v>確定</v>
          </cell>
          <cell r="G666" t="str">
            <v>水2</v>
          </cell>
          <cell r="H666" t="str">
            <v>永田　明寛</v>
          </cell>
          <cell r="I666" t="str">
            <v>一ノ瀬　雅之</v>
          </cell>
        </row>
        <row r="667">
          <cell r="A667" t="str">
            <v>K386</v>
          </cell>
          <cell r="B667" t="str">
            <v>都市環境学部</v>
          </cell>
          <cell r="C667" t="str">
            <v>前期</v>
          </cell>
          <cell r="D667" t="str">
            <v>建築環境システムⅡ</v>
          </cell>
          <cell r="E667" t="str">
            <v>46030064</v>
          </cell>
          <cell r="F667" t="str">
            <v>確定</v>
          </cell>
          <cell r="G667" t="str">
            <v>水2</v>
          </cell>
          <cell r="H667" t="str">
            <v>一ノ瀬　雅之</v>
          </cell>
          <cell r="I667" t="str">
            <v>一ノ瀬　雅之</v>
          </cell>
        </row>
        <row r="668">
          <cell r="A668" t="str">
            <v>K434</v>
          </cell>
          <cell r="B668" t="str">
            <v>都市環境学部</v>
          </cell>
          <cell r="C668" t="str">
            <v>前期</v>
          </cell>
          <cell r="D668" t="str">
            <v>都市環境計画論</v>
          </cell>
          <cell r="E668" t="str">
            <v>46510035</v>
          </cell>
          <cell r="F668" t="str">
            <v>確定</v>
          </cell>
          <cell r="G668" t="str">
            <v>水2</v>
          </cell>
          <cell r="H668" t="str">
            <v>伊藤　史子</v>
          </cell>
          <cell r="I668" t="str">
            <v>伊藤　史子</v>
          </cell>
        </row>
        <row r="669">
          <cell r="A669" t="str">
            <v>A0365</v>
          </cell>
          <cell r="B669" t="str">
            <v>全学共通科目(2013以降入学) 2013以降入学_英語・未修言語(基礎科目)</v>
          </cell>
          <cell r="C669" t="str">
            <v>前期</v>
          </cell>
          <cell r="D669" t="str">
            <v>実践英語Ic(201)</v>
          </cell>
          <cell r="E669" t="str">
            <v>11010002</v>
          </cell>
          <cell r="F669" t="str">
            <v>確定</v>
          </cell>
          <cell r="G669" t="str">
            <v>水2</v>
          </cell>
          <cell r="H669" t="str">
            <v>NSE</v>
          </cell>
          <cell r="I669" t="str">
            <v>NSE</v>
          </cell>
        </row>
        <row r="670">
          <cell r="A670" t="str">
            <v>A0366</v>
          </cell>
          <cell r="B670" t="str">
            <v>全学共通科目(2013以降入学) 2013以降入学_英語・未修言語(基礎科目)</v>
          </cell>
          <cell r="C670" t="str">
            <v>前期</v>
          </cell>
          <cell r="D670" t="str">
            <v>実践英語Ic(202)</v>
          </cell>
          <cell r="E670" t="str">
            <v>11010002</v>
          </cell>
          <cell r="F670" t="str">
            <v>確定</v>
          </cell>
          <cell r="G670" t="str">
            <v>水2</v>
          </cell>
          <cell r="H670" t="str">
            <v>NSE</v>
          </cell>
          <cell r="I670" t="str">
            <v>NSE</v>
          </cell>
        </row>
        <row r="671">
          <cell r="A671" t="str">
            <v>A0367</v>
          </cell>
          <cell r="B671" t="str">
            <v>全学共通科目(2013以降入学) 2013以降入学_英語・未修言語(基礎科目)</v>
          </cell>
          <cell r="C671" t="str">
            <v>前期</v>
          </cell>
          <cell r="D671" t="str">
            <v>実践英語Ic(203)</v>
          </cell>
          <cell r="E671" t="str">
            <v>11010002</v>
          </cell>
          <cell r="F671" t="str">
            <v>確定</v>
          </cell>
          <cell r="G671" t="str">
            <v>水2</v>
          </cell>
          <cell r="H671" t="str">
            <v>NSE</v>
          </cell>
          <cell r="I671" t="str">
            <v>NSE</v>
          </cell>
        </row>
        <row r="672">
          <cell r="A672" t="str">
            <v>A0368</v>
          </cell>
          <cell r="B672" t="str">
            <v>全学共通科目(2013以降入学) 2013以降入学_英語・未修言語(基礎科目)</v>
          </cell>
          <cell r="C672" t="str">
            <v>前期</v>
          </cell>
          <cell r="D672" t="str">
            <v>実践英語Ic(204)</v>
          </cell>
          <cell r="E672" t="str">
            <v>11010002</v>
          </cell>
          <cell r="F672" t="str">
            <v>確定</v>
          </cell>
          <cell r="G672" t="str">
            <v>水2</v>
          </cell>
          <cell r="H672" t="str">
            <v>NSE</v>
          </cell>
          <cell r="I672" t="str">
            <v>NSE</v>
          </cell>
        </row>
        <row r="673">
          <cell r="A673" t="str">
            <v>A0369</v>
          </cell>
          <cell r="B673" t="str">
            <v>全学共通科目(2013以降入学) 2013以降入学_英語・未修言語(基礎科目)</v>
          </cell>
          <cell r="C673" t="str">
            <v>前期</v>
          </cell>
          <cell r="D673" t="str">
            <v>実践英語Ic(205)</v>
          </cell>
          <cell r="E673" t="str">
            <v>11010002</v>
          </cell>
          <cell r="F673" t="str">
            <v>確定</v>
          </cell>
          <cell r="G673" t="str">
            <v>水2</v>
          </cell>
          <cell r="H673" t="str">
            <v>NSE</v>
          </cell>
          <cell r="I673" t="str">
            <v>NSE</v>
          </cell>
        </row>
        <row r="674">
          <cell r="A674" t="str">
            <v>A0370</v>
          </cell>
          <cell r="B674" t="str">
            <v>全学共通科目(2013以降入学) 2013以降入学_英語・未修言語(基礎科目)</v>
          </cell>
          <cell r="C674" t="str">
            <v>前期</v>
          </cell>
          <cell r="D674" t="str">
            <v>実践英語Ic(206)</v>
          </cell>
          <cell r="E674" t="str">
            <v>11010002</v>
          </cell>
          <cell r="F674" t="str">
            <v>確定</v>
          </cell>
          <cell r="G674" t="str">
            <v>水2</v>
          </cell>
          <cell r="H674" t="str">
            <v>NSE</v>
          </cell>
          <cell r="I674" t="str">
            <v>NSE</v>
          </cell>
        </row>
        <row r="675">
          <cell r="A675" t="str">
            <v>A0371</v>
          </cell>
          <cell r="B675" t="str">
            <v>全学共通科目(2013以降入学) 2013以降入学_英語・未修言語(基礎科目)</v>
          </cell>
          <cell r="C675" t="str">
            <v>前期</v>
          </cell>
          <cell r="D675" t="str">
            <v>実践英語Ic(207)</v>
          </cell>
          <cell r="E675" t="str">
            <v>11010002</v>
          </cell>
          <cell r="F675" t="str">
            <v>確定</v>
          </cell>
          <cell r="G675" t="str">
            <v>水2</v>
          </cell>
          <cell r="H675" t="str">
            <v>NSE</v>
          </cell>
          <cell r="I675" t="str">
            <v>NSE</v>
          </cell>
        </row>
        <row r="676">
          <cell r="A676" t="str">
            <v>A0372</v>
          </cell>
          <cell r="B676" t="str">
            <v>全学共通科目(2013以降入学) 2013以降入学_英語・未修言語(基礎科目)</v>
          </cell>
          <cell r="C676" t="str">
            <v>前期</v>
          </cell>
          <cell r="D676" t="str">
            <v>実践英語Ic(208)</v>
          </cell>
          <cell r="E676" t="str">
            <v>11010002</v>
          </cell>
          <cell r="F676" t="str">
            <v>確定</v>
          </cell>
          <cell r="G676" t="str">
            <v>水2</v>
          </cell>
          <cell r="H676" t="str">
            <v>NSE</v>
          </cell>
          <cell r="I676" t="str">
            <v>NSE</v>
          </cell>
        </row>
        <row r="677">
          <cell r="A677" t="str">
            <v>A0373</v>
          </cell>
          <cell r="B677" t="str">
            <v>全学共通科目(2013以降入学) 2013以降入学_英語・未修言語(基礎科目)</v>
          </cell>
          <cell r="C677" t="str">
            <v>前期</v>
          </cell>
          <cell r="D677" t="str">
            <v>実践英語Ic(209)</v>
          </cell>
          <cell r="E677" t="str">
            <v>11010002</v>
          </cell>
          <cell r="F677" t="str">
            <v>確定</v>
          </cell>
          <cell r="G677" t="str">
            <v>水2</v>
          </cell>
          <cell r="H677" t="str">
            <v>NSE</v>
          </cell>
          <cell r="I677" t="str">
            <v>NSE</v>
          </cell>
        </row>
        <row r="678">
          <cell r="A678" t="str">
            <v>A0374</v>
          </cell>
          <cell r="B678" t="str">
            <v>全学共通科目(2013以降入学) 2013以降入学_英語・未修言語(基礎科目)</v>
          </cell>
          <cell r="C678" t="str">
            <v>前期</v>
          </cell>
          <cell r="D678" t="str">
            <v>実践英語Ic(210)</v>
          </cell>
          <cell r="E678" t="str">
            <v>11010002</v>
          </cell>
          <cell r="F678" t="str">
            <v>確定</v>
          </cell>
          <cell r="G678" t="str">
            <v>水2</v>
          </cell>
          <cell r="H678" t="str">
            <v>NSE</v>
          </cell>
          <cell r="I678" t="str">
            <v>NSE</v>
          </cell>
        </row>
        <row r="679">
          <cell r="A679" t="str">
            <v>A0375</v>
          </cell>
          <cell r="B679" t="str">
            <v>全学共通科目(2013以降入学) 2013以降入学_英語・未修言語(基礎科目)</v>
          </cell>
          <cell r="C679" t="str">
            <v>前期</v>
          </cell>
          <cell r="D679" t="str">
            <v>実践英語Ia(701)</v>
          </cell>
          <cell r="E679" t="str">
            <v>11010001</v>
          </cell>
          <cell r="F679" t="str">
            <v>確定</v>
          </cell>
          <cell r="G679" t="str">
            <v>水2</v>
          </cell>
          <cell r="H679" t="str">
            <v>本間　猛</v>
          </cell>
          <cell r="I679" t="str">
            <v>本間　猛</v>
          </cell>
        </row>
        <row r="680">
          <cell r="A680" t="str">
            <v>A0376</v>
          </cell>
          <cell r="B680" t="str">
            <v>全学共通科目(2013以降入学) 2013以降入学_英語・未修言語(基礎科目)</v>
          </cell>
          <cell r="C680" t="str">
            <v>前期</v>
          </cell>
          <cell r="D680" t="str">
            <v>実践英語Ia(702)</v>
          </cell>
          <cell r="E680" t="str">
            <v>11010001</v>
          </cell>
          <cell r="F680" t="str">
            <v>確定</v>
          </cell>
          <cell r="G680" t="str">
            <v>水2</v>
          </cell>
          <cell r="H680" t="str">
            <v>廣瀬　絵美</v>
          </cell>
          <cell r="I680" t="str">
            <v>廣瀬　絵美</v>
          </cell>
        </row>
        <row r="681">
          <cell r="A681" t="str">
            <v>A0377</v>
          </cell>
          <cell r="B681" t="str">
            <v>全学共通科目(2013以降入学) 2013以降入学_英語・未修言語(基礎科目)</v>
          </cell>
          <cell r="C681" t="str">
            <v>前期</v>
          </cell>
          <cell r="D681" t="str">
            <v>実践英語Ia(703)</v>
          </cell>
          <cell r="E681" t="str">
            <v>11010001</v>
          </cell>
          <cell r="F681" t="str">
            <v>確定</v>
          </cell>
          <cell r="G681" t="str">
            <v>水2</v>
          </cell>
          <cell r="H681" t="str">
            <v>熊倉　麻名</v>
          </cell>
          <cell r="I681" t="str">
            <v>熊倉　麻名</v>
          </cell>
        </row>
        <row r="682">
          <cell r="A682" t="str">
            <v>A0378</v>
          </cell>
          <cell r="B682" t="str">
            <v>全学共通科目(2013以降入学) 2013以降入学_英語・未修言語(基礎科目)</v>
          </cell>
          <cell r="C682" t="str">
            <v>前期</v>
          </cell>
          <cell r="D682" t="str">
            <v>実践英語Ia(704)</v>
          </cell>
          <cell r="E682" t="str">
            <v>11010001</v>
          </cell>
          <cell r="F682" t="str">
            <v>確定</v>
          </cell>
          <cell r="G682" t="str">
            <v>水2</v>
          </cell>
          <cell r="H682" t="str">
            <v>木村　晶子</v>
          </cell>
          <cell r="I682" t="str">
            <v>木村　晶子</v>
          </cell>
        </row>
        <row r="683">
          <cell r="A683" t="str">
            <v>A0379</v>
          </cell>
          <cell r="B683" t="str">
            <v>全学共通科目(2013以降入学) 2013以降入学_英語・未修言語(基礎科目)</v>
          </cell>
          <cell r="C683" t="str">
            <v>前期</v>
          </cell>
          <cell r="D683" t="str">
            <v>実践英語Ia(705)</v>
          </cell>
          <cell r="E683" t="str">
            <v>11010001</v>
          </cell>
          <cell r="F683" t="str">
            <v>確定</v>
          </cell>
          <cell r="G683" t="str">
            <v>水2</v>
          </cell>
          <cell r="H683" t="str">
            <v>＊</v>
          </cell>
          <cell r="I683" t="str">
            <v>＊</v>
          </cell>
        </row>
        <row r="684">
          <cell r="A684" t="str">
            <v>A0380</v>
          </cell>
          <cell r="B684" t="str">
            <v>全学共通科目(2013以降入学) 2013以降入学_英語・未修言語(基礎科目)</v>
          </cell>
          <cell r="C684" t="str">
            <v>前期</v>
          </cell>
          <cell r="D684" t="str">
            <v>実践英語Ia(706)</v>
          </cell>
          <cell r="E684" t="str">
            <v>11010001</v>
          </cell>
          <cell r="F684" t="str">
            <v>確定</v>
          </cell>
          <cell r="G684" t="str">
            <v>水2</v>
          </cell>
          <cell r="H684" t="str">
            <v>中村　純子</v>
          </cell>
          <cell r="I684" t="str">
            <v>中村　純子</v>
          </cell>
        </row>
        <row r="685">
          <cell r="A685" t="str">
            <v>A0381</v>
          </cell>
          <cell r="B685" t="str">
            <v>全学共通科目(2013以降入学) 2013以降入学_英語・未修言語(基礎科目)</v>
          </cell>
          <cell r="C685" t="str">
            <v>前期</v>
          </cell>
          <cell r="D685" t="str">
            <v>実践英語Ia(707)</v>
          </cell>
          <cell r="E685" t="str">
            <v>11010001</v>
          </cell>
          <cell r="F685" t="str">
            <v>確定</v>
          </cell>
          <cell r="G685" t="str">
            <v>水2</v>
          </cell>
          <cell r="H685" t="str">
            <v>奥下　香</v>
          </cell>
          <cell r="I685" t="str">
            <v>奥下　香</v>
          </cell>
        </row>
        <row r="686">
          <cell r="A686" t="str">
            <v>A0382</v>
          </cell>
          <cell r="B686" t="str">
            <v>全学共通科目(2013以降入学) 2013以降入学_英語・未修言語(基礎科目)</v>
          </cell>
          <cell r="C686" t="str">
            <v>前期</v>
          </cell>
          <cell r="D686" t="str">
            <v>実践英語Ia(708)</v>
          </cell>
          <cell r="E686" t="str">
            <v>11010001</v>
          </cell>
          <cell r="F686" t="str">
            <v>確定</v>
          </cell>
          <cell r="G686" t="str">
            <v>水2</v>
          </cell>
          <cell r="H686" t="str">
            <v>伊藤　達也</v>
          </cell>
          <cell r="I686" t="str">
            <v>伊藤　達也</v>
          </cell>
        </row>
        <row r="687">
          <cell r="A687" t="str">
            <v>A0383</v>
          </cell>
          <cell r="B687" t="str">
            <v>全学共通科目(2013以降入学) 2013以降入学_英語・未修言語(基礎科目)</v>
          </cell>
          <cell r="C687" t="str">
            <v>前期</v>
          </cell>
          <cell r="D687" t="str">
            <v>実践英語Ia(709)</v>
          </cell>
          <cell r="E687" t="str">
            <v>11010001</v>
          </cell>
          <cell r="F687" t="str">
            <v>確定</v>
          </cell>
          <cell r="G687" t="str">
            <v>水2</v>
          </cell>
          <cell r="H687" t="str">
            <v>貝塚　泰幸</v>
          </cell>
          <cell r="I687" t="str">
            <v>貝塚　泰幸</v>
          </cell>
        </row>
        <row r="688">
          <cell r="A688" t="str">
            <v>A0388</v>
          </cell>
          <cell r="B688" t="str">
            <v>全学共通科目(2013以降入学) 2013以降入学_英語・未修言語(基礎科目)</v>
          </cell>
          <cell r="C688" t="str">
            <v>前期</v>
          </cell>
          <cell r="D688" t="str">
            <v>実践英語Ic(211)</v>
          </cell>
          <cell r="E688" t="str">
            <v>11010002</v>
          </cell>
          <cell r="F688" t="str">
            <v>確定</v>
          </cell>
          <cell r="G688" t="str">
            <v>水2</v>
          </cell>
          <cell r="H688" t="str">
            <v>NSE</v>
          </cell>
          <cell r="I688" t="str">
            <v>NSE</v>
          </cell>
        </row>
        <row r="689">
          <cell r="A689" t="str">
            <v>A0389</v>
          </cell>
          <cell r="B689" t="str">
            <v>全学共通科目(2013以降入学) 2013以降入学_英語・未修言語(基礎科目)</v>
          </cell>
          <cell r="C689" t="str">
            <v>後期</v>
          </cell>
          <cell r="D689" t="str">
            <v>実践英語Id(201)</v>
          </cell>
          <cell r="E689" t="str">
            <v>11010004</v>
          </cell>
          <cell r="F689" t="str">
            <v>確定</v>
          </cell>
          <cell r="G689" t="str">
            <v>水2</v>
          </cell>
          <cell r="H689" t="str">
            <v>NSE</v>
          </cell>
          <cell r="I689" t="str">
            <v>NSE</v>
          </cell>
        </row>
        <row r="690">
          <cell r="A690" t="str">
            <v>A0390</v>
          </cell>
          <cell r="B690" t="str">
            <v>全学共通科目(2013以降入学) 2013以降入学_英語・未修言語(基礎科目)</v>
          </cell>
          <cell r="C690" t="str">
            <v>後期</v>
          </cell>
          <cell r="D690" t="str">
            <v>実践英語Id(202)</v>
          </cell>
          <cell r="E690" t="str">
            <v>11010004</v>
          </cell>
          <cell r="F690" t="str">
            <v>確定</v>
          </cell>
          <cell r="G690" t="str">
            <v>水2</v>
          </cell>
          <cell r="H690" t="str">
            <v>NSE</v>
          </cell>
          <cell r="I690" t="str">
            <v>NSE</v>
          </cell>
        </row>
        <row r="691">
          <cell r="A691" t="str">
            <v>A0391</v>
          </cell>
          <cell r="B691" t="str">
            <v>全学共通科目(2013以降入学) 2013以降入学_英語・未修言語(基礎科目)</v>
          </cell>
          <cell r="C691" t="str">
            <v>後期</v>
          </cell>
          <cell r="D691" t="str">
            <v>実践英語Id(203)</v>
          </cell>
          <cell r="E691" t="str">
            <v>11010004</v>
          </cell>
          <cell r="F691" t="str">
            <v>確定</v>
          </cell>
          <cell r="G691" t="str">
            <v>水2</v>
          </cell>
          <cell r="H691" t="str">
            <v>NSE</v>
          </cell>
          <cell r="I691" t="str">
            <v>NSE</v>
          </cell>
        </row>
        <row r="692">
          <cell r="A692" t="str">
            <v>A0392</v>
          </cell>
          <cell r="B692" t="str">
            <v>全学共通科目(2013以降入学) 2013以降入学_英語・未修言語(基礎科目)</v>
          </cell>
          <cell r="C692" t="str">
            <v>後期</v>
          </cell>
          <cell r="D692" t="str">
            <v>実践英語Id(204)</v>
          </cell>
          <cell r="E692" t="str">
            <v>11010004</v>
          </cell>
          <cell r="F692" t="str">
            <v>確定</v>
          </cell>
          <cell r="G692" t="str">
            <v>水2</v>
          </cell>
          <cell r="H692" t="str">
            <v>NSE</v>
          </cell>
          <cell r="I692" t="str">
            <v>NSE</v>
          </cell>
        </row>
        <row r="693">
          <cell r="A693" t="str">
            <v>A0393</v>
          </cell>
          <cell r="B693" t="str">
            <v>全学共通科目(2013以降入学) 2013以降入学_英語・未修言語(基礎科目)</v>
          </cell>
          <cell r="C693" t="str">
            <v>後期</v>
          </cell>
          <cell r="D693" t="str">
            <v>実践英語Id(205)</v>
          </cell>
          <cell r="E693" t="str">
            <v>11010004</v>
          </cell>
          <cell r="F693" t="str">
            <v>確定</v>
          </cell>
          <cell r="G693" t="str">
            <v>水2</v>
          </cell>
          <cell r="H693" t="str">
            <v>NSE</v>
          </cell>
          <cell r="I693" t="str">
            <v>NSE</v>
          </cell>
        </row>
        <row r="694">
          <cell r="A694" t="str">
            <v>A0394</v>
          </cell>
          <cell r="B694" t="str">
            <v>全学共通科目(2013以降入学) 2013以降入学_英語・未修言語(基礎科目)</v>
          </cell>
          <cell r="C694" t="str">
            <v>後期</v>
          </cell>
          <cell r="D694" t="str">
            <v>実践英語Id(206)</v>
          </cell>
          <cell r="E694" t="str">
            <v>11010004</v>
          </cell>
          <cell r="F694" t="str">
            <v>確定</v>
          </cell>
          <cell r="G694" t="str">
            <v>水2</v>
          </cell>
          <cell r="H694" t="str">
            <v>NSE</v>
          </cell>
          <cell r="I694" t="str">
            <v>NSE</v>
          </cell>
        </row>
        <row r="695">
          <cell r="A695" t="str">
            <v>A0395</v>
          </cell>
          <cell r="B695" t="str">
            <v>全学共通科目(2013以降入学) 2013以降入学_英語・未修言語(基礎科目)</v>
          </cell>
          <cell r="C695" t="str">
            <v>後期</v>
          </cell>
          <cell r="D695" t="str">
            <v>実践英語Id(207)</v>
          </cell>
          <cell r="E695" t="str">
            <v>11010004</v>
          </cell>
          <cell r="F695" t="str">
            <v>確定</v>
          </cell>
          <cell r="G695" t="str">
            <v>水2</v>
          </cell>
          <cell r="H695" t="str">
            <v>NSE</v>
          </cell>
          <cell r="I695" t="str">
            <v>NSE</v>
          </cell>
        </row>
        <row r="696">
          <cell r="A696" t="str">
            <v>A0396</v>
          </cell>
          <cell r="B696" t="str">
            <v>全学共通科目(2013以降入学) 2013以降入学_英語・未修言語(基礎科目)</v>
          </cell>
          <cell r="C696" t="str">
            <v>後期</v>
          </cell>
          <cell r="D696" t="str">
            <v>実践英語Id(208)</v>
          </cell>
          <cell r="E696" t="str">
            <v>11010004</v>
          </cell>
          <cell r="F696" t="str">
            <v>確定</v>
          </cell>
          <cell r="G696" t="str">
            <v>水2</v>
          </cell>
          <cell r="H696" t="str">
            <v>NSE</v>
          </cell>
          <cell r="I696" t="str">
            <v>NSE</v>
          </cell>
        </row>
        <row r="697">
          <cell r="A697" t="str">
            <v>A0397</v>
          </cell>
          <cell r="B697" t="str">
            <v>全学共通科目(2013以降入学) 2013以降入学_英語・未修言語(基礎科目)</v>
          </cell>
          <cell r="C697" t="str">
            <v>後期</v>
          </cell>
          <cell r="D697" t="str">
            <v>実践英語Id(209)</v>
          </cell>
          <cell r="E697" t="str">
            <v>11010004</v>
          </cell>
          <cell r="F697" t="str">
            <v>確定</v>
          </cell>
          <cell r="G697" t="str">
            <v>水2</v>
          </cell>
          <cell r="H697" t="str">
            <v>NSE</v>
          </cell>
          <cell r="I697" t="str">
            <v>NSE</v>
          </cell>
        </row>
        <row r="698">
          <cell r="A698" t="str">
            <v>A0398</v>
          </cell>
          <cell r="B698" t="str">
            <v>全学共通科目(2013以降入学) 2013以降入学_英語・未修言語(基礎科目)</v>
          </cell>
          <cell r="C698" t="str">
            <v>後期</v>
          </cell>
          <cell r="D698" t="str">
            <v>実践英語Id(210)</v>
          </cell>
          <cell r="E698" t="str">
            <v>11010004</v>
          </cell>
          <cell r="F698" t="str">
            <v>確定</v>
          </cell>
          <cell r="G698" t="str">
            <v>水2</v>
          </cell>
          <cell r="H698" t="str">
            <v>NSE</v>
          </cell>
          <cell r="I698" t="str">
            <v>NSE</v>
          </cell>
        </row>
        <row r="699">
          <cell r="A699" t="str">
            <v>A0399</v>
          </cell>
          <cell r="B699" t="str">
            <v>全学共通科目(2013以降入学) 2013以降入学_英語・未修言語(基礎科目)</v>
          </cell>
          <cell r="C699" t="str">
            <v>後期</v>
          </cell>
          <cell r="D699" t="str">
            <v>実践英語Ib(701)</v>
          </cell>
          <cell r="E699" t="str">
            <v>11010003</v>
          </cell>
          <cell r="F699" t="str">
            <v>確定</v>
          </cell>
          <cell r="G699" t="str">
            <v>水2</v>
          </cell>
          <cell r="H699" t="str">
            <v>本間　猛</v>
          </cell>
          <cell r="I699" t="str">
            <v>本間　猛</v>
          </cell>
        </row>
        <row r="700">
          <cell r="A700" t="str">
            <v>A0400</v>
          </cell>
          <cell r="B700" t="str">
            <v>全学共通科目(2013以降入学) 2013以降入学_英語・未修言語(基礎科目)</v>
          </cell>
          <cell r="C700" t="str">
            <v>後期</v>
          </cell>
          <cell r="D700" t="str">
            <v>実践英語Ib(702)</v>
          </cell>
          <cell r="E700" t="str">
            <v>11010003</v>
          </cell>
          <cell r="F700" t="str">
            <v>確定</v>
          </cell>
          <cell r="G700" t="str">
            <v>水2</v>
          </cell>
          <cell r="H700" t="str">
            <v>廣瀬　絵美</v>
          </cell>
          <cell r="I700" t="str">
            <v>廣瀬　絵美</v>
          </cell>
        </row>
        <row r="701">
          <cell r="A701" t="str">
            <v>A0401</v>
          </cell>
          <cell r="B701" t="str">
            <v>全学共通科目(2013以降入学) 2013以降入学_英語・未修言語(基礎科目)</v>
          </cell>
          <cell r="C701" t="str">
            <v>後期</v>
          </cell>
          <cell r="D701" t="str">
            <v>実践英語Ib(703)</v>
          </cell>
          <cell r="E701" t="str">
            <v>11010003</v>
          </cell>
          <cell r="F701" t="str">
            <v>確定</v>
          </cell>
          <cell r="G701" t="str">
            <v>水2</v>
          </cell>
          <cell r="H701" t="str">
            <v>熊倉　麻名</v>
          </cell>
          <cell r="I701" t="str">
            <v>熊倉　麻名</v>
          </cell>
        </row>
        <row r="702">
          <cell r="A702" t="str">
            <v>A0402</v>
          </cell>
          <cell r="B702" t="str">
            <v>全学共通科目(2013以降入学) 2013以降入学_英語・未修言語(基礎科目)</v>
          </cell>
          <cell r="C702" t="str">
            <v>後期</v>
          </cell>
          <cell r="D702" t="str">
            <v>実践英語Ib(704)</v>
          </cell>
          <cell r="E702" t="str">
            <v>11010003</v>
          </cell>
          <cell r="F702" t="str">
            <v>確定</v>
          </cell>
          <cell r="G702" t="str">
            <v>水2</v>
          </cell>
          <cell r="H702" t="str">
            <v>木村　晶子</v>
          </cell>
          <cell r="I702" t="str">
            <v>木村　晶子</v>
          </cell>
        </row>
        <row r="703">
          <cell r="A703" t="str">
            <v>A0403</v>
          </cell>
          <cell r="B703" t="str">
            <v>全学共通科目(2013以降入学) 2013以降入学_英語・未修言語(基礎科目)</v>
          </cell>
          <cell r="C703" t="str">
            <v>後期</v>
          </cell>
          <cell r="D703" t="str">
            <v>実践英語Ib(705)</v>
          </cell>
          <cell r="E703" t="str">
            <v>11010003</v>
          </cell>
          <cell r="F703" t="str">
            <v>確定</v>
          </cell>
          <cell r="G703" t="str">
            <v>水2</v>
          </cell>
          <cell r="H703" t="str">
            <v>＊</v>
          </cell>
          <cell r="I703" t="str">
            <v>趙　泰昊</v>
          </cell>
        </row>
        <row r="704">
          <cell r="A704" t="str">
            <v>A0404</v>
          </cell>
          <cell r="B704" t="str">
            <v>全学共通科目(2013以降入学) 2013以降入学_英語・未修言語(基礎科目)</v>
          </cell>
          <cell r="C704" t="str">
            <v>後期</v>
          </cell>
          <cell r="D704" t="str">
            <v>実践英語Ib(706)</v>
          </cell>
          <cell r="E704" t="str">
            <v>11010003</v>
          </cell>
          <cell r="F704" t="str">
            <v>確定</v>
          </cell>
          <cell r="G704" t="str">
            <v>水2</v>
          </cell>
          <cell r="H704" t="str">
            <v>中村　純子</v>
          </cell>
          <cell r="I704" t="str">
            <v>中村　純子</v>
          </cell>
        </row>
        <row r="705">
          <cell r="A705" t="str">
            <v>A0405</v>
          </cell>
          <cell r="B705" t="str">
            <v>全学共通科目(2013以降入学) 2013以降入学_英語・未修言語(基礎科目)</v>
          </cell>
          <cell r="C705" t="str">
            <v>後期</v>
          </cell>
          <cell r="D705" t="str">
            <v>実践英語Ib(707)</v>
          </cell>
          <cell r="E705" t="str">
            <v>11010003</v>
          </cell>
          <cell r="F705" t="str">
            <v>確定</v>
          </cell>
          <cell r="G705" t="str">
            <v>水2</v>
          </cell>
          <cell r="H705" t="str">
            <v>奥下　香</v>
          </cell>
          <cell r="I705" t="str">
            <v>奥下　香</v>
          </cell>
        </row>
        <row r="706">
          <cell r="A706" t="str">
            <v>A0406</v>
          </cell>
          <cell r="B706" t="str">
            <v>全学共通科目(2013以降入学) 2013以降入学_英語・未修言語(基礎科目)</v>
          </cell>
          <cell r="C706" t="str">
            <v>後期</v>
          </cell>
          <cell r="D706" t="str">
            <v>実践英語Ib(708)</v>
          </cell>
          <cell r="E706" t="str">
            <v>11010003</v>
          </cell>
          <cell r="F706" t="str">
            <v>確定</v>
          </cell>
          <cell r="G706" t="str">
            <v>水2</v>
          </cell>
          <cell r="H706" t="str">
            <v>伊藤　達也</v>
          </cell>
          <cell r="I706" t="str">
            <v>伊藤　達也</v>
          </cell>
        </row>
        <row r="707">
          <cell r="A707" t="str">
            <v>A0407</v>
          </cell>
          <cell r="B707" t="str">
            <v>全学共通科目(2013以降入学) 2013以降入学_英語・未修言語(基礎科目)</v>
          </cell>
          <cell r="C707" t="str">
            <v>後期</v>
          </cell>
          <cell r="D707" t="str">
            <v>実践英語Ib(709)</v>
          </cell>
          <cell r="E707" t="str">
            <v>11010003</v>
          </cell>
          <cell r="F707" t="str">
            <v>確定</v>
          </cell>
          <cell r="G707" t="str">
            <v>水2</v>
          </cell>
          <cell r="H707" t="str">
            <v>貝塚　泰幸</v>
          </cell>
          <cell r="I707" t="str">
            <v>貝塚　泰幸</v>
          </cell>
        </row>
        <row r="708">
          <cell r="A708" t="str">
            <v>A0410</v>
          </cell>
          <cell r="B708" t="str">
            <v>全学共通科目(2013以降入学) 2013以降入学_基礎ゼミ・情報リテ(基礎科目）</v>
          </cell>
          <cell r="C708" t="str">
            <v>後期</v>
          </cell>
          <cell r="D708" t="str">
            <v>情報リテラシー実践IIB</v>
          </cell>
          <cell r="E708" t="str">
            <v>12010003</v>
          </cell>
          <cell r="F708" t="str">
            <v>確定</v>
          </cell>
          <cell r="G708" t="str">
            <v>水2</v>
          </cell>
          <cell r="H708" t="str">
            <v>澄川　靖信</v>
          </cell>
          <cell r="I708" t="str">
            <v>澄川　靖信</v>
          </cell>
        </row>
        <row r="709">
          <cell r="A709" t="str">
            <v>A0411</v>
          </cell>
          <cell r="B709" t="str">
            <v>全学共通科目(2013以降入学) 2013以降入学_英語・未修言語(基礎科目)</v>
          </cell>
          <cell r="C709" t="str">
            <v>後期</v>
          </cell>
          <cell r="D709" t="str">
            <v>実践英語Id(211)</v>
          </cell>
          <cell r="E709" t="str">
            <v>11010004</v>
          </cell>
          <cell r="F709" t="str">
            <v>確定</v>
          </cell>
          <cell r="G709" t="str">
            <v>水2</v>
          </cell>
          <cell r="H709" t="str">
            <v>NSE</v>
          </cell>
          <cell r="I709" t="str">
            <v>NSE</v>
          </cell>
        </row>
        <row r="710">
          <cell r="A710" t="str">
            <v>A0455</v>
          </cell>
          <cell r="B710" t="str">
            <v>全学共通科目(2013以降入学) 2013以降入学_英語・未修言語(基礎科目)</v>
          </cell>
          <cell r="C710" t="str">
            <v>前期</v>
          </cell>
          <cell r="D710" t="str">
            <v>実践英語IIa(806)(再履修)【南大沢】</v>
          </cell>
          <cell r="E710" t="str">
            <v>11020001</v>
          </cell>
          <cell r="F710" t="str">
            <v>確定</v>
          </cell>
          <cell r="G710" t="str">
            <v>水2</v>
          </cell>
          <cell r="H710" t="str">
            <v>三宅　昭良</v>
          </cell>
          <cell r="I710" t="str">
            <v>三宅　昭良</v>
          </cell>
        </row>
        <row r="711">
          <cell r="A711" t="str">
            <v>A0609</v>
          </cell>
          <cell r="B711" t="str">
            <v>全学共通科目(2013以降入学) 2013以降入学_英語・未修言語(基礎科目)</v>
          </cell>
          <cell r="C711" t="str">
            <v>後期</v>
          </cell>
          <cell r="D711" t="str">
            <v>実践英語IIb(806)(再履修)【南大沢】</v>
          </cell>
          <cell r="E711" t="str">
            <v>11020003</v>
          </cell>
          <cell r="F711" t="str">
            <v>確定</v>
          </cell>
          <cell r="G711" t="str">
            <v>水2</v>
          </cell>
          <cell r="H711" t="str">
            <v>三宅　昭良</v>
          </cell>
          <cell r="I711" t="str">
            <v>三宅　昭良</v>
          </cell>
        </row>
        <row r="712">
          <cell r="A712" t="str">
            <v>A0755</v>
          </cell>
          <cell r="B712" t="str">
            <v>全学共通科目(2013以降入学) 2013以降入学_基礎ゼミ・情報リテ(基礎科目）</v>
          </cell>
          <cell r="C712" t="str">
            <v>後期</v>
          </cell>
          <cell r="D712" t="str">
            <v>情報リテラシー実践ⅡＣ</v>
          </cell>
          <cell r="E712" t="str">
            <v>12010004</v>
          </cell>
          <cell r="F712" t="str">
            <v>確定</v>
          </cell>
          <cell r="G712" t="str">
            <v>水2</v>
          </cell>
          <cell r="H712" t="str">
            <v>畠山　久</v>
          </cell>
          <cell r="I712" t="str">
            <v>畠山　久</v>
          </cell>
        </row>
        <row r="713">
          <cell r="A713" t="str">
            <v>A0826</v>
          </cell>
          <cell r="B713" t="str">
            <v>全学共通科目(2013以降入学) 2013以降入学_基礎ゼミ・情報リテ(基礎科目）</v>
          </cell>
          <cell r="C713" t="str">
            <v>前期</v>
          </cell>
          <cell r="D713" t="str">
            <v>情報リテラシー実践ⅠＡ 31</v>
          </cell>
          <cell r="E713" t="str">
            <v>12010005</v>
          </cell>
          <cell r="F713" t="str">
            <v>確定</v>
          </cell>
          <cell r="G713" t="str">
            <v>水2</v>
          </cell>
          <cell r="H713" t="str">
            <v>伏木田　稚子</v>
          </cell>
          <cell r="I713" t="str">
            <v>伏木田　稚子</v>
          </cell>
        </row>
        <row r="714">
          <cell r="A714" t="str">
            <v>A0827</v>
          </cell>
          <cell r="B714" t="str">
            <v>全学共通科目(2013以降入学) 2013以降入学_基礎ゼミ・情報リテ(基礎科目）</v>
          </cell>
          <cell r="C714" t="str">
            <v>前期</v>
          </cell>
          <cell r="D714" t="str">
            <v>情報リテラシー実践ⅠＡ 32</v>
          </cell>
          <cell r="E714" t="str">
            <v>12010005</v>
          </cell>
          <cell r="F714" t="str">
            <v>確定</v>
          </cell>
          <cell r="G714" t="str">
            <v>水2</v>
          </cell>
          <cell r="H714" t="str">
            <v>鶴田　利郎</v>
          </cell>
          <cell r="I714" t="str">
            <v>鶴田　利郎</v>
          </cell>
        </row>
        <row r="715">
          <cell r="A715" t="str">
            <v>A0828</v>
          </cell>
          <cell r="B715" t="str">
            <v>全学共通科目(2013以降入学) 2013以降入学_基礎ゼミ・情報リテ(基礎科目）</v>
          </cell>
          <cell r="C715" t="str">
            <v>前期</v>
          </cell>
          <cell r="D715" t="str">
            <v>情報リテラシー実践ⅠＡ 33</v>
          </cell>
          <cell r="E715" t="str">
            <v>12010005</v>
          </cell>
          <cell r="F715" t="str">
            <v>確定</v>
          </cell>
          <cell r="G715" t="str">
            <v>水2</v>
          </cell>
          <cell r="H715" t="str">
            <v>佐藤　泰</v>
          </cell>
          <cell r="I715" t="str">
            <v>佐藤　泰</v>
          </cell>
        </row>
        <row r="716">
          <cell r="A716" t="str">
            <v>A0829</v>
          </cell>
          <cell r="B716" t="str">
            <v>全学共通科目(2013以降入学) 2013以降入学_基礎ゼミ・情報リテ(基礎科目）</v>
          </cell>
          <cell r="C716" t="str">
            <v>前期</v>
          </cell>
          <cell r="D716" t="str">
            <v>情報リテラシー実践ⅠＡ 34</v>
          </cell>
          <cell r="E716" t="str">
            <v>12010005</v>
          </cell>
          <cell r="F716" t="str">
            <v>確定</v>
          </cell>
          <cell r="G716" t="str">
            <v>水2</v>
          </cell>
          <cell r="H716" t="str">
            <v>藤吉　正明</v>
          </cell>
          <cell r="I716" t="str">
            <v>藤吉　正明</v>
          </cell>
        </row>
        <row r="717">
          <cell r="A717" t="str">
            <v>A0830</v>
          </cell>
          <cell r="B717" t="str">
            <v>全学共通科目(2013以降入学) 2013以降入学_基礎ゼミ・情報リテ(基礎科目）</v>
          </cell>
          <cell r="C717" t="str">
            <v>前期</v>
          </cell>
          <cell r="D717" t="str">
            <v>情報リテラシー実践ⅠＡ 35</v>
          </cell>
          <cell r="E717" t="str">
            <v>12010005</v>
          </cell>
          <cell r="F717" t="str">
            <v>確定</v>
          </cell>
          <cell r="G717" t="str">
            <v>水2</v>
          </cell>
          <cell r="H717" t="str">
            <v>畠山　久</v>
          </cell>
          <cell r="I717" t="str">
            <v>畠山　久</v>
          </cell>
        </row>
        <row r="718">
          <cell r="A718" t="str">
            <v>A0843</v>
          </cell>
          <cell r="B718" t="str">
            <v>全学共通科目(2013以降入学) 2013以降入学_英語・未修言語(基礎科目)</v>
          </cell>
          <cell r="C718" t="str">
            <v>前期</v>
          </cell>
          <cell r="D718" t="str">
            <v>実践英語Ia(710)</v>
          </cell>
          <cell r="E718" t="str">
            <v>11010001</v>
          </cell>
          <cell r="F718" t="str">
            <v>確定</v>
          </cell>
          <cell r="G718" t="str">
            <v>水2</v>
          </cell>
          <cell r="H718" t="str">
            <v>岩川　倫子</v>
          </cell>
          <cell r="I718" t="str">
            <v>岩川　倫子</v>
          </cell>
        </row>
        <row r="719">
          <cell r="A719" t="str">
            <v>A0844</v>
          </cell>
          <cell r="B719" t="str">
            <v>全学共通科目(2013以降入学) 2013以降入学_英語・未修言語(基礎科目)</v>
          </cell>
          <cell r="C719" t="str">
            <v>前期</v>
          </cell>
          <cell r="D719" t="str">
            <v>実践英語Ia(711)</v>
          </cell>
          <cell r="E719" t="str">
            <v>11010001</v>
          </cell>
          <cell r="F719" t="str">
            <v>確定</v>
          </cell>
          <cell r="G719" t="str">
            <v>水2</v>
          </cell>
          <cell r="H719" t="str">
            <v>佐藤  牧子</v>
          </cell>
          <cell r="I719" t="str">
            <v>佐藤  牧子</v>
          </cell>
        </row>
        <row r="720">
          <cell r="A720" t="str">
            <v>A0845</v>
          </cell>
          <cell r="B720" t="str">
            <v>全学共通科目(2013以降入学) 2013以降入学_英語・未修言語(基礎科目)</v>
          </cell>
          <cell r="C720" t="str">
            <v>後期</v>
          </cell>
          <cell r="D720" t="str">
            <v>実践英語Ib(710)</v>
          </cell>
          <cell r="E720" t="str">
            <v>11010003</v>
          </cell>
          <cell r="F720" t="str">
            <v>確定</v>
          </cell>
          <cell r="G720" t="str">
            <v>水2</v>
          </cell>
          <cell r="H720" t="str">
            <v>岩川　倫子</v>
          </cell>
          <cell r="I720" t="str">
            <v>岩川　倫子</v>
          </cell>
        </row>
        <row r="721">
          <cell r="A721" t="str">
            <v>A0846</v>
          </cell>
          <cell r="B721" t="str">
            <v>全学共通科目(2013以降入学) 2013以降入学_英語・未修言語(基礎科目)</v>
          </cell>
          <cell r="C721" t="str">
            <v>後期</v>
          </cell>
          <cell r="D721" t="str">
            <v>実践英語Ib(711)</v>
          </cell>
          <cell r="E721" t="str">
            <v>11010003</v>
          </cell>
          <cell r="F721" t="str">
            <v>確定</v>
          </cell>
          <cell r="G721" t="str">
            <v>水2</v>
          </cell>
          <cell r="H721" t="str">
            <v>佐藤  牧子</v>
          </cell>
          <cell r="I721" t="str">
            <v>佐藤  牧子</v>
          </cell>
        </row>
        <row r="722">
          <cell r="A722" t="str">
            <v>K0008</v>
          </cell>
          <cell r="B722" t="str">
            <v>都市環境学部(2018年以降)</v>
          </cell>
          <cell r="C722" t="str">
            <v>前期</v>
          </cell>
          <cell r="D722" t="str">
            <v>地理学概説I</v>
          </cell>
          <cell r="E722" t="str">
            <v>46010003</v>
          </cell>
          <cell r="F722" t="str">
            <v>確定</v>
          </cell>
          <cell r="G722" t="str">
            <v>水3</v>
          </cell>
          <cell r="H722" t="str">
            <v>渡邊　眞紀子</v>
          </cell>
          <cell r="I722" t="str">
            <v>渡邊　眞紀子</v>
          </cell>
        </row>
        <row r="723">
          <cell r="A723" t="str">
            <v>K0494</v>
          </cell>
          <cell r="B723" t="str">
            <v>都市環境学部(2018年以降)</v>
          </cell>
          <cell r="C723" t="str">
            <v>後期</v>
          </cell>
          <cell r="D723" t="str">
            <v>都市地域経済論</v>
          </cell>
          <cell r="E723" t="str">
            <v>46060005</v>
          </cell>
          <cell r="F723" t="str">
            <v>確定</v>
          </cell>
          <cell r="G723" t="str">
            <v>水3</v>
          </cell>
          <cell r="H723" t="str">
            <v>朝日　ちさと</v>
          </cell>
          <cell r="I723" t="str">
            <v>朝日　ちさと</v>
          </cell>
        </row>
        <row r="724">
          <cell r="A724" t="str">
            <v>K0499</v>
          </cell>
          <cell r="B724" t="str">
            <v>都市環境学部(2018年以降)</v>
          </cell>
          <cell r="C724" t="str">
            <v>前期</v>
          </cell>
          <cell r="D724" t="str">
            <v>公共政策評価論Ⅰ</v>
          </cell>
          <cell r="E724" t="str">
            <v>46060012</v>
          </cell>
          <cell r="F724" t="str">
            <v>確定</v>
          </cell>
          <cell r="G724" t="str">
            <v>水3</v>
          </cell>
          <cell r="H724" t="str">
            <v>朝日　ちさと</v>
          </cell>
          <cell r="I724" t="str">
            <v>朝日　ちさと</v>
          </cell>
        </row>
        <row r="725">
          <cell r="A725" t="str">
            <v>K008</v>
          </cell>
          <cell r="B725" t="str">
            <v>都市環境学部</v>
          </cell>
          <cell r="C725" t="str">
            <v>前期</v>
          </cell>
          <cell r="D725" t="str">
            <v>地理学概説I</v>
          </cell>
          <cell r="E725" t="str">
            <v>46010003</v>
          </cell>
          <cell r="F725" t="str">
            <v>確定</v>
          </cell>
          <cell r="G725" t="str">
            <v>水3</v>
          </cell>
          <cell r="H725" t="str">
            <v>渡邊　眞紀子</v>
          </cell>
          <cell r="I725" t="str">
            <v>渡邊　眞紀子</v>
          </cell>
        </row>
        <row r="726">
          <cell r="A726" t="str">
            <v>K009</v>
          </cell>
          <cell r="B726" t="str">
            <v>都市環境学部</v>
          </cell>
          <cell r="C726" t="str">
            <v>前期</v>
          </cell>
          <cell r="D726" t="str">
            <v>都市計画</v>
          </cell>
          <cell r="E726" t="str">
            <v>46030006</v>
          </cell>
          <cell r="F726" t="str">
            <v>確定</v>
          </cell>
          <cell r="G726" t="str">
            <v>水3</v>
          </cell>
          <cell r="H726" t="str">
            <v>吉川  徹</v>
          </cell>
          <cell r="I726" t="str">
            <v>鈴木　美緒</v>
          </cell>
        </row>
        <row r="727">
          <cell r="A727" t="str">
            <v>K093</v>
          </cell>
          <cell r="B727" t="str">
            <v>都市環境学部</v>
          </cell>
          <cell r="C727" t="str">
            <v>後期</v>
          </cell>
          <cell r="D727" t="str">
            <v>環境地理学</v>
          </cell>
          <cell r="E727" t="str">
            <v>46010020</v>
          </cell>
          <cell r="F727" t="str">
            <v>確定</v>
          </cell>
          <cell r="G727" t="str">
            <v>水3</v>
          </cell>
          <cell r="H727" t="str">
            <v>川東　正幸</v>
          </cell>
          <cell r="I727" t="str">
            <v>川東　正幸</v>
          </cell>
        </row>
        <row r="728">
          <cell r="A728" t="str">
            <v>K094</v>
          </cell>
          <cell r="B728" t="str">
            <v>都市環境学部</v>
          </cell>
          <cell r="C728" t="str">
            <v>前期</v>
          </cell>
          <cell r="D728" t="str">
            <v>都市防災工学概論</v>
          </cell>
          <cell r="E728" t="str">
            <v>46020016</v>
          </cell>
          <cell r="F728" t="str">
            <v>確定</v>
          </cell>
          <cell r="G728" t="str">
            <v>水3</v>
          </cell>
          <cell r="H728" t="str">
            <v>小田　義也</v>
          </cell>
          <cell r="I728" t="str">
            <v>河村　明</v>
          </cell>
        </row>
        <row r="729">
          <cell r="A729" t="str">
            <v>K097</v>
          </cell>
          <cell r="B729" t="str">
            <v>都市環境学部</v>
          </cell>
          <cell r="C729" t="str">
            <v>後期</v>
          </cell>
          <cell r="D729" t="str">
            <v>環境気候学</v>
          </cell>
          <cell r="E729" t="str">
            <v>46010029</v>
          </cell>
          <cell r="F729" t="str">
            <v>確定</v>
          </cell>
          <cell r="G729" t="str">
            <v>水3</v>
          </cell>
          <cell r="H729" t="str">
            <v>高橋　日出男</v>
          </cell>
          <cell r="I729" t="str">
            <v>高橋　日出男</v>
          </cell>
        </row>
        <row r="730">
          <cell r="A730" t="str">
            <v>K182</v>
          </cell>
          <cell r="B730" t="str">
            <v>都市環境学部</v>
          </cell>
          <cell r="C730" t="str">
            <v>前期</v>
          </cell>
          <cell r="D730" t="str">
            <v>観光情報学</v>
          </cell>
          <cell r="E730" t="str">
            <v>46050010</v>
          </cell>
          <cell r="F730" t="str">
            <v>確定</v>
          </cell>
          <cell r="G730" t="str">
            <v>水3</v>
          </cell>
          <cell r="H730" t="str">
            <v>倉田　陽平</v>
          </cell>
          <cell r="I730" t="str">
            <v>倉田　陽平</v>
          </cell>
        </row>
        <row r="731">
          <cell r="A731" t="str">
            <v>K323</v>
          </cell>
          <cell r="B731" t="str">
            <v>都市環境学部</v>
          </cell>
          <cell r="C731" t="str">
            <v>前期</v>
          </cell>
          <cell r="D731" t="str">
            <v>地理環境科学第一基礎セミナーⅢ</v>
          </cell>
          <cell r="E731" t="str">
            <v>46010078</v>
          </cell>
          <cell r="F731" t="str">
            <v>確定</v>
          </cell>
          <cell r="G731" t="str">
            <v>水3</v>
          </cell>
          <cell r="H731" t="str">
            <v>川東　正幸</v>
          </cell>
          <cell r="I731" t="str">
            <v>川東　正幸</v>
          </cell>
        </row>
        <row r="732">
          <cell r="A732" t="str">
            <v>K354</v>
          </cell>
          <cell r="B732" t="str">
            <v>都市環境学部</v>
          </cell>
          <cell r="C732" t="str">
            <v>前期</v>
          </cell>
          <cell r="D732" t="str">
            <v>生命化学１</v>
          </cell>
          <cell r="E732" t="str">
            <v>46040125</v>
          </cell>
          <cell r="F732" t="str">
            <v>確定</v>
          </cell>
          <cell r="G732" t="str">
            <v>水3</v>
          </cell>
          <cell r="H732" t="str">
            <v>川上  浩良</v>
          </cell>
          <cell r="I732" t="str">
            <v>川上  浩良</v>
          </cell>
        </row>
        <row r="733">
          <cell r="A733" t="str">
            <v>K362</v>
          </cell>
          <cell r="B733" t="str">
            <v>都市環境学部</v>
          </cell>
          <cell r="C733" t="str">
            <v>後期</v>
          </cell>
          <cell r="D733" t="str">
            <v>無機物質化学２</v>
          </cell>
          <cell r="E733" t="str">
            <v>46040133</v>
          </cell>
          <cell r="F733" t="str">
            <v>確定</v>
          </cell>
          <cell r="G733" t="str">
            <v>水3</v>
          </cell>
          <cell r="H733" t="str">
            <v>梶原　浩一</v>
          </cell>
          <cell r="I733" t="str">
            <v>梶原　浩一</v>
          </cell>
        </row>
        <row r="734">
          <cell r="A734" t="str">
            <v>K367</v>
          </cell>
          <cell r="B734" t="str">
            <v>都市環境学部</v>
          </cell>
          <cell r="C734" t="str">
            <v>前期</v>
          </cell>
          <cell r="D734" t="str">
            <v>界面物理化学</v>
          </cell>
          <cell r="E734" t="str">
            <v>46040138</v>
          </cell>
          <cell r="F734" t="str">
            <v>確定</v>
          </cell>
          <cell r="G734" t="str">
            <v>水3</v>
          </cell>
          <cell r="H734" t="str">
            <v>武井  孝</v>
          </cell>
          <cell r="I734" t="str">
            <v>武井  孝</v>
          </cell>
        </row>
        <row r="735">
          <cell r="A735" t="str">
            <v>K372</v>
          </cell>
          <cell r="B735" t="str">
            <v>都市環境学部</v>
          </cell>
          <cell r="C735" t="str">
            <v>後期</v>
          </cell>
          <cell r="D735" t="str">
            <v>無機材料化学</v>
          </cell>
          <cell r="E735" t="str">
            <v>46040143</v>
          </cell>
          <cell r="F735" t="str">
            <v>確定</v>
          </cell>
          <cell r="G735" t="str">
            <v>水3</v>
          </cell>
          <cell r="H735" t="str">
            <v>武井  孝</v>
          </cell>
          <cell r="I735" t="str">
            <v>武井  孝</v>
          </cell>
        </row>
        <row r="736">
          <cell r="A736" t="str">
            <v>K424</v>
          </cell>
          <cell r="B736" t="str">
            <v>都市環境学部</v>
          </cell>
          <cell r="C736" t="str">
            <v>後期</v>
          </cell>
          <cell r="D736" t="str">
            <v>Town Planning in Tourism</v>
          </cell>
          <cell r="E736" t="str">
            <v>46050069</v>
          </cell>
          <cell r="F736" t="str">
            <v>確定</v>
          </cell>
          <cell r="G736" t="str">
            <v>水3</v>
          </cell>
          <cell r="H736" t="str">
            <v>岡村　祐</v>
          </cell>
          <cell r="I736" t="str">
            <v>岡村　祐</v>
          </cell>
        </row>
        <row r="737">
          <cell r="A737" t="str">
            <v>A0222</v>
          </cell>
          <cell r="B737" t="str">
            <v>全学共通科目(2013以降入学) 2013以降入学_基礎ゼミ・情報リテ(基礎科目）</v>
          </cell>
          <cell r="C737" t="str">
            <v>前期</v>
          </cell>
          <cell r="D737" t="str">
            <v>情報リテラシー実践I 67</v>
          </cell>
          <cell r="E737" t="str">
            <v>12010001</v>
          </cell>
          <cell r="F737" t="str">
            <v>確定</v>
          </cell>
          <cell r="G737" t="str">
            <v>水3</v>
          </cell>
          <cell r="H737" t="str">
            <v>渋谷　正弘</v>
          </cell>
          <cell r="I737" t="str">
            <v>渋谷　正弘</v>
          </cell>
        </row>
        <row r="738">
          <cell r="A738" t="str">
            <v>A0412</v>
          </cell>
          <cell r="B738" t="str">
            <v>全学共通科目(2013以降入学) 2013以降入学_基礎ゼミ・情報リテ(基礎科目）</v>
          </cell>
          <cell r="C738" t="str">
            <v>前期</v>
          </cell>
          <cell r="D738" t="str">
            <v>情報リテラシー実践I 62</v>
          </cell>
          <cell r="E738" t="str">
            <v>12010001</v>
          </cell>
          <cell r="F738" t="str">
            <v>確定</v>
          </cell>
          <cell r="G738" t="str">
            <v>水3</v>
          </cell>
          <cell r="H738" t="str">
            <v>相馬　隆郎</v>
          </cell>
          <cell r="I738" t="str">
            <v>佐藤　泰</v>
          </cell>
        </row>
        <row r="739">
          <cell r="A739" t="str">
            <v>A0412</v>
          </cell>
          <cell r="B739" t="str">
            <v>全学共通科目(2013以降入学) 2013以降入学_基礎ゼミ・情報リテ(基礎科目）</v>
          </cell>
          <cell r="C739" t="str">
            <v>前期</v>
          </cell>
          <cell r="D739" t="str">
            <v>情報リテラシー実践I 62</v>
          </cell>
          <cell r="E739" t="str">
            <v>12010001</v>
          </cell>
          <cell r="F739" t="str">
            <v>確定</v>
          </cell>
          <cell r="G739" t="str">
            <v>水3</v>
          </cell>
          <cell r="H739" t="str">
            <v>相馬　隆郎</v>
          </cell>
          <cell r="I739" t="str">
            <v>相馬　隆郎</v>
          </cell>
        </row>
        <row r="740">
          <cell r="A740" t="str">
            <v>A0415</v>
          </cell>
          <cell r="B740" t="str">
            <v>全学共通科目(2013以降入学) 2013以降入学_基礎ゼミ・情報リテ(基礎科目）</v>
          </cell>
          <cell r="C740" t="str">
            <v>前期</v>
          </cell>
          <cell r="D740" t="str">
            <v>情報リテラシー実践I 66</v>
          </cell>
          <cell r="E740" t="str">
            <v>12010001</v>
          </cell>
          <cell r="F740" t="str">
            <v>確定</v>
          </cell>
          <cell r="G740" t="str">
            <v>水3</v>
          </cell>
          <cell r="H740" t="str">
            <v>西崎　実穂</v>
          </cell>
          <cell r="I740" t="str">
            <v>日高　良祐</v>
          </cell>
        </row>
        <row r="741">
          <cell r="A741" t="str">
            <v>A0415</v>
          </cell>
          <cell r="B741" t="str">
            <v>全学共通科目(2013以降入学) 2013以降入学_基礎ゼミ・情報リテ(基礎科目）</v>
          </cell>
          <cell r="C741" t="str">
            <v>前期</v>
          </cell>
          <cell r="D741" t="str">
            <v>情報リテラシー実践I 66</v>
          </cell>
          <cell r="E741" t="str">
            <v>12010001</v>
          </cell>
          <cell r="F741" t="str">
            <v>確定</v>
          </cell>
          <cell r="G741" t="str">
            <v>水3</v>
          </cell>
          <cell r="H741" t="str">
            <v>西崎　実穂</v>
          </cell>
          <cell r="I741" t="str">
            <v>西崎　実穂</v>
          </cell>
        </row>
        <row r="742">
          <cell r="A742" t="str">
            <v>A0417</v>
          </cell>
          <cell r="B742" t="str">
            <v>全学共通科目(2013以降入学) 2013以降入学_基礎ゼミ・情報リテ(基礎科目）</v>
          </cell>
          <cell r="C742" t="str">
            <v>後期</v>
          </cell>
          <cell r="D742" t="str">
            <v>情報リテラシー実践IIB</v>
          </cell>
          <cell r="E742" t="str">
            <v>12010003</v>
          </cell>
          <cell r="F742" t="str">
            <v>確定</v>
          </cell>
          <cell r="G742" t="str">
            <v>水3</v>
          </cell>
          <cell r="H742" t="str">
            <v>史　虹波</v>
          </cell>
          <cell r="I742" t="str">
            <v>史　虹波</v>
          </cell>
        </row>
        <row r="743">
          <cell r="A743" t="str">
            <v>A0527</v>
          </cell>
          <cell r="B743" t="str">
            <v>全学共通科目(2013以降入学) 2013以降入学_基礎ゼミ・情報リテ(基礎科目）</v>
          </cell>
          <cell r="C743" t="str">
            <v>前期</v>
          </cell>
          <cell r="D743" t="str">
            <v>情報リテラシー実践I 64</v>
          </cell>
          <cell r="E743" t="str">
            <v>12010001</v>
          </cell>
          <cell r="F743" t="str">
            <v>確定</v>
          </cell>
          <cell r="G743" t="str">
            <v>水3</v>
          </cell>
          <cell r="H743" t="str">
            <v>武市　昇</v>
          </cell>
          <cell r="I743" t="str">
            <v>武市　昇</v>
          </cell>
        </row>
        <row r="744">
          <cell r="A744" t="str">
            <v>A0527</v>
          </cell>
          <cell r="B744" t="str">
            <v>全学共通科目(2013以降入学) 2013以降入学_基礎ゼミ・情報リテ(基礎科目）</v>
          </cell>
          <cell r="C744" t="str">
            <v>前期</v>
          </cell>
          <cell r="D744" t="str">
            <v>情報リテラシー実践I 64</v>
          </cell>
          <cell r="E744" t="str">
            <v>12010001</v>
          </cell>
          <cell r="F744" t="str">
            <v>確定</v>
          </cell>
          <cell r="G744" t="str">
            <v>水3</v>
          </cell>
          <cell r="H744" t="str">
            <v>武市　昇</v>
          </cell>
          <cell r="I744" t="str">
            <v>鶴田　利郎</v>
          </cell>
        </row>
        <row r="745">
          <cell r="A745" t="str">
            <v>A0995</v>
          </cell>
          <cell r="B745" t="str">
            <v>全学共通科目(2013以降入学) 2013以降入学_基礎ゼミ・情報リテ(基礎科目）</v>
          </cell>
          <cell r="C745" t="str">
            <v>後期</v>
          </cell>
          <cell r="D745" t="str">
            <v>情報リテラシー実践ⅡＣ</v>
          </cell>
          <cell r="E745" t="str">
            <v>12010004</v>
          </cell>
          <cell r="F745" t="str">
            <v>確定</v>
          </cell>
          <cell r="G745" t="str">
            <v>水3</v>
          </cell>
          <cell r="H745" t="str">
            <v>畠山　久</v>
          </cell>
          <cell r="I745" t="str">
            <v>畠山　久</v>
          </cell>
        </row>
        <row r="746">
          <cell r="A746" t="str">
            <v>X0055</v>
          </cell>
          <cell r="B746" t="str">
            <v>全学共通科目(2013以降入学) 2013以降入学_教養科目</v>
          </cell>
          <cell r="C746" t="str">
            <v>前期</v>
          </cell>
          <cell r="D746" t="str">
            <v>日本国憲法</v>
          </cell>
          <cell r="E746" t="str">
            <v>14420004</v>
          </cell>
          <cell r="F746" t="str">
            <v>確定</v>
          </cell>
          <cell r="G746" t="str">
            <v>水3</v>
          </cell>
          <cell r="H746" t="str">
            <v>＊</v>
          </cell>
          <cell r="I746" t="str">
            <v>＊</v>
          </cell>
        </row>
        <row r="747">
          <cell r="A747" t="str">
            <v>X0057</v>
          </cell>
          <cell r="B747" t="str">
            <v>全学共通科目(2013以降入学) 2013以降入学_教養科目</v>
          </cell>
          <cell r="C747" t="str">
            <v>前期</v>
          </cell>
          <cell r="D747" t="str">
            <v>西洋古典学Ｂ</v>
          </cell>
          <cell r="E747" t="str">
            <v>14410011</v>
          </cell>
          <cell r="F747" t="str">
            <v>確定</v>
          </cell>
          <cell r="G747" t="str">
            <v>水3</v>
          </cell>
          <cell r="H747" t="str">
            <v>大芝　芳弘</v>
          </cell>
          <cell r="I747" t="str">
            <v>大芝　芳弘</v>
          </cell>
        </row>
        <row r="748">
          <cell r="A748" t="str">
            <v>X0059</v>
          </cell>
          <cell r="B748" t="str">
            <v>全学共通科目(2013以降入学) 2013以降入学_教養科目</v>
          </cell>
          <cell r="C748" t="str">
            <v>後期</v>
          </cell>
          <cell r="D748" t="str">
            <v>ツーリズム産業論</v>
          </cell>
          <cell r="E748" t="str">
            <v>14340009</v>
          </cell>
          <cell r="F748" t="str">
            <v>確定</v>
          </cell>
          <cell r="G748" t="str">
            <v>水3</v>
          </cell>
          <cell r="H748" t="str">
            <v>直井　岳人</v>
          </cell>
          <cell r="I748" t="str">
            <v>直井　岳人</v>
          </cell>
        </row>
        <row r="749">
          <cell r="A749" t="str">
            <v>Y0009</v>
          </cell>
          <cell r="B749" t="str">
            <v>全学共通科目(2013以降入学) 2013以降入学_基盤科目</v>
          </cell>
          <cell r="C749" t="str">
            <v>前期</v>
          </cell>
          <cell r="D749" t="str">
            <v>会計学入門</v>
          </cell>
          <cell r="E749" t="str">
            <v>14770005</v>
          </cell>
          <cell r="F749" t="str">
            <v>確定</v>
          </cell>
          <cell r="G749" t="str">
            <v>水3</v>
          </cell>
          <cell r="H749" t="str">
            <v>浅野　敬志</v>
          </cell>
          <cell r="I749" t="str">
            <v>浅野　敬志</v>
          </cell>
        </row>
        <row r="750">
          <cell r="A750" t="str">
            <v>Y0060</v>
          </cell>
          <cell r="B750" t="str">
            <v>全学共通科目(2013以降入学) 2013以降入学_基盤科目</v>
          </cell>
          <cell r="C750" t="str">
            <v>前期</v>
          </cell>
          <cell r="D750" t="str">
            <v>社会学Ａ理</v>
          </cell>
          <cell r="E750" t="str">
            <v>14420001</v>
          </cell>
          <cell r="F750" t="str">
            <v>確定</v>
          </cell>
          <cell r="G750" t="str">
            <v>水3</v>
          </cell>
          <cell r="H750" t="str">
            <v>石井　由香理</v>
          </cell>
          <cell r="I750" t="str">
            <v>石井　由香理</v>
          </cell>
        </row>
        <row r="751">
          <cell r="A751" t="str">
            <v>Y0061</v>
          </cell>
          <cell r="B751" t="str">
            <v>全学共通科目(2013以降入学) 2013以降入学_基盤科目</v>
          </cell>
          <cell r="C751" t="str">
            <v>後期</v>
          </cell>
          <cell r="D751" t="str">
            <v>社会学Ｂ理</v>
          </cell>
          <cell r="E751" t="str">
            <v>14420002</v>
          </cell>
          <cell r="F751" t="str">
            <v>確定</v>
          </cell>
          <cell r="G751" t="str">
            <v>水3</v>
          </cell>
          <cell r="H751" t="str">
            <v>＊</v>
          </cell>
          <cell r="I751" t="str">
            <v>＊</v>
          </cell>
        </row>
        <row r="752">
          <cell r="A752" t="str">
            <v>K0075</v>
          </cell>
          <cell r="B752" t="str">
            <v>都市環境学部(2018年以降)</v>
          </cell>
          <cell r="C752" t="str">
            <v>後期</v>
          </cell>
          <cell r="D752" t="str">
            <v>建築構造力学II</v>
          </cell>
          <cell r="E752" t="str">
            <v>46030015</v>
          </cell>
          <cell r="F752" t="str">
            <v>確定</v>
          </cell>
          <cell r="G752" t="str">
            <v>水4</v>
          </cell>
          <cell r="H752" t="str">
            <v>高木 次郎</v>
          </cell>
          <cell r="I752" t="str">
            <v>高木 次郎</v>
          </cell>
        </row>
        <row r="753">
          <cell r="A753" t="str">
            <v>K0206</v>
          </cell>
          <cell r="B753" t="str">
            <v>都市環境学部(2018年以降)</v>
          </cell>
          <cell r="C753" t="str">
            <v>後期</v>
          </cell>
          <cell r="D753" t="str">
            <v>工学倫理</v>
          </cell>
          <cell r="E753" t="str">
            <v>46510004</v>
          </cell>
          <cell r="F753" t="str">
            <v>確定</v>
          </cell>
          <cell r="G753" t="str">
            <v>水4</v>
          </cell>
          <cell r="H753" t="str">
            <v>山松　節男</v>
          </cell>
          <cell r="I753" t="str">
            <v>山松　節男</v>
          </cell>
        </row>
        <row r="754">
          <cell r="A754" t="str">
            <v>K0490</v>
          </cell>
          <cell r="B754" t="str">
            <v>都市環境学部(2018年以降)</v>
          </cell>
          <cell r="C754" t="str">
            <v>後期</v>
          </cell>
          <cell r="D754" t="str">
            <v>行動・経営科学概論</v>
          </cell>
          <cell r="E754" t="str">
            <v>46050077</v>
          </cell>
          <cell r="F754" t="str">
            <v>確定</v>
          </cell>
          <cell r="G754" t="str">
            <v>水4</v>
          </cell>
          <cell r="H754" t="str">
            <v>直井　岳人</v>
          </cell>
          <cell r="I754" t="str">
            <v>直井　岳人</v>
          </cell>
        </row>
        <row r="755">
          <cell r="A755" t="str">
            <v>K032</v>
          </cell>
          <cell r="B755" t="str">
            <v>都市環境学部</v>
          </cell>
          <cell r="C755" t="str">
            <v>前期</v>
          </cell>
          <cell r="D755" t="str">
            <v>建設マネジメント</v>
          </cell>
          <cell r="E755" t="str">
            <v>46020047</v>
          </cell>
          <cell r="F755" t="str">
            <v>確定</v>
          </cell>
          <cell r="G755" t="str">
            <v>水4</v>
          </cell>
          <cell r="H755" t="str">
            <v>大津　敏郎</v>
          </cell>
          <cell r="I755" t="str">
            <v>大津　敏郎</v>
          </cell>
        </row>
        <row r="756">
          <cell r="A756" t="str">
            <v>K075</v>
          </cell>
          <cell r="B756" t="str">
            <v>都市環境学部</v>
          </cell>
          <cell r="C756" t="str">
            <v>後期</v>
          </cell>
          <cell r="D756" t="str">
            <v>建築構造力学II</v>
          </cell>
          <cell r="E756" t="str">
            <v>46030015</v>
          </cell>
          <cell r="F756" t="str">
            <v>確定</v>
          </cell>
          <cell r="G756" t="str">
            <v>水4</v>
          </cell>
          <cell r="H756" t="str">
            <v>高木 次郎</v>
          </cell>
          <cell r="I756" t="str">
            <v>高木 次郎</v>
          </cell>
        </row>
        <row r="757">
          <cell r="A757" t="str">
            <v>K101</v>
          </cell>
          <cell r="B757" t="str">
            <v>都市環境学部</v>
          </cell>
          <cell r="C757" t="str">
            <v>前期</v>
          </cell>
          <cell r="D757" t="str">
            <v>気候学</v>
          </cell>
          <cell r="E757" t="str">
            <v>46010007</v>
          </cell>
          <cell r="F757" t="str">
            <v>確定</v>
          </cell>
          <cell r="G757" t="str">
            <v>水4</v>
          </cell>
          <cell r="H757" t="str">
            <v>松本　淳(地理）</v>
          </cell>
          <cell r="I757" t="str">
            <v>松本　淳(地理）</v>
          </cell>
        </row>
        <row r="758">
          <cell r="A758" t="str">
            <v>K172</v>
          </cell>
          <cell r="B758" t="str">
            <v>都市環境学部</v>
          </cell>
          <cell r="C758" t="str">
            <v>後期</v>
          </cell>
          <cell r="D758" t="str">
            <v>社会基盤計画設計論</v>
          </cell>
          <cell r="E758" t="str">
            <v>46020012</v>
          </cell>
          <cell r="F758" t="str">
            <v>確定</v>
          </cell>
          <cell r="G758" t="str">
            <v>水4</v>
          </cell>
          <cell r="H758" t="str">
            <v>石倉　智樹</v>
          </cell>
          <cell r="I758" t="str">
            <v>石倉　智樹</v>
          </cell>
        </row>
        <row r="759">
          <cell r="A759" t="str">
            <v>K206</v>
          </cell>
          <cell r="B759" t="str">
            <v>都市環境学部</v>
          </cell>
          <cell r="C759" t="str">
            <v>後期</v>
          </cell>
          <cell r="D759" t="str">
            <v>工学倫理</v>
          </cell>
          <cell r="E759" t="str">
            <v>46510004</v>
          </cell>
          <cell r="F759" t="str">
            <v>確定</v>
          </cell>
          <cell r="G759" t="str">
            <v>水4</v>
          </cell>
          <cell r="H759" t="str">
            <v>山松　節男</v>
          </cell>
          <cell r="I759" t="str">
            <v>山松　節男</v>
          </cell>
        </row>
        <row r="760">
          <cell r="A760" t="str">
            <v>K306</v>
          </cell>
          <cell r="B760" t="str">
            <v>都市環境学部</v>
          </cell>
          <cell r="C760" t="str">
            <v>前期</v>
          </cell>
          <cell r="D760" t="str">
            <v>自然・文化ツーリズム学ゼミナールⅠ</v>
          </cell>
          <cell r="E760" t="str">
            <v>46050040</v>
          </cell>
          <cell r="F760" t="str">
            <v>確定</v>
          </cell>
          <cell r="G760" t="str">
            <v>水4</v>
          </cell>
          <cell r="H760" t="str">
            <v>岡村　祐</v>
          </cell>
          <cell r="I760" t="str">
            <v>自然・文化ツーリズム全教員</v>
          </cell>
        </row>
        <row r="761">
          <cell r="A761" t="str">
            <v>K307</v>
          </cell>
          <cell r="B761" t="str">
            <v>都市環境学部</v>
          </cell>
          <cell r="C761" t="str">
            <v>後期</v>
          </cell>
          <cell r="D761" t="str">
            <v>自然・文化ツーリズム学ゼミナールⅡ</v>
          </cell>
          <cell r="E761" t="str">
            <v>46050041</v>
          </cell>
          <cell r="F761" t="str">
            <v>確定</v>
          </cell>
          <cell r="G761" t="str">
            <v>水4</v>
          </cell>
          <cell r="H761" t="str">
            <v>岡村　祐</v>
          </cell>
          <cell r="I761" t="str">
            <v>自然・文化ツーリズム全教員</v>
          </cell>
        </row>
        <row r="762">
          <cell r="A762" t="str">
            <v>K324</v>
          </cell>
          <cell r="B762" t="str">
            <v>都市環境学部</v>
          </cell>
          <cell r="C762" t="str">
            <v>後期</v>
          </cell>
          <cell r="D762" t="str">
            <v>地理環境科学第二基礎セミナーⅢ</v>
          </cell>
          <cell r="E762" t="str">
            <v>46010079</v>
          </cell>
          <cell r="F762" t="str">
            <v>確定</v>
          </cell>
          <cell r="G762" t="str">
            <v>水4</v>
          </cell>
          <cell r="H762" t="str">
            <v>渡邊　眞紀子</v>
          </cell>
          <cell r="I762" t="str">
            <v>渡邊　眞紀子</v>
          </cell>
        </row>
        <row r="763">
          <cell r="A763" t="str">
            <v>K355</v>
          </cell>
          <cell r="B763" t="str">
            <v>都市環境学部</v>
          </cell>
          <cell r="C763" t="str">
            <v>前期</v>
          </cell>
          <cell r="D763" t="str">
            <v>無機物質化学１</v>
          </cell>
          <cell r="E763" t="str">
            <v>46040126</v>
          </cell>
          <cell r="F763" t="str">
            <v>確定</v>
          </cell>
          <cell r="G763" t="str">
            <v>水4</v>
          </cell>
          <cell r="H763" t="str">
            <v>柳下　崇</v>
          </cell>
          <cell r="I763" t="str">
            <v>柳下　崇</v>
          </cell>
        </row>
        <row r="764">
          <cell r="A764" t="str">
            <v>K358</v>
          </cell>
          <cell r="B764" t="str">
            <v>都市環境学部</v>
          </cell>
          <cell r="C764" t="str">
            <v>後期</v>
          </cell>
          <cell r="D764" t="str">
            <v>材料物理化学</v>
          </cell>
          <cell r="E764" t="str">
            <v>46040129</v>
          </cell>
          <cell r="F764" t="str">
            <v>確定</v>
          </cell>
          <cell r="G764" t="str">
            <v>水4</v>
          </cell>
          <cell r="H764" t="str">
            <v>益田  秀樹</v>
          </cell>
          <cell r="I764" t="str">
            <v>益田  秀樹</v>
          </cell>
        </row>
        <row r="765">
          <cell r="A765" t="str">
            <v>A0131</v>
          </cell>
          <cell r="B765" t="str">
            <v>全学共通科目(2013以降入学) 2013以降入学_基礎ゼミ・情報リテ(基礎科目）</v>
          </cell>
          <cell r="C765" t="str">
            <v>前期</v>
          </cell>
          <cell r="D765" t="str">
            <v>基礎ゼミナール</v>
          </cell>
          <cell r="E765" t="str">
            <v>13020001</v>
          </cell>
          <cell r="F765" t="str">
            <v>確定</v>
          </cell>
          <cell r="G765" t="str">
            <v>水4</v>
          </cell>
          <cell r="H765" t="str">
            <v>易　勤</v>
          </cell>
          <cell r="I765" t="str">
            <v>易　勤</v>
          </cell>
        </row>
        <row r="766">
          <cell r="A766" t="str">
            <v>A0426</v>
          </cell>
          <cell r="B766" t="str">
            <v>全学共通科目(2013以降入学) 2013以降入学_基礎ゼミ・情報リテ(基礎科目）</v>
          </cell>
          <cell r="C766" t="str">
            <v>前期</v>
          </cell>
          <cell r="D766" t="str">
            <v>基礎ゼミナール</v>
          </cell>
          <cell r="E766" t="str">
            <v>13020001</v>
          </cell>
          <cell r="F766" t="str">
            <v>確定</v>
          </cell>
          <cell r="G766" t="str">
            <v>水4</v>
          </cell>
          <cell r="H766" t="str">
            <v>何　彬</v>
          </cell>
          <cell r="I766" t="str">
            <v>何　彬</v>
          </cell>
        </row>
        <row r="767">
          <cell r="A767" t="str">
            <v>A0427</v>
          </cell>
          <cell r="B767" t="str">
            <v>全学共通科目(2013以降入学) 2013以降入学_基礎ゼミ・情報リテ(基礎科目）</v>
          </cell>
          <cell r="C767" t="str">
            <v>前期</v>
          </cell>
          <cell r="D767" t="str">
            <v>基礎ゼミナール</v>
          </cell>
          <cell r="E767" t="str">
            <v>13020001</v>
          </cell>
          <cell r="F767" t="str">
            <v>確定</v>
          </cell>
          <cell r="G767" t="str">
            <v>水4</v>
          </cell>
          <cell r="H767" t="str">
            <v>不破　麻紀子</v>
          </cell>
          <cell r="I767" t="str">
            <v>不破　麻紀子</v>
          </cell>
        </row>
        <row r="768">
          <cell r="A768" t="str">
            <v>A0428</v>
          </cell>
          <cell r="B768" t="str">
            <v>全学共通科目(2013以降入学) 2013以降入学_基礎ゼミ・情報リテ(基礎科目）</v>
          </cell>
          <cell r="C768" t="str">
            <v>前期</v>
          </cell>
          <cell r="D768" t="str">
            <v>基礎ゼミナール</v>
          </cell>
          <cell r="E768" t="str">
            <v>13020001</v>
          </cell>
          <cell r="F768" t="str">
            <v>確定</v>
          </cell>
          <cell r="G768" t="str">
            <v>水4</v>
          </cell>
          <cell r="H768" t="str">
            <v>木田　直人</v>
          </cell>
          <cell r="I768" t="str">
            <v>木田　直人</v>
          </cell>
        </row>
        <row r="769">
          <cell r="A769" t="str">
            <v>A0429</v>
          </cell>
          <cell r="B769" t="str">
            <v>全学共通科目(2013以降入学) 2013以降入学_基礎ゼミ・情報リテ(基礎科目）</v>
          </cell>
          <cell r="C769" t="str">
            <v>前期</v>
          </cell>
          <cell r="D769" t="str">
            <v>基礎ゼミナール</v>
          </cell>
          <cell r="E769" t="str">
            <v>13020001</v>
          </cell>
          <cell r="F769" t="str">
            <v>確定</v>
          </cell>
          <cell r="G769" t="str">
            <v>水4</v>
          </cell>
          <cell r="H769" t="str">
            <v>中嶋　泉</v>
          </cell>
          <cell r="I769" t="str">
            <v>中嶋　泉</v>
          </cell>
        </row>
        <row r="770">
          <cell r="A770" t="str">
            <v>A0430</v>
          </cell>
          <cell r="B770" t="str">
            <v>全学共通科目(2013以降入学) 2013以降入学_基礎ゼミ・情報リテ(基礎科目）</v>
          </cell>
          <cell r="C770" t="str">
            <v>前期</v>
          </cell>
          <cell r="D770" t="str">
            <v>基礎ゼミナール</v>
          </cell>
          <cell r="E770" t="str">
            <v>13020001</v>
          </cell>
          <cell r="F770" t="str">
            <v>確定</v>
          </cell>
          <cell r="G770" t="str">
            <v>水4</v>
          </cell>
          <cell r="H770" t="str">
            <v>棚橋　洋平</v>
          </cell>
          <cell r="I770" t="str">
            <v>棚橋　洋平</v>
          </cell>
        </row>
        <row r="771">
          <cell r="A771" t="str">
            <v>A0431</v>
          </cell>
          <cell r="B771" t="str">
            <v>全学共通科目(2013以降入学) 2013以降入学_基礎ゼミ・情報リテ(基礎科目）</v>
          </cell>
          <cell r="C771" t="str">
            <v>前期</v>
          </cell>
          <cell r="D771" t="str">
            <v>基礎ゼミナール</v>
          </cell>
          <cell r="E771" t="str">
            <v>13020001</v>
          </cell>
          <cell r="F771" t="str">
            <v>確定</v>
          </cell>
          <cell r="G771" t="str">
            <v>水4</v>
          </cell>
          <cell r="H771" t="str">
            <v>篠田　昌志</v>
          </cell>
          <cell r="I771" t="str">
            <v>篠田　昌志</v>
          </cell>
        </row>
        <row r="772">
          <cell r="A772" t="str">
            <v>A0432</v>
          </cell>
          <cell r="B772" t="str">
            <v>全学共通科目(2013以降入学) 2013以降入学_基礎ゼミ・情報リテ(基礎科目）</v>
          </cell>
          <cell r="C772" t="str">
            <v>前期</v>
          </cell>
          <cell r="D772" t="str">
            <v>基礎ゼミナール</v>
          </cell>
          <cell r="E772" t="str">
            <v>13020001</v>
          </cell>
          <cell r="F772" t="str">
            <v>確定</v>
          </cell>
          <cell r="G772" t="str">
            <v>水4</v>
          </cell>
          <cell r="H772" t="str">
            <v>梅川　健</v>
          </cell>
          <cell r="I772" t="str">
            <v>梅川　健</v>
          </cell>
        </row>
        <row r="773">
          <cell r="A773" t="str">
            <v>A0433</v>
          </cell>
          <cell r="B773" t="str">
            <v>全学共通科目(2013以降入学) 2013以降入学_基礎ゼミ・情報リテ(基礎科目）</v>
          </cell>
          <cell r="C773" t="str">
            <v>前期</v>
          </cell>
          <cell r="D773" t="str">
            <v>基礎ゼミナール</v>
          </cell>
          <cell r="E773" t="str">
            <v>13020001</v>
          </cell>
          <cell r="F773" t="str">
            <v>確定</v>
          </cell>
          <cell r="G773" t="str">
            <v>水4</v>
          </cell>
          <cell r="H773" t="str">
            <v>詫摩　佳代</v>
          </cell>
          <cell r="I773" t="str">
            <v>詫摩　佳代</v>
          </cell>
        </row>
        <row r="774">
          <cell r="A774" t="str">
            <v>A0435</v>
          </cell>
          <cell r="B774" t="str">
            <v>全学共通科目(2013以降入学) 2013以降入学_基礎ゼミ・情報リテ(基礎科目）</v>
          </cell>
          <cell r="C774" t="str">
            <v>前期</v>
          </cell>
          <cell r="D774" t="str">
            <v>基礎ゼミナール</v>
          </cell>
          <cell r="E774" t="str">
            <v>13020001</v>
          </cell>
          <cell r="F774" t="str">
            <v>確定</v>
          </cell>
          <cell r="G774" t="str">
            <v>水4</v>
          </cell>
          <cell r="H774" t="str">
            <v>＊</v>
          </cell>
          <cell r="I774" t="str">
            <v>＊</v>
          </cell>
        </row>
        <row r="775">
          <cell r="A775" t="str">
            <v>A0436</v>
          </cell>
          <cell r="B775" t="str">
            <v>全学共通科目(2013以降入学) 2013以降入学_基礎ゼミ・情報リテ(基礎科目）</v>
          </cell>
          <cell r="C775" t="str">
            <v>前期</v>
          </cell>
          <cell r="D775" t="str">
            <v>基礎ゼミナール</v>
          </cell>
          <cell r="E775" t="str">
            <v>13020001</v>
          </cell>
          <cell r="F775" t="str">
            <v>確定</v>
          </cell>
          <cell r="G775" t="str">
            <v>水4</v>
          </cell>
          <cell r="H775" t="str">
            <v>倉田　和浩</v>
          </cell>
          <cell r="I775" t="str">
            <v>倉田　和浩</v>
          </cell>
        </row>
        <row r="776">
          <cell r="A776" t="str">
            <v>A0437</v>
          </cell>
          <cell r="B776" t="str">
            <v>全学共通科目(2013以降入学) 2013以降入学_基礎ゼミ・情報リテ(基礎科目）</v>
          </cell>
          <cell r="C776" t="str">
            <v>前期</v>
          </cell>
          <cell r="D776" t="str">
            <v>基礎ゼミナール</v>
          </cell>
          <cell r="E776" t="str">
            <v>13020001</v>
          </cell>
          <cell r="F776" t="str">
            <v>確定</v>
          </cell>
          <cell r="G776" t="str">
            <v>水4</v>
          </cell>
          <cell r="H776" t="str">
            <v>菊地　俊夫</v>
          </cell>
          <cell r="I776" t="str">
            <v>菊地　俊夫</v>
          </cell>
        </row>
        <row r="777">
          <cell r="A777" t="str">
            <v>A0438</v>
          </cell>
          <cell r="B777" t="str">
            <v>全学共通科目(2013以降入学) 2013以降入学_基礎ゼミ・情報リテ(基礎科目）</v>
          </cell>
          <cell r="C777" t="str">
            <v>前期</v>
          </cell>
          <cell r="D777" t="str">
            <v>基礎ゼミナール</v>
          </cell>
          <cell r="E777" t="str">
            <v>13020001</v>
          </cell>
          <cell r="F777" t="str">
            <v>確定</v>
          </cell>
          <cell r="G777" t="str">
            <v>水4</v>
          </cell>
          <cell r="H777" t="str">
            <v>杉原　陽子</v>
          </cell>
          <cell r="I777" t="str">
            <v>杉原　陽子</v>
          </cell>
        </row>
        <row r="778">
          <cell r="A778" t="str">
            <v>A0439</v>
          </cell>
          <cell r="B778" t="str">
            <v>全学共通科目(2013以降入学) 2013以降入学_基礎ゼミ・情報リテ(基礎科目）</v>
          </cell>
          <cell r="C778" t="str">
            <v>前期</v>
          </cell>
          <cell r="D778" t="str">
            <v>基礎ゼミナール</v>
          </cell>
          <cell r="E778" t="str">
            <v>13020001</v>
          </cell>
          <cell r="F778" t="str">
            <v>確定</v>
          </cell>
          <cell r="G778" t="str">
            <v>水4</v>
          </cell>
          <cell r="H778" t="str">
            <v>中村　成志</v>
          </cell>
          <cell r="I778" t="str">
            <v>中村　成志</v>
          </cell>
        </row>
        <row r="779">
          <cell r="A779" t="str">
            <v>A0440</v>
          </cell>
          <cell r="B779" t="str">
            <v>全学共通科目(2013以降入学) 2013以降入学_基礎ゼミ・情報リテ(基礎科目）</v>
          </cell>
          <cell r="C779" t="str">
            <v>前期</v>
          </cell>
          <cell r="D779" t="str">
            <v>基礎ゼミナール</v>
          </cell>
          <cell r="E779" t="str">
            <v>13020001</v>
          </cell>
          <cell r="F779" t="str">
            <v>確定</v>
          </cell>
          <cell r="G779" t="str">
            <v>水4</v>
          </cell>
          <cell r="H779" t="str">
            <v>坂元　尚哉</v>
          </cell>
          <cell r="I779" t="str">
            <v>坂元　尚哉</v>
          </cell>
        </row>
        <row r="780">
          <cell r="A780" t="str">
            <v>A0601</v>
          </cell>
          <cell r="B780" t="str">
            <v>全学共通科目(2013以降入学) 2013以降入学_基礎ゼミ・情報リテ(基礎科目）</v>
          </cell>
          <cell r="C780" t="str">
            <v>後期</v>
          </cell>
          <cell r="D780" t="str">
            <v>情報リテラシー実践IIＡ</v>
          </cell>
          <cell r="E780" t="str">
            <v>12010002</v>
          </cell>
          <cell r="F780" t="str">
            <v>確定</v>
          </cell>
          <cell r="G780" t="str">
            <v>水4</v>
          </cell>
          <cell r="H780" t="str">
            <v>伏木田　稚子</v>
          </cell>
          <cell r="I780" t="str">
            <v>伏木田　稚子</v>
          </cell>
        </row>
        <row r="781">
          <cell r="A781" t="str">
            <v>A0759</v>
          </cell>
          <cell r="B781" t="str">
            <v>全学共通科目(2013以降入学) 2013以降入学_基礎ゼミ・情報リテ(基礎科目）</v>
          </cell>
          <cell r="C781" t="str">
            <v>前期</v>
          </cell>
          <cell r="D781" t="str">
            <v>基礎ゼミナール</v>
          </cell>
          <cell r="E781" t="str">
            <v>13020001</v>
          </cell>
          <cell r="F781" t="str">
            <v>確定</v>
          </cell>
          <cell r="G781" t="str">
            <v>水4</v>
          </cell>
          <cell r="H781" t="str">
            <v>田川　俊夫</v>
          </cell>
          <cell r="I781" t="str">
            <v>田川　俊夫</v>
          </cell>
        </row>
        <row r="782">
          <cell r="A782" t="str">
            <v>A0760</v>
          </cell>
          <cell r="B782" t="str">
            <v>全学共通科目(2013以降入学) 2013以降入学_基礎ゼミ・情報リテ(基礎科目）</v>
          </cell>
          <cell r="C782" t="str">
            <v>前期</v>
          </cell>
          <cell r="D782" t="str">
            <v>基礎ゼミナール</v>
          </cell>
          <cell r="E782" t="str">
            <v>13020001</v>
          </cell>
          <cell r="F782" t="str">
            <v>確定</v>
          </cell>
          <cell r="G782" t="str">
            <v>水4</v>
          </cell>
          <cell r="H782" t="str">
            <v>佐原　宏典</v>
          </cell>
          <cell r="I782" t="str">
            <v>佐原　宏典</v>
          </cell>
        </row>
        <row r="783">
          <cell r="A783" t="str">
            <v>A0761</v>
          </cell>
          <cell r="B783" t="str">
            <v>全学共通科目(2013以降入学) 2013以降入学_基礎ゼミ・情報リテ(基礎科目）</v>
          </cell>
          <cell r="C783" t="str">
            <v>前期</v>
          </cell>
          <cell r="D783" t="str">
            <v>基礎ゼミナール</v>
          </cell>
          <cell r="E783" t="str">
            <v>13020001</v>
          </cell>
          <cell r="F783" t="str">
            <v>確定</v>
          </cell>
          <cell r="G783" t="str">
            <v>水4</v>
          </cell>
          <cell r="H783" t="str">
            <v>石橋 裕</v>
          </cell>
          <cell r="I783" t="str">
            <v>石橋 裕</v>
          </cell>
        </row>
        <row r="784">
          <cell r="A784" t="str">
            <v>A0762</v>
          </cell>
          <cell r="B784" t="str">
            <v>全学共通科目(2013以降入学) 2013以降入学_基礎ゼミ・情報リテ(基礎科目）</v>
          </cell>
          <cell r="C784" t="str">
            <v>前期</v>
          </cell>
          <cell r="D784" t="str">
            <v>基礎ゼミナール</v>
          </cell>
          <cell r="E784" t="str">
            <v>13020001</v>
          </cell>
          <cell r="F784" t="str">
            <v>確定</v>
          </cell>
          <cell r="G784" t="str">
            <v>水4</v>
          </cell>
          <cell r="H784" t="str">
            <v>小林　隆司</v>
          </cell>
          <cell r="I784" t="str">
            <v>小林　隆司</v>
          </cell>
        </row>
        <row r="785">
          <cell r="A785" t="str">
            <v>A0763</v>
          </cell>
          <cell r="B785" t="str">
            <v>全学共通科目(2013以降入学) 2013以降入学_基礎ゼミ・情報リテ(基礎科目）</v>
          </cell>
          <cell r="C785" t="str">
            <v>前期</v>
          </cell>
          <cell r="D785" t="str">
            <v>基礎ゼミナール</v>
          </cell>
          <cell r="E785" t="str">
            <v>13020001</v>
          </cell>
          <cell r="F785" t="str">
            <v>確定</v>
          </cell>
          <cell r="G785" t="str">
            <v>水4</v>
          </cell>
          <cell r="H785" t="str">
            <v>高野　一良</v>
          </cell>
          <cell r="I785" t="str">
            <v>高野　一良</v>
          </cell>
        </row>
        <row r="786">
          <cell r="A786" t="str">
            <v>A0764</v>
          </cell>
          <cell r="B786" t="str">
            <v>全学共通科目(2013以降入学) 2013以降入学_基礎ゼミ・情報リテ(基礎科目）</v>
          </cell>
          <cell r="C786" t="str">
            <v>前期</v>
          </cell>
          <cell r="D786" t="str">
            <v>基礎ゼミナール</v>
          </cell>
          <cell r="E786" t="str">
            <v>13020001</v>
          </cell>
          <cell r="F786" t="str">
            <v>確定</v>
          </cell>
          <cell r="G786" t="str">
            <v>水4</v>
          </cell>
          <cell r="H786" t="str">
            <v>近藤　伸彦</v>
          </cell>
          <cell r="I786" t="str">
            <v>近藤　伸彦</v>
          </cell>
        </row>
        <row r="787">
          <cell r="A787" t="str">
            <v>A0774</v>
          </cell>
          <cell r="B787" t="str">
            <v>全学共通科目(2013以降入学) 2013以降入学_基礎ゼミ・情報リテ(基礎科目）</v>
          </cell>
          <cell r="C787" t="str">
            <v>前期</v>
          </cell>
          <cell r="D787" t="str">
            <v>基礎ゼミナール</v>
          </cell>
          <cell r="E787" t="str">
            <v>13020001</v>
          </cell>
          <cell r="F787" t="str">
            <v>確定</v>
          </cell>
          <cell r="G787" t="str">
            <v>水4</v>
          </cell>
          <cell r="H787" t="str">
            <v>河西　奈保子</v>
          </cell>
          <cell r="I787" t="str">
            <v>河西　奈保子</v>
          </cell>
        </row>
        <row r="788">
          <cell r="A788" t="str">
            <v>X0163</v>
          </cell>
          <cell r="B788" t="str">
            <v>全学共通科目(2013以降入学) 2013以降入学_教養科目</v>
          </cell>
          <cell r="C788" t="str">
            <v>後期</v>
          </cell>
          <cell r="D788" t="str">
            <v>総合ゼミナール</v>
          </cell>
          <cell r="E788" t="str">
            <v>14750001</v>
          </cell>
          <cell r="F788" t="str">
            <v>確定</v>
          </cell>
          <cell r="G788" t="str">
            <v>水4</v>
          </cell>
          <cell r="H788" t="str">
            <v>松田　岳士</v>
          </cell>
          <cell r="I788" t="str">
            <v>松田　岳士</v>
          </cell>
        </row>
        <row r="789">
          <cell r="A789" t="str">
            <v>Y0066</v>
          </cell>
          <cell r="B789" t="str">
            <v>全学共通科目(2013以降入学) 2013以降入学_基盤科目</v>
          </cell>
          <cell r="C789" t="str">
            <v>後期</v>
          </cell>
          <cell r="D789" t="str">
            <v>教育学</v>
          </cell>
          <cell r="E789" t="str">
            <v>14760002</v>
          </cell>
          <cell r="F789" t="str">
            <v>確定</v>
          </cell>
          <cell r="G789" t="str">
            <v>水4</v>
          </cell>
          <cell r="H789" t="str">
            <v>杉田　真衣</v>
          </cell>
          <cell r="I789" t="str">
            <v>杉田　真衣</v>
          </cell>
        </row>
        <row r="790">
          <cell r="A790" t="str">
            <v>K0107</v>
          </cell>
          <cell r="B790" t="str">
            <v>都市環境学部(2018年以降)</v>
          </cell>
          <cell r="C790" t="str">
            <v>後期</v>
          </cell>
          <cell r="D790" t="str">
            <v>地球環境科学概説II</v>
          </cell>
          <cell r="E790" t="str">
            <v>46010002</v>
          </cell>
          <cell r="F790" t="str">
            <v>確定</v>
          </cell>
          <cell r="G790" t="str">
            <v>水5</v>
          </cell>
          <cell r="H790" t="str">
            <v>高橋　日出男</v>
          </cell>
          <cell r="I790" t="str">
            <v>高橋　日出男</v>
          </cell>
        </row>
        <row r="791">
          <cell r="A791" t="str">
            <v>K0178</v>
          </cell>
          <cell r="B791" t="str">
            <v>都市環境学部(2018年以降)</v>
          </cell>
          <cell r="C791" t="str">
            <v>前期</v>
          </cell>
          <cell r="D791" t="str">
            <v>自然史博物館学</v>
          </cell>
          <cell r="E791" t="str">
            <v>46510001</v>
          </cell>
          <cell r="F791" t="str">
            <v>確定</v>
          </cell>
          <cell r="G791" t="str">
            <v>水5</v>
          </cell>
          <cell r="H791" t="str">
            <v>鈴木  毅彦</v>
          </cell>
          <cell r="I791" t="str">
            <v>江口　克之</v>
          </cell>
        </row>
        <row r="792">
          <cell r="A792" t="str">
            <v>K0408</v>
          </cell>
          <cell r="B792" t="str">
            <v>都市環境学部(2018年以降)</v>
          </cell>
          <cell r="C792" t="str">
            <v>後期</v>
          </cell>
          <cell r="D792" t="str">
            <v>都市情報解析論</v>
          </cell>
          <cell r="E792" t="str">
            <v>46060019</v>
          </cell>
          <cell r="F792" t="str">
            <v>確定</v>
          </cell>
          <cell r="G792" t="str">
            <v>水5</v>
          </cell>
          <cell r="H792" t="str">
            <v>玉川　英則</v>
          </cell>
          <cell r="I792" t="str">
            <v>玉川　英則</v>
          </cell>
        </row>
        <row r="793">
          <cell r="A793" t="str">
            <v>K0507</v>
          </cell>
          <cell r="B793" t="str">
            <v>都市環境学部(2018年以降)</v>
          </cell>
          <cell r="C793" t="str">
            <v>前期</v>
          </cell>
          <cell r="D793" t="str">
            <v>都市政策の経済評価</v>
          </cell>
          <cell r="E793" t="str">
            <v>46060018</v>
          </cell>
          <cell r="F793" t="str">
            <v>確定</v>
          </cell>
          <cell r="G793" t="str">
            <v>水5</v>
          </cell>
          <cell r="H793" t="str">
            <v>朝日　ちさと</v>
          </cell>
          <cell r="I793" t="str">
            <v>朝日　ちさと</v>
          </cell>
        </row>
        <row r="794">
          <cell r="A794" t="str">
            <v>K107</v>
          </cell>
          <cell r="B794" t="str">
            <v>都市環境学部</v>
          </cell>
          <cell r="C794" t="str">
            <v>後期</v>
          </cell>
          <cell r="D794" t="str">
            <v>地球環境科学概説II</v>
          </cell>
          <cell r="E794" t="str">
            <v>46010002</v>
          </cell>
          <cell r="F794" t="str">
            <v>確定</v>
          </cell>
          <cell r="G794" t="str">
            <v>水5</v>
          </cell>
          <cell r="H794" t="str">
            <v>高橋　日出男</v>
          </cell>
          <cell r="I794" t="str">
            <v>高橋　日出男</v>
          </cell>
        </row>
        <row r="795">
          <cell r="A795" t="str">
            <v>K114</v>
          </cell>
          <cell r="B795" t="str">
            <v>都市環境学部</v>
          </cell>
          <cell r="C795" t="str">
            <v>前期</v>
          </cell>
          <cell r="D795" t="str">
            <v>測量学</v>
          </cell>
          <cell r="E795" t="str">
            <v>46020004</v>
          </cell>
          <cell r="F795" t="str">
            <v>確定</v>
          </cell>
          <cell r="G795" t="str">
            <v>水5</v>
          </cell>
          <cell r="H795" t="str">
            <v>大橋　真</v>
          </cell>
          <cell r="I795" t="str">
            <v>大橋　真</v>
          </cell>
        </row>
        <row r="796">
          <cell r="A796" t="str">
            <v>K117</v>
          </cell>
          <cell r="B796" t="str">
            <v>都市環境学部</v>
          </cell>
          <cell r="C796" t="str">
            <v>後期</v>
          </cell>
          <cell r="D796" t="str">
            <v>水理学演習</v>
          </cell>
          <cell r="E796" t="str">
            <v>46020010</v>
          </cell>
          <cell r="F796" t="str">
            <v>確定</v>
          </cell>
          <cell r="G796" t="str">
            <v>水5</v>
          </cell>
          <cell r="H796" t="str">
            <v>梅山　元彦</v>
          </cell>
          <cell r="I796" t="str">
            <v>横山　勝英</v>
          </cell>
        </row>
        <row r="797">
          <cell r="A797" t="str">
            <v>K158</v>
          </cell>
          <cell r="B797" t="str">
            <v>都市環境学部</v>
          </cell>
          <cell r="C797" t="str">
            <v>後期</v>
          </cell>
          <cell r="D797" t="str">
            <v>都市情報解析法</v>
          </cell>
          <cell r="E797" t="str">
            <v>46030036</v>
          </cell>
          <cell r="F797" t="str">
            <v>確定</v>
          </cell>
          <cell r="G797" t="str">
            <v>水5</v>
          </cell>
          <cell r="H797" t="str">
            <v>玉川　英則</v>
          </cell>
          <cell r="I797" t="str">
            <v>玉川　英則</v>
          </cell>
        </row>
        <row r="798">
          <cell r="A798" t="str">
            <v>K178</v>
          </cell>
          <cell r="B798" t="str">
            <v>都市環境学部</v>
          </cell>
          <cell r="C798" t="str">
            <v>前期</v>
          </cell>
          <cell r="D798" t="str">
            <v>自然史博物館学</v>
          </cell>
          <cell r="E798" t="str">
            <v>46510001</v>
          </cell>
          <cell r="F798" t="str">
            <v>確定</v>
          </cell>
          <cell r="G798" t="str">
            <v>水5</v>
          </cell>
          <cell r="H798" t="str">
            <v>鈴木  毅彦</v>
          </cell>
          <cell r="I798" t="str">
            <v>江口　克之</v>
          </cell>
        </row>
        <row r="799">
          <cell r="A799" t="str">
            <v>K327</v>
          </cell>
          <cell r="B799" t="str">
            <v>都市環境学部</v>
          </cell>
          <cell r="C799" t="str">
            <v>前期</v>
          </cell>
          <cell r="D799" t="str">
            <v>地理環境科学第一基礎セミナーⅤ</v>
          </cell>
          <cell r="E799" t="str">
            <v>46010082</v>
          </cell>
          <cell r="F799" t="str">
            <v>確定</v>
          </cell>
          <cell r="G799" t="str">
            <v>水5</v>
          </cell>
          <cell r="H799" t="str">
            <v>矢部　直人</v>
          </cell>
          <cell r="I799" t="str">
            <v>矢部　直人</v>
          </cell>
        </row>
        <row r="800">
          <cell r="A800" t="str">
            <v>K328</v>
          </cell>
          <cell r="B800" t="str">
            <v>都市環境学部</v>
          </cell>
          <cell r="C800" t="str">
            <v>後期</v>
          </cell>
          <cell r="D800" t="str">
            <v>地理環境科学第二基礎セミナーⅤ</v>
          </cell>
          <cell r="E800" t="str">
            <v>46010083</v>
          </cell>
          <cell r="F800" t="str">
            <v>確定</v>
          </cell>
          <cell r="G800" t="str">
            <v>水5</v>
          </cell>
          <cell r="H800" t="str">
            <v>若林　芳樹</v>
          </cell>
          <cell r="I800" t="str">
            <v>若林　芳樹</v>
          </cell>
        </row>
        <row r="801">
          <cell r="A801" t="str">
            <v>K389</v>
          </cell>
          <cell r="B801" t="str">
            <v>都市環境学部</v>
          </cell>
          <cell r="C801" t="str">
            <v>後期</v>
          </cell>
          <cell r="D801" t="str">
            <v>特別研究ゼミナールⅠ</v>
          </cell>
          <cell r="E801" t="str">
            <v>46030067</v>
          </cell>
          <cell r="F801" t="str">
            <v>確定</v>
          </cell>
          <cell r="G801" t="str">
            <v>水5</v>
          </cell>
          <cell r="H801" t="str">
            <v>高木 次郎</v>
          </cell>
          <cell r="I801" t="str">
            <v>全教員（環建築）</v>
          </cell>
        </row>
        <row r="802">
          <cell r="A802" t="str">
            <v>K408</v>
          </cell>
          <cell r="B802" t="str">
            <v>都市環境学部</v>
          </cell>
          <cell r="C802" t="str">
            <v>後期</v>
          </cell>
          <cell r="D802" t="str">
            <v>都市情報解析法</v>
          </cell>
          <cell r="E802" t="str">
            <v>46510023</v>
          </cell>
          <cell r="F802" t="str">
            <v>確定</v>
          </cell>
          <cell r="G802" t="str">
            <v>水5</v>
          </cell>
          <cell r="H802" t="str">
            <v>玉川　英則</v>
          </cell>
          <cell r="I802" t="str">
            <v>玉川　英則</v>
          </cell>
        </row>
        <row r="803">
          <cell r="A803" t="str">
            <v>A0314</v>
          </cell>
          <cell r="B803" t="str">
            <v>全学共通科目(2013以降入学) 2013以降入学_英語・未修言語(基礎科目)</v>
          </cell>
          <cell r="C803" t="str">
            <v>前期</v>
          </cell>
          <cell r="D803" t="str">
            <v>実践英語Ic(803)(再履修)</v>
          </cell>
          <cell r="E803" t="str">
            <v>11010002</v>
          </cell>
          <cell r="F803" t="str">
            <v>確定</v>
          </cell>
          <cell r="G803" t="str">
            <v>水5</v>
          </cell>
          <cell r="H803" t="str">
            <v>NSE</v>
          </cell>
          <cell r="I803" t="str">
            <v>NSE</v>
          </cell>
        </row>
        <row r="804">
          <cell r="A804" t="str">
            <v>A0445</v>
          </cell>
          <cell r="B804" t="str">
            <v>全学共通科目(2013以降入学) 2013以降入学_基礎ゼミ・情報リテ(基礎科目）</v>
          </cell>
          <cell r="C804" t="str">
            <v>前期</v>
          </cell>
          <cell r="D804" t="str">
            <v>情報リテラシー実践I 82</v>
          </cell>
          <cell r="E804" t="str">
            <v>12010001</v>
          </cell>
          <cell r="F804" t="str">
            <v>確定</v>
          </cell>
          <cell r="G804" t="str">
            <v>水5</v>
          </cell>
          <cell r="H804" t="str">
            <v>藤吉　正明</v>
          </cell>
          <cell r="I804" t="str">
            <v>藤吉　正明</v>
          </cell>
        </row>
        <row r="805">
          <cell r="A805" t="str">
            <v>A0447</v>
          </cell>
          <cell r="B805" t="str">
            <v>全学共通科目(2013以降入学) 2013以降入学_英語・未修言語(基礎科目)</v>
          </cell>
          <cell r="C805" t="str">
            <v>前期</v>
          </cell>
          <cell r="D805" t="str">
            <v>実践英語IIa(831)(再履修)【日野】</v>
          </cell>
          <cell r="E805" t="str">
            <v>11020001</v>
          </cell>
          <cell r="F805" t="str">
            <v>確定</v>
          </cell>
          <cell r="G805" t="str">
            <v>水5</v>
          </cell>
          <cell r="H805" t="str">
            <v>廣瀬　絵美</v>
          </cell>
          <cell r="I805" t="str">
            <v>廣瀬　絵美</v>
          </cell>
        </row>
        <row r="806">
          <cell r="A806" t="str">
            <v>A0452</v>
          </cell>
          <cell r="B806" t="str">
            <v>全学共通科目(2013以降入学) 2013以降入学_英語・未修言語(基礎科目)</v>
          </cell>
          <cell r="C806" t="str">
            <v>後期</v>
          </cell>
          <cell r="D806" t="str">
            <v>実践英語IIb(831)(再履修)【日野】</v>
          </cell>
          <cell r="E806" t="str">
            <v>11020003</v>
          </cell>
          <cell r="F806" t="str">
            <v>確定</v>
          </cell>
          <cell r="G806" t="str">
            <v>水5</v>
          </cell>
          <cell r="H806" t="str">
            <v>廣瀬　絵美</v>
          </cell>
          <cell r="I806" t="str">
            <v>廣瀬　絵美</v>
          </cell>
        </row>
        <row r="807">
          <cell r="A807" t="str">
            <v>A0454</v>
          </cell>
          <cell r="B807" t="str">
            <v>全学共通科目(2013以降入学) 2013以降入学_英語・未修言語(基礎科目)</v>
          </cell>
          <cell r="C807" t="str">
            <v>前期</v>
          </cell>
          <cell r="D807" t="str">
            <v>実践英語IIa(805)(再履修)【南大沢】</v>
          </cell>
          <cell r="E807" t="str">
            <v>11020001</v>
          </cell>
          <cell r="F807" t="str">
            <v>確定</v>
          </cell>
          <cell r="G807" t="str">
            <v>水5</v>
          </cell>
          <cell r="H807" t="str">
            <v>吉田　朋正</v>
          </cell>
          <cell r="I807" t="str">
            <v>吉田　朋正</v>
          </cell>
        </row>
        <row r="808">
          <cell r="A808" t="str">
            <v>A0456</v>
          </cell>
          <cell r="B808" t="str">
            <v>全学共通科目(2013以降入学) 2013以降入学_英語・未修言語(基礎科目)</v>
          </cell>
          <cell r="C808" t="str">
            <v>前期</v>
          </cell>
          <cell r="D808" t="str">
            <v>実践英語IIc(803)(再履修)【南大沢】</v>
          </cell>
          <cell r="E808" t="str">
            <v>11020002</v>
          </cell>
          <cell r="F808" t="str">
            <v>確定</v>
          </cell>
          <cell r="G808" t="str">
            <v>水5</v>
          </cell>
          <cell r="H808" t="str">
            <v>NSE</v>
          </cell>
          <cell r="I808" t="str">
            <v>NSE</v>
          </cell>
        </row>
        <row r="809">
          <cell r="A809" t="str">
            <v>A0607</v>
          </cell>
          <cell r="B809" t="str">
            <v>全学共通科目(2013以降入学) 2013以降入学_英語・未修言語(基礎科目)</v>
          </cell>
          <cell r="C809" t="str">
            <v>後期</v>
          </cell>
          <cell r="D809" t="str">
            <v>実践英語Id(804)(再履修)</v>
          </cell>
          <cell r="E809" t="str">
            <v>11010004</v>
          </cell>
          <cell r="F809" t="str">
            <v>確定</v>
          </cell>
          <cell r="G809" t="str">
            <v>水5</v>
          </cell>
          <cell r="H809" t="str">
            <v>NSE</v>
          </cell>
          <cell r="I809" t="str">
            <v>NSE</v>
          </cell>
        </row>
        <row r="810">
          <cell r="A810" t="str">
            <v>A0608</v>
          </cell>
          <cell r="B810" t="str">
            <v>全学共通科目(2013以降入学) 2013以降入学_英語・未修言語(基礎科目)</v>
          </cell>
          <cell r="C810" t="str">
            <v>後期</v>
          </cell>
          <cell r="D810" t="str">
            <v>実践英語IIb(805)(再履修)【南大沢】</v>
          </cell>
          <cell r="E810" t="str">
            <v>11020003</v>
          </cell>
          <cell r="F810" t="str">
            <v>確定</v>
          </cell>
          <cell r="G810" t="str">
            <v>水5</v>
          </cell>
          <cell r="H810" t="str">
            <v>吉田　朋正</v>
          </cell>
          <cell r="I810" t="str">
            <v>吉田　朋正</v>
          </cell>
        </row>
        <row r="811">
          <cell r="A811" t="str">
            <v>A0610</v>
          </cell>
          <cell r="B811" t="str">
            <v>全学共通科目(2013以降入学) 2013以降入学_英語・未修言語(基礎科目)</v>
          </cell>
          <cell r="C811" t="str">
            <v>後期</v>
          </cell>
          <cell r="D811" t="str">
            <v>実践英語IId(804)(再履修)【南大沢】</v>
          </cell>
          <cell r="E811" t="str">
            <v>11020004</v>
          </cell>
          <cell r="F811" t="str">
            <v>確定</v>
          </cell>
          <cell r="G811" t="str">
            <v>水5</v>
          </cell>
          <cell r="H811" t="str">
            <v>NSE</v>
          </cell>
          <cell r="I811" t="str">
            <v>NSE</v>
          </cell>
        </row>
        <row r="812">
          <cell r="A812" t="str">
            <v>X0061</v>
          </cell>
          <cell r="B812" t="str">
            <v>全学共通科目(2013以降入学) 2013以降入学_教養科目</v>
          </cell>
          <cell r="C812" t="str">
            <v>前期</v>
          </cell>
          <cell r="D812" t="str">
            <v>都庁の仕組みと仕事</v>
          </cell>
          <cell r="E812" t="str">
            <v>14520001</v>
          </cell>
          <cell r="F812" t="str">
            <v>確定</v>
          </cell>
          <cell r="G812" t="str">
            <v>水5</v>
          </cell>
          <cell r="H812" t="str">
            <v>伊藤　正次</v>
          </cell>
          <cell r="I812" t="str">
            <v>伊藤　正次</v>
          </cell>
        </row>
        <row r="813">
          <cell r="A813" t="str">
            <v>X0071</v>
          </cell>
          <cell r="B813" t="str">
            <v>全学共通科目(2013以降入学) 2013以降入学_教養科目</v>
          </cell>
          <cell r="C813" t="str">
            <v>後期</v>
          </cell>
          <cell r="D813" t="str">
            <v>Intercultural Communication and Interaction</v>
          </cell>
          <cell r="E813" t="str">
            <v>14110009</v>
          </cell>
          <cell r="F813" t="str">
            <v>確定</v>
          </cell>
          <cell r="G813" t="str">
            <v>水5</v>
          </cell>
          <cell r="H813" t="str">
            <v>小柳　志津</v>
          </cell>
          <cell r="I813" t="str">
            <v>小柳　志津</v>
          </cell>
        </row>
        <row r="814">
          <cell r="A814" t="str">
            <v>X0138</v>
          </cell>
          <cell r="B814" t="str">
            <v>全学共通科目(2013以降入学) 2013以降入学_教養科目</v>
          </cell>
          <cell r="C814" t="str">
            <v>後期</v>
          </cell>
          <cell r="D814" t="str">
            <v>総合ゼミナール</v>
          </cell>
          <cell r="E814" t="str">
            <v>14750001</v>
          </cell>
          <cell r="F814" t="str">
            <v>確定</v>
          </cell>
          <cell r="G814" t="str">
            <v>水5</v>
          </cell>
          <cell r="H814" t="str">
            <v>大橋　隆哉</v>
          </cell>
          <cell r="I814" t="str">
            <v>竹川　暢之</v>
          </cell>
        </row>
        <row r="815">
          <cell r="A815" t="str">
            <v>X0138</v>
          </cell>
          <cell r="B815" t="str">
            <v>全学共通科目(2013以降入学) 2013以降入学_教養科目</v>
          </cell>
          <cell r="C815" t="str">
            <v>後期</v>
          </cell>
          <cell r="D815" t="str">
            <v>総合ゼミナール</v>
          </cell>
          <cell r="E815" t="str">
            <v>14750001</v>
          </cell>
          <cell r="F815" t="str">
            <v>確定</v>
          </cell>
          <cell r="G815" t="str">
            <v>水5</v>
          </cell>
          <cell r="H815" t="str">
            <v>大橋　隆哉</v>
          </cell>
          <cell r="I815" t="str">
            <v>大橋　隆哉</v>
          </cell>
        </row>
        <row r="816">
          <cell r="A816" t="str">
            <v>X0138</v>
          </cell>
          <cell r="B816" t="str">
            <v>全学共通科目(2013以降入学) 2013以降入学_教養科目</v>
          </cell>
          <cell r="C816" t="str">
            <v>後期</v>
          </cell>
          <cell r="D816" t="str">
            <v>総合ゼミナール</v>
          </cell>
          <cell r="E816" t="str">
            <v>14750001</v>
          </cell>
          <cell r="F816" t="str">
            <v>確定</v>
          </cell>
          <cell r="G816" t="str">
            <v>水5</v>
          </cell>
          <cell r="H816" t="str">
            <v>大橋　隆哉</v>
          </cell>
          <cell r="I816" t="str">
            <v>海老原　充</v>
          </cell>
        </row>
        <row r="817">
          <cell r="A817" t="str">
            <v>X0145</v>
          </cell>
          <cell r="B817" t="str">
            <v>全学共通科目(2013以降入学) 2013以降入学_教養科目</v>
          </cell>
          <cell r="C817" t="str">
            <v>前期</v>
          </cell>
          <cell r="D817" t="str">
            <v>Intercultural Communication and Interaction</v>
          </cell>
          <cell r="E817" t="str">
            <v>14110009</v>
          </cell>
          <cell r="F817" t="str">
            <v>確定</v>
          </cell>
          <cell r="G817" t="str">
            <v>水5</v>
          </cell>
          <cell r="H817" t="str">
            <v>小柳　志津</v>
          </cell>
          <cell r="I817" t="str">
            <v>小柳　志津</v>
          </cell>
        </row>
        <row r="818">
          <cell r="A818" t="str">
            <v>K474</v>
          </cell>
          <cell r="B818" t="str">
            <v>都市環境学部</v>
          </cell>
          <cell r="C818" t="str">
            <v>前期</v>
          </cell>
          <cell r="D818" t="str">
            <v>工業概説</v>
          </cell>
          <cell r="E818" t="str">
            <v>46510063</v>
          </cell>
          <cell r="F818" t="str">
            <v>確定</v>
          </cell>
          <cell r="G818" t="str">
            <v>水6</v>
          </cell>
          <cell r="H818" t="str">
            <v>荒井　康裕</v>
          </cell>
          <cell r="I818" t="str">
            <v>瀬高　渉</v>
          </cell>
        </row>
        <row r="819">
          <cell r="A819" t="str">
            <v>A0612</v>
          </cell>
          <cell r="B819" t="str">
            <v>全学共通科目(2013以降入学) 2013以降入学_英語・未修言語(基礎科目)</v>
          </cell>
          <cell r="C819" t="str">
            <v>前期</v>
          </cell>
          <cell r="D819" t="str">
            <v>実践英語IIc(804)(再履修)【南大沢】</v>
          </cell>
          <cell r="E819" t="str">
            <v>11020002</v>
          </cell>
          <cell r="F819" t="str">
            <v>確定</v>
          </cell>
          <cell r="G819" t="str">
            <v>水6</v>
          </cell>
          <cell r="H819" t="str">
            <v>NSE</v>
          </cell>
          <cell r="I819" t="str">
            <v>NSE</v>
          </cell>
        </row>
        <row r="820">
          <cell r="A820" t="str">
            <v>A0775</v>
          </cell>
          <cell r="B820" t="str">
            <v>全学共通科目(2013以降入学) 2013以降入学_英語・未修言語(基礎科目)</v>
          </cell>
          <cell r="C820" t="str">
            <v>後期</v>
          </cell>
          <cell r="D820" t="str">
            <v>実践英語IId(805)(再履修)【南大沢】</v>
          </cell>
          <cell r="E820" t="str">
            <v>11020004</v>
          </cell>
          <cell r="F820" t="str">
            <v>確定</v>
          </cell>
          <cell r="G820" t="str">
            <v>水6</v>
          </cell>
          <cell r="H820" t="str">
            <v>NSE</v>
          </cell>
          <cell r="I820" t="str">
            <v>NSE</v>
          </cell>
        </row>
        <row r="821">
          <cell r="A821" t="str">
            <v>X0063</v>
          </cell>
          <cell r="B821" t="str">
            <v>全学共通科目(2013以降入学) 2013以降入学_教養科目</v>
          </cell>
          <cell r="C821" t="str">
            <v>後期</v>
          </cell>
          <cell r="D821" t="str">
            <v>日本国憲法</v>
          </cell>
          <cell r="E821" t="str">
            <v>14420004</v>
          </cell>
          <cell r="F821" t="str">
            <v>確定</v>
          </cell>
          <cell r="G821" t="str">
            <v>水6</v>
          </cell>
          <cell r="H821" t="str">
            <v>志田　陽子</v>
          </cell>
          <cell r="I821" t="str">
            <v>志田　陽子</v>
          </cell>
        </row>
        <row r="822">
          <cell r="A822" t="str">
            <v>X0064</v>
          </cell>
          <cell r="B822" t="str">
            <v>全学共通科目(2013以降入学) 2013以降入学_教養科目</v>
          </cell>
          <cell r="C822" t="str">
            <v>後期</v>
          </cell>
          <cell r="D822" t="str">
            <v>官庁の仕組みと仕事</v>
          </cell>
          <cell r="E822" t="str">
            <v>14320007</v>
          </cell>
          <cell r="F822" t="str">
            <v>確定</v>
          </cell>
          <cell r="G822" t="str">
            <v>水6</v>
          </cell>
          <cell r="H822" t="str">
            <v>大杉　覚</v>
          </cell>
          <cell r="I822" t="str">
            <v>大杉　覚</v>
          </cell>
        </row>
        <row r="823">
          <cell r="A823" t="str">
            <v>X0142</v>
          </cell>
          <cell r="B823" t="str">
            <v>全学共通科目(2013以降入学) 2013以降入学_教養科目</v>
          </cell>
          <cell r="C823" t="str">
            <v>後期</v>
          </cell>
          <cell r="D823" t="str">
            <v>生態と環境</v>
          </cell>
          <cell r="E823" t="str">
            <v>14140003</v>
          </cell>
          <cell r="F823" t="str">
            <v>確定</v>
          </cell>
          <cell r="G823" t="str">
            <v>水6</v>
          </cell>
          <cell r="H823" t="str">
            <v>Vera Thiel</v>
          </cell>
          <cell r="I823" t="str">
            <v>Marcus Tank</v>
          </cell>
        </row>
        <row r="824">
          <cell r="A824" t="str">
            <v>X0142</v>
          </cell>
          <cell r="B824" t="str">
            <v>全学共通科目(2013以降入学) 2013以降入学_教養科目</v>
          </cell>
          <cell r="C824" t="str">
            <v>後期</v>
          </cell>
          <cell r="D824" t="str">
            <v>生態と環境</v>
          </cell>
          <cell r="E824" t="str">
            <v>14140003</v>
          </cell>
          <cell r="F824" t="str">
            <v>確定</v>
          </cell>
          <cell r="G824" t="str">
            <v>水6</v>
          </cell>
          <cell r="H824" t="str">
            <v>Vera Thiel</v>
          </cell>
          <cell r="I824" t="str">
            <v>Vera Thiel</v>
          </cell>
        </row>
        <row r="825">
          <cell r="A825" t="str">
            <v>K352</v>
          </cell>
          <cell r="B825" t="str">
            <v>都市環境学部</v>
          </cell>
          <cell r="C825" t="str">
            <v>前期</v>
          </cell>
          <cell r="D825" t="str">
            <v>材料熱力学１</v>
          </cell>
          <cell r="E825" t="str">
            <v>46040123</v>
          </cell>
          <cell r="F825" t="str">
            <v>確定</v>
          </cell>
          <cell r="G825" t="str">
            <v>木1</v>
          </cell>
          <cell r="H825" t="str">
            <v>山登　正文</v>
          </cell>
          <cell r="I825" t="str">
            <v>山登　正文</v>
          </cell>
        </row>
        <row r="826">
          <cell r="A826" t="str">
            <v>K357</v>
          </cell>
          <cell r="B826" t="str">
            <v>都市環境学部</v>
          </cell>
          <cell r="C826" t="str">
            <v>後期</v>
          </cell>
          <cell r="D826" t="str">
            <v>基礎物理化学</v>
          </cell>
          <cell r="E826" t="str">
            <v>46040128</v>
          </cell>
          <cell r="F826" t="str">
            <v>確定</v>
          </cell>
          <cell r="G826" t="str">
            <v>木1</v>
          </cell>
          <cell r="H826" t="str">
            <v>宍戸　哲也</v>
          </cell>
          <cell r="I826" t="str">
            <v>宍戸　哲也</v>
          </cell>
        </row>
        <row r="827">
          <cell r="A827" t="str">
            <v>K465</v>
          </cell>
          <cell r="B827" t="str">
            <v>都市環境学部</v>
          </cell>
          <cell r="C827" t="str">
            <v>前期</v>
          </cell>
          <cell r="D827" t="str">
            <v>Introduction to Energy Chemistry</v>
          </cell>
          <cell r="E827" t="str">
            <v>46040157</v>
          </cell>
          <cell r="F827" t="str">
            <v>確定</v>
          </cell>
          <cell r="G827" t="str">
            <v>木1</v>
          </cell>
          <cell r="H827" t="str">
            <v>久保　由治</v>
          </cell>
          <cell r="I827" t="str">
            <v>Jacob Yan Mulyana</v>
          </cell>
        </row>
        <row r="828">
          <cell r="A828" t="str">
            <v>A0457</v>
          </cell>
          <cell r="B828" t="str">
            <v>全学共通科目(2013以降入学) 2013以降入学_英語・未修言語(基礎科目)</v>
          </cell>
          <cell r="C828" t="str">
            <v>前期</v>
          </cell>
          <cell r="D828" t="str">
            <v>実践英語Ic(501)</v>
          </cell>
          <cell r="E828" t="str">
            <v>11010002</v>
          </cell>
          <cell r="F828" t="str">
            <v>確定</v>
          </cell>
          <cell r="G828" t="str">
            <v>木1</v>
          </cell>
          <cell r="H828" t="str">
            <v>NSE</v>
          </cell>
          <cell r="I828" t="str">
            <v>NSE</v>
          </cell>
        </row>
        <row r="829">
          <cell r="A829" t="str">
            <v>A0458</v>
          </cell>
          <cell r="B829" t="str">
            <v>全学共通科目(2013以降入学) 2013以降入学_英語・未修言語(基礎科目)</v>
          </cell>
          <cell r="C829" t="str">
            <v>前期</v>
          </cell>
          <cell r="D829" t="str">
            <v>実践英語Ic(502)</v>
          </cell>
          <cell r="E829" t="str">
            <v>11010002</v>
          </cell>
          <cell r="F829" t="str">
            <v>確定</v>
          </cell>
          <cell r="G829" t="str">
            <v>木1</v>
          </cell>
          <cell r="H829" t="str">
            <v>NSE</v>
          </cell>
          <cell r="I829" t="str">
            <v>NSE</v>
          </cell>
        </row>
        <row r="830">
          <cell r="A830" t="str">
            <v>A0459</v>
          </cell>
          <cell r="B830" t="str">
            <v>全学共通科目(2013以降入学) 2013以降入学_英語・未修言語(基礎科目)</v>
          </cell>
          <cell r="C830" t="str">
            <v>前期</v>
          </cell>
          <cell r="D830" t="str">
            <v>実践英語Ic(503)</v>
          </cell>
          <cell r="E830" t="str">
            <v>11010002</v>
          </cell>
          <cell r="F830" t="str">
            <v>確定</v>
          </cell>
          <cell r="G830" t="str">
            <v>木1</v>
          </cell>
          <cell r="H830" t="str">
            <v>NSE</v>
          </cell>
          <cell r="I830" t="str">
            <v>NSE</v>
          </cell>
        </row>
        <row r="831">
          <cell r="A831" t="str">
            <v>A0460</v>
          </cell>
          <cell r="B831" t="str">
            <v>全学共通科目(2013以降入学) 2013以降入学_英語・未修言語(基礎科目)</v>
          </cell>
          <cell r="C831" t="str">
            <v>前期</v>
          </cell>
          <cell r="D831" t="str">
            <v>実践英語Ic(504)</v>
          </cell>
          <cell r="E831" t="str">
            <v>11010002</v>
          </cell>
          <cell r="F831" t="str">
            <v>確定</v>
          </cell>
          <cell r="G831" t="str">
            <v>木1</v>
          </cell>
          <cell r="H831" t="str">
            <v>NSE</v>
          </cell>
          <cell r="I831" t="str">
            <v>NSE</v>
          </cell>
        </row>
        <row r="832">
          <cell r="A832" t="str">
            <v>A0461</v>
          </cell>
          <cell r="B832" t="str">
            <v>全学共通科目(2013以降入学) 2013以降入学_英語・未修言語(基礎科目)</v>
          </cell>
          <cell r="C832" t="str">
            <v>前期</v>
          </cell>
          <cell r="D832" t="str">
            <v>実践英語Ic(505)</v>
          </cell>
          <cell r="E832" t="str">
            <v>11010002</v>
          </cell>
          <cell r="F832" t="str">
            <v>確定</v>
          </cell>
          <cell r="G832" t="str">
            <v>木1</v>
          </cell>
          <cell r="H832" t="str">
            <v>NSE</v>
          </cell>
          <cell r="I832" t="str">
            <v>NSE</v>
          </cell>
        </row>
        <row r="833">
          <cell r="A833" t="str">
            <v>A0462</v>
          </cell>
          <cell r="B833" t="str">
            <v>全学共通科目(2013以降入学) 2013以降入学_英語・未修言語(基礎科目)</v>
          </cell>
          <cell r="C833" t="str">
            <v>前期</v>
          </cell>
          <cell r="D833" t="str">
            <v>実践英語Ic(506)</v>
          </cell>
          <cell r="E833" t="str">
            <v>11010002</v>
          </cell>
          <cell r="F833" t="str">
            <v>確定</v>
          </cell>
          <cell r="G833" t="str">
            <v>木1</v>
          </cell>
          <cell r="H833" t="str">
            <v>NSE</v>
          </cell>
          <cell r="I833" t="str">
            <v>NSE</v>
          </cell>
        </row>
        <row r="834">
          <cell r="A834" t="str">
            <v>A0463</v>
          </cell>
          <cell r="B834" t="str">
            <v>全学共通科目(2013以降入学) 2013以降入学_英語・未修言語(基礎科目)</v>
          </cell>
          <cell r="C834" t="str">
            <v>前期</v>
          </cell>
          <cell r="D834" t="str">
            <v>実践英語Ic(507)</v>
          </cell>
          <cell r="E834" t="str">
            <v>11010002</v>
          </cell>
          <cell r="F834" t="str">
            <v>確定</v>
          </cell>
          <cell r="G834" t="str">
            <v>木1</v>
          </cell>
          <cell r="H834" t="str">
            <v>NSE</v>
          </cell>
          <cell r="I834" t="str">
            <v>NSE</v>
          </cell>
        </row>
        <row r="835">
          <cell r="A835" t="str">
            <v>A0464</v>
          </cell>
          <cell r="B835" t="str">
            <v>全学共通科目(2013以降入学) 2013以降入学_英語・未修言語(基礎科目)</v>
          </cell>
          <cell r="C835" t="str">
            <v>前期</v>
          </cell>
          <cell r="D835" t="str">
            <v>実践英語Ic(508)</v>
          </cell>
          <cell r="E835" t="str">
            <v>11010002</v>
          </cell>
          <cell r="F835" t="str">
            <v>確定</v>
          </cell>
          <cell r="G835" t="str">
            <v>木1</v>
          </cell>
          <cell r="H835" t="str">
            <v>NSE</v>
          </cell>
          <cell r="I835" t="str">
            <v>NSE</v>
          </cell>
        </row>
        <row r="836">
          <cell r="A836" t="str">
            <v>A0465</v>
          </cell>
          <cell r="B836" t="str">
            <v>全学共通科目(2013以降入学) 2013以降入学_英語・未修言語(基礎科目)</v>
          </cell>
          <cell r="C836" t="str">
            <v>前期</v>
          </cell>
          <cell r="D836" t="str">
            <v>実践英語Ic(509)</v>
          </cell>
          <cell r="E836" t="str">
            <v>11010002</v>
          </cell>
          <cell r="F836" t="str">
            <v>確定</v>
          </cell>
          <cell r="G836" t="str">
            <v>木1</v>
          </cell>
          <cell r="H836" t="str">
            <v>NSE</v>
          </cell>
          <cell r="I836" t="str">
            <v>NSE</v>
          </cell>
        </row>
        <row r="837">
          <cell r="A837" t="str">
            <v>A0466</v>
          </cell>
          <cell r="B837" t="str">
            <v>全学共通科目(2013以降入学) 2013以降入学_英語・未修言語(基礎科目)</v>
          </cell>
          <cell r="C837" t="str">
            <v>前期</v>
          </cell>
          <cell r="D837" t="str">
            <v>実践英語Ic(510)</v>
          </cell>
          <cell r="E837" t="str">
            <v>11010002</v>
          </cell>
          <cell r="F837" t="str">
            <v>確定</v>
          </cell>
          <cell r="G837" t="str">
            <v>木1</v>
          </cell>
          <cell r="H837" t="str">
            <v>NSE</v>
          </cell>
          <cell r="I837" t="str">
            <v>NSE</v>
          </cell>
        </row>
        <row r="838">
          <cell r="A838" t="str">
            <v>A0467</v>
          </cell>
          <cell r="B838" t="str">
            <v>全学共通科目(2013以降入学) 2013以降入学_英語・未修言語(基礎科目)</v>
          </cell>
          <cell r="C838" t="str">
            <v>前期</v>
          </cell>
          <cell r="D838" t="str">
            <v>実践英語IIa(401)</v>
          </cell>
          <cell r="E838" t="str">
            <v>11020001</v>
          </cell>
          <cell r="F838" t="str">
            <v>確定</v>
          </cell>
          <cell r="G838" t="str">
            <v>木1</v>
          </cell>
          <cell r="H838" t="str">
            <v>ジェイムス　アンドリュー　スタンレイ</v>
          </cell>
          <cell r="I838" t="str">
            <v>ジェイムス　アンドリュー　スタンレイ</v>
          </cell>
        </row>
        <row r="839">
          <cell r="A839" t="str">
            <v>A0468</v>
          </cell>
          <cell r="B839" t="str">
            <v>全学共通科目(2013以降入学) 2013以降入学_英語・未修言語(基礎科目)</v>
          </cell>
          <cell r="C839" t="str">
            <v>前期</v>
          </cell>
          <cell r="D839" t="str">
            <v>実践英語IIa(402)</v>
          </cell>
          <cell r="E839" t="str">
            <v>11020001</v>
          </cell>
          <cell r="F839" t="str">
            <v>確定</v>
          </cell>
          <cell r="G839" t="str">
            <v>木1</v>
          </cell>
          <cell r="H839" t="str">
            <v>原田　なをみ</v>
          </cell>
          <cell r="I839" t="str">
            <v>原田　なをみ</v>
          </cell>
        </row>
        <row r="840">
          <cell r="A840" t="str">
            <v>A0469</v>
          </cell>
          <cell r="B840" t="str">
            <v>全学共通科目(2013以降入学) 2013以降入学_英語・未修言語(基礎科目)</v>
          </cell>
          <cell r="C840" t="str">
            <v>前期</v>
          </cell>
          <cell r="D840" t="str">
            <v>実践英語IIa(403)</v>
          </cell>
          <cell r="E840" t="str">
            <v>11020001</v>
          </cell>
          <cell r="F840" t="str">
            <v>確定</v>
          </cell>
          <cell r="G840" t="str">
            <v>木1</v>
          </cell>
          <cell r="H840" t="str">
            <v>柏原　俊樹</v>
          </cell>
          <cell r="I840" t="str">
            <v>柏原　俊樹</v>
          </cell>
        </row>
        <row r="841">
          <cell r="A841" t="str">
            <v>A0470</v>
          </cell>
          <cell r="B841" t="str">
            <v>全学共通科目(2013以降入学) 2013以降入学_英語・未修言語(基礎科目)</v>
          </cell>
          <cell r="C841" t="str">
            <v>前期</v>
          </cell>
          <cell r="D841" t="str">
            <v>実践英語IIa(404)</v>
          </cell>
          <cell r="E841" t="str">
            <v>11020001</v>
          </cell>
          <cell r="F841" t="str">
            <v>確定</v>
          </cell>
          <cell r="G841" t="str">
            <v>木1</v>
          </cell>
          <cell r="H841" t="str">
            <v>野澤　智子</v>
          </cell>
          <cell r="I841" t="str">
            <v>野澤　智子</v>
          </cell>
        </row>
        <row r="842">
          <cell r="A842" t="str">
            <v>A0471</v>
          </cell>
          <cell r="B842" t="str">
            <v>全学共通科目(2013以降入学) 2013以降入学_英語・未修言語(基礎科目)</v>
          </cell>
          <cell r="C842" t="str">
            <v>前期</v>
          </cell>
          <cell r="D842" t="str">
            <v>実践英語IIa(405)</v>
          </cell>
          <cell r="E842" t="str">
            <v>11020001</v>
          </cell>
          <cell r="F842" t="str">
            <v>確定</v>
          </cell>
          <cell r="G842" t="str">
            <v>木1</v>
          </cell>
          <cell r="H842" t="str">
            <v>柚原　一郎</v>
          </cell>
          <cell r="I842" t="str">
            <v>柚原　一郎</v>
          </cell>
        </row>
        <row r="843">
          <cell r="A843" t="str">
            <v>A0472</v>
          </cell>
          <cell r="B843" t="str">
            <v>全学共通科目(2013以降入学) 2013以降入学_英語・未修言語(基礎科目)</v>
          </cell>
          <cell r="C843" t="str">
            <v>前期</v>
          </cell>
          <cell r="D843" t="str">
            <v>実践英語IIa(406)</v>
          </cell>
          <cell r="E843" t="str">
            <v>11020001</v>
          </cell>
          <cell r="F843" t="str">
            <v>確定</v>
          </cell>
          <cell r="G843" t="str">
            <v>木1</v>
          </cell>
          <cell r="H843" t="str">
            <v>大和久　悌一郎</v>
          </cell>
          <cell r="I843" t="str">
            <v>大和久　悌一郎</v>
          </cell>
        </row>
        <row r="844">
          <cell r="A844" t="str">
            <v>A0473</v>
          </cell>
          <cell r="B844" t="str">
            <v>全学共通科目(2013以降入学) 2013以降入学_英語・未修言語(基礎科目)</v>
          </cell>
          <cell r="C844" t="str">
            <v>前期</v>
          </cell>
          <cell r="D844" t="str">
            <v>実践英語IIa(407)</v>
          </cell>
          <cell r="E844" t="str">
            <v>11020001</v>
          </cell>
          <cell r="F844" t="str">
            <v>確定</v>
          </cell>
          <cell r="G844" t="str">
            <v>木1</v>
          </cell>
          <cell r="H844" t="str">
            <v>＊</v>
          </cell>
          <cell r="I844" t="str">
            <v>＊</v>
          </cell>
        </row>
        <row r="845">
          <cell r="A845" t="str">
            <v>A0474</v>
          </cell>
          <cell r="B845" t="str">
            <v>全学共通科目(2013以降入学) 2013以降入学_英語・未修言語(基礎科目)</v>
          </cell>
          <cell r="C845" t="str">
            <v>前期</v>
          </cell>
          <cell r="D845" t="str">
            <v>実践英語IIa(408)</v>
          </cell>
          <cell r="E845" t="str">
            <v>11020001</v>
          </cell>
          <cell r="F845" t="str">
            <v>確定</v>
          </cell>
          <cell r="G845" t="str">
            <v>木1</v>
          </cell>
          <cell r="H845" t="str">
            <v>＊</v>
          </cell>
          <cell r="I845" t="str">
            <v>＊</v>
          </cell>
        </row>
        <row r="846">
          <cell r="A846" t="str">
            <v>A0475</v>
          </cell>
          <cell r="B846" t="str">
            <v>全学共通科目(2013以降入学) 2013以降入学_英語・未修言語(基礎科目)</v>
          </cell>
          <cell r="C846" t="str">
            <v>前期</v>
          </cell>
          <cell r="D846" t="str">
            <v>実践英語IIa(409)</v>
          </cell>
          <cell r="E846" t="str">
            <v>11020001</v>
          </cell>
          <cell r="F846" t="str">
            <v>確定</v>
          </cell>
          <cell r="G846" t="str">
            <v>木1</v>
          </cell>
          <cell r="H846" t="str">
            <v>中村　麻衣子</v>
          </cell>
          <cell r="I846" t="str">
            <v>中村　麻衣子</v>
          </cell>
        </row>
        <row r="847">
          <cell r="A847" t="str">
            <v>A0476</v>
          </cell>
          <cell r="B847" t="str">
            <v>全学共通科目(2013以降入学) 2013以降入学_英語・未修言語(基礎科目)</v>
          </cell>
          <cell r="C847" t="str">
            <v>前期</v>
          </cell>
          <cell r="D847" t="str">
            <v>実践英語IIa(410)</v>
          </cell>
          <cell r="E847" t="str">
            <v>11020001</v>
          </cell>
          <cell r="F847" t="str">
            <v>確定</v>
          </cell>
          <cell r="G847" t="str">
            <v>木1</v>
          </cell>
          <cell r="H847" t="str">
            <v>志子田　祥子</v>
          </cell>
          <cell r="I847" t="str">
            <v>志子田　祥子</v>
          </cell>
        </row>
        <row r="848">
          <cell r="A848" t="str">
            <v>A0477</v>
          </cell>
          <cell r="B848" t="str">
            <v>全学共通科目(2013以降入学) 2013以降入学_英語・未修言語(基礎科目)</v>
          </cell>
          <cell r="C848" t="str">
            <v>前期</v>
          </cell>
          <cell r="D848" t="str">
            <v>実践英語IIa(411)</v>
          </cell>
          <cell r="E848" t="str">
            <v>11020001</v>
          </cell>
          <cell r="F848" t="str">
            <v>確定</v>
          </cell>
          <cell r="G848" t="str">
            <v>木1</v>
          </cell>
          <cell r="H848" t="str">
            <v>平尾　吉直</v>
          </cell>
          <cell r="I848" t="str">
            <v>平尾　吉直</v>
          </cell>
        </row>
        <row r="849">
          <cell r="A849" t="str">
            <v>A0478</v>
          </cell>
          <cell r="B849" t="str">
            <v>全学共通科目(2013以降入学) 2013以降入学_英語・未修言語(基礎科目)</v>
          </cell>
          <cell r="C849" t="str">
            <v>前期</v>
          </cell>
          <cell r="D849" t="str">
            <v>実践英語IIa(412)</v>
          </cell>
          <cell r="E849" t="str">
            <v>11020001</v>
          </cell>
          <cell r="F849" t="str">
            <v>確定</v>
          </cell>
          <cell r="G849" t="str">
            <v>木1</v>
          </cell>
          <cell r="H849" t="str">
            <v>藤井　誠</v>
          </cell>
          <cell r="I849" t="str">
            <v>藤井　誠</v>
          </cell>
        </row>
        <row r="850">
          <cell r="A850" t="str">
            <v>A0479</v>
          </cell>
          <cell r="B850" t="str">
            <v>全学共通科目(2013以降入学) 2013以降入学_英語・未修言語(基礎科目)</v>
          </cell>
          <cell r="C850" t="str">
            <v>前期</v>
          </cell>
          <cell r="D850" t="str">
            <v>実践英語IIa(413)</v>
          </cell>
          <cell r="E850" t="str">
            <v>11020001</v>
          </cell>
          <cell r="F850" t="str">
            <v>確定</v>
          </cell>
          <cell r="G850" t="str">
            <v>木1</v>
          </cell>
          <cell r="H850" t="str">
            <v>行田　勇</v>
          </cell>
          <cell r="I850" t="str">
            <v>行田　勇</v>
          </cell>
        </row>
        <row r="851">
          <cell r="A851" t="str">
            <v>A0480</v>
          </cell>
          <cell r="B851" t="str">
            <v>全学共通科目(2013以降入学) 2013以降入学_英語・未修言語(基礎科目)</v>
          </cell>
          <cell r="C851" t="str">
            <v>後期</v>
          </cell>
          <cell r="D851" t="str">
            <v>実践英語Id(501)</v>
          </cell>
          <cell r="E851" t="str">
            <v>11010004</v>
          </cell>
          <cell r="F851" t="str">
            <v>確定</v>
          </cell>
          <cell r="G851" t="str">
            <v>木1</v>
          </cell>
          <cell r="H851" t="str">
            <v>NSE</v>
          </cell>
          <cell r="I851" t="str">
            <v>NSE</v>
          </cell>
        </row>
        <row r="852">
          <cell r="A852" t="str">
            <v>A0481</v>
          </cell>
          <cell r="B852" t="str">
            <v>全学共通科目(2013以降入学) 2013以降入学_英語・未修言語(基礎科目)</v>
          </cell>
          <cell r="C852" t="str">
            <v>後期</v>
          </cell>
          <cell r="D852" t="str">
            <v>実践英語Id(502)</v>
          </cell>
          <cell r="E852" t="str">
            <v>11010004</v>
          </cell>
          <cell r="F852" t="str">
            <v>確定</v>
          </cell>
          <cell r="G852" t="str">
            <v>木1</v>
          </cell>
          <cell r="H852" t="str">
            <v>NSE</v>
          </cell>
          <cell r="I852" t="str">
            <v>NSE</v>
          </cell>
        </row>
        <row r="853">
          <cell r="A853" t="str">
            <v>A0482</v>
          </cell>
          <cell r="B853" t="str">
            <v>全学共通科目(2013以降入学) 2013以降入学_英語・未修言語(基礎科目)</v>
          </cell>
          <cell r="C853" t="str">
            <v>後期</v>
          </cell>
          <cell r="D853" t="str">
            <v>実践英語Id(503)</v>
          </cell>
          <cell r="E853" t="str">
            <v>11010004</v>
          </cell>
          <cell r="F853" t="str">
            <v>確定</v>
          </cell>
          <cell r="G853" t="str">
            <v>木1</v>
          </cell>
          <cell r="H853" t="str">
            <v>NSE</v>
          </cell>
          <cell r="I853" t="str">
            <v>NSE</v>
          </cell>
        </row>
        <row r="854">
          <cell r="A854" t="str">
            <v>A0483</v>
          </cell>
          <cell r="B854" t="str">
            <v>全学共通科目(2013以降入学) 2013以降入学_英語・未修言語(基礎科目)</v>
          </cell>
          <cell r="C854" t="str">
            <v>後期</v>
          </cell>
          <cell r="D854" t="str">
            <v>実践英語Id(504)</v>
          </cell>
          <cell r="E854" t="str">
            <v>11010004</v>
          </cell>
          <cell r="F854" t="str">
            <v>確定</v>
          </cell>
          <cell r="G854" t="str">
            <v>木1</v>
          </cell>
          <cell r="H854" t="str">
            <v>NSE</v>
          </cell>
          <cell r="I854" t="str">
            <v>NSE</v>
          </cell>
        </row>
        <row r="855">
          <cell r="A855" t="str">
            <v>A0484</v>
          </cell>
          <cell r="B855" t="str">
            <v>全学共通科目(2013以降入学) 2013以降入学_英語・未修言語(基礎科目)</v>
          </cell>
          <cell r="C855" t="str">
            <v>後期</v>
          </cell>
          <cell r="D855" t="str">
            <v>実践英語Id(505)</v>
          </cell>
          <cell r="E855" t="str">
            <v>11010004</v>
          </cell>
          <cell r="F855" t="str">
            <v>確定</v>
          </cell>
          <cell r="G855" t="str">
            <v>木1</v>
          </cell>
          <cell r="H855" t="str">
            <v>NSE</v>
          </cell>
          <cell r="I855" t="str">
            <v>NSE</v>
          </cell>
        </row>
        <row r="856">
          <cell r="A856" t="str">
            <v>A0485</v>
          </cell>
          <cell r="B856" t="str">
            <v>全学共通科目(2013以降入学) 2013以降入学_英語・未修言語(基礎科目)</v>
          </cell>
          <cell r="C856" t="str">
            <v>後期</v>
          </cell>
          <cell r="D856" t="str">
            <v>実践英語Id(506)</v>
          </cell>
          <cell r="E856" t="str">
            <v>11010004</v>
          </cell>
          <cell r="F856" t="str">
            <v>確定</v>
          </cell>
          <cell r="G856" t="str">
            <v>木1</v>
          </cell>
          <cell r="H856" t="str">
            <v>NSE</v>
          </cell>
          <cell r="I856" t="str">
            <v>NSE</v>
          </cell>
        </row>
        <row r="857">
          <cell r="A857" t="str">
            <v>A0486</v>
          </cell>
          <cell r="B857" t="str">
            <v>全学共通科目(2013以降入学) 2013以降入学_英語・未修言語(基礎科目)</v>
          </cell>
          <cell r="C857" t="str">
            <v>後期</v>
          </cell>
          <cell r="D857" t="str">
            <v>実践英語Id(507)</v>
          </cell>
          <cell r="E857" t="str">
            <v>11010004</v>
          </cell>
          <cell r="F857" t="str">
            <v>確定</v>
          </cell>
          <cell r="G857" t="str">
            <v>木1</v>
          </cell>
          <cell r="H857" t="str">
            <v>NSE</v>
          </cell>
          <cell r="I857" t="str">
            <v>NSE</v>
          </cell>
        </row>
        <row r="858">
          <cell r="A858" t="str">
            <v>A0487</v>
          </cell>
          <cell r="B858" t="str">
            <v>全学共通科目(2013以降入学) 2013以降入学_英語・未修言語(基礎科目)</v>
          </cell>
          <cell r="C858" t="str">
            <v>後期</v>
          </cell>
          <cell r="D858" t="str">
            <v>実践英語Id(508)</v>
          </cell>
          <cell r="E858" t="str">
            <v>11010004</v>
          </cell>
          <cell r="F858" t="str">
            <v>確定</v>
          </cell>
          <cell r="G858" t="str">
            <v>木1</v>
          </cell>
          <cell r="H858" t="str">
            <v>NSE</v>
          </cell>
          <cell r="I858" t="str">
            <v>NSE</v>
          </cell>
        </row>
        <row r="859">
          <cell r="A859" t="str">
            <v>A0488</v>
          </cell>
          <cell r="B859" t="str">
            <v>全学共通科目(2013以降入学) 2013以降入学_英語・未修言語(基礎科目)</v>
          </cell>
          <cell r="C859" t="str">
            <v>後期</v>
          </cell>
          <cell r="D859" t="str">
            <v>実践英語Id(509)</v>
          </cell>
          <cell r="E859" t="str">
            <v>11010004</v>
          </cell>
          <cell r="F859" t="str">
            <v>確定</v>
          </cell>
          <cell r="G859" t="str">
            <v>木1</v>
          </cell>
          <cell r="H859" t="str">
            <v>NSE</v>
          </cell>
          <cell r="I859" t="str">
            <v>NSE</v>
          </cell>
        </row>
        <row r="860">
          <cell r="A860" t="str">
            <v>A0489</v>
          </cell>
          <cell r="B860" t="str">
            <v>全学共通科目(2013以降入学) 2013以降入学_英語・未修言語(基礎科目)</v>
          </cell>
          <cell r="C860" t="str">
            <v>後期</v>
          </cell>
          <cell r="D860" t="str">
            <v>実践英語Id(510)</v>
          </cell>
          <cell r="E860" t="str">
            <v>11010004</v>
          </cell>
          <cell r="F860" t="str">
            <v>確定</v>
          </cell>
          <cell r="G860" t="str">
            <v>木1</v>
          </cell>
          <cell r="H860" t="str">
            <v>NSE</v>
          </cell>
          <cell r="I860" t="str">
            <v>NSE</v>
          </cell>
        </row>
        <row r="861">
          <cell r="A861" t="str">
            <v>A0490</v>
          </cell>
          <cell r="B861" t="str">
            <v>全学共通科目(2013以降入学) 2013以降入学_英語・未修言語(基礎科目)</v>
          </cell>
          <cell r="C861" t="str">
            <v>後期</v>
          </cell>
          <cell r="D861" t="str">
            <v>実践英語IIb(401)</v>
          </cell>
          <cell r="E861" t="str">
            <v>11020003</v>
          </cell>
          <cell r="F861" t="str">
            <v>確定</v>
          </cell>
          <cell r="G861" t="str">
            <v>木1</v>
          </cell>
          <cell r="H861" t="str">
            <v>ジェイムス　アンドリュー　スタンレイ</v>
          </cell>
          <cell r="I861" t="str">
            <v>ジェイムス　アンドリュー　スタンレイ</v>
          </cell>
        </row>
        <row r="862">
          <cell r="A862" t="str">
            <v>A0491</v>
          </cell>
          <cell r="B862" t="str">
            <v>全学共通科目(2013以降入学) 2013以降入学_英語・未修言語(基礎科目)</v>
          </cell>
          <cell r="C862" t="str">
            <v>後期</v>
          </cell>
          <cell r="D862" t="str">
            <v>実践英語IIb(402)</v>
          </cell>
          <cell r="E862" t="str">
            <v>11020003</v>
          </cell>
          <cell r="F862" t="str">
            <v>確定</v>
          </cell>
          <cell r="G862" t="str">
            <v>木1</v>
          </cell>
          <cell r="H862" t="str">
            <v>原田　なをみ</v>
          </cell>
          <cell r="I862" t="str">
            <v>原田　なをみ</v>
          </cell>
        </row>
        <row r="863">
          <cell r="A863" t="str">
            <v>A0492</v>
          </cell>
          <cell r="B863" t="str">
            <v>全学共通科目(2013以降入学) 2013以降入学_英語・未修言語(基礎科目)</v>
          </cell>
          <cell r="C863" t="str">
            <v>後期</v>
          </cell>
          <cell r="D863" t="str">
            <v>実践英語IIb(403)</v>
          </cell>
          <cell r="E863" t="str">
            <v>11020003</v>
          </cell>
          <cell r="F863" t="str">
            <v>確定</v>
          </cell>
          <cell r="G863" t="str">
            <v>木1</v>
          </cell>
          <cell r="H863" t="str">
            <v>柏原　俊樹</v>
          </cell>
          <cell r="I863" t="str">
            <v>柏原　俊樹</v>
          </cell>
        </row>
        <row r="864">
          <cell r="A864" t="str">
            <v>A0493</v>
          </cell>
          <cell r="B864" t="str">
            <v>全学共通科目(2013以降入学) 2013以降入学_英語・未修言語(基礎科目)</v>
          </cell>
          <cell r="C864" t="str">
            <v>後期</v>
          </cell>
          <cell r="D864" t="str">
            <v>実践英語IIb(404)</v>
          </cell>
          <cell r="E864" t="str">
            <v>11020003</v>
          </cell>
          <cell r="F864" t="str">
            <v>確定</v>
          </cell>
          <cell r="G864" t="str">
            <v>木1</v>
          </cell>
          <cell r="H864" t="str">
            <v>野澤　智子</v>
          </cell>
          <cell r="I864" t="str">
            <v>野澤　智子</v>
          </cell>
        </row>
        <row r="865">
          <cell r="A865" t="str">
            <v>A0494</v>
          </cell>
          <cell r="B865" t="str">
            <v>全学共通科目(2013以降入学) 2013以降入学_英語・未修言語(基礎科目)</v>
          </cell>
          <cell r="C865" t="str">
            <v>後期</v>
          </cell>
          <cell r="D865" t="str">
            <v>実践英語IIb(405)</v>
          </cell>
          <cell r="E865" t="str">
            <v>11020003</v>
          </cell>
          <cell r="F865" t="str">
            <v>確定</v>
          </cell>
          <cell r="G865" t="str">
            <v>木1</v>
          </cell>
          <cell r="H865" t="str">
            <v>柚原　一郎</v>
          </cell>
          <cell r="I865" t="str">
            <v>柚原　一郎</v>
          </cell>
        </row>
        <row r="866">
          <cell r="A866" t="str">
            <v>A0495</v>
          </cell>
          <cell r="B866" t="str">
            <v>全学共通科目(2013以降入学) 2013以降入学_英語・未修言語(基礎科目)</v>
          </cell>
          <cell r="C866" t="str">
            <v>後期</v>
          </cell>
          <cell r="D866" t="str">
            <v>実践英語IIb(406)</v>
          </cell>
          <cell r="E866" t="str">
            <v>11020003</v>
          </cell>
          <cell r="F866" t="str">
            <v>確定</v>
          </cell>
          <cell r="G866" t="str">
            <v>木1</v>
          </cell>
          <cell r="H866" t="str">
            <v>大和久　悌一郎</v>
          </cell>
          <cell r="I866" t="str">
            <v>大和久　悌一郎</v>
          </cell>
        </row>
        <row r="867">
          <cell r="A867" t="str">
            <v>A0496</v>
          </cell>
          <cell r="B867" t="str">
            <v>全学共通科目(2013以降入学) 2013以降入学_英語・未修言語(基礎科目)</v>
          </cell>
          <cell r="C867" t="str">
            <v>後期</v>
          </cell>
          <cell r="D867" t="str">
            <v>実践英語IIb(407)</v>
          </cell>
          <cell r="E867" t="str">
            <v>11020003</v>
          </cell>
          <cell r="F867" t="str">
            <v>確定</v>
          </cell>
          <cell r="G867" t="str">
            <v>木1</v>
          </cell>
          <cell r="H867" t="str">
            <v>＊</v>
          </cell>
          <cell r="I867" t="str">
            <v>＊</v>
          </cell>
        </row>
        <row r="868">
          <cell r="A868" t="str">
            <v>A0497</v>
          </cell>
          <cell r="B868" t="str">
            <v>全学共通科目(2013以降入学) 2013以降入学_英語・未修言語(基礎科目)</v>
          </cell>
          <cell r="C868" t="str">
            <v>後期</v>
          </cell>
          <cell r="D868" t="str">
            <v>実践英語IIb(408)</v>
          </cell>
          <cell r="E868" t="str">
            <v>11020003</v>
          </cell>
          <cell r="F868" t="str">
            <v>確定</v>
          </cell>
          <cell r="G868" t="str">
            <v>木1</v>
          </cell>
          <cell r="H868" t="str">
            <v>＊</v>
          </cell>
          <cell r="I868" t="str">
            <v>＊</v>
          </cell>
        </row>
        <row r="869">
          <cell r="A869" t="str">
            <v>A0498</v>
          </cell>
          <cell r="B869" t="str">
            <v>全学共通科目(2013以降入学) 2013以降入学_英語・未修言語(基礎科目)</v>
          </cell>
          <cell r="C869" t="str">
            <v>後期</v>
          </cell>
          <cell r="D869" t="str">
            <v>実践英語IIb(409)</v>
          </cell>
          <cell r="E869" t="str">
            <v>11020003</v>
          </cell>
          <cell r="F869" t="str">
            <v>確定</v>
          </cell>
          <cell r="G869" t="str">
            <v>木1</v>
          </cell>
          <cell r="H869" t="str">
            <v>中村　麻衣子</v>
          </cell>
          <cell r="I869" t="str">
            <v>中村　麻衣子</v>
          </cell>
        </row>
        <row r="870">
          <cell r="A870" t="str">
            <v>A0499</v>
          </cell>
          <cell r="B870" t="str">
            <v>全学共通科目(2013以降入学) 2013以降入学_英語・未修言語(基礎科目)</v>
          </cell>
          <cell r="C870" t="str">
            <v>後期</v>
          </cell>
          <cell r="D870" t="str">
            <v>実践英語IIb(410)</v>
          </cell>
          <cell r="E870" t="str">
            <v>11020003</v>
          </cell>
          <cell r="F870" t="str">
            <v>確定</v>
          </cell>
          <cell r="G870" t="str">
            <v>木1</v>
          </cell>
          <cell r="H870" t="str">
            <v>志子田　祥子</v>
          </cell>
          <cell r="I870" t="str">
            <v>志子田　祥子</v>
          </cell>
        </row>
        <row r="871">
          <cell r="A871" t="str">
            <v>A0500</v>
          </cell>
          <cell r="B871" t="str">
            <v>全学共通科目(2013以降入学) 2013以降入学_英語・未修言語(基礎科目)</v>
          </cell>
          <cell r="C871" t="str">
            <v>後期</v>
          </cell>
          <cell r="D871" t="str">
            <v>実践英語IIb(411)</v>
          </cell>
          <cell r="E871" t="str">
            <v>11020003</v>
          </cell>
          <cell r="F871" t="str">
            <v>確定</v>
          </cell>
          <cell r="G871" t="str">
            <v>木1</v>
          </cell>
          <cell r="H871" t="str">
            <v>平尾　吉直</v>
          </cell>
          <cell r="I871" t="str">
            <v>平尾　吉直</v>
          </cell>
        </row>
        <row r="872">
          <cell r="A872" t="str">
            <v>A0501</v>
          </cell>
          <cell r="B872" t="str">
            <v>全学共通科目(2013以降入学) 2013以降入学_英語・未修言語(基礎科目)</v>
          </cell>
          <cell r="C872" t="str">
            <v>後期</v>
          </cell>
          <cell r="D872" t="str">
            <v>実践英語IIb(412)</v>
          </cell>
          <cell r="E872" t="str">
            <v>11020003</v>
          </cell>
          <cell r="F872" t="str">
            <v>確定</v>
          </cell>
          <cell r="G872" t="str">
            <v>木1</v>
          </cell>
          <cell r="H872" t="str">
            <v>藤井　誠</v>
          </cell>
          <cell r="I872" t="str">
            <v>藤井　誠</v>
          </cell>
        </row>
        <row r="873">
          <cell r="A873" t="str">
            <v>A0502</v>
          </cell>
          <cell r="B873" t="str">
            <v>全学共通科目(2013以降入学) 2013以降入学_英語・未修言語(基礎科目)</v>
          </cell>
          <cell r="C873" t="str">
            <v>後期</v>
          </cell>
          <cell r="D873" t="str">
            <v>実践英語IIb(413)</v>
          </cell>
          <cell r="E873" t="str">
            <v>11020003</v>
          </cell>
          <cell r="F873" t="str">
            <v>確定</v>
          </cell>
          <cell r="G873" t="str">
            <v>木1</v>
          </cell>
          <cell r="H873" t="str">
            <v>行田　勇</v>
          </cell>
          <cell r="I873" t="str">
            <v>行田　勇</v>
          </cell>
        </row>
        <row r="874">
          <cell r="A874" t="str">
            <v>A0847</v>
          </cell>
          <cell r="B874" t="str">
            <v>全学共通科目(2013以降入学) 2013以降入学_英語・未修言語(基礎科目)</v>
          </cell>
          <cell r="C874" t="str">
            <v>前期</v>
          </cell>
          <cell r="D874" t="str">
            <v>実践英語Ic(511)</v>
          </cell>
          <cell r="E874" t="str">
            <v>11010002</v>
          </cell>
          <cell r="F874" t="str">
            <v>確定</v>
          </cell>
          <cell r="G874" t="str">
            <v>木1</v>
          </cell>
          <cell r="H874" t="str">
            <v>NSE</v>
          </cell>
          <cell r="I874" t="str">
            <v>NSE</v>
          </cell>
        </row>
        <row r="875">
          <cell r="A875" t="str">
            <v>A0848</v>
          </cell>
          <cell r="B875" t="str">
            <v>全学共通科目(2013以降入学) 2013以降入学_英語・未修言語(基礎科目)</v>
          </cell>
          <cell r="C875" t="str">
            <v>後期</v>
          </cell>
          <cell r="D875" t="str">
            <v>実践英語Id(511)</v>
          </cell>
          <cell r="E875" t="str">
            <v>11010004</v>
          </cell>
          <cell r="F875" t="str">
            <v>確定</v>
          </cell>
          <cell r="G875" t="str">
            <v>木1</v>
          </cell>
          <cell r="H875" t="str">
            <v>NSE</v>
          </cell>
          <cell r="I875" t="str">
            <v>NSE</v>
          </cell>
        </row>
        <row r="876">
          <cell r="A876" t="str">
            <v>A0871</v>
          </cell>
          <cell r="B876" t="str">
            <v>全学共通科目(2013以降入学) 2013以降入学_英語・未修言語(基礎科目)</v>
          </cell>
          <cell r="C876" t="str">
            <v>前期</v>
          </cell>
          <cell r="D876" t="str">
            <v>実践英語IIa(414)</v>
          </cell>
          <cell r="E876" t="str">
            <v>11020001</v>
          </cell>
          <cell r="F876" t="str">
            <v>確定</v>
          </cell>
          <cell r="G876" t="str">
            <v>木1</v>
          </cell>
          <cell r="H876" t="str">
            <v>亀山　恭子</v>
          </cell>
          <cell r="I876" t="str">
            <v>亀山　恭子</v>
          </cell>
        </row>
        <row r="877">
          <cell r="A877" t="str">
            <v>A0872</v>
          </cell>
          <cell r="B877" t="str">
            <v>全学共通科目(2013以降入学) 2013以降入学_英語・未修言語(基礎科目)</v>
          </cell>
          <cell r="C877" t="str">
            <v>後期</v>
          </cell>
          <cell r="D877" t="str">
            <v>実践英語IIb(414)</v>
          </cell>
          <cell r="E877" t="str">
            <v>11020003</v>
          </cell>
          <cell r="F877" t="str">
            <v>確定</v>
          </cell>
          <cell r="G877" t="str">
            <v>木1</v>
          </cell>
          <cell r="H877" t="str">
            <v>亀山　恭子</v>
          </cell>
          <cell r="I877" t="str">
            <v>亀山　恭子</v>
          </cell>
        </row>
        <row r="878">
          <cell r="A878" t="str">
            <v>A0889</v>
          </cell>
          <cell r="B878" t="str">
            <v>全学共通科目(2013以降入学) 2013以降入学_英語・未修言語(基礎科目)</v>
          </cell>
          <cell r="C878" t="str">
            <v>前期</v>
          </cell>
          <cell r="D878" t="str">
            <v>実践英語Ic(512)</v>
          </cell>
          <cell r="E878" t="str">
            <v>11010002</v>
          </cell>
          <cell r="F878" t="str">
            <v>確定</v>
          </cell>
          <cell r="G878" t="str">
            <v>木1</v>
          </cell>
          <cell r="H878" t="str">
            <v>NSE</v>
          </cell>
          <cell r="I878" t="str">
            <v>NSE</v>
          </cell>
        </row>
        <row r="879">
          <cell r="A879" t="str">
            <v>A0890</v>
          </cell>
          <cell r="B879" t="str">
            <v>全学共通科目(2013以降入学) 2013以降入学_英語・未修言語(基礎科目)</v>
          </cell>
          <cell r="C879" t="str">
            <v>前期</v>
          </cell>
          <cell r="D879" t="str">
            <v>実践英語Ic(513)</v>
          </cell>
          <cell r="E879" t="str">
            <v>11010002</v>
          </cell>
          <cell r="F879" t="str">
            <v>確定</v>
          </cell>
          <cell r="G879" t="str">
            <v>木1</v>
          </cell>
          <cell r="H879" t="str">
            <v>NSE</v>
          </cell>
          <cell r="I879" t="str">
            <v>NSE</v>
          </cell>
        </row>
        <row r="880">
          <cell r="A880" t="str">
            <v>A0893</v>
          </cell>
          <cell r="B880" t="str">
            <v>全学共通科目(2013以降入学) 2013以降入学_英語・未修言語(基礎科目)</v>
          </cell>
          <cell r="C880" t="str">
            <v>後期</v>
          </cell>
          <cell r="D880" t="str">
            <v>実践英語Id(512)</v>
          </cell>
          <cell r="E880" t="str">
            <v>11010004</v>
          </cell>
          <cell r="F880" t="str">
            <v>確定</v>
          </cell>
          <cell r="G880" t="str">
            <v>木1</v>
          </cell>
          <cell r="H880" t="str">
            <v>NSE</v>
          </cell>
          <cell r="I880" t="str">
            <v>NSE</v>
          </cell>
        </row>
        <row r="881">
          <cell r="A881" t="str">
            <v>A0894</v>
          </cell>
          <cell r="B881" t="str">
            <v>全学共通科目(2013以降入学) 2013以降入学_英語・未修言語(基礎科目)</v>
          </cell>
          <cell r="C881" t="str">
            <v>後期</v>
          </cell>
          <cell r="D881" t="str">
            <v>実践英語Id(513)</v>
          </cell>
          <cell r="E881" t="str">
            <v>11010004</v>
          </cell>
          <cell r="F881" t="str">
            <v>確定</v>
          </cell>
          <cell r="G881" t="str">
            <v>木1</v>
          </cell>
          <cell r="H881" t="str">
            <v>NSE</v>
          </cell>
          <cell r="I881" t="str">
            <v>NSE</v>
          </cell>
        </row>
        <row r="882">
          <cell r="A882" t="str">
            <v>X0070</v>
          </cell>
          <cell r="B882" t="str">
            <v>全学共通科目(2013以降入学) 2013以降入学_教養科目</v>
          </cell>
          <cell r="C882" t="str">
            <v>後期</v>
          </cell>
          <cell r="D882" t="str">
            <v>素粒子から宇宙</v>
          </cell>
          <cell r="E882" t="str">
            <v>14040010</v>
          </cell>
          <cell r="F882" t="str">
            <v>確定</v>
          </cell>
          <cell r="G882" t="str">
            <v>木1</v>
          </cell>
          <cell r="H882" t="str">
            <v>住吉　孝行</v>
          </cell>
          <cell r="I882" t="str">
            <v>住吉　孝行</v>
          </cell>
        </row>
        <row r="883">
          <cell r="A883" t="str">
            <v>K0502</v>
          </cell>
          <cell r="B883" t="str">
            <v>都市環境学部(2018年以降)</v>
          </cell>
          <cell r="C883" t="str">
            <v>前期</v>
          </cell>
          <cell r="D883" t="str">
            <v>都市社会調査法</v>
          </cell>
          <cell r="E883" t="str">
            <v>46060014</v>
          </cell>
          <cell r="F883" t="str">
            <v>確定</v>
          </cell>
          <cell r="G883" t="str">
            <v>木2</v>
          </cell>
          <cell r="H883" t="str">
            <v>山本　薫子</v>
          </cell>
          <cell r="I883" t="str">
            <v>山本　薫子</v>
          </cell>
        </row>
        <row r="884">
          <cell r="A884" t="str">
            <v>K131</v>
          </cell>
          <cell r="B884" t="str">
            <v>都市環境学部</v>
          </cell>
          <cell r="C884" t="str">
            <v>前期</v>
          </cell>
          <cell r="D884" t="str">
            <v>応用化学英語２</v>
          </cell>
          <cell r="E884" t="str">
            <v>46040033</v>
          </cell>
          <cell r="F884" t="str">
            <v>確定</v>
          </cell>
          <cell r="G884" t="str">
            <v>木2</v>
          </cell>
          <cell r="H884" t="str">
            <v>瀬高　渉</v>
          </cell>
          <cell r="I884" t="str">
            <v>瀬高　渉</v>
          </cell>
        </row>
        <row r="885">
          <cell r="A885" t="str">
            <v>K346</v>
          </cell>
          <cell r="B885" t="str">
            <v>都市環境学部</v>
          </cell>
          <cell r="C885" t="str">
            <v>前期</v>
          </cell>
          <cell r="D885" t="str">
            <v>コンクリート構造学</v>
          </cell>
          <cell r="E885" t="str">
            <v>46020060</v>
          </cell>
          <cell r="F885" t="str">
            <v>確定</v>
          </cell>
          <cell r="G885" t="str">
            <v>木2</v>
          </cell>
          <cell r="H885" t="str">
            <v>宇治　公隆</v>
          </cell>
          <cell r="I885" t="str">
            <v>宇治　公隆</v>
          </cell>
        </row>
        <row r="886">
          <cell r="A886" t="str">
            <v>K356</v>
          </cell>
          <cell r="B886" t="str">
            <v>都市環境学部</v>
          </cell>
          <cell r="C886" t="str">
            <v>前期</v>
          </cell>
          <cell r="D886" t="str">
            <v>環境分析化学１</v>
          </cell>
          <cell r="E886" t="str">
            <v>46040127</v>
          </cell>
          <cell r="F886" t="str">
            <v>確定</v>
          </cell>
          <cell r="G886" t="str">
            <v>木2</v>
          </cell>
          <cell r="H886" t="str">
            <v>内山　一美</v>
          </cell>
          <cell r="I886" t="str">
            <v>内山　一美</v>
          </cell>
        </row>
        <row r="887">
          <cell r="A887" t="str">
            <v>K359</v>
          </cell>
          <cell r="B887" t="str">
            <v>都市環境学部</v>
          </cell>
          <cell r="C887" t="str">
            <v>後期</v>
          </cell>
          <cell r="D887" t="str">
            <v>有機物質化学２</v>
          </cell>
          <cell r="E887" t="str">
            <v>46040130</v>
          </cell>
          <cell r="F887" t="str">
            <v>確定</v>
          </cell>
          <cell r="G887" t="str">
            <v>木2</v>
          </cell>
          <cell r="H887" t="str">
            <v>久保　由治</v>
          </cell>
          <cell r="I887" t="str">
            <v>久保　由治</v>
          </cell>
        </row>
        <row r="888">
          <cell r="A888" t="str">
            <v>K377</v>
          </cell>
          <cell r="B888" t="str">
            <v>都市環境学部</v>
          </cell>
          <cell r="C888" t="str">
            <v>前期</v>
          </cell>
          <cell r="D888" t="str">
            <v>観光関連法規概説</v>
          </cell>
          <cell r="E888" t="str">
            <v>46050058</v>
          </cell>
          <cell r="F888" t="str">
            <v>確定</v>
          </cell>
          <cell r="G888" t="str">
            <v>木2</v>
          </cell>
          <cell r="H888" t="str">
            <v>清水　哲夫</v>
          </cell>
          <cell r="I888" t="str">
            <v>戸崎　肇</v>
          </cell>
        </row>
        <row r="889">
          <cell r="A889" t="str">
            <v>A0223</v>
          </cell>
          <cell r="B889" t="str">
            <v>全学共通科目(2013以降入学) 2013以降入学_基礎ゼミ・情報リテ(基礎科目）</v>
          </cell>
          <cell r="C889" t="str">
            <v>前期</v>
          </cell>
          <cell r="D889" t="str">
            <v>情報リテラシー実践I 68</v>
          </cell>
          <cell r="E889" t="str">
            <v>12010001</v>
          </cell>
          <cell r="F889" t="str">
            <v>確定</v>
          </cell>
          <cell r="G889" t="str">
            <v>木2</v>
          </cell>
          <cell r="H889" t="str">
            <v>小原　弘道</v>
          </cell>
          <cell r="I889" t="str">
            <v>西村　吉弘</v>
          </cell>
        </row>
        <row r="890">
          <cell r="A890" t="str">
            <v>A0413</v>
          </cell>
          <cell r="B890" t="str">
            <v>全学共通科目(2013以降入学) 2013以降入学_基礎ゼミ・情報リテ(基礎科目）</v>
          </cell>
          <cell r="C890" t="str">
            <v>前期</v>
          </cell>
          <cell r="D890" t="str">
            <v>情報リテラシー実践I 63</v>
          </cell>
          <cell r="E890" t="str">
            <v>12010001</v>
          </cell>
          <cell r="F890" t="str">
            <v>確定</v>
          </cell>
          <cell r="G890" t="str">
            <v>木2</v>
          </cell>
          <cell r="H890" t="str">
            <v>小林　訓史</v>
          </cell>
          <cell r="I890" t="str">
            <v>鶴田　利郎</v>
          </cell>
        </row>
        <row r="891">
          <cell r="A891" t="str">
            <v>A0413</v>
          </cell>
          <cell r="B891" t="str">
            <v>全学共通科目(2013以降入学) 2013以降入学_基礎ゼミ・情報リテ(基礎科目）</v>
          </cell>
          <cell r="C891" t="str">
            <v>前期</v>
          </cell>
          <cell r="D891" t="str">
            <v>情報リテラシー実践I 63</v>
          </cell>
          <cell r="E891" t="str">
            <v>12010001</v>
          </cell>
          <cell r="F891" t="str">
            <v>確定</v>
          </cell>
          <cell r="G891" t="str">
            <v>木2</v>
          </cell>
          <cell r="H891" t="str">
            <v>小林　訓史</v>
          </cell>
          <cell r="I891" t="str">
            <v>小林　訓史</v>
          </cell>
        </row>
        <row r="892">
          <cell r="A892" t="str">
            <v>A0503</v>
          </cell>
          <cell r="B892" t="str">
            <v>全学共通科目(2013以降入学) 2013以降入学_英語・未修言語(基礎科目)</v>
          </cell>
          <cell r="C892" t="str">
            <v>前期</v>
          </cell>
          <cell r="D892" t="str">
            <v>実践英語Ic(401)</v>
          </cell>
          <cell r="E892" t="str">
            <v>11010002</v>
          </cell>
          <cell r="F892" t="str">
            <v>確定</v>
          </cell>
          <cell r="G892" t="str">
            <v>木2</v>
          </cell>
          <cell r="H892" t="str">
            <v>NSE</v>
          </cell>
          <cell r="I892" t="str">
            <v>NSE</v>
          </cell>
        </row>
        <row r="893">
          <cell r="A893" t="str">
            <v>A0504</v>
          </cell>
          <cell r="B893" t="str">
            <v>全学共通科目(2013以降入学) 2013以降入学_英語・未修言語(基礎科目)</v>
          </cell>
          <cell r="C893" t="str">
            <v>前期</v>
          </cell>
          <cell r="D893" t="str">
            <v>実践英語Ic(402)</v>
          </cell>
          <cell r="E893" t="str">
            <v>11010002</v>
          </cell>
          <cell r="F893" t="str">
            <v>確定</v>
          </cell>
          <cell r="G893" t="str">
            <v>木2</v>
          </cell>
          <cell r="H893" t="str">
            <v>NSE</v>
          </cell>
          <cell r="I893" t="str">
            <v>NSE</v>
          </cell>
        </row>
        <row r="894">
          <cell r="A894" t="str">
            <v>A0505</v>
          </cell>
          <cell r="B894" t="str">
            <v>全学共通科目(2013以降入学) 2013以降入学_英語・未修言語(基礎科目)</v>
          </cell>
          <cell r="C894" t="str">
            <v>前期</v>
          </cell>
          <cell r="D894" t="str">
            <v>実践英語Ic(403)</v>
          </cell>
          <cell r="E894" t="str">
            <v>11010002</v>
          </cell>
          <cell r="F894" t="str">
            <v>確定</v>
          </cell>
          <cell r="G894" t="str">
            <v>木2</v>
          </cell>
          <cell r="H894" t="str">
            <v>NSE</v>
          </cell>
          <cell r="I894" t="str">
            <v>NSE</v>
          </cell>
        </row>
        <row r="895">
          <cell r="A895" t="str">
            <v>A0506</v>
          </cell>
          <cell r="B895" t="str">
            <v>全学共通科目(2013以降入学) 2013以降入学_英語・未修言語(基礎科目)</v>
          </cell>
          <cell r="C895" t="str">
            <v>前期</v>
          </cell>
          <cell r="D895" t="str">
            <v>実践英語Ic(404)</v>
          </cell>
          <cell r="E895" t="str">
            <v>11010002</v>
          </cell>
          <cell r="F895" t="str">
            <v>確定</v>
          </cell>
          <cell r="G895" t="str">
            <v>木2</v>
          </cell>
          <cell r="H895" t="str">
            <v>NSE</v>
          </cell>
          <cell r="I895" t="str">
            <v>NSE</v>
          </cell>
        </row>
        <row r="896">
          <cell r="A896" t="str">
            <v>A0507</v>
          </cell>
          <cell r="B896" t="str">
            <v>全学共通科目(2013以降入学) 2013以降入学_英語・未修言語(基礎科目)</v>
          </cell>
          <cell r="C896" t="str">
            <v>前期</v>
          </cell>
          <cell r="D896" t="str">
            <v>実践英語Ic(405)</v>
          </cell>
          <cell r="E896" t="str">
            <v>11010002</v>
          </cell>
          <cell r="F896" t="str">
            <v>確定</v>
          </cell>
          <cell r="G896" t="str">
            <v>木2</v>
          </cell>
          <cell r="H896" t="str">
            <v>NSE</v>
          </cell>
          <cell r="I896" t="str">
            <v>NSE</v>
          </cell>
        </row>
        <row r="897">
          <cell r="A897" t="str">
            <v>A0508</v>
          </cell>
          <cell r="B897" t="str">
            <v>全学共通科目(2013以降入学) 2013以降入学_英語・未修言語(基礎科目)</v>
          </cell>
          <cell r="C897" t="str">
            <v>前期</v>
          </cell>
          <cell r="D897" t="str">
            <v>実践英語Ic(406)</v>
          </cell>
          <cell r="E897" t="str">
            <v>11010002</v>
          </cell>
          <cell r="F897" t="str">
            <v>確定</v>
          </cell>
          <cell r="G897" t="str">
            <v>木2</v>
          </cell>
          <cell r="H897" t="str">
            <v>NSE</v>
          </cell>
          <cell r="I897" t="str">
            <v>NSE</v>
          </cell>
        </row>
        <row r="898">
          <cell r="A898" t="str">
            <v>A0509</v>
          </cell>
          <cell r="B898" t="str">
            <v>全学共通科目(2013以降入学) 2013以降入学_英語・未修言語(基礎科目)</v>
          </cell>
          <cell r="C898" t="str">
            <v>前期</v>
          </cell>
          <cell r="D898" t="str">
            <v>実践英語Ic(407)</v>
          </cell>
          <cell r="E898" t="str">
            <v>11010002</v>
          </cell>
          <cell r="F898" t="str">
            <v>確定</v>
          </cell>
          <cell r="G898" t="str">
            <v>木2</v>
          </cell>
          <cell r="H898" t="str">
            <v>NSE</v>
          </cell>
          <cell r="I898" t="str">
            <v>NSE</v>
          </cell>
        </row>
        <row r="899">
          <cell r="A899" t="str">
            <v>A0510</v>
          </cell>
          <cell r="B899" t="str">
            <v>全学共通科目(2013以降入学) 2013以降入学_英語・未修言語(基礎科目)</v>
          </cell>
          <cell r="C899" t="str">
            <v>前期</v>
          </cell>
          <cell r="D899" t="str">
            <v>実践英語Ic(408)</v>
          </cell>
          <cell r="E899" t="str">
            <v>11010002</v>
          </cell>
          <cell r="F899" t="str">
            <v>確定</v>
          </cell>
          <cell r="G899" t="str">
            <v>木2</v>
          </cell>
          <cell r="H899" t="str">
            <v>NSE</v>
          </cell>
          <cell r="I899" t="str">
            <v>NSE</v>
          </cell>
        </row>
        <row r="900">
          <cell r="A900" t="str">
            <v>A0511</v>
          </cell>
          <cell r="B900" t="str">
            <v>全学共通科目(2013以降入学) 2013以降入学_英語・未修言語(基礎科目)</v>
          </cell>
          <cell r="C900" t="str">
            <v>前期</v>
          </cell>
          <cell r="D900" t="str">
            <v>実践英語Ic(409)</v>
          </cell>
          <cell r="E900" t="str">
            <v>11010002</v>
          </cell>
          <cell r="F900" t="str">
            <v>確定</v>
          </cell>
          <cell r="G900" t="str">
            <v>木2</v>
          </cell>
          <cell r="H900" t="str">
            <v>NSE</v>
          </cell>
          <cell r="I900" t="str">
            <v>NSE</v>
          </cell>
        </row>
        <row r="901">
          <cell r="A901" t="str">
            <v>A0512</v>
          </cell>
          <cell r="B901" t="str">
            <v>全学共通科目(2013以降入学) 2013以降入学_英語・未修言語(基礎科目)</v>
          </cell>
          <cell r="C901" t="str">
            <v>前期</v>
          </cell>
          <cell r="D901" t="str">
            <v>実践英語Ic(410)</v>
          </cell>
          <cell r="E901" t="str">
            <v>11010002</v>
          </cell>
          <cell r="F901" t="str">
            <v>確定</v>
          </cell>
          <cell r="G901" t="str">
            <v>木2</v>
          </cell>
          <cell r="H901" t="str">
            <v>NSE</v>
          </cell>
          <cell r="I901" t="str">
            <v>NSE</v>
          </cell>
        </row>
        <row r="902">
          <cell r="A902" t="str">
            <v>A0513</v>
          </cell>
          <cell r="B902" t="str">
            <v>全学共通科目(2013以降入学) 2013以降入学_英語・未修言語(基礎科目)</v>
          </cell>
          <cell r="C902" t="str">
            <v>前期</v>
          </cell>
          <cell r="D902" t="str">
            <v>実践英語Ic(411)</v>
          </cell>
          <cell r="E902" t="str">
            <v>11010002</v>
          </cell>
          <cell r="F902" t="str">
            <v>確定</v>
          </cell>
          <cell r="G902" t="str">
            <v>木2</v>
          </cell>
          <cell r="H902" t="str">
            <v>NSE</v>
          </cell>
          <cell r="I902" t="str">
            <v>NSE</v>
          </cell>
        </row>
        <row r="903">
          <cell r="A903" t="str">
            <v>A0514</v>
          </cell>
          <cell r="B903" t="str">
            <v>全学共通科目(2013以降入学) 2013以降入学_英語・未修言語(基礎科目)</v>
          </cell>
          <cell r="C903" t="str">
            <v>前期</v>
          </cell>
          <cell r="D903" t="str">
            <v>実践英語Ic(412)</v>
          </cell>
          <cell r="E903" t="str">
            <v>11010002</v>
          </cell>
          <cell r="F903" t="str">
            <v>確定</v>
          </cell>
          <cell r="G903" t="str">
            <v>木2</v>
          </cell>
          <cell r="H903" t="str">
            <v>NSE</v>
          </cell>
          <cell r="I903" t="str">
            <v>NSE</v>
          </cell>
        </row>
        <row r="904">
          <cell r="A904" t="str">
            <v>A0516</v>
          </cell>
          <cell r="B904" t="str">
            <v>全学共通科目(2013以降入学) 2013以降入学_英語・未修言語(基礎科目)</v>
          </cell>
          <cell r="C904" t="str">
            <v>前期</v>
          </cell>
          <cell r="D904" t="str">
            <v>実践英語IIa(601)</v>
          </cell>
          <cell r="E904" t="str">
            <v>11020001</v>
          </cell>
          <cell r="F904" t="str">
            <v>確定</v>
          </cell>
          <cell r="G904" t="str">
            <v>木2</v>
          </cell>
          <cell r="H904" t="str">
            <v>ジェイムス　アンドリュー　スタンレイ</v>
          </cell>
          <cell r="I904" t="str">
            <v>ジェイムス　アンドリュー　スタンレイ</v>
          </cell>
        </row>
        <row r="905">
          <cell r="A905" t="str">
            <v>A0517</v>
          </cell>
          <cell r="B905" t="str">
            <v>全学共通科目(2013以降入学) 2013以降入学_英語・未修言語(基礎科目)</v>
          </cell>
          <cell r="C905" t="str">
            <v>前期</v>
          </cell>
          <cell r="D905" t="str">
            <v>実践英語IIa(602)</v>
          </cell>
          <cell r="E905" t="str">
            <v>11020001</v>
          </cell>
          <cell r="F905" t="str">
            <v>確定</v>
          </cell>
          <cell r="G905" t="str">
            <v>木2</v>
          </cell>
          <cell r="H905" t="str">
            <v>志子田　祥子</v>
          </cell>
          <cell r="I905" t="str">
            <v>志子田　祥子</v>
          </cell>
        </row>
        <row r="906">
          <cell r="A906" t="str">
            <v>A0518</v>
          </cell>
          <cell r="B906" t="str">
            <v>全学共通科目(2013以降入学) 2013以降入学_英語・未修言語(基礎科目)</v>
          </cell>
          <cell r="C906" t="str">
            <v>前期</v>
          </cell>
          <cell r="D906" t="str">
            <v>実践英語IIa(603)</v>
          </cell>
          <cell r="E906" t="str">
            <v>11020001</v>
          </cell>
          <cell r="F906" t="str">
            <v>確定</v>
          </cell>
          <cell r="G906" t="str">
            <v>木2</v>
          </cell>
          <cell r="H906" t="str">
            <v>柚原　一郎</v>
          </cell>
          <cell r="I906" t="str">
            <v>柚原　一郎</v>
          </cell>
        </row>
        <row r="907">
          <cell r="A907" t="str">
            <v>A0519</v>
          </cell>
          <cell r="B907" t="str">
            <v>全学共通科目(2013以降入学) 2013以降入学_英語・未修言語(基礎科目)</v>
          </cell>
          <cell r="C907" t="str">
            <v>前期</v>
          </cell>
          <cell r="D907" t="str">
            <v>実践英語IIa(604)</v>
          </cell>
          <cell r="E907" t="str">
            <v>11020001</v>
          </cell>
          <cell r="F907" t="str">
            <v>確定</v>
          </cell>
          <cell r="G907" t="str">
            <v>木2</v>
          </cell>
          <cell r="H907" t="str">
            <v>野澤　智子</v>
          </cell>
          <cell r="I907" t="str">
            <v>野澤　智子</v>
          </cell>
        </row>
        <row r="908">
          <cell r="A908" t="str">
            <v>A0520</v>
          </cell>
          <cell r="B908" t="str">
            <v>全学共通科目(2013以降入学) 2013以降入学_英語・未修言語(基礎科目)</v>
          </cell>
          <cell r="C908" t="str">
            <v>前期</v>
          </cell>
          <cell r="D908" t="str">
            <v>実践英語IIa(605)</v>
          </cell>
          <cell r="E908" t="str">
            <v>11020001</v>
          </cell>
          <cell r="F908" t="str">
            <v>確定</v>
          </cell>
          <cell r="G908" t="str">
            <v>木2</v>
          </cell>
          <cell r="H908" t="str">
            <v>＊</v>
          </cell>
          <cell r="I908" t="str">
            <v>＊</v>
          </cell>
        </row>
        <row r="909">
          <cell r="A909" t="str">
            <v>A0521</v>
          </cell>
          <cell r="B909" t="str">
            <v>全学共通科目(2013以降入学) 2013以降入学_英語・未修言語(基礎科目)</v>
          </cell>
          <cell r="C909" t="str">
            <v>前期</v>
          </cell>
          <cell r="D909" t="str">
            <v>実践英語IIa(606)</v>
          </cell>
          <cell r="E909" t="str">
            <v>11020001</v>
          </cell>
          <cell r="F909" t="str">
            <v>確定</v>
          </cell>
          <cell r="G909" t="str">
            <v>木2</v>
          </cell>
          <cell r="H909" t="str">
            <v>原田　なをみ</v>
          </cell>
          <cell r="I909" t="str">
            <v>原田　なをみ</v>
          </cell>
        </row>
        <row r="910">
          <cell r="A910" t="str">
            <v>A0522</v>
          </cell>
          <cell r="B910" t="str">
            <v>全学共通科目(2013以降入学) 2013以降入学_英語・未修言語(基礎科目)</v>
          </cell>
          <cell r="C910" t="str">
            <v>前期</v>
          </cell>
          <cell r="D910" t="str">
            <v>実践英語IIa(607)</v>
          </cell>
          <cell r="E910" t="str">
            <v>11020001</v>
          </cell>
          <cell r="F910" t="str">
            <v>確定</v>
          </cell>
          <cell r="G910" t="str">
            <v>木2</v>
          </cell>
          <cell r="H910" t="str">
            <v>柏原　俊樹</v>
          </cell>
          <cell r="I910" t="str">
            <v>柏原　俊樹</v>
          </cell>
        </row>
        <row r="911">
          <cell r="A911" t="str">
            <v>A0523</v>
          </cell>
          <cell r="B911" t="str">
            <v>全学共通科目(2013以降入学) 2013以降入学_英語・未修言語(基礎科目)</v>
          </cell>
          <cell r="C911" t="str">
            <v>前期</v>
          </cell>
          <cell r="D911" t="str">
            <v>実践英語IIa(608)</v>
          </cell>
          <cell r="E911" t="str">
            <v>11020001</v>
          </cell>
          <cell r="F911" t="str">
            <v>確定</v>
          </cell>
          <cell r="G911" t="str">
            <v>木2</v>
          </cell>
          <cell r="H911" t="str">
            <v>＊</v>
          </cell>
          <cell r="I911" t="str">
            <v>＊</v>
          </cell>
        </row>
        <row r="912">
          <cell r="A912" t="str">
            <v>A0524</v>
          </cell>
          <cell r="B912" t="str">
            <v>全学共通科目(2013以降入学) 2013以降入学_英語・未修言語(基礎科目)</v>
          </cell>
          <cell r="C912" t="str">
            <v>前期</v>
          </cell>
          <cell r="D912" t="str">
            <v>実践英語IIa(609)</v>
          </cell>
          <cell r="E912" t="str">
            <v>11020001</v>
          </cell>
          <cell r="F912" t="str">
            <v>確定</v>
          </cell>
          <cell r="G912" t="str">
            <v>木2</v>
          </cell>
          <cell r="H912" t="str">
            <v>中村　麻衣子</v>
          </cell>
          <cell r="I912" t="str">
            <v>中村　麻衣子</v>
          </cell>
        </row>
        <row r="913">
          <cell r="A913" t="str">
            <v>A0525</v>
          </cell>
          <cell r="B913" t="str">
            <v>全学共通科目(2013以降入学) 2013以降入学_英語・未修言語(基礎科目)</v>
          </cell>
          <cell r="C913" t="str">
            <v>前期</v>
          </cell>
          <cell r="D913" t="str">
            <v>実践英語IIa(610)</v>
          </cell>
          <cell r="E913" t="str">
            <v>11020001</v>
          </cell>
          <cell r="F913" t="str">
            <v>確定</v>
          </cell>
          <cell r="G913" t="str">
            <v>木2</v>
          </cell>
          <cell r="H913" t="str">
            <v>大和久　悌一郎</v>
          </cell>
          <cell r="I913" t="str">
            <v>大和久　悌一郎</v>
          </cell>
        </row>
        <row r="914">
          <cell r="A914" t="str">
            <v>A0526</v>
          </cell>
          <cell r="B914" t="str">
            <v>全学共通科目(2013以降入学) 2013以降入学_基礎ゼミ・情報リテ(基礎科目）</v>
          </cell>
          <cell r="C914" t="str">
            <v>前期</v>
          </cell>
          <cell r="D914" t="str">
            <v>情報リテラシー実践I 61</v>
          </cell>
          <cell r="E914" t="str">
            <v>12010001</v>
          </cell>
          <cell r="F914" t="str">
            <v>確定</v>
          </cell>
          <cell r="G914" t="str">
            <v>木2</v>
          </cell>
          <cell r="H914" t="str">
            <v>塩田　さやか</v>
          </cell>
          <cell r="I914" t="str">
            <v>塩田　さやか</v>
          </cell>
        </row>
        <row r="915">
          <cell r="A915" t="str">
            <v>A0526</v>
          </cell>
          <cell r="B915" t="str">
            <v>全学共通科目(2013以降入学) 2013以降入学_基礎ゼミ・情報リテ(基礎科目）</v>
          </cell>
          <cell r="C915" t="str">
            <v>前期</v>
          </cell>
          <cell r="D915" t="str">
            <v>情報リテラシー実践I 61</v>
          </cell>
          <cell r="E915" t="str">
            <v>12010001</v>
          </cell>
          <cell r="F915" t="str">
            <v>確定</v>
          </cell>
          <cell r="G915" t="str">
            <v>木2</v>
          </cell>
          <cell r="H915" t="str">
            <v>塩田　さやか</v>
          </cell>
          <cell r="I915" t="str">
            <v>作元　雄輔</v>
          </cell>
        </row>
        <row r="916">
          <cell r="A916" t="str">
            <v>A0526</v>
          </cell>
          <cell r="B916" t="str">
            <v>全学共通科目(2013以降入学) 2013以降入学_基礎ゼミ・情報リテ(基礎科目）</v>
          </cell>
          <cell r="C916" t="str">
            <v>前期</v>
          </cell>
          <cell r="D916" t="str">
            <v>情報リテラシー実践I 61</v>
          </cell>
          <cell r="E916" t="str">
            <v>12010001</v>
          </cell>
          <cell r="F916" t="str">
            <v>確定</v>
          </cell>
          <cell r="G916" t="str">
            <v>木2</v>
          </cell>
          <cell r="H916" t="str">
            <v>塩田　さやか</v>
          </cell>
          <cell r="I916" t="str">
            <v>下川原　英理</v>
          </cell>
        </row>
        <row r="917">
          <cell r="A917" t="str">
            <v>A0526</v>
          </cell>
          <cell r="B917" t="str">
            <v>全学共通科目(2013以降入学) 2013以降入学_基礎ゼミ・情報リテ(基礎科目）</v>
          </cell>
          <cell r="C917" t="str">
            <v>前期</v>
          </cell>
          <cell r="D917" t="str">
            <v>情報リテラシー実践I 61</v>
          </cell>
          <cell r="E917" t="str">
            <v>12010001</v>
          </cell>
          <cell r="F917" t="str">
            <v>確定</v>
          </cell>
          <cell r="G917" t="str">
            <v>木2</v>
          </cell>
          <cell r="H917" t="str">
            <v>塩田　さやか</v>
          </cell>
          <cell r="I917" t="str">
            <v>藤田　八郎</v>
          </cell>
        </row>
        <row r="918">
          <cell r="A918" t="str">
            <v>A0526</v>
          </cell>
          <cell r="B918" t="str">
            <v>全学共通科目(2013以降入学) 2013以降入学_基礎ゼミ・情報リテ(基礎科目）</v>
          </cell>
          <cell r="C918" t="str">
            <v>前期</v>
          </cell>
          <cell r="D918" t="str">
            <v>情報リテラシー実践I 61</v>
          </cell>
          <cell r="E918" t="str">
            <v>12010001</v>
          </cell>
          <cell r="F918" t="str">
            <v>確定</v>
          </cell>
          <cell r="G918" t="str">
            <v>木2</v>
          </cell>
          <cell r="H918" t="str">
            <v>塩田　さやか</v>
          </cell>
          <cell r="I918" t="str">
            <v>澄川　靖信</v>
          </cell>
        </row>
        <row r="919">
          <cell r="A919" t="str">
            <v>A0528</v>
          </cell>
          <cell r="B919" t="str">
            <v>全学共通科目(2013以降入学) 2013以降入学_英語・未修言語(基礎科目)</v>
          </cell>
          <cell r="C919" t="str">
            <v>前期</v>
          </cell>
          <cell r="D919" t="str">
            <v>実践英語IIa(611)</v>
          </cell>
          <cell r="E919" t="str">
            <v>11020001</v>
          </cell>
          <cell r="F919" t="str">
            <v>確定</v>
          </cell>
          <cell r="G919" t="str">
            <v>木2</v>
          </cell>
          <cell r="H919" t="str">
            <v>平尾　吉直</v>
          </cell>
          <cell r="I919" t="str">
            <v>平尾　吉直</v>
          </cell>
        </row>
        <row r="920">
          <cell r="A920" t="str">
            <v>A0529</v>
          </cell>
          <cell r="B920" t="str">
            <v>全学共通科目(2013以降入学) 2013以降入学_英語・未修言語(基礎科目)</v>
          </cell>
          <cell r="C920" t="str">
            <v>前期</v>
          </cell>
          <cell r="D920" t="str">
            <v>実践英語IIa(612)</v>
          </cell>
          <cell r="E920" t="str">
            <v>11020001</v>
          </cell>
          <cell r="F920" t="str">
            <v>確定</v>
          </cell>
          <cell r="G920" t="str">
            <v>木2</v>
          </cell>
          <cell r="H920" t="str">
            <v>藤井　誠</v>
          </cell>
          <cell r="I920" t="str">
            <v>藤井　誠</v>
          </cell>
        </row>
        <row r="921">
          <cell r="A921" t="str">
            <v>A0530</v>
          </cell>
          <cell r="B921" t="str">
            <v>全学共通科目(2013以降入学) 2013以降入学_英語・未修言語(基礎科目)</v>
          </cell>
          <cell r="C921" t="str">
            <v>前期</v>
          </cell>
          <cell r="D921" t="str">
            <v>実践英語IIa(613)</v>
          </cell>
          <cell r="E921" t="str">
            <v>11020001</v>
          </cell>
          <cell r="F921" t="str">
            <v>確定</v>
          </cell>
          <cell r="G921" t="str">
            <v>木2</v>
          </cell>
          <cell r="H921" t="str">
            <v>行田　勇</v>
          </cell>
          <cell r="I921" t="str">
            <v>行田　勇</v>
          </cell>
        </row>
        <row r="922">
          <cell r="A922" t="str">
            <v>A0531</v>
          </cell>
          <cell r="B922" t="str">
            <v>全学共通科目(2013以降入学) 2013以降入学_英語・未修言語(基礎科目)</v>
          </cell>
          <cell r="C922" t="str">
            <v>後期</v>
          </cell>
          <cell r="D922" t="str">
            <v>実践英語Id(401)</v>
          </cell>
          <cell r="E922" t="str">
            <v>11010004</v>
          </cell>
          <cell r="F922" t="str">
            <v>確定</v>
          </cell>
          <cell r="G922" t="str">
            <v>木2</v>
          </cell>
          <cell r="H922" t="str">
            <v>NSE</v>
          </cell>
          <cell r="I922" t="str">
            <v>NSE</v>
          </cell>
        </row>
        <row r="923">
          <cell r="A923" t="str">
            <v>A0532</v>
          </cell>
          <cell r="B923" t="str">
            <v>全学共通科目(2013以降入学) 2013以降入学_英語・未修言語(基礎科目)</v>
          </cell>
          <cell r="C923" t="str">
            <v>後期</v>
          </cell>
          <cell r="D923" t="str">
            <v>実践英語Id(402)</v>
          </cell>
          <cell r="E923" t="str">
            <v>11010004</v>
          </cell>
          <cell r="F923" t="str">
            <v>確定</v>
          </cell>
          <cell r="G923" t="str">
            <v>木2</v>
          </cell>
          <cell r="H923" t="str">
            <v>NSE</v>
          </cell>
          <cell r="I923" t="str">
            <v>NSE</v>
          </cell>
        </row>
        <row r="924">
          <cell r="A924" t="str">
            <v>A0533</v>
          </cell>
          <cell r="B924" t="str">
            <v>全学共通科目(2013以降入学) 2013以降入学_英語・未修言語(基礎科目)</v>
          </cell>
          <cell r="C924" t="str">
            <v>後期</v>
          </cell>
          <cell r="D924" t="str">
            <v>実践英語Id(403)</v>
          </cell>
          <cell r="E924" t="str">
            <v>11010004</v>
          </cell>
          <cell r="F924" t="str">
            <v>確定</v>
          </cell>
          <cell r="G924" t="str">
            <v>木2</v>
          </cell>
          <cell r="H924" t="str">
            <v>NSE</v>
          </cell>
          <cell r="I924" t="str">
            <v>NSE</v>
          </cell>
        </row>
        <row r="925">
          <cell r="A925" t="str">
            <v>A0534</v>
          </cell>
          <cell r="B925" t="str">
            <v>全学共通科目(2013以降入学) 2013以降入学_英語・未修言語(基礎科目)</v>
          </cell>
          <cell r="C925" t="str">
            <v>後期</v>
          </cell>
          <cell r="D925" t="str">
            <v>実践英語Id(404)</v>
          </cell>
          <cell r="E925" t="str">
            <v>11010004</v>
          </cell>
          <cell r="F925" t="str">
            <v>確定</v>
          </cell>
          <cell r="G925" t="str">
            <v>木2</v>
          </cell>
          <cell r="H925" t="str">
            <v>NSE</v>
          </cell>
          <cell r="I925" t="str">
            <v>NSE</v>
          </cell>
        </row>
        <row r="926">
          <cell r="A926" t="str">
            <v>A0535</v>
          </cell>
          <cell r="B926" t="str">
            <v>全学共通科目(2013以降入学) 2013以降入学_英語・未修言語(基礎科目)</v>
          </cell>
          <cell r="C926" t="str">
            <v>後期</v>
          </cell>
          <cell r="D926" t="str">
            <v>実践英語Id(405)</v>
          </cell>
          <cell r="E926" t="str">
            <v>11010004</v>
          </cell>
          <cell r="F926" t="str">
            <v>確定</v>
          </cell>
          <cell r="G926" t="str">
            <v>木2</v>
          </cell>
          <cell r="H926" t="str">
            <v>NSE</v>
          </cell>
          <cell r="I926" t="str">
            <v>NSE</v>
          </cell>
        </row>
        <row r="927">
          <cell r="A927" t="str">
            <v>A0536</v>
          </cell>
          <cell r="B927" t="str">
            <v>全学共通科目(2013以降入学) 2013以降入学_英語・未修言語(基礎科目)</v>
          </cell>
          <cell r="C927" t="str">
            <v>後期</v>
          </cell>
          <cell r="D927" t="str">
            <v>実践英語Id(406)</v>
          </cell>
          <cell r="E927" t="str">
            <v>11010004</v>
          </cell>
          <cell r="F927" t="str">
            <v>確定</v>
          </cell>
          <cell r="G927" t="str">
            <v>木2</v>
          </cell>
          <cell r="H927" t="str">
            <v>NSE</v>
          </cell>
          <cell r="I927" t="str">
            <v>NSE</v>
          </cell>
        </row>
        <row r="928">
          <cell r="A928" t="str">
            <v>A0537</v>
          </cell>
          <cell r="B928" t="str">
            <v>全学共通科目(2013以降入学) 2013以降入学_英語・未修言語(基礎科目)</v>
          </cell>
          <cell r="C928" t="str">
            <v>後期</v>
          </cell>
          <cell r="D928" t="str">
            <v>実践英語Id(407)</v>
          </cell>
          <cell r="E928" t="str">
            <v>11010004</v>
          </cell>
          <cell r="F928" t="str">
            <v>確定</v>
          </cell>
          <cell r="G928" t="str">
            <v>木2</v>
          </cell>
          <cell r="H928" t="str">
            <v>NSE</v>
          </cell>
          <cell r="I928" t="str">
            <v>NSE</v>
          </cell>
        </row>
        <row r="929">
          <cell r="A929" t="str">
            <v>A0538</v>
          </cell>
          <cell r="B929" t="str">
            <v>全学共通科目(2013以降入学) 2013以降入学_英語・未修言語(基礎科目)</v>
          </cell>
          <cell r="C929" t="str">
            <v>後期</v>
          </cell>
          <cell r="D929" t="str">
            <v>実践英語Id(408)</v>
          </cell>
          <cell r="E929" t="str">
            <v>11010004</v>
          </cell>
          <cell r="F929" t="str">
            <v>確定</v>
          </cell>
          <cell r="G929" t="str">
            <v>木2</v>
          </cell>
          <cell r="H929" t="str">
            <v>NSE</v>
          </cell>
          <cell r="I929" t="str">
            <v>NSE</v>
          </cell>
        </row>
        <row r="930">
          <cell r="A930" t="str">
            <v>A0539</v>
          </cell>
          <cell r="B930" t="str">
            <v>全学共通科目(2013以降入学) 2013以降入学_英語・未修言語(基礎科目)</v>
          </cell>
          <cell r="C930" t="str">
            <v>後期</v>
          </cell>
          <cell r="D930" t="str">
            <v>実践英語Id(409)</v>
          </cell>
          <cell r="E930" t="str">
            <v>11010004</v>
          </cell>
          <cell r="F930" t="str">
            <v>確定</v>
          </cell>
          <cell r="G930" t="str">
            <v>木2</v>
          </cell>
          <cell r="H930" t="str">
            <v>NSE</v>
          </cell>
          <cell r="I930" t="str">
            <v>NSE</v>
          </cell>
        </row>
        <row r="931">
          <cell r="A931" t="str">
            <v>A0540</v>
          </cell>
          <cell r="B931" t="str">
            <v>全学共通科目(2013以降入学) 2013以降入学_英語・未修言語(基礎科目)</v>
          </cell>
          <cell r="C931" t="str">
            <v>後期</v>
          </cell>
          <cell r="D931" t="str">
            <v>実践英語Id(410)</v>
          </cell>
          <cell r="E931" t="str">
            <v>11010004</v>
          </cell>
          <cell r="F931" t="str">
            <v>確定</v>
          </cell>
          <cell r="G931" t="str">
            <v>木2</v>
          </cell>
          <cell r="H931" t="str">
            <v>NSE</v>
          </cell>
          <cell r="I931" t="str">
            <v>NSE</v>
          </cell>
        </row>
        <row r="932">
          <cell r="A932" t="str">
            <v>A0541</v>
          </cell>
          <cell r="B932" t="str">
            <v>全学共通科目(2013以降入学) 2013以降入学_英語・未修言語(基礎科目)</v>
          </cell>
          <cell r="C932" t="str">
            <v>後期</v>
          </cell>
          <cell r="D932" t="str">
            <v>実践英語Id(411)</v>
          </cell>
          <cell r="E932" t="str">
            <v>11010004</v>
          </cell>
          <cell r="F932" t="str">
            <v>確定</v>
          </cell>
          <cell r="G932" t="str">
            <v>木2</v>
          </cell>
          <cell r="H932" t="str">
            <v>NSE</v>
          </cell>
          <cell r="I932" t="str">
            <v>NSE</v>
          </cell>
        </row>
        <row r="933">
          <cell r="A933" t="str">
            <v>A0542</v>
          </cell>
          <cell r="B933" t="str">
            <v>全学共通科目(2013以降入学) 2013以降入学_英語・未修言語(基礎科目)</v>
          </cell>
          <cell r="C933" t="str">
            <v>後期</v>
          </cell>
          <cell r="D933" t="str">
            <v>実践英語Id(412)</v>
          </cell>
          <cell r="E933" t="str">
            <v>11010004</v>
          </cell>
          <cell r="F933" t="str">
            <v>確定</v>
          </cell>
          <cell r="G933" t="str">
            <v>木2</v>
          </cell>
          <cell r="H933" t="str">
            <v>NSE</v>
          </cell>
          <cell r="I933" t="str">
            <v>NSE</v>
          </cell>
        </row>
        <row r="934">
          <cell r="A934" t="str">
            <v>A0544</v>
          </cell>
          <cell r="B934" t="str">
            <v>全学共通科目(2013以降入学) 2013以降入学_英語・未修言語(基礎科目)</v>
          </cell>
          <cell r="C934" t="str">
            <v>後期</v>
          </cell>
          <cell r="D934" t="str">
            <v>実践英語IIb(601)</v>
          </cell>
          <cell r="E934" t="str">
            <v>11020003</v>
          </cell>
          <cell r="F934" t="str">
            <v>確定</v>
          </cell>
          <cell r="G934" t="str">
            <v>木2</v>
          </cell>
          <cell r="H934" t="str">
            <v>ジェイムス　アンドリュー　スタンレイ</v>
          </cell>
          <cell r="I934" t="str">
            <v>ジェイムス　アンドリュー　スタンレイ</v>
          </cell>
        </row>
        <row r="935">
          <cell r="A935" t="str">
            <v>A0545</v>
          </cell>
          <cell r="B935" t="str">
            <v>全学共通科目(2013以降入学) 2013以降入学_英語・未修言語(基礎科目)</v>
          </cell>
          <cell r="C935" t="str">
            <v>後期</v>
          </cell>
          <cell r="D935" t="str">
            <v>実践英語IIb(602)</v>
          </cell>
          <cell r="E935" t="str">
            <v>11020003</v>
          </cell>
          <cell r="F935" t="str">
            <v>確定</v>
          </cell>
          <cell r="G935" t="str">
            <v>木2</v>
          </cell>
          <cell r="H935" t="str">
            <v>志子田　祥子</v>
          </cell>
          <cell r="I935" t="str">
            <v>志子田　祥子</v>
          </cell>
        </row>
        <row r="936">
          <cell r="A936" t="str">
            <v>A0546</v>
          </cell>
          <cell r="B936" t="str">
            <v>全学共通科目(2013以降入学) 2013以降入学_英語・未修言語(基礎科目)</v>
          </cell>
          <cell r="C936" t="str">
            <v>後期</v>
          </cell>
          <cell r="D936" t="str">
            <v>実践英語IIb(603)</v>
          </cell>
          <cell r="E936" t="str">
            <v>11020003</v>
          </cell>
          <cell r="F936" t="str">
            <v>確定</v>
          </cell>
          <cell r="G936" t="str">
            <v>木2</v>
          </cell>
          <cell r="H936" t="str">
            <v>柚原　一郎</v>
          </cell>
          <cell r="I936" t="str">
            <v>柚原　一郎</v>
          </cell>
        </row>
        <row r="937">
          <cell r="A937" t="str">
            <v>A0547</v>
          </cell>
          <cell r="B937" t="str">
            <v>全学共通科目(2013以降入学) 2013以降入学_英語・未修言語(基礎科目)</v>
          </cell>
          <cell r="C937" t="str">
            <v>後期</v>
          </cell>
          <cell r="D937" t="str">
            <v>実践英語IIb(604)</v>
          </cell>
          <cell r="E937" t="str">
            <v>11020003</v>
          </cell>
          <cell r="F937" t="str">
            <v>確定</v>
          </cell>
          <cell r="G937" t="str">
            <v>木2</v>
          </cell>
          <cell r="H937" t="str">
            <v>野澤　智子</v>
          </cell>
          <cell r="I937" t="str">
            <v>野澤　智子</v>
          </cell>
        </row>
        <row r="938">
          <cell r="A938" t="str">
            <v>A0548</v>
          </cell>
          <cell r="B938" t="str">
            <v>全学共通科目(2013以降入学) 2013以降入学_英語・未修言語(基礎科目)</v>
          </cell>
          <cell r="C938" t="str">
            <v>後期</v>
          </cell>
          <cell r="D938" t="str">
            <v>実践英語IIb(605)</v>
          </cell>
          <cell r="E938" t="str">
            <v>11020003</v>
          </cell>
          <cell r="F938" t="str">
            <v>確定</v>
          </cell>
          <cell r="G938" t="str">
            <v>木2</v>
          </cell>
          <cell r="H938" t="str">
            <v>＊</v>
          </cell>
          <cell r="I938" t="str">
            <v>＊</v>
          </cell>
        </row>
        <row r="939">
          <cell r="A939" t="str">
            <v>A0549</v>
          </cell>
          <cell r="B939" t="str">
            <v>全学共通科目(2013以降入学) 2013以降入学_英語・未修言語(基礎科目)</v>
          </cell>
          <cell r="C939" t="str">
            <v>後期</v>
          </cell>
          <cell r="D939" t="str">
            <v>実践英語IIb(606)</v>
          </cell>
          <cell r="E939" t="str">
            <v>11020003</v>
          </cell>
          <cell r="F939" t="str">
            <v>確定</v>
          </cell>
          <cell r="G939" t="str">
            <v>木2</v>
          </cell>
          <cell r="H939" t="str">
            <v>原田　なをみ</v>
          </cell>
          <cell r="I939" t="str">
            <v>原田　なをみ</v>
          </cell>
        </row>
        <row r="940">
          <cell r="A940" t="str">
            <v>A0550</v>
          </cell>
          <cell r="B940" t="str">
            <v>全学共通科目(2013以降入学) 2013以降入学_英語・未修言語(基礎科目)</v>
          </cell>
          <cell r="C940" t="str">
            <v>後期</v>
          </cell>
          <cell r="D940" t="str">
            <v>実践英語IIb(607)</v>
          </cell>
          <cell r="E940" t="str">
            <v>11020003</v>
          </cell>
          <cell r="F940" t="str">
            <v>確定</v>
          </cell>
          <cell r="G940" t="str">
            <v>木2</v>
          </cell>
          <cell r="H940" t="str">
            <v>柏原　俊樹</v>
          </cell>
          <cell r="I940" t="str">
            <v>柏原　俊樹</v>
          </cell>
        </row>
        <row r="941">
          <cell r="A941" t="str">
            <v>A0551</v>
          </cell>
          <cell r="B941" t="str">
            <v>全学共通科目(2013以降入学) 2013以降入学_英語・未修言語(基礎科目)</v>
          </cell>
          <cell r="C941" t="str">
            <v>後期</v>
          </cell>
          <cell r="D941" t="str">
            <v>実践英語IIb(608)</v>
          </cell>
          <cell r="E941" t="str">
            <v>11020003</v>
          </cell>
          <cell r="F941" t="str">
            <v>確定</v>
          </cell>
          <cell r="G941" t="str">
            <v>木2</v>
          </cell>
          <cell r="H941" t="str">
            <v>＊</v>
          </cell>
          <cell r="I941" t="str">
            <v>＊</v>
          </cell>
        </row>
        <row r="942">
          <cell r="A942" t="str">
            <v>A0552</v>
          </cell>
          <cell r="B942" t="str">
            <v>全学共通科目(2013以降入学) 2013以降入学_英語・未修言語(基礎科目)</v>
          </cell>
          <cell r="C942" t="str">
            <v>後期</v>
          </cell>
          <cell r="D942" t="str">
            <v>実践英語IIb(609)</v>
          </cell>
          <cell r="E942" t="str">
            <v>11020003</v>
          </cell>
          <cell r="F942" t="str">
            <v>確定</v>
          </cell>
          <cell r="G942" t="str">
            <v>木2</v>
          </cell>
          <cell r="H942" t="str">
            <v>中村　麻衣子</v>
          </cell>
          <cell r="I942" t="str">
            <v>中村　麻衣子</v>
          </cell>
        </row>
        <row r="943">
          <cell r="A943" t="str">
            <v>A0553</v>
          </cell>
          <cell r="B943" t="str">
            <v>全学共通科目(2013以降入学) 2013以降入学_英語・未修言語(基礎科目)</v>
          </cell>
          <cell r="C943" t="str">
            <v>後期</v>
          </cell>
          <cell r="D943" t="str">
            <v>実践英語IIb(610)</v>
          </cell>
          <cell r="E943" t="str">
            <v>11020003</v>
          </cell>
          <cell r="F943" t="str">
            <v>確定</v>
          </cell>
          <cell r="G943" t="str">
            <v>木2</v>
          </cell>
          <cell r="H943" t="str">
            <v>大和久　悌一郎</v>
          </cell>
          <cell r="I943" t="str">
            <v>大和久　悌一郎</v>
          </cell>
        </row>
        <row r="944">
          <cell r="A944" t="str">
            <v>A0554</v>
          </cell>
          <cell r="B944" t="str">
            <v>全学共通科目(2013以降入学) 2013以降入学_英語・未修言語(基礎科目)</v>
          </cell>
          <cell r="C944" t="str">
            <v>後期</v>
          </cell>
          <cell r="D944" t="str">
            <v>実践英語IIb(611)</v>
          </cell>
          <cell r="E944" t="str">
            <v>11020003</v>
          </cell>
          <cell r="F944" t="str">
            <v>確定</v>
          </cell>
          <cell r="G944" t="str">
            <v>木2</v>
          </cell>
          <cell r="H944" t="str">
            <v>平尾　吉直</v>
          </cell>
          <cell r="I944" t="str">
            <v>平尾　吉直</v>
          </cell>
        </row>
        <row r="945">
          <cell r="A945" t="str">
            <v>A0555</v>
          </cell>
          <cell r="B945" t="str">
            <v>全学共通科目(2013以降入学) 2013以降入学_英語・未修言語(基礎科目)</v>
          </cell>
          <cell r="C945" t="str">
            <v>後期</v>
          </cell>
          <cell r="D945" t="str">
            <v>実践英語IIb(612)</v>
          </cell>
          <cell r="E945" t="str">
            <v>11020003</v>
          </cell>
          <cell r="F945" t="str">
            <v>確定</v>
          </cell>
          <cell r="G945" t="str">
            <v>木2</v>
          </cell>
          <cell r="H945" t="str">
            <v>藤井　誠</v>
          </cell>
          <cell r="I945" t="str">
            <v>藤井　誠</v>
          </cell>
        </row>
        <row r="946">
          <cell r="A946" t="str">
            <v>A0556</v>
          </cell>
          <cell r="B946" t="str">
            <v>全学共通科目(2013以降入学) 2013以降入学_英語・未修言語(基礎科目)</v>
          </cell>
          <cell r="C946" t="str">
            <v>後期</v>
          </cell>
          <cell r="D946" t="str">
            <v>実践英語IIb(613)</v>
          </cell>
          <cell r="E946" t="str">
            <v>11020003</v>
          </cell>
          <cell r="F946" t="str">
            <v>確定</v>
          </cell>
          <cell r="G946" t="str">
            <v>木2</v>
          </cell>
          <cell r="H946" t="str">
            <v>行田　勇</v>
          </cell>
          <cell r="I946" t="str">
            <v>行田　勇</v>
          </cell>
        </row>
        <row r="947">
          <cell r="A947" t="str">
            <v>A0873</v>
          </cell>
          <cell r="B947" t="str">
            <v>全学共通科目(2013以降入学) 2013以降入学_英語・未修言語(基礎科目)</v>
          </cell>
          <cell r="C947" t="str">
            <v>前期</v>
          </cell>
          <cell r="D947" t="str">
            <v>実践英語IIa(614)</v>
          </cell>
          <cell r="E947" t="str">
            <v>11020001</v>
          </cell>
          <cell r="F947" t="str">
            <v>確定</v>
          </cell>
          <cell r="G947" t="str">
            <v>木2</v>
          </cell>
          <cell r="H947" t="str">
            <v>亀山　恭子</v>
          </cell>
          <cell r="I947" t="str">
            <v>亀山　恭子</v>
          </cell>
        </row>
        <row r="948">
          <cell r="A948" t="str">
            <v>A0874</v>
          </cell>
          <cell r="B948" t="str">
            <v>全学共通科目(2013以降入学) 2013以降入学_英語・未修言語(基礎科目)</v>
          </cell>
          <cell r="C948" t="str">
            <v>後期</v>
          </cell>
          <cell r="D948" t="str">
            <v>実践英語IIb(614)</v>
          </cell>
          <cell r="E948" t="str">
            <v>11020003</v>
          </cell>
          <cell r="F948" t="str">
            <v>確定</v>
          </cell>
          <cell r="G948" t="str">
            <v>木2</v>
          </cell>
          <cell r="H948" t="str">
            <v>亀山　恭子</v>
          </cell>
          <cell r="I948" t="str">
            <v>亀山　恭子</v>
          </cell>
        </row>
        <row r="949">
          <cell r="A949" t="str">
            <v>X0022</v>
          </cell>
          <cell r="B949" t="str">
            <v>全学共通科目(2013以降入学) 2013以降入学_教養科目</v>
          </cell>
          <cell r="C949" t="str">
            <v>後期</v>
          </cell>
          <cell r="D949" t="str">
            <v>ドイツ語圏の文化</v>
          </cell>
          <cell r="E949" t="str">
            <v>14010022</v>
          </cell>
          <cell r="F949" t="str">
            <v>確定</v>
          </cell>
          <cell r="G949" t="str">
            <v>木2</v>
          </cell>
          <cell r="H949" t="str">
            <v>古屋　裕一</v>
          </cell>
          <cell r="I949" t="str">
            <v>古屋　裕一</v>
          </cell>
        </row>
        <row r="950">
          <cell r="A950" t="str">
            <v>X0043</v>
          </cell>
          <cell r="B950" t="str">
            <v>全学共通科目(2013以降入学) 2013以降入学_教養科目</v>
          </cell>
          <cell r="C950" t="str">
            <v>前期</v>
          </cell>
          <cell r="D950" t="str">
            <v>心の哲学</v>
          </cell>
          <cell r="E950" t="str">
            <v>14210002</v>
          </cell>
          <cell r="F950" t="str">
            <v>確定</v>
          </cell>
          <cell r="G950" t="str">
            <v>木2</v>
          </cell>
          <cell r="H950" t="str">
            <v>栗原　裕次</v>
          </cell>
          <cell r="I950" t="str">
            <v>栗原　裕次</v>
          </cell>
        </row>
        <row r="951">
          <cell r="A951" t="str">
            <v>X0072</v>
          </cell>
          <cell r="B951" t="str">
            <v>全学共通科目(2013以降入学) 2013以降入学_教養科目</v>
          </cell>
          <cell r="C951" t="str">
            <v>後期</v>
          </cell>
          <cell r="D951" t="str">
            <v>アジア・アフリカ社会論</v>
          </cell>
          <cell r="E951" t="str">
            <v>14510011</v>
          </cell>
          <cell r="F951" t="str">
            <v>確定</v>
          </cell>
          <cell r="G951" t="str">
            <v>木2</v>
          </cell>
          <cell r="H951" t="str">
            <v>綾部　真雄</v>
          </cell>
          <cell r="I951" t="str">
            <v>石田　慎一郎</v>
          </cell>
        </row>
        <row r="952">
          <cell r="A952" t="str">
            <v>X0072</v>
          </cell>
          <cell r="B952" t="str">
            <v>全学共通科目(2013以降入学) 2013以降入学_教養科目</v>
          </cell>
          <cell r="C952" t="str">
            <v>後期</v>
          </cell>
          <cell r="D952" t="str">
            <v>アジア・アフリカ社会論</v>
          </cell>
          <cell r="E952" t="str">
            <v>14510011</v>
          </cell>
          <cell r="F952" t="str">
            <v>確定</v>
          </cell>
          <cell r="G952" t="str">
            <v>木2</v>
          </cell>
          <cell r="H952" t="str">
            <v>綾部　真雄</v>
          </cell>
          <cell r="I952" t="str">
            <v>綾部　真雄</v>
          </cell>
        </row>
        <row r="953">
          <cell r="A953" t="str">
            <v>X0073</v>
          </cell>
          <cell r="B953" t="str">
            <v>全学共通科目(2013以降入学) 2013以降入学_教養科目</v>
          </cell>
          <cell r="C953" t="str">
            <v>後期</v>
          </cell>
          <cell r="D953" t="str">
            <v>生活と福祉</v>
          </cell>
          <cell r="E953" t="str">
            <v>14320003</v>
          </cell>
          <cell r="F953" t="str">
            <v>確定</v>
          </cell>
          <cell r="G953" t="str">
            <v>木2</v>
          </cell>
          <cell r="H953" t="str">
            <v>堀江　孝司</v>
          </cell>
          <cell r="I953" t="str">
            <v>堀江　孝司</v>
          </cell>
        </row>
        <row r="954">
          <cell r="A954" t="str">
            <v>X0078</v>
          </cell>
          <cell r="B954" t="str">
            <v>全学共通科目(2013以降入学) 2013以降入学_教養科目</v>
          </cell>
          <cell r="C954" t="str">
            <v>前期</v>
          </cell>
          <cell r="D954" t="str">
            <v>植物の多様性と進化</v>
          </cell>
          <cell r="E954" t="str">
            <v>14540006</v>
          </cell>
          <cell r="F954" t="str">
            <v>確定</v>
          </cell>
          <cell r="G954" t="str">
            <v>木2</v>
          </cell>
          <cell r="H954" t="str">
            <v>村上　哲明</v>
          </cell>
          <cell r="I954" t="str">
            <v>村上　哲明</v>
          </cell>
        </row>
        <row r="955">
          <cell r="A955" t="str">
            <v>X0078</v>
          </cell>
          <cell r="B955" t="str">
            <v>全学共通科目(2013以降入学) 2013以降入学_教養科目</v>
          </cell>
          <cell r="C955" t="str">
            <v>前期</v>
          </cell>
          <cell r="D955" t="str">
            <v>植物の多様性と進化</v>
          </cell>
          <cell r="E955" t="str">
            <v>14540006</v>
          </cell>
          <cell r="F955" t="str">
            <v>確定</v>
          </cell>
          <cell r="G955" t="str">
            <v>木2</v>
          </cell>
          <cell r="H955" t="str">
            <v>村上　哲明</v>
          </cell>
          <cell r="I955" t="str">
            <v>菅原　敬</v>
          </cell>
        </row>
        <row r="956">
          <cell r="A956" t="str">
            <v>X0080</v>
          </cell>
          <cell r="B956" t="str">
            <v>全学共通科目(2013以降入学) 2013以降入学_教養科目</v>
          </cell>
          <cell r="C956" t="str">
            <v>前期</v>
          </cell>
          <cell r="D956" t="str">
            <v>エクササイズ科学</v>
          </cell>
          <cell r="E956" t="str">
            <v>14240020</v>
          </cell>
          <cell r="F956" t="str">
            <v>確定</v>
          </cell>
          <cell r="G956" t="str">
            <v>木2</v>
          </cell>
          <cell r="H956" t="str">
            <v>＊</v>
          </cell>
          <cell r="I956" t="str">
            <v>＊</v>
          </cell>
        </row>
        <row r="957">
          <cell r="A957" t="str">
            <v>X0081</v>
          </cell>
          <cell r="B957" t="str">
            <v>全学共通科目(2013以降入学) 2013以降入学_教養科目</v>
          </cell>
          <cell r="C957" t="str">
            <v>前期</v>
          </cell>
          <cell r="D957" t="str">
            <v>バイオテクノロジー</v>
          </cell>
          <cell r="E957" t="str">
            <v>14540009</v>
          </cell>
          <cell r="F957" t="str">
            <v>確定</v>
          </cell>
          <cell r="G957" t="str">
            <v>木2</v>
          </cell>
          <cell r="H957" t="str">
            <v>得平　茂樹</v>
          </cell>
          <cell r="I957" t="str">
            <v>得平　茂樹</v>
          </cell>
        </row>
        <row r="958">
          <cell r="A958" t="str">
            <v>X0081</v>
          </cell>
          <cell r="B958" t="str">
            <v>全学共通科目(2013以降入学) 2013以降入学_教養科目</v>
          </cell>
          <cell r="C958" t="str">
            <v>前期</v>
          </cell>
          <cell r="D958" t="str">
            <v>バイオテクノロジー</v>
          </cell>
          <cell r="E958" t="str">
            <v>14540009</v>
          </cell>
          <cell r="F958" t="str">
            <v>確定</v>
          </cell>
          <cell r="G958" t="str">
            <v>木2</v>
          </cell>
          <cell r="H958" t="str">
            <v>得平　茂樹</v>
          </cell>
          <cell r="I958" t="str">
            <v>川原　裕之</v>
          </cell>
        </row>
        <row r="959">
          <cell r="A959" t="str">
            <v>X0082</v>
          </cell>
          <cell r="B959" t="str">
            <v>全学共通科目(2013以降入学) 2013以降入学_教養科目</v>
          </cell>
          <cell r="C959" t="str">
            <v>後期</v>
          </cell>
          <cell r="D959" t="str">
            <v>都市の歴史</v>
          </cell>
          <cell r="E959" t="str">
            <v>14010017</v>
          </cell>
          <cell r="F959" t="str">
            <v>確定</v>
          </cell>
          <cell r="G959" t="str">
            <v>木2</v>
          </cell>
          <cell r="H959" t="str">
            <v>赤羽目　匡由</v>
          </cell>
          <cell r="I959" t="str">
            <v>赤羽目　匡由</v>
          </cell>
        </row>
        <row r="960">
          <cell r="A960" t="str">
            <v>X0088</v>
          </cell>
          <cell r="B960" t="str">
            <v>全学共通科目(2013以降入学) 2013以降入学_教養科目</v>
          </cell>
          <cell r="C960" t="str">
            <v>後期</v>
          </cell>
          <cell r="D960" t="str">
            <v>健康の栄養学</v>
          </cell>
          <cell r="E960" t="str">
            <v>14240011</v>
          </cell>
          <cell r="F960" t="str">
            <v>確定</v>
          </cell>
          <cell r="G960" t="str">
            <v>木2</v>
          </cell>
          <cell r="H960" t="str">
            <v>篠田　粧子</v>
          </cell>
          <cell r="I960" t="str">
            <v>篠田　粧子</v>
          </cell>
        </row>
        <row r="961">
          <cell r="A961" t="str">
            <v>X0162</v>
          </cell>
          <cell r="B961" t="str">
            <v>全学共通科目(2013以降入学) 2013以降入学_教養科目</v>
          </cell>
          <cell r="C961" t="str">
            <v>後期</v>
          </cell>
          <cell r="D961" t="str">
            <v>教養としてのデータサイエンス</v>
          </cell>
          <cell r="E961" t="str">
            <v>14740005</v>
          </cell>
          <cell r="F961" t="str">
            <v>確定</v>
          </cell>
          <cell r="G961" t="str">
            <v>木2</v>
          </cell>
          <cell r="H961" t="str">
            <v>近藤　伸彦</v>
          </cell>
          <cell r="I961" t="str">
            <v>近藤　伸彦</v>
          </cell>
        </row>
        <row r="962">
          <cell r="A962" t="str">
            <v>Y0006</v>
          </cell>
          <cell r="B962" t="str">
            <v>全学共通科目(2013以降入学) 2013以降入学_基盤科目</v>
          </cell>
          <cell r="C962" t="str">
            <v>前期</v>
          </cell>
          <cell r="D962" t="str">
            <v>入門マクロ経済学</v>
          </cell>
          <cell r="E962" t="str">
            <v>14770001</v>
          </cell>
          <cell r="F962" t="str">
            <v>確定</v>
          </cell>
          <cell r="G962" t="str">
            <v>木2</v>
          </cell>
          <cell r="H962" t="str">
            <v>脇田　成</v>
          </cell>
          <cell r="I962" t="str">
            <v>脇田　成</v>
          </cell>
        </row>
        <row r="963">
          <cell r="A963" t="str">
            <v>Y0039</v>
          </cell>
          <cell r="B963" t="str">
            <v>全学共通科目(2013以降入学) 2013以降入学_基盤科目</v>
          </cell>
          <cell r="C963" t="str">
            <v>後期</v>
          </cell>
          <cell r="D963" t="str">
            <v>民事法入門</v>
          </cell>
          <cell r="E963" t="str">
            <v>14320020</v>
          </cell>
          <cell r="F963" t="str">
            <v>確定</v>
          </cell>
          <cell r="G963" t="str">
            <v>木2</v>
          </cell>
          <cell r="H963" t="str">
            <v>作内　良平</v>
          </cell>
          <cell r="I963" t="str">
            <v>作内　良平</v>
          </cell>
        </row>
        <row r="964">
          <cell r="A964" t="str">
            <v>Y0045</v>
          </cell>
          <cell r="B964" t="str">
            <v>全学共通科目(2013以降入学) 2013以降入学_基盤科目</v>
          </cell>
          <cell r="C964" t="str">
            <v>前期</v>
          </cell>
          <cell r="D964" t="str">
            <v>サービス・マーケティング</v>
          </cell>
          <cell r="E964" t="str">
            <v>14320022</v>
          </cell>
          <cell r="F964" t="str">
            <v>確定</v>
          </cell>
          <cell r="G964" t="str">
            <v>木2</v>
          </cell>
          <cell r="H964" t="str">
            <v>小泉　徹</v>
          </cell>
          <cell r="I964" t="str">
            <v>小泉　徹</v>
          </cell>
        </row>
        <row r="965">
          <cell r="A965" t="str">
            <v>Y0047</v>
          </cell>
          <cell r="B965" t="str">
            <v>全学共通科目(2013以降入学) 2013以降入学_基盤科目</v>
          </cell>
          <cell r="C965" t="str">
            <v>前期</v>
          </cell>
          <cell r="D965" t="str">
            <v>刑事法入門</v>
          </cell>
          <cell r="E965" t="str">
            <v>14320021</v>
          </cell>
          <cell r="F965" t="str">
            <v>確定</v>
          </cell>
          <cell r="G965" t="str">
            <v>木2</v>
          </cell>
          <cell r="H965" t="str">
            <v>堀田　周吾</v>
          </cell>
          <cell r="I965" t="str">
            <v>堀田　周吾</v>
          </cell>
        </row>
        <row r="966">
          <cell r="A966" t="str">
            <v>Y0055</v>
          </cell>
          <cell r="B966" t="str">
            <v>全学共通科目(2013以降入学) 2013以降入学_基盤科目</v>
          </cell>
          <cell r="C966" t="str">
            <v>後期</v>
          </cell>
          <cell r="D966" t="str">
            <v>ファイナンス入門</v>
          </cell>
          <cell r="E966" t="str">
            <v>14770006</v>
          </cell>
          <cell r="F966" t="str">
            <v>確定</v>
          </cell>
          <cell r="G966" t="str">
            <v>木2</v>
          </cell>
          <cell r="H966" t="str">
            <v>内山　朋規</v>
          </cell>
          <cell r="I966" t="str">
            <v>内山　朋規</v>
          </cell>
        </row>
        <row r="967">
          <cell r="A967" t="str">
            <v>Y0056</v>
          </cell>
          <cell r="B967" t="str">
            <v>全学共通科目(2013以降入学) 2013以降入学_基盤科目</v>
          </cell>
          <cell r="C967" t="str">
            <v>後期</v>
          </cell>
          <cell r="D967" t="str">
            <v>倫理学Ｂ</v>
          </cell>
          <cell r="E967" t="str">
            <v>14410007</v>
          </cell>
          <cell r="F967" t="str">
            <v>確定</v>
          </cell>
          <cell r="G967" t="str">
            <v>木2</v>
          </cell>
          <cell r="H967" t="str">
            <v>栗原　裕次</v>
          </cell>
          <cell r="I967" t="str">
            <v>栗原　裕次</v>
          </cell>
        </row>
        <row r="968">
          <cell r="A968" t="str">
            <v>K128</v>
          </cell>
          <cell r="B968" t="str">
            <v>都市環境学部</v>
          </cell>
          <cell r="C968" t="str">
            <v>後期</v>
          </cell>
          <cell r="D968" t="str">
            <v>応用化学英語１</v>
          </cell>
          <cell r="E968" t="str">
            <v>46040010</v>
          </cell>
          <cell r="F968" t="str">
            <v>確定</v>
          </cell>
          <cell r="G968" t="str">
            <v>木3</v>
          </cell>
          <cell r="H968" t="str">
            <v>瀬高　渉</v>
          </cell>
          <cell r="I968" t="str">
            <v>瀬高　渉</v>
          </cell>
        </row>
        <row r="969">
          <cell r="A969" t="str">
            <v>K135</v>
          </cell>
          <cell r="B969" t="str">
            <v>都市環境学部</v>
          </cell>
          <cell r="C969" t="str">
            <v>前期</v>
          </cell>
          <cell r="D969" t="str">
            <v>応用化学英語２</v>
          </cell>
          <cell r="E969" t="str">
            <v>46040033</v>
          </cell>
          <cell r="F969" t="str">
            <v>確定</v>
          </cell>
          <cell r="G969" t="str">
            <v>木3</v>
          </cell>
          <cell r="H969" t="str">
            <v>瀬高　渉</v>
          </cell>
          <cell r="I969" t="str">
            <v>瀬高　渉</v>
          </cell>
        </row>
        <row r="970">
          <cell r="A970" t="str">
            <v>A0097</v>
          </cell>
          <cell r="B970" t="str">
            <v>全学共通科目(2013以降入学) 2013以降入学_基礎ゼミ・情報リテ(基礎科目）</v>
          </cell>
          <cell r="C970" t="str">
            <v>前期</v>
          </cell>
          <cell r="D970" t="str">
            <v>情報リテラシー実践I 21</v>
          </cell>
          <cell r="E970" t="str">
            <v>12010001</v>
          </cell>
          <cell r="F970" t="str">
            <v>確定</v>
          </cell>
          <cell r="G970" t="str">
            <v>木3</v>
          </cell>
          <cell r="H970" t="str">
            <v>立花  宏</v>
          </cell>
          <cell r="I970" t="str">
            <v>立花  宏</v>
          </cell>
        </row>
        <row r="971">
          <cell r="A971" t="str">
            <v>A0098</v>
          </cell>
          <cell r="B971" t="str">
            <v>全学共通科目(2013以降入学) 2013以降入学_基礎ゼミ・情報リテ(基礎科目）</v>
          </cell>
          <cell r="C971" t="str">
            <v>前期</v>
          </cell>
          <cell r="D971" t="str">
            <v>情報リテラシー実践I 22</v>
          </cell>
          <cell r="E971" t="str">
            <v>12010001</v>
          </cell>
          <cell r="F971" t="str">
            <v>確定</v>
          </cell>
          <cell r="G971" t="str">
            <v>木3</v>
          </cell>
          <cell r="H971" t="str">
            <v>西村　吉弘</v>
          </cell>
          <cell r="I971" t="str">
            <v>西村　吉弘</v>
          </cell>
        </row>
        <row r="972">
          <cell r="A972" t="str">
            <v>A0099</v>
          </cell>
          <cell r="B972" t="str">
            <v>全学共通科目(2013以降入学) 2013以降入学_基礎ゼミ・情報リテ(基礎科目）</v>
          </cell>
          <cell r="C972" t="str">
            <v>前期</v>
          </cell>
          <cell r="D972" t="str">
            <v>情報リテラシー実践I 23</v>
          </cell>
          <cell r="E972" t="str">
            <v>12010001</v>
          </cell>
          <cell r="F972" t="str">
            <v>確定</v>
          </cell>
          <cell r="G972" t="str">
            <v>木3</v>
          </cell>
          <cell r="H972" t="str">
            <v>＊</v>
          </cell>
          <cell r="I972" t="str">
            <v>＊</v>
          </cell>
        </row>
        <row r="973">
          <cell r="A973" t="str">
            <v>A0100</v>
          </cell>
          <cell r="B973" t="str">
            <v>全学共通科目(2013以降入学) 2013以降入学_基礎ゼミ・情報リテ(基礎科目）</v>
          </cell>
          <cell r="C973" t="str">
            <v>前期</v>
          </cell>
          <cell r="D973" t="str">
            <v>情報リテラシー実践I 24</v>
          </cell>
          <cell r="E973" t="str">
            <v>12010001</v>
          </cell>
          <cell r="F973" t="str">
            <v>確定</v>
          </cell>
          <cell r="G973" t="str">
            <v>木3</v>
          </cell>
          <cell r="H973" t="str">
            <v>谷田川　達也</v>
          </cell>
          <cell r="I973" t="str">
            <v>谷田川　達也</v>
          </cell>
        </row>
        <row r="974">
          <cell r="A974" t="str">
            <v>A0557</v>
          </cell>
          <cell r="B974" t="str">
            <v>全学共通科目(2013以降入学) 2013以降入学_英語・未修言語(基礎科目)</v>
          </cell>
          <cell r="C974" t="str">
            <v>前期</v>
          </cell>
          <cell r="D974" t="str">
            <v>実践英語IIa(101)</v>
          </cell>
          <cell r="E974" t="str">
            <v>11020001</v>
          </cell>
          <cell r="F974" t="str">
            <v>確定</v>
          </cell>
          <cell r="G974" t="str">
            <v>木3</v>
          </cell>
          <cell r="H974" t="str">
            <v>ロバート　ブロック</v>
          </cell>
          <cell r="I974" t="str">
            <v>ロバート　ブロック</v>
          </cell>
        </row>
        <row r="975">
          <cell r="A975" t="str">
            <v>A0558</v>
          </cell>
          <cell r="B975" t="str">
            <v>全学共通科目(2013以降入学) 2013以降入学_英語・未修言語(基礎科目)</v>
          </cell>
          <cell r="C975" t="str">
            <v>前期</v>
          </cell>
          <cell r="D975" t="str">
            <v>実践英語IIa(102)</v>
          </cell>
          <cell r="E975" t="str">
            <v>11020001</v>
          </cell>
          <cell r="F975" t="str">
            <v>確定</v>
          </cell>
          <cell r="G975" t="str">
            <v>木3</v>
          </cell>
          <cell r="H975" t="str">
            <v>＊</v>
          </cell>
          <cell r="I975" t="str">
            <v>＊</v>
          </cell>
        </row>
        <row r="976">
          <cell r="A976" t="str">
            <v>A0559</v>
          </cell>
          <cell r="B976" t="str">
            <v>全学共通科目(2013以降入学) 2013以降入学_英語・未修言語(基礎科目)</v>
          </cell>
          <cell r="C976" t="str">
            <v>前期</v>
          </cell>
          <cell r="D976" t="str">
            <v>実践英語IIa(103)</v>
          </cell>
          <cell r="E976" t="str">
            <v>11020001</v>
          </cell>
          <cell r="F976" t="str">
            <v>確定</v>
          </cell>
          <cell r="G976" t="str">
            <v>木3</v>
          </cell>
          <cell r="H976" t="str">
            <v>志子田　祥子</v>
          </cell>
          <cell r="I976" t="str">
            <v>志子田　祥子</v>
          </cell>
        </row>
        <row r="977">
          <cell r="A977" t="str">
            <v>A0560</v>
          </cell>
          <cell r="B977" t="str">
            <v>全学共通科目(2013以降入学) 2013以降入学_英語・未修言語(基礎科目)</v>
          </cell>
          <cell r="C977" t="str">
            <v>前期</v>
          </cell>
          <cell r="D977" t="str">
            <v>実践英語IIa(104)</v>
          </cell>
          <cell r="E977" t="str">
            <v>11020001</v>
          </cell>
          <cell r="F977" t="str">
            <v>確定</v>
          </cell>
          <cell r="G977" t="str">
            <v>木3</v>
          </cell>
          <cell r="H977" t="str">
            <v>野澤　智子</v>
          </cell>
          <cell r="I977" t="str">
            <v>野澤　智子</v>
          </cell>
        </row>
        <row r="978">
          <cell r="A978" t="str">
            <v>A0561</v>
          </cell>
          <cell r="B978" t="str">
            <v>全学共通科目(2013以降入学) 2013以降入学_英語・未修言語(基礎科目)</v>
          </cell>
          <cell r="C978" t="str">
            <v>前期</v>
          </cell>
          <cell r="D978" t="str">
            <v>実践英語IIa(105)</v>
          </cell>
          <cell r="E978" t="str">
            <v>11020001</v>
          </cell>
          <cell r="F978" t="str">
            <v>確定</v>
          </cell>
          <cell r="G978" t="str">
            <v>木3</v>
          </cell>
          <cell r="H978" t="str">
            <v>藤井　誠</v>
          </cell>
          <cell r="I978" t="str">
            <v>藤井　誠</v>
          </cell>
        </row>
        <row r="979">
          <cell r="A979" t="str">
            <v>A0562</v>
          </cell>
          <cell r="B979" t="str">
            <v>全学共通科目(2013以降入学) 2013以降入学_英語・未修言語(基礎科目)</v>
          </cell>
          <cell r="C979" t="str">
            <v>前期</v>
          </cell>
          <cell r="D979" t="str">
            <v>実践英語IIa(106)</v>
          </cell>
          <cell r="E979" t="str">
            <v>11020001</v>
          </cell>
          <cell r="F979" t="str">
            <v>確定</v>
          </cell>
          <cell r="G979" t="str">
            <v>木3</v>
          </cell>
          <cell r="H979" t="str">
            <v>柏原　俊樹</v>
          </cell>
          <cell r="I979" t="str">
            <v>柏原　俊樹</v>
          </cell>
        </row>
        <row r="980">
          <cell r="A980" t="str">
            <v>A0563</v>
          </cell>
          <cell r="B980" t="str">
            <v>全学共通科目(2013以降入学) 2013以降入学_英語・未修言語(基礎科目)</v>
          </cell>
          <cell r="C980" t="str">
            <v>前期</v>
          </cell>
          <cell r="D980" t="str">
            <v>実践英語IIa(107)</v>
          </cell>
          <cell r="E980" t="str">
            <v>11020001</v>
          </cell>
          <cell r="F980" t="str">
            <v>確定</v>
          </cell>
          <cell r="G980" t="str">
            <v>木3</v>
          </cell>
          <cell r="H980" t="str">
            <v>行田　勇</v>
          </cell>
          <cell r="I980" t="str">
            <v>行田　勇</v>
          </cell>
        </row>
        <row r="981">
          <cell r="A981" t="str">
            <v>A0564</v>
          </cell>
          <cell r="B981" t="str">
            <v>全学共通科目(2013以降入学) 2013以降入学_英語・未修言語(基礎科目)</v>
          </cell>
          <cell r="C981" t="str">
            <v>前期</v>
          </cell>
          <cell r="D981" t="str">
            <v>実践英語IIa(108)</v>
          </cell>
          <cell r="E981" t="str">
            <v>11020001</v>
          </cell>
          <cell r="F981" t="str">
            <v>確定</v>
          </cell>
          <cell r="G981" t="str">
            <v>木3</v>
          </cell>
          <cell r="H981" t="str">
            <v>本間　猛</v>
          </cell>
          <cell r="I981" t="str">
            <v>本間　猛</v>
          </cell>
        </row>
        <row r="982">
          <cell r="A982" t="str">
            <v>A0565</v>
          </cell>
          <cell r="B982" t="str">
            <v>全学共通科目(2013以降入学) 2013以降入学_英語・未修言語(基礎科目)</v>
          </cell>
          <cell r="C982" t="str">
            <v>前期</v>
          </cell>
          <cell r="D982" t="str">
            <v>実践英語IIa(109)</v>
          </cell>
          <cell r="E982" t="str">
            <v>11020001</v>
          </cell>
          <cell r="F982" t="str">
            <v>確定</v>
          </cell>
          <cell r="G982" t="str">
            <v>木3</v>
          </cell>
          <cell r="H982" t="str">
            <v>平尾　吉直</v>
          </cell>
          <cell r="I982" t="str">
            <v>平尾　吉直</v>
          </cell>
        </row>
        <row r="983">
          <cell r="A983" t="str">
            <v>A0566</v>
          </cell>
          <cell r="B983" t="str">
            <v>全学共通科目(2013以降入学) 2013以降入学_英語・未修言語(基礎科目)</v>
          </cell>
          <cell r="C983" t="str">
            <v>前期</v>
          </cell>
          <cell r="D983" t="str">
            <v>実践英語IIa(110)</v>
          </cell>
          <cell r="E983" t="str">
            <v>11020001</v>
          </cell>
          <cell r="F983" t="str">
            <v>確定</v>
          </cell>
          <cell r="G983" t="str">
            <v>木3</v>
          </cell>
          <cell r="H983" t="str">
            <v>＊</v>
          </cell>
          <cell r="I983" t="str">
            <v>＊</v>
          </cell>
        </row>
        <row r="984">
          <cell r="A984" t="str">
            <v>A0567</v>
          </cell>
          <cell r="B984" t="str">
            <v>全学共通科目(2013以降入学) 2013以降入学_英語・未修言語(基礎科目)</v>
          </cell>
          <cell r="C984" t="str">
            <v>前期</v>
          </cell>
          <cell r="D984" t="str">
            <v>実践英語IIc(201)</v>
          </cell>
          <cell r="E984" t="str">
            <v>11020002</v>
          </cell>
          <cell r="F984" t="str">
            <v>確定</v>
          </cell>
          <cell r="G984" t="str">
            <v>木3</v>
          </cell>
          <cell r="H984" t="str">
            <v>NSE</v>
          </cell>
          <cell r="I984" t="str">
            <v>NSE</v>
          </cell>
        </row>
        <row r="985">
          <cell r="A985" t="str">
            <v>A0568</v>
          </cell>
          <cell r="B985" t="str">
            <v>全学共通科目(2013以降入学) 2013以降入学_英語・未修言語(基礎科目)</v>
          </cell>
          <cell r="C985" t="str">
            <v>前期</v>
          </cell>
          <cell r="D985" t="str">
            <v>実践英語IIc(202)</v>
          </cell>
          <cell r="E985" t="str">
            <v>11020002</v>
          </cell>
          <cell r="F985" t="str">
            <v>確定</v>
          </cell>
          <cell r="G985" t="str">
            <v>木3</v>
          </cell>
          <cell r="H985" t="str">
            <v>NSE</v>
          </cell>
          <cell r="I985" t="str">
            <v>NSE</v>
          </cell>
        </row>
        <row r="986">
          <cell r="A986" t="str">
            <v>A0569</v>
          </cell>
          <cell r="B986" t="str">
            <v>全学共通科目(2013以降入学) 2013以降入学_英語・未修言語(基礎科目)</v>
          </cell>
          <cell r="C986" t="str">
            <v>前期</v>
          </cell>
          <cell r="D986" t="str">
            <v>実践英語IIc(203)</v>
          </cell>
          <cell r="E986" t="str">
            <v>11020002</v>
          </cell>
          <cell r="F986" t="str">
            <v>確定</v>
          </cell>
          <cell r="G986" t="str">
            <v>木3</v>
          </cell>
          <cell r="H986" t="str">
            <v>NSE</v>
          </cell>
          <cell r="I986" t="str">
            <v>NSE</v>
          </cell>
        </row>
        <row r="987">
          <cell r="A987" t="str">
            <v>A0570</v>
          </cell>
          <cell r="B987" t="str">
            <v>全学共通科目(2013以降入学) 2013以降入学_英語・未修言語(基礎科目)</v>
          </cell>
          <cell r="C987" t="str">
            <v>前期</v>
          </cell>
          <cell r="D987" t="str">
            <v>実践英語IIc(204)</v>
          </cell>
          <cell r="E987" t="str">
            <v>11020002</v>
          </cell>
          <cell r="F987" t="str">
            <v>確定</v>
          </cell>
          <cell r="G987" t="str">
            <v>木3</v>
          </cell>
          <cell r="H987" t="str">
            <v>NSE</v>
          </cell>
          <cell r="I987" t="str">
            <v>NSE</v>
          </cell>
        </row>
        <row r="988">
          <cell r="A988" t="str">
            <v>A0571</v>
          </cell>
          <cell r="B988" t="str">
            <v>全学共通科目(2013以降入学) 2013以降入学_英語・未修言語(基礎科目)</v>
          </cell>
          <cell r="C988" t="str">
            <v>前期</v>
          </cell>
          <cell r="D988" t="str">
            <v>実践英語IIc(205)</v>
          </cell>
          <cell r="E988" t="str">
            <v>11020002</v>
          </cell>
          <cell r="F988" t="str">
            <v>確定</v>
          </cell>
          <cell r="G988" t="str">
            <v>木3</v>
          </cell>
          <cell r="H988" t="str">
            <v>NSE</v>
          </cell>
          <cell r="I988" t="str">
            <v>NSE</v>
          </cell>
        </row>
        <row r="989">
          <cell r="A989" t="str">
            <v>A0572</v>
          </cell>
          <cell r="B989" t="str">
            <v>全学共通科目(2013以降入学) 2013以降入学_英語・未修言語(基礎科目)</v>
          </cell>
          <cell r="C989" t="str">
            <v>前期</v>
          </cell>
          <cell r="D989" t="str">
            <v>実践英語IIc(206)</v>
          </cell>
          <cell r="E989" t="str">
            <v>11020002</v>
          </cell>
          <cell r="F989" t="str">
            <v>確定</v>
          </cell>
          <cell r="G989" t="str">
            <v>木3</v>
          </cell>
          <cell r="H989" t="str">
            <v>NSE</v>
          </cell>
          <cell r="I989" t="str">
            <v>NSE</v>
          </cell>
        </row>
        <row r="990">
          <cell r="A990" t="str">
            <v>A0573</v>
          </cell>
          <cell r="B990" t="str">
            <v>全学共通科目(2013以降入学) 2013以降入学_英語・未修言語(基礎科目)</v>
          </cell>
          <cell r="C990" t="str">
            <v>前期</v>
          </cell>
          <cell r="D990" t="str">
            <v>実践英語IIc(207)</v>
          </cell>
          <cell r="E990" t="str">
            <v>11020002</v>
          </cell>
          <cell r="F990" t="str">
            <v>確定</v>
          </cell>
          <cell r="G990" t="str">
            <v>木3</v>
          </cell>
          <cell r="H990" t="str">
            <v>NSE</v>
          </cell>
          <cell r="I990" t="str">
            <v>NSE</v>
          </cell>
        </row>
        <row r="991">
          <cell r="A991" t="str">
            <v>A0574</v>
          </cell>
          <cell r="B991" t="str">
            <v>全学共通科目(2013以降入学) 2013以降入学_英語・未修言語(基礎科目)</v>
          </cell>
          <cell r="C991" t="str">
            <v>前期</v>
          </cell>
          <cell r="D991" t="str">
            <v>実践英語IIc(208)</v>
          </cell>
          <cell r="E991" t="str">
            <v>11020002</v>
          </cell>
          <cell r="F991" t="str">
            <v>確定</v>
          </cell>
          <cell r="G991" t="str">
            <v>木3</v>
          </cell>
          <cell r="H991" t="str">
            <v>NSE</v>
          </cell>
          <cell r="I991" t="str">
            <v>NSE</v>
          </cell>
        </row>
        <row r="992">
          <cell r="A992" t="str">
            <v>A0575</v>
          </cell>
          <cell r="B992" t="str">
            <v>全学共通科目(2013以降入学) 2013以降入学_英語・未修言語(基礎科目)</v>
          </cell>
          <cell r="C992" t="str">
            <v>前期</v>
          </cell>
          <cell r="D992" t="str">
            <v>実践英語IIc(209)</v>
          </cell>
          <cell r="E992" t="str">
            <v>11020002</v>
          </cell>
          <cell r="F992" t="str">
            <v>確定</v>
          </cell>
          <cell r="G992" t="str">
            <v>木3</v>
          </cell>
          <cell r="H992" t="str">
            <v>NSE</v>
          </cell>
          <cell r="I992" t="str">
            <v>NSE</v>
          </cell>
        </row>
        <row r="993">
          <cell r="A993" t="str">
            <v>A0576</v>
          </cell>
          <cell r="B993" t="str">
            <v>全学共通科目(2013以降入学) 2013以降入学_英語・未修言語(基礎科目)</v>
          </cell>
          <cell r="C993" t="str">
            <v>前期</v>
          </cell>
          <cell r="D993" t="str">
            <v>実践英語IIc(210)</v>
          </cell>
          <cell r="E993" t="str">
            <v>11020002</v>
          </cell>
          <cell r="F993" t="str">
            <v>確定</v>
          </cell>
          <cell r="G993" t="str">
            <v>木3</v>
          </cell>
          <cell r="H993" t="str">
            <v>NSE</v>
          </cell>
          <cell r="I993" t="str">
            <v>NSE</v>
          </cell>
        </row>
        <row r="994">
          <cell r="A994" t="str">
            <v>A0578</v>
          </cell>
          <cell r="B994" t="str">
            <v>全学共通科目(2013以降入学) 2013以降入学_基礎ゼミ・情報リテ(基礎科目）</v>
          </cell>
          <cell r="C994" t="str">
            <v>前期</v>
          </cell>
          <cell r="D994" t="str">
            <v>情報リテラシー実践I 25</v>
          </cell>
          <cell r="E994" t="str">
            <v>12010001</v>
          </cell>
          <cell r="F994" t="str">
            <v>確定</v>
          </cell>
          <cell r="G994" t="str">
            <v>木3</v>
          </cell>
          <cell r="H994" t="str">
            <v>鶴田　利郎</v>
          </cell>
          <cell r="I994" t="str">
            <v>鶴田　利郎</v>
          </cell>
        </row>
        <row r="995">
          <cell r="A995" t="str">
            <v>A0581</v>
          </cell>
          <cell r="B995" t="str">
            <v>全学共通科目(2013以降入学) 2013以降入学_英語・未修言語(基礎科目)</v>
          </cell>
          <cell r="C995" t="str">
            <v>後期</v>
          </cell>
          <cell r="D995" t="str">
            <v>実践英語IIb(101)</v>
          </cell>
          <cell r="E995" t="str">
            <v>11020003</v>
          </cell>
          <cell r="F995" t="str">
            <v>確定</v>
          </cell>
          <cell r="G995" t="str">
            <v>木3</v>
          </cell>
          <cell r="H995" t="str">
            <v>ロバート　ブロック</v>
          </cell>
          <cell r="I995" t="str">
            <v>ロバート　ブロック</v>
          </cell>
        </row>
        <row r="996">
          <cell r="A996" t="str">
            <v>A0582</v>
          </cell>
          <cell r="B996" t="str">
            <v>全学共通科目(2013以降入学) 2013以降入学_英語・未修言語(基礎科目)</v>
          </cell>
          <cell r="C996" t="str">
            <v>後期</v>
          </cell>
          <cell r="D996" t="str">
            <v>実践英語IIb(102)</v>
          </cell>
          <cell r="E996" t="str">
            <v>11020003</v>
          </cell>
          <cell r="F996" t="str">
            <v>確定</v>
          </cell>
          <cell r="G996" t="str">
            <v>木3</v>
          </cell>
          <cell r="H996" t="str">
            <v>＊</v>
          </cell>
          <cell r="I996" t="str">
            <v>＊</v>
          </cell>
        </row>
        <row r="997">
          <cell r="A997" t="str">
            <v>A0583</v>
          </cell>
          <cell r="B997" t="str">
            <v>全学共通科目(2013以降入学) 2013以降入学_英語・未修言語(基礎科目)</v>
          </cell>
          <cell r="C997" t="str">
            <v>後期</v>
          </cell>
          <cell r="D997" t="str">
            <v>実践英語IIb(103)</v>
          </cell>
          <cell r="E997" t="str">
            <v>11020003</v>
          </cell>
          <cell r="F997" t="str">
            <v>確定</v>
          </cell>
          <cell r="G997" t="str">
            <v>木3</v>
          </cell>
          <cell r="H997" t="str">
            <v>志子田　祥子</v>
          </cell>
          <cell r="I997" t="str">
            <v>志子田　祥子</v>
          </cell>
        </row>
        <row r="998">
          <cell r="A998" t="str">
            <v>A0584</v>
          </cell>
          <cell r="B998" t="str">
            <v>全学共通科目(2013以降入学) 2013以降入学_英語・未修言語(基礎科目)</v>
          </cell>
          <cell r="C998" t="str">
            <v>後期</v>
          </cell>
          <cell r="D998" t="str">
            <v>実践英語IIb(104)</v>
          </cell>
          <cell r="E998" t="str">
            <v>11020003</v>
          </cell>
          <cell r="F998" t="str">
            <v>確定</v>
          </cell>
          <cell r="G998" t="str">
            <v>木3</v>
          </cell>
          <cell r="H998" t="str">
            <v>野澤　智子</v>
          </cell>
          <cell r="I998" t="str">
            <v>野澤　智子</v>
          </cell>
        </row>
        <row r="999">
          <cell r="A999" t="str">
            <v>A0585</v>
          </cell>
          <cell r="B999" t="str">
            <v>全学共通科目(2013以降入学) 2013以降入学_英語・未修言語(基礎科目)</v>
          </cell>
          <cell r="C999" t="str">
            <v>後期</v>
          </cell>
          <cell r="D999" t="str">
            <v>実践英語IIb(105)</v>
          </cell>
          <cell r="E999" t="str">
            <v>11020003</v>
          </cell>
          <cell r="F999" t="str">
            <v>確定</v>
          </cell>
          <cell r="G999" t="str">
            <v>木3</v>
          </cell>
          <cell r="H999" t="str">
            <v>藤井　誠</v>
          </cell>
          <cell r="I999" t="str">
            <v>藤井　誠</v>
          </cell>
        </row>
        <row r="1000">
          <cell r="A1000" t="str">
            <v>A0586</v>
          </cell>
          <cell r="B1000" t="str">
            <v>全学共通科目(2013以降入学) 2013以降入学_英語・未修言語(基礎科目)</v>
          </cell>
          <cell r="C1000" t="str">
            <v>後期</v>
          </cell>
          <cell r="D1000" t="str">
            <v>実践英語IIb(106)</v>
          </cell>
          <cell r="E1000" t="str">
            <v>11020003</v>
          </cell>
          <cell r="F1000" t="str">
            <v>確定</v>
          </cell>
          <cell r="G1000" t="str">
            <v>木3</v>
          </cell>
          <cell r="H1000" t="str">
            <v>柏原　俊樹</v>
          </cell>
          <cell r="I1000" t="str">
            <v>柏原　俊樹</v>
          </cell>
        </row>
        <row r="1001">
          <cell r="A1001" t="str">
            <v>A0587</v>
          </cell>
          <cell r="B1001" t="str">
            <v>全学共通科目(2013以降入学) 2013以降入学_英語・未修言語(基礎科目)</v>
          </cell>
          <cell r="C1001" t="str">
            <v>後期</v>
          </cell>
          <cell r="D1001" t="str">
            <v>実践英語IIb(107)</v>
          </cell>
          <cell r="E1001" t="str">
            <v>11020003</v>
          </cell>
          <cell r="F1001" t="str">
            <v>確定</v>
          </cell>
          <cell r="G1001" t="str">
            <v>木3</v>
          </cell>
          <cell r="H1001" t="str">
            <v>行田　勇</v>
          </cell>
          <cell r="I1001" t="str">
            <v>行田　勇</v>
          </cell>
        </row>
        <row r="1002">
          <cell r="A1002" t="str">
            <v>A0588</v>
          </cell>
          <cell r="B1002" t="str">
            <v>全学共通科目(2013以降入学) 2013以降入学_英語・未修言語(基礎科目)</v>
          </cell>
          <cell r="C1002" t="str">
            <v>後期</v>
          </cell>
          <cell r="D1002" t="str">
            <v>実践英語IIb(108)</v>
          </cell>
          <cell r="E1002" t="str">
            <v>11020003</v>
          </cell>
          <cell r="F1002" t="str">
            <v>確定</v>
          </cell>
          <cell r="G1002" t="str">
            <v>木3</v>
          </cell>
          <cell r="H1002" t="str">
            <v>本間　猛</v>
          </cell>
          <cell r="I1002" t="str">
            <v>本間　猛</v>
          </cell>
        </row>
        <row r="1003">
          <cell r="A1003" t="str">
            <v>A0589</v>
          </cell>
          <cell r="B1003" t="str">
            <v>全学共通科目(2013以降入学) 2013以降入学_英語・未修言語(基礎科目)</v>
          </cell>
          <cell r="C1003" t="str">
            <v>後期</v>
          </cell>
          <cell r="D1003" t="str">
            <v>実践英語IIb(109)</v>
          </cell>
          <cell r="E1003" t="str">
            <v>11020003</v>
          </cell>
          <cell r="F1003" t="str">
            <v>確定</v>
          </cell>
          <cell r="G1003" t="str">
            <v>木3</v>
          </cell>
          <cell r="H1003" t="str">
            <v>平尾　吉直</v>
          </cell>
          <cell r="I1003" t="str">
            <v>平尾　吉直</v>
          </cell>
        </row>
        <row r="1004">
          <cell r="A1004" t="str">
            <v>A0590</v>
          </cell>
          <cell r="B1004" t="str">
            <v>全学共通科目(2013以降入学) 2013以降入学_英語・未修言語(基礎科目)</v>
          </cell>
          <cell r="C1004" t="str">
            <v>後期</v>
          </cell>
          <cell r="D1004" t="str">
            <v>実践英語IIb(110)</v>
          </cell>
          <cell r="E1004" t="str">
            <v>11020003</v>
          </cell>
          <cell r="F1004" t="str">
            <v>確定</v>
          </cell>
          <cell r="G1004" t="str">
            <v>木3</v>
          </cell>
          <cell r="H1004" t="str">
            <v>＊</v>
          </cell>
          <cell r="I1004" t="str">
            <v>＊</v>
          </cell>
        </row>
        <row r="1005">
          <cell r="A1005" t="str">
            <v>A0591</v>
          </cell>
          <cell r="B1005" t="str">
            <v>全学共通科目(2013以降入学) 2013以降入学_英語・未修言語(基礎科目)</v>
          </cell>
          <cell r="C1005" t="str">
            <v>後期</v>
          </cell>
          <cell r="D1005" t="str">
            <v>実践英語IId(201)</v>
          </cell>
          <cell r="E1005" t="str">
            <v>11020004</v>
          </cell>
          <cell r="F1005" t="str">
            <v>確定</v>
          </cell>
          <cell r="G1005" t="str">
            <v>木3</v>
          </cell>
          <cell r="H1005" t="str">
            <v>NSE</v>
          </cell>
          <cell r="I1005" t="str">
            <v>NSE</v>
          </cell>
        </row>
        <row r="1006">
          <cell r="A1006" t="str">
            <v>A0592</v>
          </cell>
          <cell r="B1006" t="str">
            <v>全学共通科目(2013以降入学) 2013以降入学_英語・未修言語(基礎科目)</v>
          </cell>
          <cell r="C1006" t="str">
            <v>後期</v>
          </cell>
          <cell r="D1006" t="str">
            <v>実践英語IId(202)</v>
          </cell>
          <cell r="E1006" t="str">
            <v>11020004</v>
          </cell>
          <cell r="F1006" t="str">
            <v>確定</v>
          </cell>
          <cell r="G1006" t="str">
            <v>木3</v>
          </cell>
          <cell r="H1006" t="str">
            <v>NSE</v>
          </cell>
          <cell r="I1006" t="str">
            <v>NSE</v>
          </cell>
        </row>
        <row r="1007">
          <cell r="A1007" t="str">
            <v>A0593</v>
          </cell>
          <cell r="B1007" t="str">
            <v>全学共通科目(2013以降入学) 2013以降入学_英語・未修言語(基礎科目)</v>
          </cell>
          <cell r="C1007" t="str">
            <v>後期</v>
          </cell>
          <cell r="D1007" t="str">
            <v>実践英語IId(203)</v>
          </cell>
          <cell r="E1007" t="str">
            <v>11020004</v>
          </cell>
          <cell r="F1007" t="str">
            <v>確定</v>
          </cell>
          <cell r="G1007" t="str">
            <v>木3</v>
          </cell>
          <cell r="H1007" t="str">
            <v>NSE</v>
          </cell>
          <cell r="I1007" t="str">
            <v>NSE</v>
          </cell>
        </row>
        <row r="1008">
          <cell r="A1008" t="str">
            <v>A0594</v>
          </cell>
          <cell r="B1008" t="str">
            <v>全学共通科目(2013以降入学) 2013以降入学_英語・未修言語(基礎科目)</v>
          </cell>
          <cell r="C1008" t="str">
            <v>後期</v>
          </cell>
          <cell r="D1008" t="str">
            <v>実践英語IId(204)</v>
          </cell>
          <cell r="E1008" t="str">
            <v>11020004</v>
          </cell>
          <cell r="F1008" t="str">
            <v>確定</v>
          </cell>
          <cell r="G1008" t="str">
            <v>木3</v>
          </cell>
          <cell r="H1008" t="str">
            <v>NSE</v>
          </cell>
          <cell r="I1008" t="str">
            <v>NSE</v>
          </cell>
        </row>
        <row r="1009">
          <cell r="A1009" t="str">
            <v>A0595</v>
          </cell>
          <cell r="B1009" t="str">
            <v>全学共通科目(2013以降入学) 2013以降入学_英語・未修言語(基礎科目)</v>
          </cell>
          <cell r="C1009" t="str">
            <v>後期</v>
          </cell>
          <cell r="D1009" t="str">
            <v>実践英語IId(205)</v>
          </cell>
          <cell r="E1009" t="str">
            <v>11020004</v>
          </cell>
          <cell r="F1009" t="str">
            <v>確定</v>
          </cell>
          <cell r="G1009" t="str">
            <v>木3</v>
          </cell>
          <cell r="H1009" t="str">
            <v>NSE</v>
          </cell>
          <cell r="I1009" t="str">
            <v>NSE</v>
          </cell>
        </row>
        <row r="1010">
          <cell r="A1010" t="str">
            <v>A0596</v>
          </cell>
          <cell r="B1010" t="str">
            <v>全学共通科目(2013以降入学) 2013以降入学_英語・未修言語(基礎科目)</v>
          </cell>
          <cell r="C1010" t="str">
            <v>後期</v>
          </cell>
          <cell r="D1010" t="str">
            <v>実践英語IId(206)</v>
          </cell>
          <cell r="E1010" t="str">
            <v>11020004</v>
          </cell>
          <cell r="F1010" t="str">
            <v>確定</v>
          </cell>
          <cell r="G1010" t="str">
            <v>木3</v>
          </cell>
          <cell r="H1010" t="str">
            <v>NSE</v>
          </cell>
          <cell r="I1010" t="str">
            <v>NSE</v>
          </cell>
        </row>
        <row r="1011">
          <cell r="A1011" t="str">
            <v>A0597</v>
          </cell>
          <cell r="B1011" t="str">
            <v>全学共通科目(2013以降入学) 2013以降入学_英語・未修言語(基礎科目)</v>
          </cell>
          <cell r="C1011" t="str">
            <v>後期</v>
          </cell>
          <cell r="D1011" t="str">
            <v>実践英語IId(207)</v>
          </cell>
          <cell r="E1011" t="str">
            <v>11020004</v>
          </cell>
          <cell r="F1011" t="str">
            <v>確定</v>
          </cell>
          <cell r="G1011" t="str">
            <v>木3</v>
          </cell>
          <cell r="H1011" t="str">
            <v>NSE</v>
          </cell>
          <cell r="I1011" t="str">
            <v>NSE</v>
          </cell>
        </row>
        <row r="1012">
          <cell r="A1012" t="str">
            <v>A0598</v>
          </cell>
          <cell r="B1012" t="str">
            <v>全学共通科目(2013以降入学) 2013以降入学_英語・未修言語(基礎科目)</v>
          </cell>
          <cell r="C1012" t="str">
            <v>後期</v>
          </cell>
          <cell r="D1012" t="str">
            <v>実践英語IId(208)</v>
          </cell>
          <cell r="E1012" t="str">
            <v>11020004</v>
          </cell>
          <cell r="F1012" t="str">
            <v>確定</v>
          </cell>
          <cell r="G1012" t="str">
            <v>木3</v>
          </cell>
          <cell r="H1012" t="str">
            <v>NSE</v>
          </cell>
          <cell r="I1012" t="str">
            <v>NSE</v>
          </cell>
        </row>
        <row r="1013">
          <cell r="A1013" t="str">
            <v>A0599</v>
          </cell>
          <cell r="B1013" t="str">
            <v>全学共通科目(2013以降入学) 2013以降入学_英語・未修言語(基礎科目)</v>
          </cell>
          <cell r="C1013" t="str">
            <v>後期</v>
          </cell>
          <cell r="D1013" t="str">
            <v>実践英語IId(209)</v>
          </cell>
          <cell r="E1013" t="str">
            <v>11020004</v>
          </cell>
          <cell r="F1013" t="str">
            <v>確定</v>
          </cell>
          <cell r="G1013" t="str">
            <v>木3</v>
          </cell>
          <cell r="H1013" t="str">
            <v>NSE</v>
          </cell>
          <cell r="I1013" t="str">
            <v>NSE</v>
          </cell>
        </row>
        <row r="1014">
          <cell r="A1014" t="str">
            <v>A0600</v>
          </cell>
          <cell r="B1014" t="str">
            <v>全学共通科目(2013以降入学) 2013以降入学_英語・未修言語(基礎科目)</v>
          </cell>
          <cell r="C1014" t="str">
            <v>後期</v>
          </cell>
          <cell r="D1014" t="str">
            <v>実践英語IId(210)</v>
          </cell>
          <cell r="E1014" t="str">
            <v>11020004</v>
          </cell>
          <cell r="F1014" t="str">
            <v>確定</v>
          </cell>
          <cell r="G1014" t="str">
            <v>木3</v>
          </cell>
          <cell r="H1014" t="str">
            <v>NSE</v>
          </cell>
          <cell r="I1014" t="str">
            <v>NSE</v>
          </cell>
        </row>
        <row r="1015">
          <cell r="A1015" t="str">
            <v>A0604</v>
          </cell>
          <cell r="B1015" t="str">
            <v>全学共通科目(2013以降入学) 2013以降入学_基礎ゼミ・情報リテ(基礎科目）</v>
          </cell>
          <cell r="C1015" t="str">
            <v>後期</v>
          </cell>
          <cell r="D1015" t="str">
            <v>情報リテラシー実践IIＡ</v>
          </cell>
          <cell r="E1015" t="str">
            <v>12010002</v>
          </cell>
          <cell r="F1015" t="str">
            <v>確定</v>
          </cell>
          <cell r="G1015" t="str">
            <v>木3</v>
          </cell>
          <cell r="H1015" t="str">
            <v>佐藤　泰</v>
          </cell>
          <cell r="I1015" t="str">
            <v>佐藤　泰</v>
          </cell>
        </row>
        <row r="1016">
          <cell r="A1016" t="str">
            <v>A0796</v>
          </cell>
          <cell r="B1016" t="str">
            <v>全学共通科目(2013以降入学) 2013以降入学_英語・未修言語(基礎科目)</v>
          </cell>
          <cell r="C1016" t="str">
            <v>前期</v>
          </cell>
          <cell r="D1016" t="str">
            <v>実践英語IIc(211)</v>
          </cell>
          <cell r="E1016" t="str">
            <v>11020002</v>
          </cell>
          <cell r="F1016" t="str">
            <v>確定</v>
          </cell>
          <cell r="G1016" t="str">
            <v>木3</v>
          </cell>
          <cell r="H1016" t="str">
            <v>NSE</v>
          </cell>
          <cell r="I1016" t="str">
            <v>NSE</v>
          </cell>
        </row>
        <row r="1017">
          <cell r="A1017" t="str">
            <v>A0797</v>
          </cell>
          <cell r="B1017" t="str">
            <v>全学共通科目(2013以降入学) 2013以降入学_英語・未修言語(基礎科目)</v>
          </cell>
          <cell r="C1017" t="str">
            <v>後期</v>
          </cell>
          <cell r="D1017" t="str">
            <v>実践英語IId(211)</v>
          </cell>
          <cell r="E1017" t="str">
            <v>11020004</v>
          </cell>
          <cell r="F1017" t="str">
            <v>確定</v>
          </cell>
          <cell r="G1017" t="str">
            <v>木3</v>
          </cell>
          <cell r="H1017" t="str">
            <v>NSE</v>
          </cell>
          <cell r="I1017" t="str">
            <v>NSE</v>
          </cell>
        </row>
        <row r="1018">
          <cell r="A1018" t="str">
            <v>A0875</v>
          </cell>
          <cell r="B1018" t="str">
            <v>全学共通科目(2013以降入学) 2013以降入学_英語・未修言語(基礎科目)</v>
          </cell>
          <cell r="C1018" t="str">
            <v>前期</v>
          </cell>
          <cell r="D1018" t="str">
            <v>実践英語IIa(111)</v>
          </cell>
          <cell r="E1018" t="str">
            <v>11020001</v>
          </cell>
          <cell r="F1018" t="str">
            <v>確定</v>
          </cell>
          <cell r="G1018" t="str">
            <v>木3</v>
          </cell>
          <cell r="H1018" t="str">
            <v>亀山　恭子</v>
          </cell>
          <cell r="I1018" t="str">
            <v>亀山　恭子</v>
          </cell>
        </row>
        <row r="1019">
          <cell r="A1019" t="str">
            <v>A0876</v>
          </cell>
          <cell r="B1019" t="str">
            <v>全学共通科目(2013以降入学) 2013以降入学_英語・未修言語(基礎科目)</v>
          </cell>
          <cell r="C1019" t="str">
            <v>後期</v>
          </cell>
          <cell r="D1019" t="str">
            <v>実践英語IIb(111)</v>
          </cell>
          <cell r="E1019" t="str">
            <v>11020003</v>
          </cell>
          <cell r="F1019" t="str">
            <v>確定</v>
          </cell>
          <cell r="G1019" t="str">
            <v>木3</v>
          </cell>
          <cell r="H1019" t="str">
            <v>亀山　恭子</v>
          </cell>
          <cell r="I1019" t="str">
            <v>亀山　恭子</v>
          </cell>
        </row>
        <row r="1020">
          <cell r="A1020" t="str">
            <v>X0091</v>
          </cell>
          <cell r="B1020" t="str">
            <v>全学共通科目(2013以降入学) 2013以降入学_教養科目</v>
          </cell>
          <cell r="C1020" t="str">
            <v>後期</v>
          </cell>
          <cell r="D1020" t="str">
            <v>日本の産業と企業</v>
          </cell>
          <cell r="E1020" t="str">
            <v>14320018</v>
          </cell>
          <cell r="F1020" t="str">
            <v>確定</v>
          </cell>
          <cell r="G1020" t="str">
            <v>木3</v>
          </cell>
          <cell r="H1020" t="str">
            <v>高橋　勅徳</v>
          </cell>
          <cell r="I1020" t="str">
            <v>高橋　勅徳</v>
          </cell>
        </row>
        <row r="1021">
          <cell r="A1021" t="str">
            <v>X0139</v>
          </cell>
          <cell r="B1021" t="str">
            <v>全学共通科目(2013以降入学) 2013以降入学_教養科目</v>
          </cell>
          <cell r="C1021" t="str">
            <v>後期</v>
          </cell>
          <cell r="D1021" t="str">
            <v>総合ゼミナール</v>
          </cell>
          <cell r="E1021" t="str">
            <v>14750001</v>
          </cell>
          <cell r="F1021" t="str">
            <v>確定</v>
          </cell>
          <cell r="G1021" t="str">
            <v>木3</v>
          </cell>
          <cell r="H1021" t="str">
            <v>林　祐司</v>
          </cell>
          <cell r="I1021" t="str">
            <v>林　祐司</v>
          </cell>
        </row>
        <row r="1022">
          <cell r="A1022" t="str">
            <v>Y0044</v>
          </cell>
          <cell r="B1022" t="str">
            <v>全学共通科目(2013以降入学) 2013以降入学_基盤科目</v>
          </cell>
          <cell r="C1022" t="str">
            <v>前期</v>
          </cell>
          <cell r="D1022" t="str">
            <v>経営学入門</v>
          </cell>
          <cell r="E1022" t="str">
            <v>14770004</v>
          </cell>
          <cell r="F1022" t="str">
            <v>確定</v>
          </cell>
          <cell r="G1022" t="str">
            <v>木3</v>
          </cell>
          <cell r="H1022" t="str">
            <v>桑田　耕太郎</v>
          </cell>
          <cell r="I1022" t="str">
            <v>桑田　耕太郎</v>
          </cell>
        </row>
        <row r="1023">
          <cell r="A1023" t="str">
            <v>K0497</v>
          </cell>
          <cell r="B1023" t="str">
            <v>都市環境学部(2018年以降)</v>
          </cell>
          <cell r="C1023" t="str">
            <v>後期</v>
          </cell>
          <cell r="D1023" t="str">
            <v>都市社会学入門</v>
          </cell>
          <cell r="E1023" t="str">
            <v>46060008</v>
          </cell>
          <cell r="F1023" t="str">
            <v>確定</v>
          </cell>
          <cell r="G1023" t="str">
            <v>木4</v>
          </cell>
          <cell r="H1023" t="str">
            <v>＊</v>
          </cell>
          <cell r="I1023" t="str">
            <v>＊</v>
          </cell>
        </row>
        <row r="1024">
          <cell r="A1024" t="str">
            <v>K133</v>
          </cell>
          <cell r="B1024" t="str">
            <v>都市環境学部</v>
          </cell>
          <cell r="C1024" t="str">
            <v>後期</v>
          </cell>
          <cell r="D1024" t="str">
            <v>応用化学英語１</v>
          </cell>
          <cell r="E1024" t="str">
            <v>46040010</v>
          </cell>
          <cell r="F1024" t="str">
            <v>確定</v>
          </cell>
          <cell r="G1024" t="str">
            <v>木4</v>
          </cell>
          <cell r="H1024" t="str">
            <v>瀬高　渉</v>
          </cell>
          <cell r="I1024" t="str">
            <v>瀬高　渉</v>
          </cell>
        </row>
        <row r="1025">
          <cell r="A1025" t="str">
            <v>K376</v>
          </cell>
          <cell r="B1025" t="str">
            <v>都市環境学部</v>
          </cell>
          <cell r="C1025" t="str">
            <v>前期</v>
          </cell>
          <cell r="D1025" t="str">
            <v>応用化学英語２</v>
          </cell>
          <cell r="E1025" t="str">
            <v>46040033</v>
          </cell>
          <cell r="F1025" t="str">
            <v>確定</v>
          </cell>
          <cell r="G1025" t="str">
            <v>木4</v>
          </cell>
          <cell r="H1025" t="str">
            <v>瀬高　渉</v>
          </cell>
          <cell r="I1025" t="str">
            <v>瀬高　渉</v>
          </cell>
        </row>
        <row r="1026">
          <cell r="A1026" t="str">
            <v>A0291</v>
          </cell>
          <cell r="B1026" t="str">
            <v>全学共通科目(2013以降入学) 2013以降入学_基礎ゼミ・情報リテ(基礎科目）</v>
          </cell>
          <cell r="C1026" t="str">
            <v>後期</v>
          </cell>
          <cell r="D1026" t="str">
            <v>情報リテラシー実践IIＡ</v>
          </cell>
          <cell r="E1026" t="str">
            <v>12010002</v>
          </cell>
          <cell r="F1026" t="str">
            <v>確定</v>
          </cell>
          <cell r="G1026" t="str">
            <v>木4</v>
          </cell>
          <cell r="H1026" t="str">
            <v>鶴田　利郎</v>
          </cell>
          <cell r="I1026" t="str">
            <v>鶴田　利郎</v>
          </cell>
        </row>
        <row r="1027">
          <cell r="A1027" t="str">
            <v>A0453</v>
          </cell>
          <cell r="B1027" t="str">
            <v>全学共通科目(2013以降入学) 2013以降入学_英語・未修言語(基礎科目)</v>
          </cell>
          <cell r="C1027" t="str">
            <v>前期</v>
          </cell>
          <cell r="D1027" t="str">
            <v>実践英語Ic(804)(再履修)</v>
          </cell>
          <cell r="E1027" t="str">
            <v>11010002</v>
          </cell>
          <cell r="F1027" t="str">
            <v>確定</v>
          </cell>
          <cell r="G1027" t="str">
            <v>木4</v>
          </cell>
          <cell r="H1027" t="str">
            <v>NSE</v>
          </cell>
          <cell r="I1027" t="str">
            <v>NSE</v>
          </cell>
        </row>
        <row r="1028">
          <cell r="A1028" t="str">
            <v>A0605</v>
          </cell>
          <cell r="B1028" t="str">
            <v>全学共通科目(2013以降入学) 2013以降入学_基礎ゼミ・情報リテ(基礎科目）</v>
          </cell>
          <cell r="C1028" t="str">
            <v>後期</v>
          </cell>
          <cell r="D1028" t="str">
            <v>情報リテラシー実践IIB</v>
          </cell>
          <cell r="E1028" t="str">
            <v>12010003</v>
          </cell>
          <cell r="F1028" t="str">
            <v>確定</v>
          </cell>
          <cell r="G1028" t="str">
            <v>木4</v>
          </cell>
          <cell r="H1028" t="str">
            <v>中村　憲</v>
          </cell>
          <cell r="I1028" t="str">
            <v>中村　憲</v>
          </cell>
        </row>
        <row r="1029">
          <cell r="A1029" t="str">
            <v>A0613</v>
          </cell>
          <cell r="B1029" t="str">
            <v>全学共通科目(2013以降入学) 2013以降入学_英語・未修言語(基礎科目)</v>
          </cell>
          <cell r="C1029" t="str">
            <v>後期</v>
          </cell>
          <cell r="D1029" t="str">
            <v>実践英語Id(805)(再履修)</v>
          </cell>
          <cell r="E1029" t="str">
            <v>11010004</v>
          </cell>
          <cell r="F1029" t="str">
            <v>確定</v>
          </cell>
          <cell r="G1029" t="str">
            <v>木4</v>
          </cell>
          <cell r="H1029" t="str">
            <v>NSE</v>
          </cell>
          <cell r="I1029" t="str">
            <v>NSE</v>
          </cell>
        </row>
        <row r="1030">
          <cell r="A1030" t="str">
            <v>X0093</v>
          </cell>
          <cell r="B1030" t="str">
            <v>全学共通科目(2013以降入学) 2013以降入学_教養科目</v>
          </cell>
          <cell r="C1030" t="str">
            <v>前期</v>
          </cell>
          <cell r="D1030" t="str">
            <v>科学史Ａ</v>
          </cell>
          <cell r="E1030" t="str">
            <v>14430001</v>
          </cell>
          <cell r="F1030" t="str">
            <v>確定</v>
          </cell>
          <cell r="G1030" t="str">
            <v>木4</v>
          </cell>
          <cell r="H1030" t="str">
            <v>渋谷　一夫</v>
          </cell>
          <cell r="I1030" t="str">
            <v>渋谷　一夫</v>
          </cell>
        </row>
        <row r="1031">
          <cell r="A1031" t="str">
            <v>K136</v>
          </cell>
          <cell r="B1031" t="str">
            <v>都市環境学部</v>
          </cell>
          <cell r="C1031" t="str">
            <v>後期</v>
          </cell>
          <cell r="D1031" t="str">
            <v>応用化学英語１</v>
          </cell>
          <cell r="E1031" t="str">
            <v>46040010</v>
          </cell>
          <cell r="F1031" t="str">
            <v>確定</v>
          </cell>
          <cell r="G1031" t="str">
            <v>木5</v>
          </cell>
          <cell r="H1031" t="str">
            <v>瀬高　渉</v>
          </cell>
          <cell r="I1031" t="str">
            <v>瀬高　渉</v>
          </cell>
        </row>
        <row r="1032">
          <cell r="A1032" t="str">
            <v>K309</v>
          </cell>
          <cell r="B1032" t="str">
            <v>都市環境学部</v>
          </cell>
          <cell r="C1032" t="str">
            <v>後期</v>
          </cell>
          <cell r="D1032" t="str">
            <v>自然・文化ツーリズム課題研究</v>
          </cell>
          <cell r="E1032" t="str">
            <v>46050039</v>
          </cell>
          <cell r="F1032" t="str">
            <v>確定</v>
          </cell>
          <cell r="G1032" t="str">
            <v>木5</v>
          </cell>
          <cell r="H1032" t="str">
            <v>清水　哲夫</v>
          </cell>
          <cell r="I1032" t="str">
            <v>清水　哲夫</v>
          </cell>
        </row>
        <row r="1033">
          <cell r="A1033" t="str">
            <v>A0611</v>
          </cell>
          <cell r="B1033" t="str">
            <v>全学共通科目(2013以降入学) 2013以降入学_英語・未修言語(基礎科目)</v>
          </cell>
          <cell r="C1033" t="str">
            <v>前期</v>
          </cell>
          <cell r="D1033" t="str">
            <v>実践英語Ic(805)(再履修)</v>
          </cell>
          <cell r="E1033" t="str">
            <v>11010002</v>
          </cell>
          <cell r="F1033" t="str">
            <v>確定</v>
          </cell>
          <cell r="G1033" t="str">
            <v>木5</v>
          </cell>
          <cell r="H1033" t="str">
            <v>NSE</v>
          </cell>
          <cell r="I1033" t="str">
            <v>NSE</v>
          </cell>
        </row>
        <row r="1034">
          <cell r="A1034" t="str">
            <v>A0778</v>
          </cell>
          <cell r="B1034" t="str">
            <v>全学共通科目(2013以降入学) 2013以降入学_英語・未修言語(基礎科目)</v>
          </cell>
          <cell r="C1034" t="str">
            <v>前期</v>
          </cell>
          <cell r="D1034" t="str">
            <v>実践英語IIc(805)(再履修)【南大沢】</v>
          </cell>
          <cell r="E1034" t="str">
            <v>11020002</v>
          </cell>
          <cell r="F1034" t="str">
            <v>確定</v>
          </cell>
          <cell r="G1034" t="str">
            <v>木5</v>
          </cell>
          <cell r="H1034" t="str">
            <v>NSE</v>
          </cell>
          <cell r="I1034" t="str">
            <v>NSE</v>
          </cell>
        </row>
        <row r="1035">
          <cell r="A1035" t="str">
            <v>A0780</v>
          </cell>
          <cell r="B1035" t="str">
            <v>全学共通科目(2013以降入学) 2013以降入学_英語・未修言語(基礎科目)</v>
          </cell>
          <cell r="C1035" t="str">
            <v>後期</v>
          </cell>
          <cell r="D1035" t="str">
            <v>実践英語Id(806)(再履修)</v>
          </cell>
          <cell r="E1035" t="str">
            <v>11010004</v>
          </cell>
          <cell r="F1035" t="str">
            <v>確定</v>
          </cell>
          <cell r="G1035" t="str">
            <v>木5</v>
          </cell>
          <cell r="H1035" t="str">
            <v>NSE</v>
          </cell>
          <cell r="I1035" t="str">
            <v>NSE</v>
          </cell>
        </row>
        <row r="1036">
          <cell r="A1036" t="str">
            <v>A0781</v>
          </cell>
          <cell r="B1036" t="str">
            <v>全学共通科目(2013以降入学) 2013以降入学_英語・未修言語(基礎科目)</v>
          </cell>
          <cell r="C1036" t="str">
            <v>後期</v>
          </cell>
          <cell r="D1036" t="str">
            <v>実践英語Id(807)(再履修)</v>
          </cell>
          <cell r="E1036" t="str">
            <v>11010004</v>
          </cell>
          <cell r="F1036" t="str">
            <v>確定</v>
          </cell>
          <cell r="G1036" t="str">
            <v>木5</v>
          </cell>
          <cell r="H1036" t="str">
            <v>NSE</v>
          </cell>
          <cell r="I1036" t="str">
            <v>NSE</v>
          </cell>
        </row>
        <row r="1037">
          <cell r="A1037" t="str">
            <v>A0782</v>
          </cell>
          <cell r="B1037" t="str">
            <v>全学共通科目(2013以降入学) 2013以降入学_英語・未修言語(基礎科目)</v>
          </cell>
          <cell r="C1037" t="str">
            <v>後期</v>
          </cell>
          <cell r="D1037" t="str">
            <v>実践英語IId(806)(再履修)【南大沢】</v>
          </cell>
          <cell r="E1037" t="str">
            <v>11020004</v>
          </cell>
          <cell r="F1037" t="str">
            <v>確定</v>
          </cell>
          <cell r="G1037" t="str">
            <v>木5</v>
          </cell>
          <cell r="H1037" t="str">
            <v>NSE</v>
          </cell>
          <cell r="I1037" t="str">
            <v>NSE</v>
          </cell>
        </row>
        <row r="1038">
          <cell r="A1038" t="str">
            <v>X0097</v>
          </cell>
          <cell r="B1038" t="str">
            <v>全学共通科目(2013以降入学) 2013以降入学_教養科目</v>
          </cell>
          <cell r="C1038" t="str">
            <v>後期</v>
          </cell>
          <cell r="D1038" t="str">
            <v>科学史Ｂ</v>
          </cell>
          <cell r="E1038" t="str">
            <v>14440001</v>
          </cell>
          <cell r="F1038" t="str">
            <v>確定</v>
          </cell>
          <cell r="G1038" t="str">
            <v>木5</v>
          </cell>
          <cell r="H1038" t="str">
            <v>矢島　道子</v>
          </cell>
          <cell r="I1038" t="str">
            <v>矢島　道子</v>
          </cell>
        </row>
        <row r="1039">
          <cell r="A1039" t="str">
            <v>Y0065</v>
          </cell>
          <cell r="B1039" t="str">
            <v>全学共通科目(2013以降入学) 2013以降入学_基盤科目</v>
          </cell>
          <cell r="C1039" t="str">
            <v>前期</v>
          </cell>
          <cell r="D1039" t="str">
            <v>教育学</v>
          </cell>
          <cell r="E1039" t="str">
            <v>14760002</v>
          </cell>
          <cell r="F1039" t="str">
            <v>確定</v>
          </cell>
          <cell r="G1039" t="str">
            <v>木5</v>
          </cell>
          <cell r="H1039" t="str">
            <v>杉浦　正幸</v>
          </cell>
          <cell r="I1039" t="str">
            <v>杉浦　正幸</v>
          </cell>
        </row>
        <row r="1040">
          <cell r="A1040" t="str">
            <v>K308</v>
          </cell>
          <cell r="B1040" t="str">
            <v>都市環境学部</v>
          </cell>
          <cell r="C1040" t="str">
            <v>後期</v>
          </cell>
          <cell r="D1040" t="str">
            <v>自然・文化ツーリズム基礎課題研究</v>
          </cell>
          <cell r="E1040" t="str">
            <v>46050038</v>
          </cell>
          <cell r="F1040" t="str">
            <v>確定</v>
          </cell>
          <cell r="G1040" t="str">
            <v>木6</v>
          </cell>
          <cell r="H1040" t="str">
            <v>岡村　祐</v>
          </cell>
          <cell r="I1040" t="str">
            <v>岡村　祐</v>
          </cell>
        </row>
        <row r="1041">
          <cell r="A1041" t="str">
            <v>K339</v>
          </cell>
          <cell r="B1041" t="str">
            <v>都市環境学部</v>
          </cell>
          <cell r="C1041" t="str">
            <v>前期</v>
          </cell>
          <cell r="D1041" t="str">
            <v>地理環境科学特別課題研究Ⅰ</v>
          </cell>
          <cell r="E1041" t="str">
            <v>46010098</v>
          </cell>
          <cell r="F1041" t="str">
            <v>確定</v>
          </cell>
          <cell r="G1041" t="str">
            <v>木6</v>
          </cell>
          <cell r="H1041" t="str">
            <v>若林　芳樹</v>
          </cell>
          <cell r="I1041" t="str">
            <v>若林　芳樹</v>
          </cell>
        </row>
        <row r="1042">
          <cell r="A1042" t="str">
            <v>K340</v>
          </cell>
          <cell r="B1042" t="str">
            <v>都市環境学部</v>
          </cell>
          <cell r="C1042" t="str">
            <v>後期</v>
          </cell>
          <cell r="D1042" t="str">
            <v>地理環境科学特別課題研究Ⅱ</v>
          </cell>
          <cell r="E1042" t="str">
            <v>46010099</v>
          </cell>
          <cell r="F1042" t="str">
            <v>確定</v>
          </cell>
          <cell r="G1042" t="str">
            <v>木6</v>
          </cell>
          <cell r="H1042" t="str">
            <v>若林　芳樹</v>
          </cell>
          <cell r="I1042" t="str">
            <v>若林　芳樹</v>
          </cell>
        </row>
        <row r="1043">
          <cell r="A1043" t="str">
            <v>A0776</v>
          </cell>
          <cell r="B1043" t="str">
            <v>全学共通科目(2013以降入学) 2013以降入学_英語・未修言語(基礎科目)</v>
          </cell>
          <cell r="C1043" t="str">
            <v>前期</v>
          </cell>
          <cell r="D1043" t="str">
            <v>実践英語Ic(806)(再履修)</v>
          </cell>
          <cell r="E1043" t="str">
            <v>11010002</v>
          </cell>
          <cell r="F1043" t="str">
            <v>確定</v>
          </cell>
          <cell r="G1043" t="str">
            <v>木6</v>
          </cell>
          <cell r="H1043" t="str">
            <v>NSE</v>
          </cell>
          <cell r="I1043" t="str">
            <v>NSE</v>
          </cell>
        </row>
        <row r="1044">
          <cell r="A1044" t="str">
            <v>A0783</v>
          </cell>
          <cell r="B1044" t="str">
            <v>全学共通科目(2013以降入学) 2013以降入学_英語・未修言語(基礎科目)</v>
          </cell>
          <cell r="C1044" t="str">
            <v>前期</v>
          </cell>
          <cell r="D1044" t="str">
            <v>実践英語IIa(807)(再履修)【南大沢】</v>
          </cell>
          <cell r="E1044" t="str">
            <v>11020001</v>
          </cell>
          <cell r="F1044" t="str">
            <v>確定</v>
          </cell>
          <cell r="G1044" t="str">
            <v>木6</v>
          </cell>
          <cell r="H1044" t="str">
            <v>岡﨑　一</v>
          </cell>
          <cell r="I1044" t="str">
            <v>岡﨑　一</v>
          </cell>
        </row>
        <row r="1045">
          <cell r="A1045" t="str">
            <v>A0784</v>
          </cell>
          <cell r="B1045" t="str">
            <v>全学共通科目(2013以降入学) 2013以降入学_英語・未修言語(基礎科目)</v>
          </cell>
          <cell r="C1045" t="str">
            <v>前期</v>
          </cell>
          <cell r="D1045" t="str">
            <v>実践英語IIc(806)(再履修)【南大沢】</v>
          </cell>
          <cell r="E1045" t="str">
            <v>11020002</v>
          </cell>
          <cell r="F1045" t="str">
            <v>確定</v>
          </cell>
          <cell r="G1045" t="str">
            <v>木6</v>
          </cell>
          <cell r="H1045" t="str">
            <v>NSE</v>
          </cell>
          <cell r="I1045" t="str">
            <v>NSE</v>
          </cell>
        </row>
        <row r="1046">
          <cell r="A1046" t="str">
            <v>A0785</v>
          </cell>
          <cell r="B1046" t="str">
            <v>全学共通科目(2013以降入学) 2013以降入学_英語・未修言語(基礎科目)</v>
          </cell>
          <cell r="C1046" t="str">
            <v>後期</v>
          </cell>
          <cell r="D1046" t="str">
            <v>実践英語Id(808)(再履修)</v>
          </cell>
          <cell r="E1046" t="str">
            <v>11010004</v>
          </cell>
          <cell r="F1046" t="str">
            <v>確定</v>
          </cell>
          <cell r="G1046" t="str">
            <v>木6</v>
          </cell>
          <cell r="H1046" t="str">
            <v>NSE</v>
          </cell>
          <cell r="I1046" t="str">
            <v>NSE</v>
          </cell>
        </row>
        <row r="1047">
          <cell r="A1047" t="str">
            <v>A0786</v>
          </cell>
          <cell r="B1047" t="str">
            <v>全学共通科目(2013以降入学) 2013以降入学_英語・未修言語(基礎科目)</v>
          </cell>
          <cell r="C1047" t="str">
            <v>後期</v>
          </cell>
          <cell r="D1047" t="str">
            <v>実践英語IIb(807)(再履修)【南大沢】</v>
          </cell>
          <cell r="E1047" t="str">
            <v>11020003</v>
          </cell>
          <cell r="F1047" t="str">
            <v>確定</v>
          </cell>
          <cell r="G1047" t="str">
            <v>木6</v>
          </cell>
          <cell r="H1047" t="str">
            <v>岡﨑　一</v>
          </cell>
          <cell r="I1047" t="str">
            <v>岡﨑　一</v>
          </cell>
        </row>
        <row r="1048">
          <cell r="A1048" t="str">
            <v>A0787</v>
          </cell>
          <cell r="B1048" t="str">
            <v>全学共通科目(2013以降入学) 2013以降入学_英語・未修言語(基礎科目)</v>
          </cell>
          <cell r="C1048" t="str">
            <v>後期</v>
          </cell>
          <cell r="D1048" t="str">
            <v>実践英語IId(807)(再履修)【南大沢】</v>
          </cell>
          <cell r="E1048" t="str">
            <v>11020004</v>
          </cell>
          <cell r="F1048" t="str">
            <v>確定</v>
          </cell>
          <cell r="G1048" t="str">
            <v>木6</v>
          </cell>
          <cell r="H1048" t="str">
            <v>NSE</v>
          </cell>
          <cell r="I1048" t="str">
            <v>NSE</v>
          </cell>
        </row>
        <row r="1049">
          <cell r="A1049" t="str">
            <v>K112</v>
          </cell>
          <cell r="B1049" t="str">
            <v>都市環境学部</v>
          </cell>
          <cell r="C1049" t="str">
            <v>後期</v>
          </cell>
          <cell r="D1049" t="str">
            <v>ナノマテリアル化学</v>
          </cell>
          <cell r="E1049" t="str">
            <v>46040041</v>
          </cell>
          <cell r="F1049" t="str">
            <v>確定</v>
          </cell>
          <cell r="G1049" t="str">
            <v>金1</v>
          </cell>
          <cell r="H1049" t="str">
            <v>瀬高　渉</v>
          </cell>
          <cell r="I1049" t="str">
            <v>瀬高　渉</v>
          </cell>
        </row>
        <row r="1050">
          <cell r="A1050" t="str">
            <v>K144</v>
          </cell>
          <cell r="B1050" t="str">
            <v>都市環境学部</v>
          </cell>
          <cell r="C1050" t="str">
            <v>前期</v>
          </cell>
          <cell r="D1050" t="str">
            <v>建築デザイン論</v>
          </cell>
          <cell r="E1050" t="str">
            <v>46030045</v>
          </cell>
          <cell r="F1050" t="str">
            <v>確定</v>
          </cell>
          <cell r="G1050" t="str">
            <v>金1</v>
          </cell>
          <cell r="H1050" t="str">
            <v>小泉　雅生</v>
          </cell>
          <cell r="I1050" t="str">
            <v>小泉　雅生</v>
          </cell>
        </row>
        <row r="1051">
          <cell r="A1051" t="str">
            <v>K369</v>
          </cell>
          <cell r="B1051" t="str">
            <v>都市環境学部</v>
          </cell>
          <cell r="C1051" t="str">
            <v>前期</v>
          </cell>
          <cell r="D1051" t="str">
            <v>機器分析化学１</v>
          </cell>
          <cell r="E1051" t="str">
            <v>46040140</v>
          </cell>
          <cell r="F1051" t="str">
            <v>確定</v>
          </cell>
          <cell r="G1051" t="str">
            <v>金1</v>
          </cell>
          <cell r="H1051" t="str">
            <v>中嶋　秀</v>
          </cell>
          <cell r="I1051" t="str">
            <v>中嶋　秀</v>
          </cell>
        </row>
        <row r="1052">
          <cell r="A1052" t="str">
            <v>A0614</v>
          </cell>
          <cell r="B1052" t="str">
            <v>全学共通科目(2013以降入学) 2013以降入学_英語・未修言語(基礎科目)</v>
          </cell>
          <cell r="C1052" t="str">
            <v>前期</v>
          </cell>
          <cell r="D1052" t="str">
            <v>実践英語Ic(601)</v>
          </cell>
          <cell r="E1052" t="str">
            <v>11010002</v>
          </cell>
          <cell r="F1052" t="str">
            <v>確定</v>
          </cell>
          <cell r="G1052" t="str">
            <v>金1</v>
          </cell>
          <cell r="H1052" t="str">
            <v>NSE</v>
          </cell>
          <cell r="I1052" t="str">
            <v>NSE</v>
          </cell>
        </row>
        <row r="1053">
          <cell r="A1053" t="str">
            <v>A0615</v>
          </cell>
          <cell r="B1053" t="str">
            <v>全学共通科目(2013以降入学) 2013以降入学_英語・未修言語(基礎科目)</v>
          </cell>
          <cell r="C1053" t="str">
            <v>前期</v>
          </cell>
          <cell r="D1053" t="str">
            <v>実践英語Ic(602)</v>
          </cell>
          <cell r="E1053" t="str">
            <v>11010002</v>
          </cell>
          <cell r="F1053" t="str">
            <v>確定</v>
          </cell>
          <cell r="G1053" t="str">
            <v>金1</v>
          </cell>
          <cell r="H1053" t="str">
            <v>NSE</v>
          </cell>
          <cell r="I1053" t="str">
            <v>NSE</v>
          </cell>
        </row>
        <row r="1054">
          <cell r="A1054" t="str">
            <v>A0616</v>
          </cell>
          <cell r="B1054" t="str">
            <v>全学共通科目(2013以降入学) 2013以降入学_英語・未修言語(基礎科目)</v>
          </cell>
          <cell r="C1054" t="str">
            <v>前期</v>
          </cell>
          <cell r="D1054" t="str">
            <v>実践英語Ic(603)</v>
          </cell>
          <cell r="E1054" t="str">
            <v>11010002</v>
          </cell>
          <cell r="F1054" t="str">
            <v>確定</v>
          </cell>
          <cell r="G1054" t="str">
            <v>金1</v>
          </cell>
          <cell r="H1054" t="str">
            <v>NSE</v>
          </cell>
          <cell r="I1054" t="str">
            <v>NSE</v>
          </cell>
        </row>
        <row r="1055">
          <cell r="A1055" t="str">
            <v>A0617</v>
          </cell>
          <cell r="B1055" t="str">
            <v>全学共通科目(2013以降入学) 2013以降入学_英語・未修言語(基礎科目)</v>
          </cell>
          <cell r="C1055" t="str">
            <v>前期</v>
          </cell>
          <cell r="D1055" t="str">
            <v>実践英語Ic(604)</v>
          </cell>
          <cell r="E1055" t="str">
            <v>11010002</v>
          </cell>
          <cell r="F1055" t="str">
            <v>確定</v>
          </cell>
          <cell r="G1055" t="str">
            <v>金1</v>
          </cell>
          <cell r="H1055" t="str">
            <v>NSE</v>
          </cell>
          <cell r="I1055" t="str">
            <v>NSE</v>
          </cell>
        </row>
        <row r="1056">
          <cell r="A1056" t="str">
            <v>A0618</v>
          </cell>
          <cell r="B1056" t="str">
            <v>全学共通科目(2013以降入学) 2013以降入学_英語・未修言語(基礎科目)</v>
          </cell>
          <cell r="C1056" t="str">
            <v>前期</v>
          </cell>
          <cell r="D1056" t="str">
            <v>実践英語Ic(605)</v>
          </cell>
          <cell r="E1056" t="str">
            <v>11010002</v>
          </cell>
          <cell r="F1056" t="str">
            <v>確定</v>
          </cell>
          <cell r="G1056" t="str">
            <v>金1</v>
          </cell>
          <cell r="H1056" t="str">
            <v>NSE</v>
          </cell>
          <cell r="I1056" t="str">
            <v>NSE</v>
          </cell>
        </row>
        <row r="1057">
          <cell r="A1057" t="str">
            <v>A0619</v>
          </cell>
          <cell r="B1057" t="str">
            <v>全学共通科目(2013以降入学) 2013以降入学_英語・未修言語(基礎科目)</v>
          </cell>
          <cell r="C1057" t="str">
            <v>前期</v>
          </cell>
          <cell r="D1057" t="str">
            <v>実践英語Ic(606)</v>
          </cell>
          <cell r="E1057" t="str">
            <v>11010002</v>
          </cell>
          <cell r="F1057" t="str">
            <v>確定</v>
          </cell>
          <cell r="G1057" t="str">
            <v>金1</v>
          </cell>
          <cell r="H1057" t="str">
            <v>NSE</v>
          </cell>
          <cell r="I1057" t="str">
            <v>NSE</v>
          </cell>
        </row>
        <row r="1058">
          <cell r="A1058" t="str">
            <v>A0620</v>
          </cell>
          <cell r="B1058" t="str">
            <v>全学共通科目(2013以降入学) 2013以降入学_英語・未修言語(基礎科目)</v>
          </cell>
          <cell r="C1058" t="str">
            <v>前期</v>
          </cell>
          <cell r="D1058" t="str">
            <v>実践英語Ic(607)</v>
          </cell>
          <cell r="E1058" t="str">
            <v>11010002</v>
          </cell>
          <cell r="F1058" t="str">
            <v>確定</v>
          </cell>
          <cell r="G1058" t="str">
            <v>金1</v>
          </cell>
          <cell r="H1058" t="str">
            <v>NSE</v>
          </cell>
          <cell r="I1058" t="str">
            <v>NSE</v>
          </cell>
        </row>
        <row r="1059">
          <cell r="A1059" t="str">
            <v>A0621</v>
          </cell>
          <cell r="B1059" t="str">
            <v>全学共通科目(2013以降入学) 2013以降入学_英語・未修言語(基礎科目)</v>
          </cell>
          <cell r="C1059" t="str">
            <v>前期</v>
          </cell>
          <cell r="D1059" t="str">
            <v>実践英語Ic(608)</v>
          </cell>
          <cell r="E1059" t="str">
            <v>11010002</v>
          </cell>
          <cell r="F1059" t="str">
            <v>確定</v>
          </cell>
          <cell r="G1059" t="str">
            <v>金1</v>
          </cell>
          <cell r="H1059" t="str">
            <v>NSE</v>
          </cell>
          <cell r="I1059" t="str">
            <v>NSE</v>
          </cell>
        </row>
        <row r="1060">
          <cell r="A1060" t="str">
            <v>A0622</v>
          </cell>
          <cell r="B1060" t="str">
            <v>全学共通科目(2013以降入学) 2013以降入学_英語・未修言語(基礎科目)</v>
          </cell>
          <cell r="C1060" t="str">
            <v>前期</v>
          </cell>
          <cell r="D1060" t="str">
            <v>実践英語Ic(609)</v>
          </cell>
          <cell r="E1060" t="str">
            <v>11010002</v>
          </cell>
          <cell r="F1060" t="str">
            <v>確定</v>
          </cell>
          <cell r="G1060" t="str">
            <v>金1</v>
          </cell>
          <cell r="H1060" t="str">
            <v>NSE</v>
          </cell>
          <cell r="I1060" t="str">
            <v>NSE</v>
          </cell>
        </row>
        <row r="1061">
          <cell r="A1061" t="str">
            <v>A0623</v>
          </cell>
          <cell r="B1061" t="str">
            <v>全学共通科目(2013以降入学) 2013以降入学_英語・未修言語(基礎科目)</v>
          </cell>
          <cell r="C1061" t="str">
            <v>前期</v>
          </cell>
          <cell r="D1061" t="str">
            <v>実践英語Ic(610)</v>
          </cell>
          <cell r="E1061" t="str">
            <v>11010002</v>
          </cell>
          <cell r="F1061" t="str">
            <v>確定</v>
          </cell>
          <cell r="G1061" t="str">
            <v>金1</v>
          </cell>
          <cell r="H1061" t="str">
            <v>NSE</v>
          </cell>
          <cell r="I1061" t="str">
            <v>NSE</v>
          </cell>
        </row>
        <row r="1062">
          <cell r="A1062" t="str">
            <v>A0624</v>
          </cell>
          <cell r="B1062" t="str">
            <v>全学共通科目(2013以降入学) 2013以降入学_英語・未修言語(基礎科目)</v>
          </cell>
          <cell r="C1062" t="str">
            <v>前期</v>
          </cell>
          <cell r="D1062" t="str">
            <v>実践英語Ic(611)</v>
          </cell>
          <cell r="E1062" t="str">
            <v>11010002</v>
          </cell>
          <cell r="F1062" t="str">
            <v>確定</v>
          </cell>
          <cell r="G1062" t="str">
            <v>金1</v>
          </cell>
          <cell r="H1062" t="str">
            <v>NSE</v>
          </cell>
          <cell r="I1062" t="str">
            <v>NSE</v>
          </cell>
        </row>
        <row r="1063">
          <cell r="A1063" t="str">
            <v>A0625</v>
          </cell>
          <cell r="B1063" t="str">
            <v>全学共通科目(2013以降入学) 2013以降入学_英語・未修言語(基礎科目)</v>
          </cell>
          <cell r="C1063" t="str">
            <v>前期</v>
          </cell>
          <cell r="D1063" t="str">
            <v>実践英語Ic(612)</v>
          </cell>
          <cell r="E1063" t="str">
            <v>11010002</v>
          </cell>
          <cell r="F1063" t="str">
            <v>確定</v>
          </cell>
          <cell r="G1063" t="str">
            <v>金1</v>
          </cell>
          <cell r="H1063" t="str">
            <v>NSE</v>
          </cell>
          <cell r="I1063" t="str">
            <v>NSE</v>
          </cell>
        </row>
        <row r="1064">
          <cell r="A1064" t="str">
            <v>A0626</v>
          </cell>
          <cell r="B1064" t="str">
            <v>全学共通科目(2013以降入学) 2013以降入学_英語・未修言語(基礎科目)</v>
          </cell>
          <cell r="C1064" t="str">
            <v>前期</v>
          </cell>
          <cell r="D1064" t="str">
            <v>実践英語Ic(613)</v>
          </cell>
          <cell r="E1064" t="str">
            <v>11010002</v>
          </cell>
          <cell r="F1064" t="str">
            <v>確定</v>
          </cell>
          <cell r="G1064" t="str">
            <v>金1</v>
          </cell>
          <cell r="H1064" t="str">
            <v>NSE</v>
          </cell>
          <cell r="I1064" t="str">
            <v>NSE</v>
          </cell>
        </row>
        <row r="1065">
          <cell r="A1065" t="str">
            <v>A0627</v>
          </cell>
          <cell r="B1065" t="str">
            <v>全学共通科目(2013以降入学) 2013以降入学_英語・未修言語(基礎科目)</v>
          </cell>
          <cell r="C1065" t="str">
            <v>前期</v>
          </cell>
          <cell r="D1065" t="str">
            <v>実践英語IIa(501)</v>
          </cell>
          <cell r="E1065" t="str">
            <v>11020001</v>
          </cell>
          <cell r="F1065" t="str">
            <v>確定</v>
          </cell>
          <cell r="G1065" t="str">
            <v>金1</v>
          </cell>
          <cell r="H1065" t="str">
            <v>ロバート　ブロック</v>
          </cell>
          <cell r="I1065" t="str">
            <v>ロバート　ブロック</v>
          </cell>
        </row>
        <row r="1066">
          <cell r="A1066" t="str">
            <v>A0628</v>
          </cell>
          <cell r="B1066" t="str">
            <v>全学共通科目(2013以降入学) 2013以降入学_英語・未修言語(基礎科目)</v>
          </cell>
          <cell r="C1066" t="str">
            <v>前期</v>
          </cell>
          <cell r="D1066" t="str">
            <v>実践英語IIa(502)</v>
          </cell>
          <cell r="E1066" t="str">
            <v>11020001</v>
          </cell>
          <cell r="F1066" t="str">
            <v>確定</v>
          </cell>
          <cell r="G1066" t="str">
            <v>金1</v>
          </cell>
          <cell r="H1066" t="str">
            <v>妻鹿　裕子</v>
          </cell>
          <cell r="I1066" t="str">
            <v>妻鹿　裕子</v>
          </cell>
        </row>
        <row r="1067">
          <cell r="A1067" t="str">
            <v>A0629</v>
          </cell>
          <cell r="B1067" t="str">
            <v>全学共通科目(2013以降入学) 2013以降入学_英語・未修言語(基礎科目)</v>
          </cell>
          <cell r="C1067" t="str">
            <v>前期</v>
          </cell>
          <cell r="D1067" t="str">
            <v>実践英語IIa(503)</v>
          </cell>
          <cell r="E1067" t="str">
            <v>11020001</v>
          </cell>
          <cell r="F1067" t="str">
            <v>確定</v>
          </cell>
          <cell r="G1067" t="str">
            <v>金1</v>
          </cell>
          <cell r="H1067" t="str">
            <v>五島　一美</v>
          </cell>
          <cell r="I1067" t="str">
            <v>五島　一美</v>
          </cell>
        </row>
        <row r="1068">
          <cell r="A1068" t="str">
            <v>A0630</v>
          </cell>
          <cell r="B1068" t="str">
            <v>全学共通科目(2013以降入学) 2013以降入学_英語・未修言語(基礎科目)</v>
          </cell>
          <cell r="C1068" t="str">
            <v>前期</v>
          </cell>
          <cell r="D1068" t="str">
            <v>実践英語IIa(504)</v>
          </cell>
          <cell r="E1068" t="str">
            <v>11020001</v>
          </cell>
          <cell r="F1068" t="str">
            <v>確定</v>
          </cell>
          <cell r="G1068" t="str">
            <v>金1</v>
          </cell>
          <cell r="H1068" t="str">
            <v>本間　猛</v>
          </cell>
          <cell r="I1068" t="str">
            <v>本間　猛</v>
          </cell>
        </row>
        <row r="1069">
          <cell r="A1069" t="str">
            <v>A0631</v>
          </cell>
          <cell r="B1069" t="str">
            <v>全学共通科目(2013以降入学) 2013以降入学_英語・未修言語(基礎科目)</v>
          </cell>
          <cell r="C1069" t="str">
            <v>前期</v>
          </cell>
          <cell r="D1069" t="str">
            <v>実践英語IIa(505)</v>
          </cell>
          <cell r="E1069" t="str">
            <v>11020001</v>
          </cell>
          <cell r="F1069" t="str">
            <v>確定</v>
          </cell>
          <cell r="G1069" t="str">
            <v>金1</v>
          </cell>
          <cell r="H1069" t="str">
            <v>渡辺　一弘</v>
          </cell>
          <cell r="I1069" t="str">
            <v>渡辺　一弘</v>
          </cell>
        </row>
        <row r="1070">
          <cell r="A1070" t="str">
            <v>A0632</v>
          </cell>
          <cell r="B1070" t="str">
            <v>全学共通科目(2013以降入学) 2013以降入学_英語・未修言語(基礎科目)</v>
          </cell>
          <cell r="C1070" t="str">
            <v>前期</v>
          </cell>
          <cell r="D1070" t="str">
            <v>実践英語IIa(506)</v>
          </cell>
          <cell r="E1070" t="str">
            <v>11020001</v>
          </cell>
          <cell r="F1070" t="str">
            <v>確定</v>
          </cell>
          <cell r="G1070" t="str">
            <v>金1</v>
          </cell>
          <cell r="H1070" t="str">
            <v>木内　修</v>
          </cell>
          <cell r="I1070" t="str">
            <v>木内　修</v>
          </cell>
        </row>
        <row r="1071">
          <cell r="A1071" t="str">
            <v>A0633</v>
          </cell>
          <cell r="B1071" t="str">
            <v>全学共通科目(2013以降入学) 2013以降入学_英語・未修言語(基礎科目)</v>
          </cell>
          <cell r="C1071" t="str">
            <v>前期</v>
          </cell>
          <cell r="D1071" t="str">
            <v>実践英語IIa(507)</v>
          </cell>
          <cell r="E1071" t="str">
            <v>11020001</v>
          </cell>
          <cell r="F1071" t="str">
            <v>確定</v>
          </cell>
          <cell r="G1071" t="str">
            <v>金1</v>
          </cell>
          <cell r="H1071" t="str">
            <v>野口　ゆり子</v>
          </cell>
          <cell r="I1071" t="str">
            <v>野口　ゆり子</v>
          </cell>
        </row>
        <row r="1072">
          <cell r="A1072" t="str">
            <v>A0634</v>
          </cell>
          <cell r="B1072" t="str">
            <v>全学共通科目(2013以降入学) 2013以降入学_英語・未修言語(基礎科目)</v>
          </cell>
          <cell r="C1072" t="str">
            <v>前期</v>
          </cell>
          <cell r="D1072" t="str">
            <v>実践英語IIa(508)</v>
          </cell>
          <cell r="E1072" t="str">
            <v>11020001</v>
          </cell>
          <cell r="F1072" t="str">
            <v>確定</v>
          </cell>
          <cell r="G1072" t="str">
            <v>金1</v>
          </cell>
          <cell r="H1072" t="str">
            <v>蔦原　真智</v>
          </cell>
          <cell r="I1072" t="str">
            <v>蔦原　真智</v>
          </cell>
        </row>
        <row r="1073">
          <cell r="A1073" t="str">
            <v>A0635</v>
          </cell>
          <cell r="B1073" t="str">
            <v>全学共通科目(2013以降入学) 2013以降入学_英語・未修言語(基礎科目)</v>
          </cell>
          <cell r="C1073" t="str">
            <v>前期</v>
          </cell>
          <cell r="D1073" t="str">
            <v>実践英語IIa(509)</v>
          </cell>
          <cell r="E1073" t="str">
            <v>11020001</v>
          </cell>
          <cell r="F1073" t="str">
            <v>確定</v>
          </cell>
          <cell r="G1073" t="str">
            <v>金1</v>
          </cell>
          <cell r="H1073" t="str">
            <v>中島　尚樹</v>
          </cell>
          <cell r="I1073" t="str">
            <v>中島　尚樹</v>
          </cell>
        </row>
        <row r="1074">
          <cell r="A1074" t="str">
            <v>A0636</v>
          </cell>
          <cell r="B1074" t="str">
            <v>全学共通科目(2013以降入学) 2013以降入学_英語・未修言語(基礎科目)</v>
          </cell>
          <cell r="C1074" t="str">
            <v>前期</v>
          </cell>
          <cell r="D1074" t="str">
            <v>実践英語IIa(510)</v>
          </cell>
          <cell r="E1074" t="str">
            <v>11020001</v>
          </cell>
          <cell r="F1074" t="str">
            <v>確定</v>
          </cell>
          <cell r="G1074" t="str">
            <v>金1</v>
          </cell>
          <cell r="H1074" t="str">
            <v>塩谷　幸子</v>
          </cell>
          <cell r="I1074" t="str">
            <v>塩谷　幸子</v>
          </cell>
        </row>
        <row r="1075">
          <cell r="A1075" t="str">
            <v>A0637</v>
          </cell>
          <cell r="B1075" t="str">
            <v>全学共通科目(2013以降入学) 2013以降入学_英語・未修言語(基礎科目)</v>
          </cell>
          <cell r="C1075" t="str">
            <v>後期</v>
          </cell>
          <cell r="D1075" t="str">
            <v>実践英語Id(601)</v>
          </cell>
          <cell r="E1075" t="str">
            <v>11010004</v>
          </cell>
          <cell r="F1075" t="str">
            <v>確定</v>
          </cell>
          <cell r="G1075" t="str">
            <v>金1</v>
          </cell>
          <cell r="H1075" t="str">
            <v>NSE</v>
          </cell>
          <cell r="I1075" t="str">
            <v>NSE</v>
          </cell>
        </row>
        <row r="1076">
          <cell r="A1076" t="str">
            <v>A0638</v>
          </cell>
          <cell r="B1076" t="str">
            <v>全学共通科目(2013以降入学) 2013以降入学_英語・未修言語(基礎科目)</v>
          </cell>
          <cell r="C1076" t="str">
            <v>後期</v>
          </cell>
          <cell r="D1076" t="str">
            <v>実践英語Id(602)</v>
          </cell>
          <cell r="E1076" t="str">
            <v>11010004</v>
          </cell>
          <cell r="F1076" t="str">
            <v>確定</v>
          </cell>
          <cell r="G1076" t="str">
            <v>金1</v>
          </cell>
          <cell r="H1076" t="str">
            <v>NSE</v>
          </cell>
          <cell r="I1076" t="str">
            <v>NSE</v>
          </cell>
        </row>
        <row r="1077">
          <cell r="A1077" t="str">
            <v>A0639</v>
          </cell>
          <cell r="B1077" t="str">
            <v>全学共通科目(2013以降入学) 2013以降入学_英語・未修言語(基礎科目)</v>
          </cell>
          <cell r="C1077" t="str">
            <v>後期</v>
          </cell>
          <cell r="D1077" t="str">
            <v>実践英語Id(603)</v>
          </cell>
          <cell r="E1077" t="str">
            <v>11010004</v>
          </cell>
          <cell r="F1077" t="str">
            <v>確定</v>
          </cell>
          <cell r="G1077" t="str">
            <v>金1</v>
          </cell>
          <cell r="H1077" t="str">
            <v>NSE</v>
          </cell>
          <cell r="I1077" t="str">
            <v>NSE</v>
          </cell>
        </row>
        <row r="1078">
          <cell r="A1078" t="str">
            <v>A0640</v>
          </cell>
          <cell r="B1078" t="str">
            <v>全学共通科目(2013以降入学) 2013以降入学_英語・未修言語(基礎科目)</v>
          </cell>
          <cell r="C1078" t="str">
            <v>後期</v>
          </cell>
          <cell r="D1078" t="str">
            <v>実践英語Id(604)</v>
          </cell>
          <cell r="E1078" t="str">
            <v>11010004</v>
          </cell>
          <cell r="F1078" t="str">
            <v>確定</v>
          </cell>
          <cell r="G1078" t="str">
            <v>金1</v>
          </cell>
          <cell r="H1078" t="str">
            <v>NSE</v>
          </cell>
          <cell r="I1078" t="str">
            <v>NSE</v>
          </cell>
        </row>
        <row r="1079">
          <cell r="A1079" t="str">
            <v>A0641</v>
          </cell>
          <cell r="B1079" t="str">
            <v>全学共通科目(2013以降入学) 2013以降入学_英語・未修言語(基礎科目)</v>
          </cell>
          <cell r="C1079" t="str">
            <v>後期</v>
          </cell>
          <cell r="D1079" t="str">
            <v>実践英語Id(605)</v>
          </cell>
          <cell r="E1079" t="str">
            <v>11010004</v>
          </cell>
          <cell r="F1079" t="str">
            <v>確定</v>
          </cell>
          <cell r="G1079" t="str">
            <v>金1</v>
          </cell>
          <cell r="H1079" t="str">
            <v>NSE</v>
          </cell>
          <cell r="I1079" t="str">
            <v>NSE</v>
          </cell>
        </row>
        <row r="1080">
          <cell r="A1080" t="str">
            <v>A0642</v>
          </cell>
          <cell r="B1080" t="str">
            <v>全学共通科目(2013以降入学) 2013以降入学_英語・未修言語(基礎科目)</v>
          </cell>
          <cell r="C1080" t="str">
            <v>後期</v>
          </cell>
          <cell r="D1080" t="str">
            <v>実践英語Id(606)</v>
          </cell>
          <cell r="E1080" t="str">
            <v>11010004</v>
          </cell>
          <cell r="F1080" t="str">
            <v>確定</v>
          </cell>
          <cell r="G1080" t="str">
            <v>金1</v>
          </cell>
          <cell r="H1080" t="str">
            <v>NSE</v>
          </cell>
          <cell r="I1080" t="str">
            <v>NSE</v>
          </cell>
        </row>
        <row r="1081">
          <cell r="A1081" t="str">
            <v>A0643</v>
          </cell>
          <cell r="B1081" t="str">
            <v>全学共通科目(2013以降入学) 2013以降入学_英語・未修言語(基礎科目)</v>
          </cell>
          <cell r="C1081" t="str">
            <v>後期</v>
          </cell>
          <cell r="D1081" t="str">
            <v>実践英語Id(607)</v>
          </cell>
          <cell r="E1081" t="str">
            <v>11010004</v>
          </cell>
          <cell r="F1081" t="str">
            <v>確定</v>
          </cell>
          <cell r="G1081" t="str">
            <v>金1</v>
          </cell>
          <cell r="H1081" t="str">
            <v>NSE</v>
          </cell>
          <cell r="I1081" t="str">
            <v>NSE</v>
          </cell>
        </row>
        <row r="1082">
          <cell r="A1082" t="str">
            <v>A0644</v>
          </cell>
          <cell r="B1082" t="str">
            <v>全学共通科目(2013以降入学) 2013以降入学_英語・未修言語(基礎科目)</v>
          </cell>
          <cell r="C1082" t="str">
            <v>後期</v>
          </cell>
          <cell r="D1082" t="str">
            <v>実践英語Id(608)</v>
          </cell>
          <cell r="E1082" t="str">
            <v>11010004</v>
          </cell>
          <cell r="F1082" t="str">
            <v>確定</v>
          </cell>
          <cell r="G1082" t="str">
            <v>金1</v>
          </cell>
          <cell r="H1082" t="str">
            <v>NSE</v>
          </cell>
          <cell r="I1082" t="str">
            <v>NSE</v>
          </cell>
        </row>
        <row r="1083">
          <cell r="A1083" t="str">
            <v>A0645</v>
          </cell>
          <cell r="B1083" t="str">
            <v>全学共通科目(2013以降入学) 2013以降入学_英語・未修言語(基礎科目)</v>
          </cell>
          <cell r="C1083" t="str">
            <v>後期</v>
          </cell>
          <cell r="D1083" t="str">
            <v>実践英語Id(609)</v>
          </cell>
          <cell r="E1083" t="str">
            <v>11010004</v>
          </cell>
          <cell r="F1083" t="str">
            <v>確定</v>
          </cell>
          <cell r="G1083" t="str">
            <v>金1</v>
          </cell>
          <cell r="H1083" t="str">
            <v>NSE</v>
          </cell>
          <cell r="I1083" t="str">
            <v>NSE</v>
          </cell>
        </row>
        <row r="1084">
          <cell r="A1084" t="str">
            <v>A0646</v>
          </cell>
          <cell r="B1084" t="str">
            <v>全学共通科目(2013以降入学) 2013以降入学_英語・未修言語(基礎科目)</v>
          </cell>
          <cell r="C1084" t="str">
            <v>後期</v>
          </cell>
          <cell r="D1084" t="str">
            <v>実践英語Id(610)</v>
          </cell>
          <cell r="E1084" t="str">
            <v>11010004</v>
          </cell>
          <cell r="F1084" t="str">
            <v>確定</v>
          </cell>
          <cell r="G1084" t="str">
            <v>金1</v>
          </cell>
          <cell r="H1084" t="str">
            <v>NSE</v>
          </cell>
          <cell r="I1084" t="str">
            <v>NSE</v>
          </cell>
        </row>
        <row r="1085">
          <cell r="A1085" t="str">
            <v>A0647</v>
          </cell>
          <cell r="B1085" t="str">
            <v>全学共通科目(2013以降入学) 2013以降入学_英語・未修言語(基礎科目)</v>
          </cell>
          <cell r="C1085" t="str">
            <v>後期</v>
          </cell>
          <cell r="D1085" t="str">
            <v>実践英語Id(611)</v>
          </cell>
          <cell r="E1085" t="str">
            <v>11010004</v>
          </cell>
          <cell r="F1085" t="str">
            <v>確定</v>
          </cell>
          <cell r="G1085" t="str">
            <v>金1</v>
          </cell>
          <cell r="H1085" t="str">
            <v>NSE</v>
          </cell>
          <cell r="I1085" t="str">
            <v>NSE</v>
          </cell>
        </row>
        <row r="1086">
          <cell r="A1086" t="str">
            <v>A0648</v>
          </cell>
          <cell r="B1086" t="str">
            <v>全学共通科目(2013以降入学) 2013以降入学_英語・未修言語(基礎科目)</v>
          </cell>
          <cell r="C1086" t="str">
            <v>後期</v>
          </cell>
          <cell r="D1086" t="str">
            <v>実践英語Id(612)</v>
          </cell>
          <cell r="E1086" t="str">
            <v>11010004</v>
          </cell>
          <cell r="F1086" t="str">
            <v>確定</v>
          </cell>
          <cell r="G1086" t="str">
            <v>金1</v>
          </cell>
          <cell r="H1086" t="str">
            <v>NSE</v>
          </cell>
          <cell r="I1086" t="str">
            <v>NSE</v>
          </cell>
        </row>
        <row r="1087">
          <cell r="A1087" t="str">
            <v>A0649</v>
          </cell>
          <cell r="B1087" t="str">
            <v>全学共通科目(2013以降入学) 2013以降入学_英語・未修言語(基礎科目)</v>
          </cell>
          <cell r="C1087" t="str">
            <v>後期</v>
          </cell>
          <cell r="D1087" t="str">
            <v>実践英語Id(613)</v>
          </cell>
          <cell r="E1087" t="str">
            <v>11010004</v>
          </cell>
          <cell r="F1087" t="str">
            <v>確定</v>
          </cell>
          <cell r="G1087" t="str">
            <v>金1</v>
          </cell>
          <cell r="H1087" t="str">
            <v>NSE</v>
          </cell>
          <cell r="I1087" t="str">
            <v>NSE</v>
          </cell>
        </row>
        <row r="1088">
          <cell r="A1088" t="str">
            <v>A0650</v>
          </cell>
          <cell r="B1088" t="str">
            <v>全学共通科目(2013以降入学) 2013以降入学_英語・未修言語(基礎科目)</v>
          </cell>
          <cell r="C1088" t="str">
            <v>後期</v>
          </cell>
          <cell r="D1088" t="str">
            <v>実践英語IIb(501)</v>
          </cell>
          <cell r="E1088" t="str">
            <v>11020003</v>
          </cell>
          <cell r="F1088" t="str">
            <v>確定</v>
          </cell>
          <cell r="G1088" t="str">
            <v>金1</v>
          </cell>
          <cell r="H1088" t="str">
            <v>ロバート　ブロック</v>
          </cell>
          <cell r="I1088" t="str">
            <v>ロバート　ブロック</v>
          </cell>
        </row>
        <row r="1089">
          <cell r="A1089" t="str">
            <v>A0651</v>
          </cell>
          <cell r="B1089" t="str">
            <v>全学共通科目(2013以降入学) 2013以降入学_英語・未修言語(基礎科目)</v>
          </cell>
          <cell r="C1089" t="str">
            <v>後期</v>
          </cell>
          <cell r="D1089" t="str">
            <v>実践英語IIb(502)</v>
          </cell>
          <cell r="E1089" t="str">
            <v>11020003</v>
          </cell>
          <cell r="F1089" t="str">
            <v>確定</v>
          </cell>
          <cell r="G1089" t="str">
            <v>金1</v>
          </cell>
          <cell r="H1089" t="str">
            <v>妻鹿　裕子</v>
          </cell>
          <cell r="I1089" t="str">
            <v>妻鹿　裕子</v>
          </cell>
        </row>
        <row r="1090">
          <cell r="A1090" t="str">
            <v>A0652</v>
          </cell>
          <cell r="B1090" t="str">
            <v>全学共通科目(2013以降入学) 2013以降入学_英語・未修言語(基礎科目)</v>
          </cell>
          <cell r="C1090" t="str">
            <v>後期</v>
          </cell>
          <cell r="D1090" t="str">
            <v>実践英語IIb(503)</v>
          </cell>
          <cell r="E1090" t="str">
            <v>11020003</v>
          </cell>
          <cell r="F1090" t="str">
            <v>確定</v>
          </cell>
          <cell r="G1090" t="str">
            <v>金1</v>
          </cell>
          <cell r="H1090" t="str">
            <v>五島　一美</v>
          </cell>
          <cell r="I1090" t="str">
            <v>五島　一美</v>
          </cell>
        </row>
        <row r="1091">
          <cell r="A1091" t="str">
            <v>A0653</v>
          </cell>
          <cell r="B1091" t="str">
            <v>全学共通科目(2013以降入学) 2013以降入学_英語・未修言語(基礎科目)</v>
          </cell>
          <cell r="C1091" t="str">
            <v>後期</v>
          </cell>
          <cell r="D1091" t="str">
            <v>実践英語IIb(504)</v>
          </cell>
          <cell r="E1091" t="str">
            <v>11020003</v>
          </cell>
          <cell r="F1091" t="str">
            <v>確定</v>
          </cell>
          <cell r="G1091" t="str">
            <v>金1</v>
          </cell>
          <cell r="H1091" t="str">
            <v>本間　猛</v>
          </cell>
          <cell r="I1091" t="str">
            <v>本間　猛</v>
          </cell>
        </row>
        <row r="1092">
          <cell r="A1092" t="str">
            <v>A0654</v>
          </cell>
          <cell r="B1092" t="str">
            <v>全学共通科目(2013以降入学) 2013以降入学_英語・未修言語(基礎科目)</v>
          </cell>
          <cell r="C1092" t="str">
            <v>後期</v>
          </cell>
          <cell r="D1092" t="str">
            <v>実践英語IIb(505)</v>
          </cell>
          <cell r="E1092" t="str">
            <v>11020003</v>
          </cell>
          <cell r="F1092" t="str">
            <v>確定</v>
          </cell>
          <cell r="G1092" t="str">
            <v>金1</v>
          </cell>
          <cell r="H1092" t="str">
            <v>渡辺　一弘</v>
          </cell>
          <cell r="I1092" t="str">
            <v>渡辺　一弘</v>
          </cell>
        </row>
        <row r="1093">
          <cell r="A1093" t="str">
            <v>A0655</v>
          </cell>
          <cell r="B1093" t="str">
            <v>全学共通科目(2013以降入学) 2013以降入学_英語・未修言語(基礎科目)</v>
          </cell>
          <cell r="C1093" t="str">
            <v>後期</v>
          </cell>
          <cell r="D1093" t="str">
            <v>実践英語IIb(506)</v>
          </cell>
          <cell r="E1093" t="str">
            <v>11020003</v>
          </cell>
          <cell r="F1093" t="str">
            <v>確定</v>
          </cell>
          <cell r="G1093" t="str">
            <v>金1</v>
          </cell>
          <cell r="H1093" t="str">
            <v>木内　修</v>
          </cell>
          <cell r="I1093" t="str">
            <v>木内　修</v>
          </cell>
        </row>
        <row r="1094">
          <cell r="A1094" t="str">
            <v>A0656</v>
          </cell>
          <cell r="B1094" t="str">
            <v>全学共通科目(2013以降入学) 2013以降入学_英語・未修言語(基礎科目)</v>
          </cell>
          <cell r="C1094" t="str">
            <v>後期</v>
          </cell>
          <cell r="D1094" t="str">
            <v>実践英語IIb(507)</v>
          </cell>
          <cell r="E1094" t="str">
            <v>11020003</v>
          </cell>
          <cell r="F1094" t="str">
            <v>確定</v>
          </cell>
          <cell r="G1094" t="str">
            <v>金1</v>
          </cell>
          <cell r="H1094" t="str">
            <v>野口　ゆり子</v>
          </cell>
          <cell r="I1094" t="str">
            <v>野口　ゆり子</v>
          </cell>
        </row>
        <row r="1095">
          <cell r="A1095" t="str">
            <v>A0657</v>
          </cell>
          <cell r="B1095" t="str">
            <v>全学共通科目(2013以降入学) 2013以降入学_英語・未修言語(基礎科目)</v>
          </cell>
          <cell r="C1095" t="str">
            <v>後期</v>
          </cell>
          <cell r="D1095" t="str">
            <v>実践英語IIb(508)</v>
          </cell>
          <cell r="E1095" t="str">
            <v>11020003</v>
          </cell>
          <cell r="F1095" t="str">
            <v>確定</v>
          </cell>
          <cell r="G1095" t="str">
            <v>金1</v>
          </cell>
          <cell r="H1095" t="str">
            <v>蔦原　真智</v>
          </cell>
          <cell r="I1095" t="str">
            <v>蔦原　真智</v>
          </cell>
        </row>
        <row r="1096">
          <cell r="A1096" t="str">
            <v>A0658</v>
          </cell>
          <cell r="B1096" t="str">
            <v>全学共通科目(2013以降入学) 2013以降入学_英語・未修言語(基礎科目)</v>
          </cell>
          <cell r="C1096" t="str">
            <v>後期</v>
          </cell>
          <cell r="D1096" t="str">
            <v>実践英語IIb(509)</v>
          </cell>
          <cell r="E1096" t="str">
            <v>11020003</v>
          </cell>
          <cell r="F1096" t="str">
            <v>確定</v>
          </cell>
          <cell r="G1096" t="str">
            <v>金1</v>
          </cell>
          <cell r="H1096" t="str">
            <v>中島　尚樹</v>
          </cell>
          <cell r="I1096" t="str">
            <v>中島　尚樹</v>
          </cell>
        </row>
        <row r="1097">
          <cell r="A1097" t="str">
            <v>A0659</v>
          </cell>
          <cell r="B1097" t="str">
            <v>全学共通科目(2013以降入学) 2013以降入学_英語・未修言語(基礎科目)</v>
          </cell>
          <cell r="C1097" t="str">
            <v>後期</v>
          </cell>
          <cell r="D1097" t="str">
            <v>実践英語IIb(510)</v>
          </cell>
          <cell r="E1097" t="str">
            <v>11020003</v>
          </cell>
          <cell r="F1097" t="str">
            <v>確定</v>
          </cell>
          <cell r="G1097" t="str">
            <v>金1</v>
          </cell>
          <cell r="H1097" t="str">
            <v>塩谷　幸子</v>
          </cell>
          <cell r="I1097" t="str">
            <v>塩谷　幸子</v>
          </cell>
        </row>
        <row r="1098">
          <cell r="A1098" t="str">
            <v>A0851</v>
          </cell>
          <cell r="B1098" t="str">
            <v>全学共通科目(2013以降入学) 2013以降入学_英語・未修言語(基礎科目)</v>
          </cell>
          <cell r="C1098" t="str">
            <v>前期</v>
          </cell>
          <cell r="D1098" t="str">
            <v>実践英語Ic(614)</v>
          </cell>
          <cell r="E1098" t="str">
            <v>11010002</v>
          </cell>
          <cell r="F1098" t="str">
            <v>確定</v>
          </cell>
          <cell r="G1098" t="str">
            <v>金1</v>
          </cell>
          <cell r="H1098" t="str">
            <v>NSE</v>
          </cell>
          <cell r="I1098" t="str">
            <v>NSE</v>
          </cell>
        </row>
        <row r="1099">
          <cell r="A1099" t="str">
            <v>A0852</v>
          </cell>
          <cell r="B1099" t="str">
            <v>全学共通科目(2013以降入学) 2013以降入学_英語・未修言語(基礎科目)</v>
          </cell>
          <cell r="C1099" t="str">
            <v>後期</v>
          </cell>
          <cell r="D1099" t="str">
            <v>実践英語Id(614)</v>
          </cell>
          <cell r="E1099" t="str">
            <v>11010004</v>
          </cell>
          <cell r="F1099" t="str">
            <v>確定</v>
          </cell>
          <cell r="G1099" t="str">
            <v>金1</v>
          </cell>
          <cell r="H1099" t="str">
            <v>NSE</v>
          </cell>
          <cell r="I1099" t="str">
            <v>NSE</v>
          </cell>
        </row>
        <row r="1100">
          <cell r="A1100" t="str">
            <v>A0877</v>
          </cell>
          <cell r="B1100" t="str">
            <v>全学共通科目(2013以降入学) 2013以降入学_英語・未修言語(基礎科目)</v>
          </cell>
          <cell r="C1100" t="str">
            <v>前期</v>
          </cell>
          <cell r="D1100" t="str">
            <v>実践英語IIa(511)</v>
          </cell>
          <cell r="E1100" t="str">
            <v>11020001</v>
          </cell>
          <cell r="F1100" t="str">
            <v>確定</v>
          </cell>
          <cell r="G1100" t="str">
            <v>金1</v>
          </cell>
          <cell r="H1100" t="str">
            <v>小林　亜紀子</v>
          </cell>
          <cell r="I1100" t="str">
            <v>小林　亜紀子</v>
          </cell>
        </row>
        <row r="1101">
          <cell r="A1101" t="str">
            <v>A0878</v>
          </cell>
          <cell r="B1101" t="str">
            <v>全学共通科目(2013以降入学) 2013以降入学_英語・未修言語(基礎科目)</v>
          </cell>
          <cell r="C1101" t="str">
            <v>後期</v>
          </cell>
          <cell r="D1101" t="str">
            <v>実践英語IIb(511)</v>
          </cell>
          <cell r="E1101" t="str">
            <v>11020003</v>
          </cell>
          <cell r="F1101" t="str">
            <v>確定</v>
          </cell>
          <cell r="G1101" t="str">
            <v>金1</v>
          </cell>
          <cell r="H1101" t="str">
            <v>小林　亜紀子</v>
          </cell>
          <cell r="I1101" t="str">
            <v>小林　亜紀子</v>
          </cell>
        </row>
        <row r="1102">
          <cell r="A1102" t="str">
            <v>A0891</v>
          </cell>
          <cell r="B1102" t="str">
            <v>全学共通科目(2013以降入学) 2013以降入学_英語・未修言語(基礎科目)</v>
          </cell>
          <cell r="C1102" t="str">
            <v>前期</v>
          </cell>
          <cell r="D1102" t="str">
            <v>実践英語Ic(615)</v>
          </cell>
          <cell r="E1102" t="str">
            <v>11010002</v>
          </cell>
          <cell r="F1102" t="str">
            <v>確定</v>
          </cell>
          <cell r="G1102" t="str">
            <v>金1</v>
          </cell>
          <cell r="H1102" t="str">
            <v>NSE</v>
          </cell>
          <cell r="I1102" t="str">
            <v>NSE</v>
          </cell>
        </row>
        <row r="1103">
          <cell r="A1103" t="str">
            <v>A0892</v>
          </cell>
          <cell r="B1103" t="str">
            <v>全学共通科目(2013以降入学) 2013以降入学_英語・未修言語(基礎科目)</v>
          </cell>
          <cell r="C1103" t="str">
            <v>前期</v>
          </cell>
          <cell r="D1103" t="str">
            <v>実践英語Ic(616)</v>
          </cell>
          <cell r="E1103" t="str">
            <v>11010002</v>
          </cell>
          <cell r="F1103" t="str">
            <v>確定</v>
          </cell>
          <cell r="G1103" t="str">
            <v>金1</v>
          </cell>
          <cell r="H1103" t="str">
            <v>NSE</v>
          </cell>
          <cell r="I1103" t="str">
            <v>NSE</v>
          </cell>
        </row>
        <row r="1104">
          <cell r="A1104" t="str">
            <v>A0895</v>
          </cell>
          <cell r="B1104" t="str">
            <v>全学共通科目(2013以降入学) 2013以降入学_英語・未修言語(基礎科目)</v>
          </cell>
          <cell r="C1104" t="str">
            <v>後期</v>
          </cell>
          <cell r="D1104" t="str">
            <v>実践英語Id(615)</v>
          </cell>
          <cell r="E1104" t="str">
            <v>11010004</v>
          </cell>
          <cell r="F1104" t="str">
            <v>確定</v>
          </cell>
          <cell r="G1104" t="str">
            <v>金1</v>
          </cell>
          <cell r="H1104" t="str">
            <v>NSE</v>
          </cell>
          <cell r="I1104" t="str">
            <v>NSE</v>
          </cell>
        </row>
        <row r="1105">
          <cell r="A1105" t="str">
            <v>A0896</v>
          </cell>
          <cell r="B1105" t="str">
            <v>全学共通科目(2013以降入学) 2013以降入学_英語・未修言語(基礎科目)</v>
          </cell>
          <cell r="C1105" t="str">
            <v>後期</v>
          </cell>
          <cell r="D1105" t="str">
            <v>実践英語Id(616)</v>
          </cell>
          <cell r="E1105" t="str">
            <v>11010004</v>
          </cell>
          <cell r="F1105" t="str">
            <v>確定</v>
          </cell>
          <cell r="G1105" t="str">
            <v>金1</v>
          </cell>
          <cell r="H1105" t="str">
            <v>NSE</v>
          </cell>
          <cell r="I1105" t="str">
            <v>NSE</v>
          </cell>
        </row>
        <row r="1106">
          <cell r="A1106" t="str">
            <v>X0101</v>
          </cell>
          <cell r="B1106" t="str">
            <v>全学共通科目(2013以降入学) 2013以降入学_教養科目</v>
          </cell>
          <cell r="C1106" t="str">
            <v>前期</v>
          </cell>
          <cell r="D1106" t="str">
            <v>大地の成り立ちを探る</v>
          </cell>
          <cell r="E1106" t="str">
            <v>14540001</v>
          </cell>
          <cell r="F1106" t="str">
            <v>確定</v>
          </cell>
          <cell r="G1106" t="str">
            <v>金1</v>
          </cell>
          <cell r="H1106" t="str">
            <v>鈴木  毅彦</v>
          </cell>
          <cell r="I1106" t="str">
            <v>鈴木  毅彦</v>
          </cell>
        </row>
        <row r="1107">
          <cell r="A1107" t="str">
            <v>X0102</v>
          </cell>
          <cell r="B1107" t="str">
            <v>全学共通科目(2013以降入学) 2013以降入学_教養科目</v>
          </cell>
          <cell r="C1107" t="str">
            <v>後期</v>
          </cell>
          <cell r="D1107" t="str">
            <v>情報社会と法</v>
          </cell>
          <cell r="E1107" t="str">
            <v>14220001</v>
          </cell>
          <cell r="F1107" t="str">
            <v>確定</v>
          </cell>
          <cell r="G1107" t="str">
            <v>金1</v>
          </cell>
          <cell r="H1107" t="str">
            <v>篠田　昌志</v>
          </cell>
          <cell r="I1107" t="str">
            <v>篠田　昌志</v>
          </cell>
        </row>
        <row r="1108">
          <cell r="A1108" t="str">
            <v>X0105</v>
          </cell>
          <cell r="B1108" t="str">
            <v>全学共通科目(2013以降入学) 2013以降入学_教養科目</v>
          </cell>
          <cell r="C1108" t="str">
            <v>後期</v>
          </cell>
          <cell r="D1108" t="str">
            <v>ゲノム科学</v>
          </cell>
          <cell r="E1108" t="str">
            <v>14540008</v>
          </cell>
          <cell r="F1108" t="str">
            <v>確定</v>
          </cell>
          <cell r="G1108" t="str">
            <v>金1</v>
          </cell>
          <cell r="H1108" t="str">
            <v>田村　浩一郎</v>
          </cell>
          <cell r="I1108" t="str">
            <v>坂井　貴臣</v>
          </cell>
        </row>
        <row r="1109">
          <cell r="A1109" t="str">
            <v>X0105</v>
          </cell>
          <cell r="B1109" t="str">
            <v>全学共通科目(2013以降入学) 2013以降入学_教養科目</v>
          </cell>
          <cell r="C1109" t="str">
            <v>後期</v>
          </cell>
          <cell r="D1109" t="str">
            <v>ゲノム科学</v>
          </cell>
          <cell r="E1109" t="str">
            <v>14540008</v>
          </cell>
          <cell r="F1109" t="str">
            <v>確定</v>
          </cell>
          <cell r="G1109" t="str">
            <v>金1</v>
          </cell>
          <cell r="H1109" t="str">
            <v>田村　浩一郎</v>
          </cell>
          <cell r="I1109" t="str">
            <v>田村　浩一郎</v>
          </cell>
        </row>
        <row r="1110">
          <cell r="A1110" t="str">
            <v>X0109</v>
          </cell>
          <cell r="B1110" t="str">
            <v>全学共通科目(2013以降入学) 2013以降入学_教養科目</v>
          </cell>
          <cell r="C1110" t="str">
            <v>後期</v>
          </cell>
          <cell r="D1110" t="str">
            <v>大気と水の循環を学ぶ</v>
          </cell>
          <cell r="E1110" t="str">
            <v>14140007</v>
          </cell>
          <cell r="F1110" t="str">
            <v>確定</v>
          </cell>
          <cell r="G1110" t="str">
            <v>金1</v>
          </cell>
          <cell r="H1110" t="str">
            <v>杉本　志織</v>
          </cell>
          <cell r="I1110" t="str">
            <v>杉本　志織</v>
          </cell>
        </row>
        <row r="1111">
          <cell r="A1111" t="str">
            <v>X0131</v>
          </cell>
          <cell r="B1111" t="str">
            <v>全学共通科目(2013以降入学) 2013以降入学_教養科目</v>
          </cell>
          <cell r="C1111" t="str">
            <v>前期</v>
          </cell>
          <cell r="D1111" t="str">
            <v>環境調和化学入門</v>
          </cell>
          <cell r="E1111" t="str">
            <v>14710004</v>
          </cell>
          <cell r="F1111" t="str">
            <v>確定</v>
          </cell>
          <cell r="G1111" t="str">
            <v>金1</v>
          </cell>
          <cell r="H1111" t="str">
            <v>加藤　俊吾</v>
          </cell>
          <cell r="I1111" t="str">
            <v>梶原　浩一</v>
          </cell>
        </row>
        <row r="1112">
          <cell r="A1112" t="str">
            <v>X0131</v>
          </cell>
          <cell r="B1112" t="str">
            <v>全学共通科目(2013以降入学) 2013以降入学_教養科目</v>
          </cell>
          <cell r="C1112" t="str">
            <v>前期</v>
          </cell>
          <cell r="D1112" t="str">
            <v>環境調和化学入門</v>
          </cell>
          <cell r="E1112" t="str">
            <v>14710004</v>
          </cell>
          <cell r="F1112" t="str">
            <v>確定</v>
          </cell>
          <cell r="G1112" t="str">
            <v>金1</v>
          </cell>
          <cell r="H1112" t="str">
            <v>加藤　俊吾</v>
          </cell>
          <cell r="I1112" t="str">
            <v>加藤　俊吾</v>
          </cell>
        </row>
        <row r="1113">
          <cell r="A1113" t="str">
            <v>X0132</v>
          </cell>
          <cell r="B1113" t="str">
            <v>全学共通科目(2013以降入学) 2013以降入学_教養科目</v>
          </cell>
          <cell r="C1113" t="str">
            <v>後期</v>
          </cell>
          <cell r="D1113" t="str">
            <v>エネルギー化学入門</v>
          </cell>
          <cell r="E1113" t="str">
            <v>14710003</v>
          </cell>
          <cell r="F1113" t="str">
            <v>確定</v>
          </cell>
          <cell r="G1113" t="str">
            <v>金1</v>
          </cell>
          <cell r="H1113" t="str">
            <v>宍戸　哲也</v>
          </cell>
          <cell r="I1113" t="str">
            <v>宍戸　哲也</v>
          </cell>
        </row>
        <row r="1114">
          <cell r="A1114" t="str">
            <v>X0132</v>
          </cell>
          <cell r="B1114" t="str">
            <v>全学共通科目(2013以降入学) 2013以降入学_教養科目</v>
          </cell>
          <cell r="C1114" t="str">
            <v>後期</v>
          </cell>
          <cell r="D1114" t="str">
            <v>エネルギー化学入門</v>
          </cell>
          <cell r="E1114" t="str">
            <v>14710003</v>
          </cell>
          <cell r="F1114" t="str">
            <v>確定</v>
          </cell>
          <cell r="G1114" t="str">
            <v>金1</v>
          </cell>
          <cell r="H1114" t="str">
            <v>宍戸　哲也</v>
          </cell>
          <cell r="I1114" t="str">
            <v>久保　由治</v>
          </cell>
        </row>
        <row r="1115">
          <cell r="A1115" t="str">
            <v>X0132</v>
          </cell>
          <cell r="B1115" t="str">
            <v>全学共通科目(2013以降入学) 2013以降入学_教養科目</v>
          </cell>
          <cell r="C1115" t="str">
            <v>後期</v>
          </cell>
          <cell r="D1115" t="str">
            <v>エネルギー化学入門</v>
          </cell>
          <cell r="E1115" t="str">
            <v>14710003</v>
          </cell>
          <cell r="F1115" t="str">
            <v>確定</v>
          </cell>
          <cell r="G1115" t="str">
            <v>金1</v>
          </cell>
          <cell r="H1115" t="str">
            <v>宍戸　哲也</v>
          </cell>
          <cell r="I1115" t="str">
            <v>金村　聖志</v>
          </cell>
        </row>
        <row r="1116">
          <cell r="A1116" t="str">
            <v>X0132</v>
          </cell>
          <cell r="B1116" t="str">
            <v>全学共通科目(2013以降入学) 2013以降入学_教養科目</v>
          </cell>
          <cell r="C1116" t="str">
            <v>後期</v>
          </cell>
          <cell r="D1116" t="str">
            <v>エネルギー化学入門</v>
          </cell>
          <cell r="E1116" t="str">
            <v>14710003</v>
          </cell>
          <cell r="F1116" t="str">
            <v>確定</v>
          </cell>
          <cell r="G1116" t="str">
            <v>金1</v>
          </cell>
          <cell r="H1116" t="str">
            <v>宍戸　哲也</v>
          </cell>
          <cell r="I1116" t="str">
            <v>高木　慎介</v>
          </cell>
        </row>
        <row r="1117">
          <cell r="A1117" t="str">
            <v>X0153</v>
          </cell>
          <cell r="B1117" t="str">
            <v>全学共通科目(2013以降入学) 2013以降入学_教養科目</v>
          </cell>
          <cell r="C1117" t="str">
            <v>後期</v>
          </cell>
          <cell r="D1117" t="str">
            <v>スポーツ・健康と脳科学</v>
          </cell>
          <cell r="E1117" t="str">
            <v>14730005</v>
          </cell>
          <cell r="F1117" t="str">
            <v>確定</v>
          </cell>
          <cell r="G1117" t="str">
            <v>金1</v>
          </cell>
          <cell r="H1117" t="str">
            <v>西島　壮</v>
          </cell>
          <cell r="I1117" t="str">
            <v>西島　壮</v>
          </cell>
        </row>
        <row r="1118">
          <cell r="A1118" t="str">
            <v>X0158</v>
          </cell>
          <cell r="B1118" t="str">
            <v>全学共通科目(2013以降入学) 2013以降入学_教養科目</v>
          </cell>
          <cell r="C1118" t="str">
            <v>前期</v>
          </cell>
          <cell r="D1118" t="str">
            <v>観光科学概論</v>
          </cell>
          <cell r="E1118" t="str">
            <v>14540016</v>
          </cell>
          <cell r="F1118" t="str">
            <v>確定</v>
          </cell>
          <cell r="G1118" t="str">
            <v>金1</v>
          </cell>
          <cell r="H1118" t="str">
            <v>岡村　祐</v>
          </cell>
          <cell r="I1118" t="str">
            <v>直井　岳人</v>
          </cell>
        </row>
        <row r="1119">
          <cell r="A1119" t="str">
            <v>X0158</v>
          </cell>
          <cell r="B1119" t="str">
            <v>全学共通科目(2013以降入学) 2013以降入学_教養科目</v>
          </cell>
          <cell r="C1119" t="str">
            <v>前期</v>
          </cell>
          <cell r="D1119" t="str">
            <v>観光科学概論</v>
          </cell>
          <cell r="E1119" t="str">
            <v>14540016</v>
          </cell>
          <cell r="F1119" t="str">
            <v>確定</v>
          </cell>
          <cell r="G1119" t="str">
            <v>金1</v>
          </cell>
          <cell r="H1119" t="str">
            <v>岡村　祐</v>
          </cell>
          <cell r="I1119" t="str">
            <v>清水　哲夫</v>
          </cell>
        </row>
        <row r="1120">
          <cell r="A1120" t="str">
            <v>X0158</v>
          </cell>
          <cell r="B1120" t="str">
            <v>全学共通科目(2013以降入学) 2013以降入学_教養科目</v>
          </cell>
          <cell r="C1120" t="str">
            <v>前期</v>
          </cell>
          <cell r="D1120" t="str">
            <v>観光科学概論</v>
          </cell>
          <cell r="E1120" t="str">
            <v>14540016</v>
          </cell>
          <cell r="F1120" t="str">
            <v>確定</v>
          </cell>
          <cell r="G1120" t="str">
            <v>金1</v>
          </cell>
          <cell r="H1120" t="str">
            <v>岡村　祐</v>
          </cell>
          <cell r="I1120" t="str">
            <v>沼田　真也</v>
          </cell>
        </row>
        <row r="1121">
          <cell r="A1121" t="str">
            <v>X0158</v>
          </cell>
          <cell r="B1121" t="str">
            <v>全学共通科目(2013以降入学) 2013以降入学_教養科目</v>
          </cell>
          <cell r="C1121" t="str">
            <v>前期</v>
          </cell>
          <cell r="D1121" t="str">
            <v>観光科学概論</v>
          </cell>
          <cell r="E1121" t="str">
            <v>14540016</v>
          </cell>
          <cell r="F1121" t="str">
            <v>確定</v>
          </cell>
          <cell r="G1121" t="str">
            <v>金1</v>
          </cell>
          <cell r="H1121" t="str">
            <v>岡村　祐</v>
          </cell>
          <cell r="I1121" t="str">
            <v>川原　晋</v>
          </cell>
        </row>
        <row r="1122">
          <cell r="A1122" t="str">
            <v>X0158</v>
          </cell>
          <cell r="B1122" t="str">
            <v>全学共通科目(2013以降入学) 2013以降入学_教養科目</v>
          </cell>
          <cell r="C1122" t="str">
            <v>前期</v>
          </cell>
          <cell r="D1122" t="str">
            <v>観光科学概論</v>
          </cell>
          <cell r="E1122" t="str">
            <v>14540016</v>
          </cell>
          <cell r="F1122" t="str">
            <v>確定</v>
          </cell>
          <cell r="G1122" t="str">
            <v>金1</v>
          </cell>
          <cell r="H1122" t="str">
            <v>岡村　祐</v>
          </cell>
          <cell r="I1122" t="str">
            <v>岡村　祐</v>
          </cell>
        </row>
        <row r="1123">
          <cell r="A1123" t="str">
            <v>X0158</v>
          </cell>
          <cell r="B1123" t="str">
            <v>全学共通科目(2013以降入学) 2013以降入学_教養科目</v>
          </cell>
          <cell r="C1123" t="str">
            <v>前期</v>
          </cell>
          <cell r="D1123" t="str">
            <v>観光科学概論</v>
          </cell>
          <cell r="E1123" t="str">
            <v>14540016</v>
          </cell>
          <cell r="F1123" t="str">
            <v>確定</v>
          </cell>
          <cell r="G1123" t="str">
            <v>金1</v>
          </cell>
          <cell r="H1123" t="str">
            <v>岡村　祐</v>
          </cell>
          <cell r="I1123" t="str">
            <v>菊地　俊夫</v>
          </cell>
        </row>
        <row r="1124">
          <cell r="A1124" t="str">
            <v>Y0043</v>
          </cell>
          <cell r="B1124" t="str">
            <v>全学共通科目(2013以降入学) 2013以降入学_基盤科目</v>
          </cell>
          <cell r="C1124" t="str">
            <v>前期</v>
          </cell>
          <cell r="D1124" t="str">
            <v>法学入門</v>
          </cell>
          <cell r="E1124" t="str">
            <v>14320019</v>
          </cell>
          <cell r="F1124" t="str">
            <v>確定</v>
          </cell>
          <cell r="G1124" t="str">
            <v>金1</v>
          </cell>
          <cell r="H1124" t="str">
            <v>篠田　昌志</v>
          </cell>
          <cell r="I1124" t="str">
            <v>篠田　昌志</v>
          </cell>
        </row>
        <row r="1125">
          <cell r="A1125" t="str">
            <v>Y0048</v>
          </cell>
          <cell r="B1125" t="str">
            <v>全学共通科目(2013以降入学) 2013以降入学_基盤科目</v>
          </cell>
          <cell r="C1125" t="str">
            <v>前期</v>
          </cell>
          <cell r="D1125" t="str">
            <v>統計学Ⅰ</v>
          </cell>
          <cell r="E1125" t="str">
            <v>14420006</v>
          </cell>
          <cell r="F1125" t="str">
            <v>確定</v>
          </cell>
          <cell r="G1125" t="str">
            <v>金1</v>
          </cell>
          <cell r="H1125" t="str">
            <v>森　治憲</v>
          </cell>
          <cell r="I1125" t="str">
            <v>森　治憲</v>
          </cell>
        </row>
        <row r="1126">
          <cell r="A1126" t="str">
            <v>Y0049</v>
          </cell>
          <cell r="B1126" t="str">
            <v>全学共通科目(2013以降入学) 2013以降入学_基盤科目</v>
          </cell>
          <cell r="C1126" t="str">
            <v>後期</v>
          </cell>
          <cell r="D1126" t="str">
            <v>統計学II</v>
          </cell>
          <cell r="E1126" t="str">
            <v>14420007</v>
          </cell>
          <cell r="F1126" t="str">
            <v>確定</v>
          </cell>
          <cell r="G1126" t="str">
            <v>金1</v>
          </cell>
          <cell r="H1126" t="str">
            <v>小方　浩明</v>
          </cell>
          <cell r="I1126" t="str">
            <v>小方　浩明</v>
          </cell>
        </row>
        <row r="1127">
          <cell r="A1127" t="str">
            <v>K0501</v>
          </cell>
          <cell r="B1127" t="str">
            <v>都市環境学部(2018年以降)</v>
          </cell>
          <cell r="C1127" t="str">
            <v>前期</v>
          </cell>
          <cell r="D1127" t="str">
            <v>地方自治法</v>
          </cell>
          <cell r="E1127" t="str">
            <v>46060011</v>
          </cell>
          <cell r="F1127" t="str">
            <v>確定</v>
          </cell>
          <cell r="G1127" t="str">
            <v>金2</v>
          </cell>
          <cell r="H1127" t="str">
            <v>奥　真美</v>
          </cell>
          <cell r="I1127" t="str">
            <v>奥　真美</v>
          </cell>
        </row>
        <row r="1128">
          <cell r="A1128" t="str">
            <v>K0506</v>
          </cell>
          <cell r="B1128" t="str">
            <v>都市環境学部(2018年以降)</v>
          </cell>
          <cell r="C1128" t="str">
            <v>後期</v>
          </cell>
          <cell r="D1128" t="str">
            <v>環境法</v>
          </cell>
          <cell r="E1128" t="str">
            <v>46060017</v>
          </cell>
          <cell r="F1128" t="str">
            <v>確定</v>
          </cell>
          <cell r="G1128" t="str">
            <v>金2</v>
          </cell>
          <cell r="H1128" t="str">
            <v>奥　真美</v>
          </cell>
          <cell r="I1128" t="str">
            <v>奥　真美</v>
          </cell>
        </row>
        <row r="1129">
          <cell r="A1129" t="str">
            <v>K066</v>
          </cell>
          <cell r="B1129" t="str">
            <v>都市環境学部</v>
          </cell>
          <cell r="C1129" t="str">
            <v>後期</v>
          </cell>
          <cell r="D1129" t="str">
            <v>建築計画I</v>
          </cell>
          <cell r="E1129" t="str">
            <v>46030001</v>
          </cell>
          <cell r="F1129" t="str">
            <v>確定</v>
          </cell>
          <cell r="G1129" t="str">
            <v>金2</v>
          </cell>
          <cell r="H1129" t="str">
            <v>竹宮　健司</v>
          </cell>
          <cell r="I1129" t="str">
            <v>竹宮　健司</v>
          </cell>
        </row>
        <row r="1130">
          <cell r="A1130" t="str">
            <v>K082</v>
          </cell>
          <cell r="B1130" t="str">
            <v>都市環境学部</v>
          </cell>
          <cell r="C1130" t="str">
            <v>後期</v>
          </cell>
          <cell r="D1130" t="str">
            <v>都市設計</v>
          </cell>
          <cell r="E1130" t="str">
            <v>46030043</v>
          </cell>
          <cell r="F1130" t="str">
            <v>確定</v>
          </cell>
          <cell r="G1130" t="str">
            <v>金2</v>
          </cell>
          <cell r="H1130" t="str">
            <v>鳥海　基樹</v>
          </cell>
          <cell r="I1130" t="str">
            <v>鳥海　基樹</v>
          </cell>
        </row>
        <row r="1131">
          <cell r="A1131" t="str">
            <v>K095</v>
          </cell>
          <cell r="B1131" t="str">
            <v>都市環境学部</v>
          </cell>
          <cell r="C1131" t="str">
            <v>前期</v>
          </cell>
          <cell r="D1131" t="str">
            <v>都市・建築空間解析</v>
          </cell>
          <cell r="E1131" t="str">
            <v>46030042</v>
          </cell>
          <cell r="F1131" t="str">
            <v>確定</v>
          </cell>
          <cell r="G1131" t="str">
            <v>金2</v>
          </cell>
          <cell r="H1131" t="str">
            <v>吉川  徹</v>
          </cell>
          <cell r="I1131" t="str">
            <v>吉川  徹</v>
          </cell>
        </row>
        <row r="1132">
          <cell r="A1132" t="str">
            <v>K167</v>
          </cell>
          <cell r="B1132" t="str">
            <v>都市環境学部</v>
          </cell>
          <cell r="C1132" t="str">
            <v>前期</v>
          </cell>
          <cell r="D1132" t="str">
            <v>上下水道工学</v>
          </cell>
          <cell r="E1132" t="str">
            <v>46020027</v>
          </cell>
          <cell r="F1132" t="str">
            <v>確定</v>
          </cell>
          <cell r="G1132" t="str">
            <v>金2</v>
          </cell>
          <cell r="H1132" t="str">
            <v>酒井　宏治</v>
          </cell>
          <cell r="I1132" t="str">
            <v>酒井　宏治</v>
          </cell>
        </row>
        <row r="1133">
          <cell r="A1133" t="str">
            <v>K175</v>
          </cell>
          <cell r="B1133" t="str">
            <v>都市環境学部</v>
          </cell>
          <cell r="C1133" t="str">
            <v>後期</v>
          </cell>
          <cell r="D1133" t="str">
            <v>観光まちづくり論Ⅰ</v>
          </cell>
          <cell r="E1133" t="str">
            <v>46050005</v>
          </cell>
          <cell r="F1133" t="str">
            <v>確定</v>
          </cell>
          <cell r="G1133" t="str">
            <v>金2</v>
          </cell>
          <cell r="H1133" t="str">
            <v>川原　晋</v>
          </cell>
          <cell r="I1133" t="str">
            <v>野田　満</v>
          </cell>
        </row>
        <row r="1134">
          <cell r="A1134" t="str">
            <v>K233</v>
          </cell>
          <cell r="B1134" t="str">
            <v>都市環境学部</v>
          </cell>
          <cell r="C1134" t="str">
            <v>前期</v>
          </cell>
          <cell r="D1134" t="str">
            <v>堆積学</v>
          </cell>
          <cell r="E1134" t="str">
            <v>46010023</v>
          </cell>
          <cell r="F1134" t="str">
            <v>確定</v>
          </cell>
          <cell r="G1134" t="str">
            <v>金2</v>
          </cell>
          <cell r="H1134" t="str">
            <v>白井　正明</v>
          </cell>
          <cell r="I1134" t="str">
            <v>白井　正明</v>
          </cell>
        </row>
        <row r="1135">
          <cell r="A1135" t="str">
            <v>K261</v>
          </cell>
          <cell r="B1135" t="str">
            <v>都市環境学部</v>
          </cell>
          <cell r="C1135" t="str">
            <v>前期</v>
          </cell>
          <cell r="D1135" t="str">
            <v>物理有機化学</v>
          </cell>
          <cell r="E1135" t="str">
            <v>46040109</v>
          </cell>
          <cell r="F1135" t="str">
            <v>確定</v>
          </cell>
          <cell r="G1135" t="str">
            <v>金2</v>
          </cell>
          <cell r="H1135" t="str">
            <v>高木　慎介</v>
          </cell>
          <cell r="I1135" t="str">
            <v>高木　慎介</v>
          </cell>
        </row>
        <row r="1136">
          <cell r="A1136" t="str">
            <v>K288</v>
          </cell>
          <cell r="B1136" t="str">
            <v>都市環境学部</v>
          </cell>
          <cell r="C1136" t="str">
            <v>前期</v>
          </cell>
          <cell r="D1136" t="str">
            <v>観光論Ｉ</v>
          </cell>
          <cell r="E1136" t="str">
            <v>46050013</v>
          </cell>
          <cell r="F1136" t="str">
            <v>確定</v>
          </cell>
          <cell r="G1136" t="str">
            <v>金2</v>
          </cell>
          <cell r="H1136" t="str">
            <v>岡村　祐</v>
          </cell>
          <cell r="I1136" t="str">
            <v>岡村　祐</v>
          </cell>
        </row>
        <row r="1137">
          <cell r="A1137" t="str">
            <v>K373</v>
          </cell>
          <cell r="B1137" t="str">
            <v>都市環境学部</v>
          </cell>
          <cell r="C1137" t="str">
            <v>後期</v>
          </cell>
          <cell r="D1137" t="str">
            <v>コンピューターケミストリー</v>
          </cell>
          <cell r="E1137" t="str">
            <v>46040144</v>
          </cell>
          <cell r="F1137" t="str">
            <v>確定</v>
          </cell>
          <cell r="G1137" t="str">
            <v>金2</v>
          </cell>
          <cell r="H1137" t="str">
            <v>高木　慎介</v>
          </cell>
          <cell r="I1137" t="str">
            <v>高木　慎介</v>
          </cell>
        </row>
        <row r="1138">
          <cell r="A1138" t="str">
            <v>A0385</v>
          </cell>
          <cell r="B1138" t="str">
            <v>全学共通科目(2013以降入学) 2013以降入学_基礎ゼミ・情報リテ(基礎科目）</v>
          </cell>
          <cell r="C1138" t="str">
            <v>前期</v>
          </cell>
          <cell r="D1138" t="str">
            <v>情報リテラシー実践I 56</v>
          </cell>
          <cell r="E1138" t="str">
            <v>12010001</v>
          </cell>
          <cell r="F1138" t="str">
            <v>確定</v>
          </cell>
          <cell r="G1138" t="str">
            <v>金2</v>
          </cell>
          <cell r="H1138" t="str">
            <v>玉川　英則</v>
          </cell>
          <cell r="I1138" t="str">
            <v>玉川　英則</v>
          </cell>
        </row>
        <row r="1139">
          <cell r="A1139" t="str">
            <v>A0660</v>
          </cell>
          <cell r="B1139" t="str">
            <v>全学共通科目(2013以降入学) 2013以降入学_英語・未修言語(基礎科目)</v>
          </cell>
          <cell r="C1139" t="str">
            <v>前期</v>
          </cell>
          <cell r="D1139" t="str">
            <v>実践英語Ic(101)</v>
          </cell>
          <cell r="E1139" t="str">
            <v>11010002</v>
          </cell>
          <cell r="F1139" t="str">
            <v>確定</v>
          </cell>
          <cell r="G1139" t="str">
            <v>金2</v>
          </cell>
          <cell r="H1139" t="str">
            <v>NSE</v>
          </cell>
          <cell r="I1139" t="str">
            <v>NSE</v>
          </cell>
        </row>
        <row r="1140">
          <cell r="A1140" t="str">
            <v>A0661</v>
          </cell>
          <cell r="B1140" t="str">
            <v>全学共通科目(2013以降入学) 2013以降入学_英語・未修言語(基礎科目)</v>
          </cell>
          <cell r="C1140" t="str">
            <v>前期</v>
          </cell>
          <cell r="D1140" t="str">
            <v>実践英語Ic(102)</v>
          </cell>
          <cell r="E1140" t="str">
            <v>11010002</v>
          </cell>
          <cell r="F1140" t="str">
            <v>確定</v>
          </cell>
          <cell r="G1140" t="str">
            <v>金2</v>
          </cell>
          <cell r="H1140" t="str">
            <v>NSE</v>
          </cell>
          <cell r="I1140" t="str">
            <v>NSE</v>
          </cell>
        </row>
        <row r="1141">
          <cell r="A1141" t="str">
            <v>A0662</v>
          </cell>
          <cell r="B1141" t="str">
            <v>全学共通科目(2013以降入学) 2013以降入学_英語・未修言語(基礎科目)</v>
          </cell>
          <cell r="C1141" t="str">
            <v>前期</v>
          </cell>
          <cell r="D1141" t="str">
            <v>実践英語Ic(103)</v>
          </cell>
          <cell r="E1141" t="str">
            <v>11010002</v>
          </cell>
          <cell r="F1141" t="str">
            <v>確定</v>
          </cell>
          <cell r="G1141" t="str">
            <v>金2</v>
          </cell>
          <cell r="H1141" t="str">
            <v>NSE</v>
          </cell>
          <cell r="I1141" t="str">
            <v>NSE</v>
          </cell>
        </row>
        <row r="1142">
          <cell r="A1142" t="str">
            <v>A0663</v>
          </cell>
          <cell r="B1142" t="str">
            <v>全学共通科目(2013以降入学) 2013以降入学_英語・未修言語(基礎科目)</v>
          </cell>
          <cell r="C1142" t="str">
            <v>前期</v>
          </cell>
          <cell r="D1142" t="str">
            <v>実践英語Ic(104)</v>
          </cell>
          <cell r="E1142" t="str">
            <v>11010002</v>
          </cell>
          <cell r="F1142" t="str">
            <v>確定</v>
          </cell>
          <cell r="G1142" t="str">
            <v>金2</v>
          </cell>
          <cell r="H1142" t="str">
            <v>NSE</v>
          </cell>
          <cell r="I1142" t="str">
            <v>NSE</v>
          </cell>
        </row>
        <row r="1143">
          <cell r="A1143" t="str">
            <v>A0664</v>
          </cell>
          <cell r="B1143" t="str">
            <v>全学共通科目(2013以降入学) 2013以降入学_英語・未修言語(基礎科目)</v>
          </cell>
          <cell r="C1143" t="str">
            <v>前期</v>
          </cell>
          <cell r="D1143" t="str">
            <v>実践英語Ic(105)</v>
          </cell>
          <cell r="E1143" t="str">
            <v>11010002</v>
          </cell>
          <cell r="F1143" t="str">
            <v>確定</v>
          </cell>
          <cell r="G1143" t="str">
            <v>金2</v>
          </cell>
          <cell r="H1143" t="str">
            <v>NSE</v>
          </cell>
          <cell r="I1143" t="str">
            <v>NSE</v>
          </cell>
        </row>
        <row r="1144">
          <cell r="A1144" t="str">
            <v>A0665</v>
          </cell>
          <cell r="B1144" t="str">
            <v>全学共通科目(2013以降入学) 2013以降入学_英語・未修言語(基礎科目)</v>
          </cell>
          <cell r="C1144" t="str">
            <v>前期</v>
          </cell>
          <cell r="D1144" t="str">
            <v>実践英語Ic(106)</v>
          </cell>
          <cell r="E1144" t="str">
            <v>11010002</v>
          </cell>
          <cell r="F1144" t="str">
            <v>確定</v>
          </cell>
          <cell r="G1144" t="str">
            <v>金2</v>
          </cell>
          <cell r="H1144" t="str">
            <v>NSE</v>
          </cell>
          <cell r="I1144" t="str">
            <v>NSE</v>
          </cell>
        </row>
        <row r="1145">
          <cell r="A1145" t="str">
            <v>A0666</v>
          </cell>
          <cell r="B1145" t="str">
            <v>全学共通科目(2013以降入学) 2013以降入学_英語・未修言語(基礎科目)</v>
          </cell>
          <cell r="C1145" t="str">
            <v>前期</v>
          </cell>
          <cell r="D1145" t="str">
            <v>実践英語Ic(107)</v>
          </cell>
          <cell r="E1145" t="str">
            <v>11010002</v>
          </cell>
          <cell r="F1145" t="str">
            <v>確定</v>
          </cell>
          <cell r="G1145" t="str">
            <v>金2</v>
          </cell>
          <cell r="H1145" t="str">
            <v>NSE</v>
          </cell>
          <cell r="I1145" t="str">
            <v>NSE</v>
          </cell>
        </row>
        <row r="1146">
          <cell r="A1146" t="str">
            <v>A0667</v>
          </cell>
          <cell r="B1146" t="str">
            <v>全学共通科目(2013以降入学) 2013以降入学_英語・未修言語(基礎科目)</v>
          </cell>
          <cell r="C1146" t="str">
            <v>前期</v>
          </cell>
          <cell r="D1146" t="str">
            <v>実践英語Ic(108)</v>
          </cell>
          <cell r="E1146" t="str">
            <v>11010002</v>
          </cell>
          <cell r="F1146" t="str">
            <v>確定</v>
          </cell>
          <cell r="G1146" t="str">
            <v>金2</v>
          </cell>
          <cell r="H1146" t="str">
            <v>NSE</v>
          </cell>
          <cell r="I1146" t="str">
            <v>NSE</v>
          </cell>
        </row>
        <row r="1147">
          <cell r="A1147" t="str">
            <v>A0668</v>
          </cell>
          <cell r="B1147" t="str">
            <v>全学共通科目(2013以降入学) 2013以降入学_英語・未修言語(基礎科目)</v>
          </cell>
          <cell r="C1147" t="str">
            <v>前期</v>
          </cell>
          <cell r="D1147" t="str">
            <v>実践英語Ic(109)</v>
          </cell>
          <cell r="E1147" t="str">
            <v>11010002</v>
          </cell>
          <cell r="F1147" t="str">
            <v>確定</v>
          </cell>
          <cell r="G1147" t="str">
            <v>金2</v>
          </cell>
          <cell r="H1147" t="str">
            <v>NSE</v>
          </cell>
          <cell r="I1147" t="str">
            <v>NSE</v>
          </cell>
        </row>
        <row r="1148">
          <cell r="A1148" t="str">
            <v>A0669</v>
          </cell>
          <cell r="B1148" t="str">
            <v>全学共通科目(2013以降入学) 2013以降入学_英語・未修言語(基礎科目)</v>
          </cell>
          <cell r="C1148" t="str">
            <v>前期</v>
          </cell>
          <cell r="D1148" t="str">
            <v>実践英語Ic(110)</v>
          </cell>
          <cell r="E1148" t="str">
            <v>11010002</v>
          </cell>
          <cell r="F1148" t="str">
            <v>確定</v>
          </cell>
          <cell r="G1148" t="str">
            <v>金2</v>
          </cell>
          <cell r="H1148" t="str">
            <v>NSE</v>
          </cell>
          <cell r="I1148" t="str">
            <v>NSE</v>
          </cell>
        </row>
        <row r="1149">
          <cell r="A1149" t="str">
            <v>A0670</v>
          </cell>
          <cell r="B1149" t="str">
            <v>全学共通科目(2013以降入学) 2013以降入学_英語・未修言語(基礎科目)</v>
          </cell>
          <cell r="C1149" t="str">
            <v>前期</v>
          </cell>
          <cell r="D1149" t="str">
            <v>実践英語Ia(301)</v>
          </cell>
          <cell r="E1149" t="str">
            <v>11010001</v>
          </cell>
          <cell r="F1149" t="str">
            <v>確定</v>
          </cell>
          <cell r="G1149" t="str">
            <v>金2</v>
          </cell>
          <cell r="H1149" t="str">
            <v>高野　一良</v>
          </cell>
          <cell r="I1149" t="str">
            <v>高野　一良</v>
          </cell>
        </row>
        <row r="1150">
          <cell r="A1150" t="str">
            <v>A0671</v>
          </cell>
          <cell r="B1150" t="str">
            <v>全学共通科目(2013以降入学) 2013以降入学_英語・未修言語(基礎科目)</v>
          </cell>
          <cell r="C1150" t="str">
            <v>前期</v>
          </cell>
          <cell r="D1150" t="str">
            <v>実践英語Ia(302)</v>
          </cell>
          <cell r="E1150" t="str">
            <v>11010001</v>
          </cell>
          <cell r="F1150" t="str">
            <v>確定</v>
          </cell>
          <cell r="G1150" t="str">
            <v>金2</v>
          </cell>
          <cell r="H1150" t="str">
            <v>渡辺　一弘</v>
          </cell>
          <cell r="I1150" t="str">
            <v>渡辺　一弘</v>
          </cell>
        </row>
        <row r="1151">
          <cell r="A1151" t="str">
            <v>A0672</v>
          </cell>
          <cell r="B1151" t="str">
            <v>全学共通科目(2013以降入学) 2013以降入学_英語・未修言語(基礎科目)</v>
          </cell>
          <cell r="C1151" t="str">
            <v>前期</v>
          </cell>
          <cell r="D1151" t="str">
            <v>実践英語Ia(303)</v>
          </cell>
          <cell r="E1151" t="str">
            <v>11010001</v>
          </cell>
          <cell r="F1151" t="str">
            <v>確定</v>
          </cell>
          <cell r="G1151" t="str">
            <v>金2</v>
          </cell>
          <cell r="H1151" t="str">
            <v>木内　修</v>
          </cell>
          <cell r="I1151" t="str">
            <v>木内　修</v>
          </cell>
        </row>
        <row r="1152">
          <cell r="A1152" t="str">
            <v>A0673</v>
          </cell>
          <cell r="B1152" t="str">
            <v>全学共通科目(2013以降入学) 2013以降入学_英語・未修言語(基礎科目)</v>
          </cell>
          <cell r="C1152" t="str">
            <v>前期</v>
          </cell>
          <cell r="D1152" t="str">
            <v>実践英語Ia(304)</v>
          </cell>
          <cell r="E1152" t="str">
            <v>11010001</v>
          </cell>
          <cell r="F1152" t="str">
            <v>確定</v>
          </cell>
          <cell r="G1152" t="str">
            <v>金2</v>
          </cell>
          <cell r="H1152" t="str">
            <v>野口　ゆり子</v>
          </cell>
          <cell r="I1152" t="str">
            <v>野口　ゆり子</v>
          </cell>
        </row>
        <row r="1153">
          <cell r="A1153" t="str">
            <v>A0674</v>
          </cell>
          <cell r="B1153" t="str">
            <v>全学共通科目(2013以降入学) 2013以降入学_英語・未修言語(基礎科目)</v>
          </cell>
          <cell r="C1153" t="str">
            <v>前期</v>
          </cell>
          <cell r="D1153" t="str">
            <v>実践英語Ia(305)</v>
          </cell>
          <cell r="E1153" t="str">
            <v>11010001</v>
          </cell>
          <cell r="F1153" t="str">
            <v>確定</v>
          </cell>
          <cell r="G1153" t="str">
            <v>金2</v>
          </cell>
          <cell r="H1153" t="str">
            <v>妻鹿　裕子</v>
          </cell>
          <cell r="I1153" t="str">
            <v>妻鹿　裕子</v>
          </cell>
        </row>
        <row r="1154">
          <cell r="A1154" t="str">
            <v>A0675</v>
          </cell>
          <cell r="B1154" t="str">
            <v>全学共通科目(2013以降入学) 2013以降入学_英語・未修言語(基礎科目)</v>
          </cell>
          <cell r="C1154" t="str">
            <v>前期</v>
          </cell>
          <cell r="D1154" t="str">
            <v>実践英語Ia(306)</v>
          </cell>
          <cell r="E1154" t="str">
            <v>11010001</v>
          </cell>
          <cell r="F1154" t="str">
            <v>確定</v>
          </cell>
          <cell r="G1154" t="str">
            <v>金2</v>
          </cell>
          <cell r="H1154" t="str">
            <v>蔦原　真智</v>
          </cell>
          <cell r="I1154" t="str">
            <v>蔦原　真智</v>
          </cell>
        </row>
        <row r="1155">
          <cell r="A1155" t="str">
            <v>A0676</v>
          </cell>
          <cell r="B1155" t="str">
            <v>全学共通科目(2013以降入学) 2013以降入学_英語・未修言語(基礎科目)</v>
          </cell>
          <cell r="C1155" t="str">
            <v>前期</v>
          </cell>
          <cell r="D1155" t="str">
            <v>実践英語Ia(307)</v>
          </cell>
          <cell r="E1155" t="str">
            <v>11010001</v>
          </cell>
          <cell r="F1155" t="str">
            <v>確定</v>
          </cell>
          <cell r="G1155" t="str">
            <v>金2</v>
          </cell>
          <cell r="H1155" t="str">
            <v>五島　一美</v>
          </cell>
          <cell r="I1155" t="str">
            <v>五島　一美</v>
          </cell>
        </row>
        <row r="1156">
          <cell r="A1156" t="str">
            <v>A0677</v>
          </cell>
          <cell r="B1156" t="str">
            <v>全学共通科目(2013以降入学) 2013以降入学_英語・未修言語(基礎科目)</v>
          </cell>
          <cell r="C1156" t="str">
            <v>前期</v>
          </cell>
          <cell r="D1156" t="str">
            <v>実践英語Ia(308)</v>
          </cell>
          <cell r="E1156" t="str">
            <v>11010001</v>
          </cell>
          <cell r="F1156" t="str">
            <v>確定</v>
          </cell>
          <cell r="G1156" t="str">
            <v>金2</v>
          </cell>
          <cell r="H1156" t="str">
            <v>中島　尚樹</v>
          </cell>
          <cell r="I1156" t="str">
            <v>中島　尚樹</v>
          </cell>
        </row>
        <row r="1157">
          <cell r="A1157" t="str">
            <v>A0678</v>
          </cell>
          <cell r="B1157" t="str">
            <v>全学共通科目(2013以降入学) 2013以降入学_英語・未修言語(基礎科目)</v>
          </cell>
          <cell r="C1157" t="str">
            <v>前期</v>
          </cell>
          <cell r="D1157" t="str">
            <v>実践英語Ia(309)</v>
          </cell>
          <cell r="E1157" t="str">
            <v>11010001</v>
          </cell>
          <cell r="F1157" t="str">
            <v>確定</v>
          </cell>
          <cell r="G1157" t="str">
            <v>金2</v>
          </cell>
          <cell r="H1157" t="str">
            <v>塩谷　幸子</v>
          </cell>
          <cell r="I1157" t="str">
            <v>塩谷　幸子</v>
          </cell>
        </row>
        <row r="1158">
          <cell r="A1158" t="str">
            <v>A0679</v>
          </cell>
          <cell r="B1158" t="str">
            <v>全学共通科目(2013以降入学) 2013以降入学_英語・未修言語(基礎科目)</v>
          </cell>
          <cell r="C1158" t="str">
            <v>前期</v>
          </cell>
          <cell r="D1158" t="str">
            <v>実践英語Ia(310)</v>
          </cell>
          <cell r="E1158" t="str">
            <v>11010001</v>
          </cell>
          <cell r="F1158" t="str">
            <v>確定</v>
          </cell>
          <cell r="G1158" t="str">
            <v>金2</v>
          </cell>
          <cell r="H1158" t="str">
            <v>田中　拓郎</v>
          </cell>
          <cell r="I1158" t="str">
            <v>田中　拓郎</v>
          </cell>
        </row>
        <row r="1159">
          <cell r="A1159" t="str">
            <v>A0680</v>
          </cell>
          <cell r="B1159" t="str">
            <v>全学共通科目(2013以降入学) 2013以降入学_英語・未修言語(基礎科目)</v>
          </cell>
          <cell r="C1159" t="str">
            <v>前期</v>
          </cell>
          <cell r="D1159" t="str">
            <v>実践英語Ia(311)</v>
          </cell>
          <cell r="E1159" t="str">
            <v>11010001</v>
          </cell>
          <cell r="F1159" t="str">
            <v>確定</v>
          </cell>
          <cell r="G1159" t="str">
            <v>金2</v>
          </cell>
          <cell r="H1159" t="str">
            <v>小林　亜紀子</v>
          </cell>
          <cell r="I1159" t="str">
            <v>小林　亜紀子</v>
          </cell>
        </row>
        <row r="1160">
          <cell r="A1160" t="str">
            <v>A0683</v>
          </cell>
          <cell r="B1160" t="str">
            <v>全学共通科目(2013以降入学) 2013以降入学_基礎ゼミ・情報リテ(基礎科目）</v>
          </cell>
          <cell r="C1160" t="str">
            <v>前期</v>
          </cell>
          <cell r="D1160" t="str">
            <v>情報リテラシー実践I 43</v>
          </cell>
          <cell r="E1160" t="str">
            <v>12010001</v>
          </cell>
          <cell r="F1160" t="str">
            <v>確定</v>
          </cell>
          <cell r="G1160" t="str">
            <v>金2</v>
          </cell>
          <cell r="H1160" t="str">
            <v>澄川　靖信</v>
          </cell>
          <cell r="I1160" t="str">
            <v>澄川　靖信</v>
          </cell>
        </row>
        <row r="1161">
          <cell r="A1161" t="str">
            <v>A0684</v>
          </cell>
          <cell r="B1161" t="str">
            <v>全学共通科目(2013以降入学) 2013以降入学_基礎ゼミ・情報リテ(基礎科目）</v>
          </cell>
          <cell r="C1161" t="str">
            <v>前期</v>
          </cell>
          <cell r="D1161" t="str">
            <v>情報リテラシー実践I 52</v>
          </cell>
          <cell r="E1161" t="str">
            <v>12010001</v>
          </cell>
          <cell r="F1161" t="str">
            <v>確定</v>
          </cell>
          <cell r="G1161" t="str">
            <v>金2</v>
          </cell>
          <cell r="H1161" t="str">
            <v>村越　潤</v>
          </cell>
          <cell r="I1161" t="str">
            <v>村越　潤</v>
          </cell>
        </row>
        <row r="1162">
          <cell r="A1162" t="str">
            <v>A0684</v>
          </cell>
          <cell r="B1162" t="str">
            <v>全学共通科目(2013以降入学) 2013以降入学_基礎ゼミ・情報リテ(基礎科目）</v>
          </cell>
          <cell r="C1162" t="str">
            <v>前期</v>
          </cell>
          <cell r="D1162" t="str">
            <v>情報リテラシー実践I 52</v>
          </cell>
          <cell r="E1162" t="str">
            <v>12010001</v>
          </cell>
          <cell r="F1162" t="str">
            <v>確定</v>
          </cell>
          <cell r="G1162" t="str">
            <v>金2</v>
          </cell>
          <cell r="H1162" t="str">
            <v>村越　潤</v>
          </cell>
          <cell r="I1162" t="str">
            <v>松波　紀幸</v>
          </cell>
        </row>
        <row r="1163">
          <cell r="A1163" t="str">
            <v>A0685</v>
          </cell>
          <cell r="B1163" t="str">
            <v>全学共通科目(2013以降入学) 2013以降入学_英語・未修言語(基礎科目)</v>
          </cell>
          <cell r="C1163" t="str">
            <v>後期</v>
          </cell>
          <cell r="D1163" t="str">
            <v>実践英語Id(101)</v>
          </cell>
          <cell r="E1163" t="str">
            <v>11010004</v>
          </cell>
          <cell r="F1163" t="str">
            <v>確定</v>
          </cell>
          <cell r="G1163" t="str">
            <v>金2</v>
          </cell>
          <cell r="H1163" t="str">
            <v>NSE</v>
          </cell>
          <cell r="I1163" t="str">
            <v>NSE</v>
          </cell>
        </row>
        <row r="1164">
          <cell r="A1164" t="str">
            <v>A0686</v>
          </cell>
          <cell r="B1164" t="str">
            <v>全学共通科目(2013以降入学) 2013以降入学_英語・未修言語(基礎科目)</v>
          </cell>
          <cell r="C1164" t="str">
            <v>後期</v>
          </cell>
          <cell r="D1164" t="str">
            <v>実践英語Id(102)</v>
          </cell>
          <cell r="E1164" t="str">
            <v>11010004</v>
          </cell>
          <cell r="F1164" t="str">
            <v>確定</v>
          </cell>
          <cell r="G1164" t="str">
            <v>金2</v>
          </cell>
          <cell r="H1164" t="str">
            <v>NSE</v>
          </cell>
          <cell r="I1164" t="str">
            <v>NSE</v>
          </cell>
        </row>
        <row r="1165">
          <cell r="A1165" t="str">
            <v>A0687</v>
          </cell>
          <cell r="B1165" t="str">
            <v>全学共通科目(2013以降入学) 2013以降入学_英語・未修言語(基礎科目)</v>
          </cell>
          <cell r="C1165" t="str">
            <v>後期</v>
          </cell>
          <cell r="D1165" t="str">
            <v>実践英語Id(103)</v>
          </cell>
          <cell r="E1165" t="str">
            <v>11010004</v>
          </cell>
          <cell r="F1165" t="str">
            <v>確定</v>
          </cell>
          <cell r="G1165" t="str">
            <v>金2</v>
          </cell>
          <cell r="H1165" t="str">
            <v>NSE</v>
          </cell>
          <cell r="I1165" t="str">
            <v>NSE</v>
          </cell>
        </row>
        <row r="1166">
          <cell r="A1166" t="str">
            <v>A0688</v>
          </cell>
          <cell r="B1166" t="str">
            <v>全学共通科目(2013以降入学) 2013以降入学_英語・未修言語(基礎科目)</v>
          </cell>
          <cell r="C1166" t="str">
            <v>後期</v>
          </cell>
          <cell r="D1166" t="str">
            <v>実践英語Id(104)</v>
          </cell>
          <cell r="E1166" t="str">
            <v>11010004</v>
          </cell>
          <cell r="F1166" t="str">
            <v>確定</v>
          </cell>
          <cell r="G1166" t="str">
            <v>金2</v>
          </cell>
          <cell r="H1166" t="str">
            <v>NSE</v>
          </cell>
          <cell r="I1166" t="str">
            <v>NSE</v>
          </cell>
        </row>
        <row r="1167">
          <cell r="A1167" t="str">
            <v>A0689</v>
          </cell>
          <cell r="B1167" t="str">
            <v>全学共通科目(2013以降入学) 2013以降入学_英語・未修言語(基礎科目)</v>
          </cell>
          <cell r="C1167" t="str">
            <v>後期</v>
          </cell>
          <cell r="D1167" t="str">
            <v>実践英語Id(105)</v>
          </cell>
          <cell r="E1167" t="str">
            <v>11010004</v>
          </cell>
          <cell r="F1167" t="str">
            <v>確定</v>
          </cell>
          <cell r="G1167" t="str">
            <v>金2</v>
          </cell>
          <cell r="H1167" t="str">
            <v>NSE</v>
          </cell>
          <cell r="I1167" t="str">
            <v>NSE</v>
          </cell>
        </row>
        <row r="1168">
          <cell r="A1168" t="str">
            <v>A0690</v>
          </cell>
          <cell r="B1168" t="str">
            <v>全学共通科目(2013以降入学) 2013以降入学_英語・未修言語(基礎科目)</v>
          </cell>
          <cell r="C1168" t="str">
            <v>後期</v>
          </cell>
          <cell r="D1168" t="str">
            <v>実践英語Id(106)</v>
          </cell>
          <cell r="E1168" t="str">
            <v>11010004</v>
          </cell>
          <cell r="F1168" t="str">
            <v>確定</v>
          </cell>
          <cell r="G1168" t="str">
            <v>金2</v>
          </cell>
          <cell r="H1168" t="str">
            <v>NSE</v>
          </cell>
          <cell r="I1168" t="str">
            <v>NSE</v>
          </cell>
        </row>
        <row r="1169">
          <cell r="A1169" t="str">
            <v>A0691</v>
          </cell>
          <cell r="B1169" t="str">
            <v>全学共通科目(2013以降入学) 2013以降入学_英語・未修言語(基礎科目)</v>
          </cell>
          <cell r="C1169" t="str">
            <v>後期</v>
          </cell>
          <cell r="D1169" t="str">
            <v>実践英語Id(107)</v>
          </cell>
          <cell r="E1169" t="str">
            <v>11010004</v>
          </cell>
          <cell r="F1169" t="str">
            <v>確定</v>
          </cell>
          <cell r="G1169" t="str">
            <v>金2</v>
          </cell>
          <cell r="H1169" t="str">
            <v>NSE</v>
          </cell>
          <cell r="I1169" t="str">
            <v>NSE</v>
          </cell>
        </row>
        <row r="1170">
          <cell r="A1170" t="str">
            <v>A0692</v>
          </cell>
          <cell r="B1170" t="str">
            <v>全学共通科目(2013以降入学) 2013以降入学_英語・未修言語(基礎科目)</v>
          </cell>
          <cell r="C1170" t="str">
            <v>後期</v>
          </cell>
          <cell r="D1170" t="str">
            <v>実践英語Id(108)</v>
          </cell>
          <cell r="E1170" t="str">
            <v>11010004</v>
          </cell>
          <cell r="F1170" t="str">
            <v>確定</v>
          </cell>
          <cell r="G1170" t="str">
            <v>金2</v>
          </cell>
          <cell r="H1170" t="str">
            <v>NSE</v>
          </cell>
          <cell r="I1170" t="str">
            <v>NSE</v>
          </cell>
        </row>
        <row r="1171">
          <cell r="A1171" t="str">
            <v>A0693</v>
          </cell>
          <cell r="B1171" t="str">
            <v>全学共通科目(2013以降入学) 2013以降入学_英語・未修言語(基礎科目)</v>
          </cell>
          <cell r="C1171" t="str">
            <v>後期</v>
          </cell>
          <cell r="D1171" t="str">
            <v>実践英語Id(109)</v>
          </cell>
          <cell r="E1171" t="str">
            <v>11010004</v>
          </cell>
          <cell r="F1171" t="str">
            <v>確定</v>
          </cell>
          <cell r="G1171" t="str">
            <v>金2</v>
          </cell>
          <cell r="H1171" t="str">
            <v>NSE</v>
          </cell>
          <cell r="I1171" t="str">
            <v>NSE</v>
          </cell>
        </row>
        <row r="1172">
          <cell r="A1172" t="str">
            <v>A0694</v>
          </cell>
          <cell r="B1172" t="str">
            <v>全学共通科目(2013以降入学) 2013以降入学_英語・未修言語(基礎科目)</v>
          </cell>
          <cell r="C1172" t="str">
            <v>後期</v>
          </cell>
          <cell r="D1172" t="str">
            <v>実践英語Id(110)</v>
          </cell>
          <cell r="E1172" t="str">
            <v>11010004</v>
          </cell>
          <cell r="F1172" t="str">
            <v>確定</v>
          </cell>
          <cell r="G1172" t="str">
            <v>金2</v>
          </cell>
          <cell r="H1172" t="str">
            <v>NSE</v>
          </cell>
          <cell r="I1172" t="str">
            <v>NSE</v>
          </cell>
        </row>
        <row r="1173">
          <cell r="A1173" t="str">
            <v>A0695</v>
          </cell>
          <cell r="B1173" t="str">
            <v>全学共通科目(2013以降入学) 2013以降入学_英語・未修言語(基礎科目)</v>
          </cell>
          <cell r="C1173" t="str">
            <v>後期</v>
          </cell>
          <cell r="D1173" t="str">
            <v>実践英語Ib(301)</v>
          </cell>
          <cell r="E1173" t="str">
            <v>11010003</v>
          </cell>
          <cell r="F1173" t="str">
            <v>確定</v>
          </cell>
          <cell r="G1173" t="str">
            <v>金2</v>
          </cell>
          <cell r="H1173" t="str">
            <v>高野　一良</v>
          </cell>
          <cell r="I1173" t="str">
            <v>高野　一良</v>
          </cell>
        </row>
        <row r="1174">
          <cell r="A1174" t="str">
            <v>A0696</v>
          </cell>
          <cell r="B1174" t="str">
            <v>全学共通科目(2013以降入学) 2013以降入学_英語・未修言語(基礎科目)</v>
          </cell>
          <cell r="C1174" t="str">
            <v>後期</v>
          </cell>
          <cell r="D1174" t="str">
            <v>実践英語Ib(302)</v>
          </cell>
          <cell r="E1174" t="str">
            <v>11010003</v>
          </cell>
          <cell r="F1174" t="str">
            <v>確定</v>
          </cell>
          <cell r="G1174" t="str">
            <v>金2</v>
          </cell>
          <cell r="H1174" t="str">
            <v>渡辺　一弘</v>
          </cell>
          <cell r="I1174" t="str">
            <v>渡辺　一弘</v>
          </cell>
        </row>
        <row r="1175">
          <cell r="A1175" t="str">
            <v>A0697</v>
          </cell>
          <cell r="B1175" t="str">
            <v>全学共通科目(2013以降入学) 2013以降入学_英語・未修言語(基礎科目)</v>
          </cell>
          <cell r="C1175" t="str">
            <v>後期</v>
          </cell>
          <cell r="D1175" t="str">
            <v>実践英語Ib(303)</v>
          </cell>
          <cell r="E1175" t="str">
            <v>11010003</v>
          </cell>
          <cell r="F1175" t="str">
            <v>確定</v>
          </cell>
          <cell r="G1175" t="str">
            <v>金2</v>
          </cell>
          <cell r="H1175" t="str">
            <v>木内　修</v>
          </cell>
          <cell r="I1175" t="str">
            <v>木内　修</v>
          </cell>
        </row>
        <row r="1176">
          <cell r="A1176" t="str">
            <v>A0698</v>
          </cell>
          <cell r="B1176" t="str">
            <v>全学共通科目(2013以降入学) 2013以降入学_英語・未修言語(基礎科目)</v>
          </cell>
          <cell r="C1176" t="str">
            <v>後期</v>
          </cell>
          <cell r="D1176" t="str">
            <v>実践英語Ib(304)</v>
          </cell>
          <cell r="E1176" t="str">
            <v>11010003</v>
          </cell>
          <cell r="F1176" t="str">
            <v>確定</v>
          </cell>
          <cell r="G1176" t="str">
            <v>金2</v>
          </cell>
          <cell r="H1176" t="str">
            <v>野口　ゆり子</v>
          </cell>
          <cell r="I1176" t="str">
            <v>野口　ゆり子</v>
          </cell>
        </row>
        <row r="1177">
          <cell r="A1177" t="str">
            <v>A0699</v>
          </cell>
          <cell r="B1177" t="str">
            <v>全学共通科目(2013以降入学) 2013以降入学_英語・未修言語(基礎科目)</v>
          </cell>
          <cell r="C1177" t="str">
            <v>後期</v>
          </cell>
          <cell r="D1177" t="str">
            <v>実践英語Ib(305)</v>
          </cell>
          <cell r="E1177" t="str">
            <v>11010003</v>
          </cell>
          <cell r="F1177" t="str">
            <v>確定</v>
          </cell>
          <cell r="G1177" t="str">
            <v>金2</v>
          </cell>
          <cell r="H1177" t="str">
            <v>妻鹿　裕子</v>
          </cell>
          <cell r="I1177" t="str">
            <v>妻鹿　裕子</v>
          </cell>
        </row>
        <row r="1178">
          <cell r="A1178" t="str">
            <v>A0700</v>
          </cell>
          <cell r="B1178" t="str">
            <v>全学共通科目(2013以降入学) 2013以降入学_英語・未修言語(基礎科目)</v>
          </cell>
          <cell r="C1178" t="str">
            <v>後期</v>
          </cell>
          <cell r="D1178" t="str">
            <v>実践英語Ib(306)</v>
          </cell>
          <cell r="E1178" t="str">
            <v>11010003</v>
          </cell>
          <cell r="F1178" t="str">
            <v>確定</v>
          </cell>
          <cell r="G1178" t="str">
            <v>金2</v>
          </cell>
          <cell r="H1178" t="str">
            <v>蔦原　真智</v>
          </cell>
          <cell r="I1178" t="str">
            <v>蔦原　真智</v>
          </cell>
        </row>
        <row r="1179">
          <cell r="A1179" t="str">
            <v>A0701</v>
          </cell>
          <cell r="B1179" t="str">
            <v>全学共通科目(2013以降入学) 2013以降入学_英語・未修言語(基礎科目)</v>
          </cell>
          <cell r="C1179" t="str">
            <v>後期</v>
          </cell>
          <cell r="D1179" t="str">
            <v>実践英語Ib(307)</v>
          </cell>
          <cell r="E1179" t="str">
            <v>11010003</v>
          </cell>
          <cell r="F1179" t="str">
            <v>確定</v>
          </cell>
          <cell r="G1179" t="str">
            <v>金2</v>
          </cell>
          <cell r="H1179" t="str">
            <v>五島　一美</v>
          </cell>
          <cell r="I1179" t="str">
            <v>五島　一美</v>
          </cell>
        </row>
        <row r="1180">
          <cell r="A1180" t="str">
            <v>A0702</v>
          </cell>
          <cell r="B1180" t="str">
            <v>全学共通科目(2013以降入学) 2013以降入学_英語・未修言語(基礎科目)</v>
          </cell>
          <cell r="C1180" t="str">
            <v>後期</v>
          </cell>
          <cell r="D1180" t="str">
            <v>実践英語Ib(308)</v>
          </cell>
          <cell r="E1180" t="str">
            <v>11010003</v>
          </cell>
          <cell r="F1180" t="str">
            <v>確定</v>
          </cell>
          <cell r="G1180" t="str">
            <v>金2</v>
          </cell>
          <cell r="H1180" t="str">
            <v>中島　尚樹</v>
          </cell>
          <cell r="I1180" t="str">
            <v>中島　尚樹</v>
          </cell>
        </row>
        <row r="1181">
          <cell r="A1181" t="str">
            <v>A0703</v>
          </cell>
          <cell r="B1181" t="str">
            <v>全学共通科目(2013以降入学) 2013以降入学_英語・未修言語(基礎科目)</v>
          </cell>
          <cell r="C1181" t="str">
            <v>後期</v>
          </cell>
          <cell r="D1181" t="str">
            <v>実践英語Ib(309)</v>
          </cell>
          <cell r="E1181" t="str">
            <v>11010003</v>
          </cell>
          <cell r="F1181" t="str">
            <v>確定</v>
          </cell>
          <cell r="G1181" t="str">
            <v>金2</v>
          </cell>
          <cell r="H1181" t="str">
            <v>塩谷　幸子</v>
          </cell>
          <cell r="I1181" t="str">
            <v>塩谷　幸子</v>
          </cell>
        </row>
        <row r="1182">
          <cell r="A1182" t="str">
            <v>A0704</v>
          </cell>
          <cell r="B1182" t="str">
            <v>全学共通科目(2013以降入学) 2013以降入学_英語・未修言語(基礎科目)</v>
          </cell>
          <cell r="C1182" t="str">
            <v>後期</v>
          </cell>
          <cell r="D1182" t="str">
            <v>実践英語Ib(310)</v>
          </cell>
          <cell r="E1182" t="str">
            <v>11010003</v>
          </cell>
          <cell r="F1182" t="str">
            <v>確定</v>
          </cell>
          <cell r="G1182" t="str">
            <v>金2</v>
          </cell>
          <cell r="H1182" t="str">
            <v>田中　拓郎</v>
          </cell>
          <cell r="I1182" t="str">
            <v>田中　拓郎</v>
          </cell>
        </row>
        <row r="1183">
          <cell r="A1183" t="str">
            <v>A0705</v>
          </cell>
          <cell r="B1183" t="str">
            <v>全学共通科目(2013以降入学) 2013以降入学_英語・未修言語(基礎科目)</v>
          </cell>
          <cell r="C1183" t="str">
            <v>後期</v>
          </cell>
          <cell r="D1183" t="str">
            <v>実践英語Ib(311)</v>
          </cell>
          <cell r="E1183" t="str">
            <v>11010003</v>
          </cell>
          <cell r="F1183" t="str">
            <v>確定</v>
          </cell>
          <cell r="G1183" t="str">
            <v>金2</v>
          </cell>
          <cell r="H1183" t="str">
            <v>小林　亜紀子</v>
          </cell>
          <cell r="I1183" t="str">
            <v>小林　亜紀子</v>
          </cell>
        </row>
        <row r="1184">
          <cell r="A1184" t="str">
            <v>A0758</v>
          </cell>
          <cell r="B1184" t="str">
            <v>全学共通科目(2013以降入学) 2013以降入学_基礎ゼミ・情報リテ(基礎科目）</v>
          </cell>
          <cell r="C1184" t="str">
            <v>後期</v>
          </cell>
          <cell r="D1184" t="str">
            <v>情報リテラシー実践IIB</v>
          </cell>
          <cell r="E1184" t="str">
            <v>12010003</v>
          </cell>
          <cell r="F1184" t="str">
            <v>確定</v>
          </cell>
          <cell r="G1184" t="str">
            <v>金2</v>
          </cell>
          <cell r="H1184" t="str">
            <v>藤吉　正明</v>
          </cell>
          <cell r="I1184" t="str">
            <v>藤吉　正明</v>
          </cell>
        </row>
        <row r="1185">
          <cell r="A1185" t="str">
            <v>A0801</v>
          </cell>
          <cell r="B1185" t="str">
            <v>全学共通科目(2013以降入学) 2013以降入学_英語・未修言語(基礎科目)</v>
          </cell>
          <cell r="C1185" t="str">
            <v>前期</v>
          </cell>
          <cell r="D1185" t="str">
            <v>実践英語IIc(807)(再履修)【南大沢】</v>
          </cell>
          <cell r="E1185" t="str">
            <v>11020002</v>
          </cell>
          <cell r="F1185" t="str">
            <v>確定</v>
          </cell>
          <cell r="G1185" t="str">
            <v>金2</v>
          </cell>
          <cell r="H1185" t="str">
            <v>NSE</v>
          </cell>
          <cell r="I1185" t="str">
            <v>NSE</v>
          </cell>
        </row>
        <row r="1186">
          <cell r="A1186" t="str">
            <v>A0813</v>
          </cell>
          <cell r="B1186" t="str">
            <v>全学共通科目(2013以降入学) 2013以降入学_英語・未修言語(基礎科目)</v>
          </cell>
          <cell r="C1186" t="str">
            <v>後期</v>
          </cell>
          <cell r="D1186" t="str">
            <v>実践英語IId(808)(再履修)【南大沢】</v>
          </cell>
          <cell r="E1186" t="str">
            <v>11020004</v>
          </cell>
          <cell r="F1186" t="str">
            <v>確定</v>
          </cell>
          <cell r="G1186" t="str">
            <v>金2</v>
          </cell>
          <cell r="H1186" t="str">
            <v>NSE</v>
          </cell>
          <cell r="I1186" t="str">
            <v>NSE</v>
          </cell>
        </row>
        <row r="1187">
          <cell r="A1187" t="str">
            <v>A0816</v>
          </cell>
          <cell r="B1187" t="str">
            <v>全学共通科目(2013以降入学) 2013以降入学_基礎ゼミ・情報リテ(基礎科目）</v>
          </cell>
          <cell r="C1187" t="str">
            <v>後期</v>
          </cell>
          <cell r="D1187" t="str">
            <v>情報リテラシー実践IIＡ</v>
          </cell>
          <cell r="E1187" t="str">
            <v>12010002</v>
          </cell>
          <cell r="F1187" t="str">
            <v>確定</v>
          </cell>
          <cell r="G1187" t="str">
            <v>金2</v>
          </cell>
          <cell r="H1187" t="str">
            <v>渡邉　美紀</v>
          </cell>
          <cell r="I1187" t="str">
            <v>渡邉　美紀</v>
          </cell>
        </row>
        <row r="1188">
          <cell r="A1188" t="str">
            <v>A0822</v>
          </cell>
          <cell r="B1188" t="str">
            <v>全学共通科目(2013以降入学) 2013以降入学_基礎ゼミ・情報リテ(基礎科目）</v>
          </cell>
          <cell r="C1188" t="str">
            <v>後期</v>
          </cell>
          <cell r="D1188" t="str">
            <v>情報リテラシー実践ⅡＣ</v>
          </cell>
          <cell r="E1188" t="str">
            <v>12010004</v>
          </cell>
          <cell r="F1188" t="str">
            <v>確定</v>
          </cell>
          <cell r="G1188" t="str">
            <v>金2</v>
          </cell>
          <cell r="H1188" t="str">
            <v>立花  宏</v>
          </cell>
          <cell r="I1188" t="str">
            <v>立花  宏</v>
          </cell>
        </row>
        <row r="1189">
          <cell r="A1189" t="str">
            <v>A0854</v>
          </cell>
          <cell r="B1189" t="str">
            <v>全学共通科目(2013以降入学) 2013以降入学_英語・未修言語(基礎科目)</v>
          </cell>
          <cell r="C1189" t="str">
            <v>前期</v>
          </cell>
          <cell r="D1189" t="str">
            <v>実践英語Ic(111)</v>
          </cell>
          <cell r="E1189" t="str">
            <v>11010002</v>
          </cell>
          <cell r="F1189" t="str">
            <v>確定</v>
          </cell>
          <cell r="G1189" t="str">
            <v>金2</v>
          </cell>
          <cell r="H1189" t="str">
            <v>NSE</v>
          </cell>
          <cell r="I1189" t="str">
            <v>NSE</v>
          </cell>
        </row>
        <row r="1190">
          <cell r="A1190" t="str">
            <v>A0856</v>
          </cell>
          <cell r="B1190" t="str">
            <v>全学共通科目(2013以降入学) 2013以降入学_英語・未修言語(基礎科目)</v>
          </cell>
          <cell r="C1190" t="str">
            <v>後期</v>
          </cell>
          <cell r="D1190" t="str">
            <v>実践英語Id(111)</v>
          </cell>
          <cell r="E1190" t="str">
            <v>11010004</v>
          </cell>
          <cell r="F1190" t="str">
            <v>確定</v>
          </cell>
          <cell r="G1190" t="str">
            <v>金2</v>
          </cell>
          <cell r="H1190" t="str">
            <v>NSE</v>
          </cell>
          <cell r="I1190" t="str">
            <v>NSE</v>
          </cell>
        </row>
        <row r="1191">
          <cell r="A1191" t="str">
            <v>A0999</v>
          </cell>
          <cell r="B1191" t="str">
            <v>全学共通科目(2013以降入学) 2013以降入学_基礎ゼミ・情報リテ(基礎科目）</v>
          </cell>
          <cell r="C1191" t="str">
            <v>前期</v>
          </cell>
          <cell r="D1191" t="str">
            <v>情報リテラシー実践ⅠＡ 83</v>
          </cell>
          <cell r="E1191" t="str">
            <v>12010005</v>
          </cell>
          <cell r="F1191" t="str">
            <v>確定</v>
          </cell>
          <cell r="G1191" t="str">
            <v>金2</v>
          </cell>
          <cell r="H1191" t="str">
            <v>渡邉　美紀</v>
          </cell>
          <cell r="I1191" t="str">
            <v>渡邉　美紀</v>
          </cell>
        </row>
        <row r="1192">
          <cell r="A1192" t="str">
            <v>X0112</v>
          </cell>
          <cell r="B1192" t="str">
            <v>全学共通科目(2013以降入学) 2013以降入学_教養科目</v>
          </cell>
          <cell r="C1192" t="str">
            <v>前期</v>
          </cell>
          <cell r="D1192" t="str">
            <v>神経生物学</v>
          </cell>
          <cell r="E1192" t="str">
            <v>14240002</v>
          </cell>
          <cell r="F1192" t="str">
            <v>確定</v>
          </cell>
          <cell r="G1192" t="str">
            <v>金2</v>
          </cell>
          <cell r="H1192" t="str">
            <v>黒川  信</v>
          </cell>
          <cell r="I1192" t="str">
            <v>黒川  信</v>
          </cell>
        </row>
        <row r="1193">
          <cell r="A1193" t="str">
            <v>X0113</v>
          </cell>
          <cell r="B1193" t="str">
            <v>全学共通科目(2013以降入学) 2013以降入学_教養科目</v>
          </cell>
          <cell r="C1193" t="str">
            <v>前期</v>
          </cell>
          <cell r="D1193" t="str">
            <v>行動生理学</v>
          </cell>
          <cell r="E1193" t="str">
            <v>14240009</v>
          </cell>
          <cell r="F1193" t="str">
            <v>確定</v>
          </cell>
          <cell r="G1193" t="str">
            <v>金2</v>
          </cell>
          <cell r="H1193" t="str">
            <v>北  一郎</v>
          </cell>
          <cell r="I1193" t="str">
            <v>北  一郎</v>
          </cell>
        </row>
        <row r="1194">
          <cell r="A1194" t="str">
            <v>X0117</v>
          </cell>
          <cell r="B1194" t="str">
            <v>全学共通科目(2013以降入学) 2013以降入学_教養科目</v>
          </cell>
          <cell r="C1194" t="str">
            <v>後期</v>
          </cell>
          <cell r="D1194" t="str">
            <v>進化生物学</v>
          </cell>
          <cell r="E1194" t="str">
            <v>14540007</v>
          </cell>
          <cell r="F1194" t="str">
            <v>確定</v>
          </cell>
          <cell r="G1194" t="str">
            <v>金2</v>
          </cell>
          <cell r="H1194" t="str">
            <v>林　文男</v>
          </cell>
          <cell r="I1194" t="str">
            <v>林　文男</v>
          </cell>
        </row>
        <row r="1195">
          <cell r="A1195" t="str">
            <v>X0119</v>
          </cell>
          <cell r="B1195" t="str">
            <v>全学共通科目(2013以降入学) 2013以降入学_教養科目</v>
          </cell>
          <cell r="C1195" t="str">
            <v>後期</v>
          </cell>
          <cell r="D1195" t="str">
            <v>健康スポーツ科学</v>
          </cell>
          <cell r="E1195" t="str">
            <v>14240018</v>
          </cell>
          <cell r="F1195" t="str">
            <v>確定</v>
          </cell>
          <cell r="G1195" t="str">
            <v>金2</v>
          </cell>
          <cell r="H1195" t="str">
            <v>藤井　宣晴</v>
          </cell>
          <cell r="I1195" t="str">
            <v>藤井　宣晴</v>
          </cell>
        </row>
        <row r="1196">
          <cell r="A1196" t="str">
            <v>X0121</v>
          </cell>
          <cell r="B1196" t="str">
            <v>全学共通科目(2013以降入学) 2013以降入学_教養科目</v>
          </cell>
          <cell r="C1196" t="str">
            <v>後期</v>
          </cell>
          <cell r="D1196" t="str">
            <v>自然災害と社会</v>
          </cell>
          <cell r="E1196" t="str">
            <v>14340008</v>
          </cell>
          <cell r="F1196" t="str">
            <v>確定</v>
          </cell>
          <cell r="G1196" t="str">
            <v>金2</v>
          </cell>
          <cell r="H1196" t="str">
            <v>川東　正幸</v>
          </cell>
          <cell r="I1196" t="str">
            <v>川東　正幸</v>
          </cell>
        </row>
        <row r="1197">
          <cell r="A1197" t="str">
            <v>X0121</v>
          </cell>
          <cell r="B1197" t="str">
            <v>全学共通科目(2013以降入学) 2013以降入学_教養科目</v>
          </cell>
          <cell r="C1197" t="str">
            <v>後期</v>
          </cell>
          <cell r="D1197" t="str">
            <v>自然災害と社会</v>
          </cell>
          <cell r="E1197" t="str">
            <v>14340008</v>
          </cell>
          <cell r="F1197" t="str">
            <v>確定</v>
          </cell>
          <cell r="G1197" t="str">
            <v>金2</v>
          </cell>
          <cell r="H1197" t="str">
            <v>川東　正幸</v>
          </cell>
          <cell r="I1197" t="str">
            <v>白井　正明</v>
          </cell>
        </row>
        <row r="1198">
          <cell r="A1198" t="str">
            <v>X0121</v>
          </cell>
          <cell r="B1198" t="str">
            <v>全学共通科目(2013以降入学) 2013以降入学_教養科目</v>
          </cell>
          <cell r="C1198" t="str">
            <v>後期</v>
          </cell>
          <cell r="D1198" t="str">
            <v>自然災害と社会</v>
          </cell>
          <cell r="E1198" t="str">
            <v>14340008</v>
          </cell>
          <cell r="F1198" t="str">
            <v>確定</v>
          </cell>
          <cell r="G1198" t="str">
            <v>金2</v>
          </cell>
          <cell r="H1198" t="str">
            <v>川東　正幸</v>
          </cell>
          <cell r="I1198" t="str">
            <v>高橋　日出男</v>
          </cell>
        </row>
        <row r="1199">
          <cell r="A1199" t="str">
            <v>X0121</v>
          </cell>
          <cell r="B1199" t="str">
            <v>全学共通科目(2013以降入学) 2013以降入学_教養科目</v>
          </cell>
          <cell r="C1199" t="str">
            <v>後期</v>
          </cell>
          <cell r="D1199" t="str">
            <v>自然災害と社会</v>
          </cell>
          <cell r="E1199" t="str">
            <v>14340008</v>
          </cell>
          <cell r="F1199" t="str">
            <v>確定</v>
          </cell>
          <cell r="G1199" t="str">
            <v>金2</v>
          </cell>
          <cell r="H1199" t="str">
            <v>川東　正幸</v>
          </cell>
          <cell r="I1199" t="str">
            <v>鈴木  毅彦</v>
          </cell>
        </row>
        <row r="1200">
          <cell r="A1200" t="str">
            <v>X0123</v>
          </cell>
          <cell r="B1200" t="str">
            <v>全学共通科目(2013以降入学) 2013以降入学_教養科目</v>
          </cell>
          <cell r="C1200" t="str">
            <v>前期</v>
          </cell>
          <cell r="D1200" t="str">
            <v>考古学入門</v>
          </cell>
          <cell r="E1200" t="str">
            <v>14410013</v>
          </cell>
          <cell r="F1200" t="str">
            <v>確定</v>
          </cell>
          <cell r="G1200" t="str">
            <v>金2</v>
          </cell>
          <cell r="H1200" t="str">
            <v>山田　昌久</v>
          </cell>
          <cell r="I1200" t="str">
            <v>出穂　雅実</v>
          </cell>
        </row>
        <row r="1201">
          <cell r="A1201" t="str">
            <v>X0123</v>
          </cell>
          <cell r="B1201" t="str">
            <v>全学共通科目(2013以降入学) 2013以降入学_教養科目</v>
          </cell>
          <cell r="C1201" t="str">
            <v>前期</v>
          </cell>
          <cell r="D1201" t="str">
            <v>考古学入門</v>
          </cell>
          <cell r="E1201" t="str">
            <v>14410013</v>
          </cell>
          <cell r="F1201" t="str">
            <v>確定</v>
          </cell>
          <cell r="G1201" t="str">
            <v>金2</v>
          </cell>
          <cell r="H1201" t="str">
            <v>山田　昌久</v>
          </cell>
          <cell r="I1201" t="str">
            <v>山田　昌久</v>
          </cell>
        </row>
        <row r="1202">
          <cell r="A1202" t="str">
            <v>X0155</v>
          </cell>
          <cell r="B1202" t="str">
            <v>全学共通科目(2013以降入学) 2013以降入学_教養科目</v>
          </cell>
          <cell r="C1202" t="str">
            <v>後期</v>
          </cell>
          <cell r="D1202" t="str">
            <v>地球環境と人類の歴史</v>
          </cell>
          <cell r="E1202" t="str">
            <v>14540015</v>
          </cell>
          <cell r="F1202" t="str">
            <v>確定</v>
          </cell>
          <cell r="G1202" t="str">
            <v>金2</v>
          </cell>
          <cell r="H1202" t="str">
            <v>山田　昌久</v>
          </cell>
          <cell r="I1202" t="str">
            <v>渡邊　眞紀子</v>
          </cell>
        </row>
        <row r="1203">
          <cell r="A1203" t="str">
            <v>X0155</v>
          </cell>
          <cell r="B1203" t="str">
            <v>全学共通科目(2013以降入学) 2013以降入学_教養科目</v>
          </cell>
          <cell r="C1203" t="str">
            <v>後期</v>
          </cell>
          <cell r="D1203" t="str">
            <v>地球環境と人類の歴史</v>
          </cell>
          <cell r="E1203" t="str">
            <v>14540015</v>
          </cell>
          <cell r="F1203" t="str">
            <v>確定</v>
          </cell>
          <cell r="G1203" t="str">
            <v>金2</v>
          </cell>
          <cell r="H1203" t="str">
            <v>山田　昌久</v>
          </cell>
          <cell r="I1203" t="str">
            <v>山田　昌久</v>
          </cell>
        </row>
        <row r="1204">
          <cell r="A1204" t="str">
            <v>Y0050</v>
          </cell>
          <cell r="B1204" t="str">
            <v>全学共通科目(2013以降入学) 2013以降入学_基盤科目</v>
          </cell>
          <cell r="C1204" t="str">
            <v>前期</v>
          </cell>
          <cell r="D1204" t="str">
            <v>現代政治入門</v>
          </cell>
          <cell r="E1204" t="str">
            <v>14020012</v>
          </cell>
          <cell r="F1204" t="str">
            <v>確定</v>
          </cell>
          <cell r="G1204" t="str">
            <v>金2</v>
          </cell>
          <cell r="H1204" t="str">
            <v>境家　史郎</v>
          </cell>
          <cell r="I1204" t="str">
            <v>境家　史郎</v>
          </cell>
        </row>
        <row r="1205">
          <cell r="A1205" t="str">
            <v>Y0053</v>
          </cell>
          <cell r="B1205" t="str">
            <v>全学共通科目(2013以降入学) 2013以降入学_基盤科目</v>
          </cell>
          <cell r="C1205" t="str">
            <v>前期</v>
          </cell>
          <cell r="D1205" t="str">
            <v>投資の科学</v>
          </cell>
          <cell r="E1205" t="str">
            <v>14320024</v>
          </cell>
          <cell r="F1205" t="str">
            <v>確定</v>
          </cell>
          <cell r="G1205" t="str">
            <v>金2</v>
          </cell>
          <cell r="H1205" t="str">
            <v>淵江　哲郎</v>
          </cell>
          <cell r="I1205" t="str">
            <v>淵江　哲郎</v>
          </cell>
        </row>
        <row r="1206">
          <cell r="A1206" t="str">
            <v>Y0054</v>
          </cell>
          <cell r="B1206" t="str">
            <v>全学共通科目(2013以降入学) 2013以降入学_基盤科目</v>
          </cell>
          <cell r="C1206" t="str">
            <v>後期</v>
          </cell>
          <cell r="D1206" t="str">
            <v>政治理論入門</v>
          </cell>
          <cell r="E1206" t="str">
            <v>14020011</v>
          </cell>
          <cell r="F1206" t="str">
            <v>確定</v>
          </cell>
          <cell r="G1206" t="str">
            <v>金2</v>
          </cell>
          <cell r="H1206" t="str">
            <v>河野　有理</v>
          </cell>
          <cell r="I1206" t="str">
            <v>河野　有理</v>
          </cell>
        </row>
        <row r="1207">
          <cell r="A1207" t="str">
            <v>Y0057</v>
          </cell>
          <cell r="B1207" t="str">
            <v>全学共通科目(2013以降入学) 2013以降入学_基盤科目</v>
          </cell>
          <cell r="C1207" t="str">
            <v>前期</v>
          </cell>
          <cell r="D1207" t="str">
            <v>倫理学Ａ</v>
          </cell>
          <cell r="E1207" t="str">
            <v>14410006</v>
          </cell>
          <cell r="F1207" t="str">
            <v>確定</v>
          </cell>
          <cell r="G1207" t="str">
            <v>金2</v>
          </cell>
          <cell r="H1207" t="str">
            <v>木田　直人</v>
          </cell>
          <cell r="I1207" t="str">
            <v>木田　直人</v>
          </cell>
        </row>
        <row r="1208">
          <cell r="A1208" t="str">
            <v>K0108</v>
          </cell>
          <cell r="B1208" t="str">
            <v>都市環境学部(2018年以降)</v>
          </cell>
          <cell r="C1208" t="str">
            <v>後期</v>
          </cell>
          <cell r="D1208" t="str">
            <v>構造力学</v>
          </cell>
          <cell r="E1208" t="str">
            <v>46020001</v>
          </cell>
          <cell r="F1208" t="str">
            <v>確定</v>
          </cell>
          <cell r="G1208" t="str">
            <v>金3</v>
          </cell>
          <cell r="H1208" t="str">
            <v>小田　義也</v>
          </cell>
          <cell r="I1208" t="str">
            <v>小田　義也</v>
          </cell>
        </row>
        <row r="1209">
          <cell r="A1209" t="str">
            <v>K108</v>
          </cell>
          <cell r="B1209" t="str">
            <v>都市環境学部</v>
          </cell>
          <cell r="C1209" t="str">
            <v>後期</v>
          </cell>
          <cell r="D1209" t="str">
            <v>構造力学</v>
          </cell>
          <cell r="E1209" t="str">
            <v>46020001</v>
          </cell>
          <cell r="F1209" t="str">
            <v>確定</v>
          </cell>
          <cell r="G1209" t="str">
            <v>金3</v>
          </cell>
          <cell r="H1209" t="str">
            <v>小田　義也</v>
          </cell>
          <cell r="I1209" t="str">
            <v>小田　義也</v>
          </cell>
        </row>
        <row r="1210">
          <cell r="A1210" t="str">
            <v>K138</v>
          </cell>
          <cell r="B1210" t="str">
            <v>都市環境学部</v>
          </cell>
          <cell r="C1210" t="str">
            <v>前期</v>
          </cell>
          <cell r="D1210" t="str">
            <v>建築計画II</v>
          </cell>
          <cell r="E1210" t="str">
            <v>46030041</v>
          </cell>
          <cell r="F1210" t="str">
            <v>確定</v>
          </cell>
          <cell r="G1210" t="str">
            <v>金3</v>
          </cell>
          <cell r="H1210" t="str">
            <v>竹宮　健司</v>
          </cell>
          <cell r="I1210" t="str">
            <v>竹宮　健司</v>
          </cell>
        </row>
        <row r="1211">
          <cell r="A1211" t="str">
            <v>K148</v>
          </cell>
          <cell r="B1211" t="str">
            <v>都市環境学部</v>
          </cell>
          <cell r="C1211" t="str">
            <v>前期</v>
          </cell>
          <cell r="D1211" t="str">
            <v>都市基盤環境工学実験I</v>
          </cell>
          <cell r="E1211" t="str">
            <v>46020019</v>
          </cell>
          <cell r="F1211" t="str">
            <v>確定</v>
          </cell>
          <cell r="G1211" t="str">
            <v>金3</v>
          </cell>
          <cell r="H1211" t="str">
            <v>横山　勝英</v>
          </cell>
          <cell r="I1211" t="str">
            <v>土門　剛</v>
          </cell>
        </row>
        <row r="1212">
          <cell r="A1212" t="str">
            <v>K157</v>
          </cell>
          <cell r="B1212" t="str">
            <v>都市環境学部</v>
          </cell>
          <cell r="C1212" t="str">
            <v>後期</v>
          </cell>
          <cell r="D1212" t="str">
            <v>環境資源循環工学</v>
          </cell>
          <cell r="E1212" t="str">
            <v>46020032</v>
          </cell>
          <cell r="F1212" t="str">
            <v>確定</v>
          </cell>
          <cell r="G1212" t="str">
            <v>金3</v>
          </cell>
          <cell r="H1212" t="str">
            <v>荒井　康裕</v>
          </cell>
          <cell r="I1212" t="str">
            <v>酒井　宏治</v>
          </cell>
        </row>
        <row r="1213">
          <cell r="A1213" t="str">
            <v>K186</v>
          </cell>
          <cell r="B1213" t="str">
            <v>都市環境学部</v>
          </cell>
          <cell r="C1213" t="str">
            <v>後期</v>
          </cell>
          <cell r="D1213" t="str">
            <v>有機マテリアル化学</v>
          </cell>
          <cell r="E1213" t="str">
            <v>46040047</v>
          </cell>
          <cell r="F1213" t="str">
            <v>確定</v>
          </cell>
          <cell r="G1213" t="str">
            <v>金3</v>
          </cell>
          <cell r="H1213" t="str">
            <v>佐藤　潔</v>
          </cell>
          <cell r="I1213" t="str">
            <v>佐藤　潔</v>
          </cell>
        </row>
        <row r="1214">
          <cell r="A1214" t="str">
            <v>K291</v>
          </cell>
          <cell r="B1214" t="str">
            <v>都市環境学部</v>
          </cell>
          <cell r="C1214" t="str">
            <v>前期</v>
          </cell>
          <cell r="D1214" t="str">
            <v>観光地理情報学</v>
          </cell>
          <cell r="E1214" t="str">
            <v>46050051</v>
          </cell>
          <cell r="F1214" t="str">
            <v>確定</v>
          </cell>
          <cell r="G1214" t="str">
            <v>金3</v>
          </cell>
          <cell r="H1214" t="str">
            <v>倉田　陽平</v>
          </cell>
          <cell r="I1214" t="str">
            <v>倉田　陽平</v>
          </cell>
        </row>
        <row r="1215">
          <cell r="A1215" t="str">
            <v>K322</v>
          </cell>
          <cell r="B1215" t="str">
            <v>都市環境学部</v>
          </cell>
          <cell r="C1215" t="str">
            <v>後期</v>
          </cell>
          <cell r="D1215" t="str">
            <v>地理環境科学第二基礎セミナーⅡ</v>
          </cell>
          <cell r="E1215" t="str">
            <v>46010077</v>
          </cell>
          <cell r="F1215" t="str">
            <v>確定</v>
          </cell>
          <cell r="G1215" t="str">
            <v>金3</v>
          </cell>
          <cell r="H1215" t="str">
            <v>高橋　日出男</v>
          </cell>
          <cell r="I1215" t="str">
            <v>高橋　日出男</v>
          </cell>
        </row>
        <row r="1216">
          <cell r="A1216" t="str">
            <v>K353</v>
          </cell>
          <cell r="B1216" t="str">
            <v>都市環境学部</v>
          </cell>
          <cell r="C1216" t="str">
            <v>前期</v>
          </cell>
          <cell r="D1216" t="str">
            <v>有機物質化学１</v>
          </cell>
          <cell r="E1216" t="str">
            <v>46040124</v>
          </cell>
          <cell r="F1216" t="str">
            <v>確定</v>
          </cell>
          <cell r="G1216" t="str">
            <v>金3</v>
          </cell>
          <cell r="H1216" t="str">
            <v>全教員（分応化）</v>
          </cell>
          <cell r="I1216" t="str">
            <v>全教員（分応化）</v>
          </cell>
        </row>
        <row r="1217">
          <cell r="A1217" t="str">
            <v>K427</v>
          </cell>
          <cell r="B1217" t="str">
            <v>都市環境学部</v>
          </cell>
          <cell r="C1217" t="str">
            <v>後期</v>
          </cell>
          <cell r="D1217" t="str">
            <v>Environmental Ecology Ⅰ</v>
          </cell>
          <cell r="E1217" t="str">
            <v>46050072</v>
          </cell>
          <cell r="F1217" t="str">
            <v>確定</v>
          </cell>
          <cell r="G1217" t="str">
            <v>金3</v>
          </cell>
          <cell r="H1217" t="str">
            <v>沼田　真也</v>
          </cell>
          <cell r="I1217" t="str">
            <v>自然・文化ツーリズム全教員</v>
          </cell>
        </row>
        <row r="1218">
          <cell r="A1218" t="str">
            <v>A0577</v>
          </cell>
          <cell r="B1218" t="str">
            <v>全学共通科目(2013以降入学) 2013以降入学_基礎ゼミ・情報リテ(基礎科目）</v>
          </cell>
          <cell r="C1218" t="str">
            <v>前期</v>
          </cell>
          <cell r="D1218" t="str">
            <v>情報リテラシー実践I 15</v>
          </cell>
          <cell r="E1218" t="str">
            <v>12010001</v>
          </cell>
          <cell r="F1218" t="str">
            <v>確定</v>
          </cell>
          <cell r="G1218" t="str">
            <v>金3</v>
          </cell>
          <cell r="H1218" t="str">
            <v>畠山　久</v>
          </cell>
          <cell r="I1218" t="str">
            <v>畠山　久</v>
          </cell>
        </row>
        <row r="1219">
          <cell r="A1219" t="str">
            <v>A0708</v>
          </cell>
          <cell r="B1219" t="str">
            <v>全学共通科目(2013以降入学) 2013以降入学_英語・未修言語(基礎科目)</v>
          </cell>
          <cell r="C1219" t="str">
            <v>前期</v>
          </cell>
          <cell r="D1219" t="str">
            <v>実践英語Ic(701)</v>
          </cell>
          <cell r="E1219" t="str">
            <v>11010002</v>
          </cell>
          <cell r="F1219" t="str">
            <v>確定</v>
          </cell>
          <cell r="G1219" t="str">
            <v>金3</v>
          </cell>
          <cell r="H1219" t="str">
            <v>NSE</v>
          </cell>
          <cell r="I1219" t="str">
            <v>NSE</v>
          </cell>
        </row>
        <row r="1220">
          <cell r="A1220" t="str">
            <v>A0709</v>
          </cell>
          <cell r="B1220" t="str">
            <v>全学共通科目(2013以降入学) 2013以降入学_英語・未修言語(基礎科目)</v>
          </cell>
          <cell r="C1220" t="str">
            <v>前期</v>
          </cell>
          <cell r="D1220" t="str">
            <v>実践英語Ic(702)</v>
          </cell>
          <cell r="E1220" t="str">
            <v>11010002</v>
          </cell>
          <cell r="F1220" t="str">
            <v>確定</v>
          </cell>
          <cell r="G1220" t="str">
            <v>金3</v>
          </cell>
          <cell r="H1220" t="str">
            <v>NSE</v>
          </cell>
          <cell r="I1220" t="str">
            <v>NSE</v>
          </cell>
        </row>
        <row r="1221">
          <cell r="A1221" t="str">
            <v>A0710</v>
          </cell>
          <cell r="B1221" t="str">
            <v>全学共通科目(2013以降入学) 2013以降入学_英語・未修言語(基礎科目)</v>
          </cell>
          <cell r="C1221" t="str">
            <v>前期</v>
          </cell>
          <cell r="D1221" t="str">
            <v>実践英語Ic(703)</v>
          </cell>
          <cell r="E1221" t="str">
            <v>11010002</v>
          </cell>
          <cell r="F1221" t="str">
            <v>確定</v>
          </cell>
          <cell r="G1221" t="str">
            <v>金3</v>
          </cell>
          <cell r="H1221" t="str">
            <v>NSE</v>
          </cell>
          <cell r="I1221" t="str">
            <v>NSE</v>
          </cell>
        </row>
        <row r="1222">
          <cell r="A1222" t="str">
            <v>A0711</v>
          </cell>
          <cell r="B1222" t="str">
            <v>全学共通科目(2013以降入学) 2013以降入学_英語・未修言語(基礎科目)</v>
          </cell>
          <cell r="C1222" t="str">
            <v>前期</v>
          </cell>
          <cell r="D1222" t="str">
            <v>実践英語Ic(704)</v>
          </cell>
          <cell r="E1222" t="str">
            <v>11010002</v>
          </cell>
          <cell r="F1222" t="str">
            <v>確定</v>
          </cell>
          <cell r="G1222" t="str">
            <v>金3</v>
          </cell>
          <cell r="H1222" t="str">
            <v>NSE</v>
          </cell>
          <cell r="I1222" t="str">
            <v>NSE</v>
          </cell>
        </row>
        <row r="1223">
          <cell r="A1223" t="str">
            <v>A0712</v>
          </cell>
          <cell r="B1223" t="str">
            <v>全学共通科目(2013以降入学) 2013以降入学_英語・未修言語(基礎科目)</v>
          </cell>
          <cell r="C1223" t="str">
            <v>前期</v>
          </cell>
          <cell r="D1223" t="str">
            <v>実践英語Ic(705)</v>
          </cell>
          <cell r="E1223" t="str">
            <v>11010002</v>
          </cell>
          <cell r="F1223" t="str">
            <v>確定</v>
          </cell>
          <cell r="G1223" t="str">
            <v>金3</v>
          </cell>
          <cell r="H1223" t="str">
            <v>NSE</v>
          </cell>
          <cell r="I1223" t="str">
            <v>NSE</v>
          </cell>
        </row>
        <row r="1224">
          <cell r="A1224" t="str">
            <v>A0713</v>
          </cell>
          <cell r="B1224" t="str">
            <v>全学共通科目(2013以降入学) 2013以降入学_英語・未修言語(基礎科目)</v>
          </cell>
          <cell r="C1224" t="str">
            <v>前期</v>
          </cell>
          <cell r="D1224" t="str">
            <v>実践英語Ic(706)</v>
          </cell>
          <cell r="E1224" t="str">
            <v>11010002</v>
          </cell>
          <cell r="F1224" t="str">
            <v>確定</v>
          </cell>
          <cell r="G1224" t="str">
            <v>金3</v>
          </cell>
          <cell r="H1224" t="str">
            <v>NSE</v>
          </cell>
          <cell r="I1224" t="str">
            <v>NSE</v>
          </cell>
        </row>
        <row r="1225">
          <cell r="A1225" t="str">
            <v>A0714</v>
          </cell>
          <cell r="B1225" t="str">
            <v>全学共通科目(2013以降入学) 2013以降入学_英語・未修言語(基礎科目)</v>
          </cell>
          <cell r="C1225" t="str">
            <v>前期</v>
          </cell>
          <cell r="D1225" t="str">
            <v>実践英語Ic(707)</v>
          </cell>
          <cell r="E1225" t="str">
            <v>11010002</v>
          </cell>
          <cell r="F1225" t="str">
            <v>確定</v>
          </cell>
          <cell r="G1225" t="str">
            <v>金3</v>
          </cell>
          <cell r="H1225" t="str">
            <v>NSE</v>
          </cell>
          <cell r="I1225" t="str">
            <v>NSE</v>
          </cell>
        </row>
        <row r="1226">
          <cell r="A1226" t="str">
            <v>A0715</v>
          </cell>
          <cell r="B1226" t="str">
            <v>全学共通科目(2013以降入学) 2013以降入学_英語・未修言語(基礎科目)</v>
          </cell>
          <cell r="C1226" t="str">
            <v>前期</v>
          </cell>
          <cell r="D1226" t="str">
            <v>実践英語Ic(708)</v>
          </cell>
          <cell r="E1226" t="str">
            <v>11010002</v>
          </cell>
          <cell r="F1226" t="str">
            <v>確定</v>
          </cell>
          <cell r="G1226" t="str">
            <v>金3</v>
          </cell>
          <cell r="H1226" t="str">
            <v>NSE</v>
          </cell>
          <cell r="I1226" t="str">
            <v>NSE</v>
          </cell>
        </row>
        <row r="1227">
          <cell r="A1227" t="str">
            <v>A0716</v>
          </cell>
          <cell r="B1227" t="str">
            <v>全学共通科目(2013以降入学) 2013以降入学_英語・未修言語(基礎科目)</v>
          </cell>
          <cell r="C1227" t="str">
            <v>前期</v>
          </cell>
          <cell r="D1227" t="str">
            <v>実践英語Ic(709)</v>
          </cell>
          <cell r="E1227" t="str">
            <v>11010002</v>
          </cell>
          <cell r="F1227" t="str">
            <v>確定</v>
          </cell>
          <cell r="G1227" t="str">
            <v>金3</v>
          </cell>
          <cell r="H1227" t="str">
            <v>NSE</v>
          </cell>
          <cell r="I1227" t="str">
            <v>NSE</v>
          </cell>
        </row>
        <row r="1228">
          <cell r="A1228" t="str">
            <v>A0717</v>
          </cell>
          <cell r="B1228" t="str">
            <v>全学共通科目(2013以降入学) 2013以降入学_英語・未修言語(基礎科目)</v>
          </cell>
          <cell r="C1228" t="str">
            <v>前期</v>
          </cell>
          <cell r="D1228" t="str">
            <v>実践英語IIa(301)</v>
          </cell>
          <cell r="E1228" t="str">
            <v>11020001</v>
          </cell>
          <cell r="F1228" t="str">
            <v>確定</v>
          </cell>
          <cell r="G1228" t="str">
            <v>金3</v>
          </cell>
          <cell r="H1228" t="str">
            <v>ロバート　ブロック</v>
          </cell>
          <cell r="I1228" t="str">
            <v>ロバート　ブロック</v>
          </cell>
        </row>
        <row r="1229">
          <cell r="A1229" t="str">
            <v>A0718</v>
          </cell>
          <cell r="B1229" t="str">
            <v>全学共通科目(2013以降入学) 2013以降入学_英語・未修言語(基礎科目)</v>
          </cell>
          <cell r="C1229" t="str">
            <v>前期</v>
          </cell>
          <cell r="D1229" t="str">
            <v>実践英語IIa(302)</v>
          </cell>
          <cell r="E1229" t="str">
            <v>11020001</v>
          </cell>
          <cell r="F1229" t="str">
            <v>確定</v>
          </cell>
          <cell r="G1229" t="str">
            <v>金3</v>
          </cell>
          <cell r="H1229" t="str">
            <v>原田　なをみ</v>
          </cell>
          <cell r="I1229" t="str">
            <v>原田　なをみ</v>
          </cell>
        </row>
        <row r="1230">
          <cell r="A1230" t="str">
            <v>A0719</v>
          </cell>
          <cell r="B1230" t="str">
            <v>全学共通科目(2013以降入学) 2013以降入学_英語・未修言語(基礎科目)</v>
          </cell>
          <cell r="C1230" t="str">
            <v>前期</v>
          </cell>
          <cell r="D1230" t="str">
            <v>実践英語IIa(303)</v>
          </cell>
          <cell r="E1230" t="str">
            <v>11020001</v>
          </cell>
          <cell r="F1230" t="str">
            <v>確定</v>
          </cell>
          <cell r="G1230" t="str">
            <v>金3</v>
          </cell>
          <cell r="H1230" t="str">
            <v>越　朋彦</v>
          </cell>
          <cell r="I1230" t="str">
            <v>越　朋彦</v>
          </cell>
        </row>
        <row r="1231">
          <cell r="A1231" t="str">
            <v>A0720</v>
          </cell>
          <cell r="B1231" t="str">
            <v>全学共通科目(2013以降入学) 2013以降入学_英語・未修言語(基礎科目)</v>
          </cell>
          <cell r="C1231" t="str">
            <v>前期</v>
          </cell>
          <cell r="D1231" t="str">
            <v>実践英語IIa(304)</v>
          </cell>
          <cell r="E1231" t="str">
            <v>11020001</v>
          </cell>
          <cell r="F1231" t="str">
            <v>確定</v>
          </cell>
          <cell r="G1231" t="str">
            <v>金3</v>
          </cell>
          <cell r="H1231" t="str">
            <v>渡辺　一弘</v>
          </cell>
          <cell r="I1231" t="str">
            <v>渡辺　一弘</v>
          </cell>
        </row>
        <row r="1232">
          <cell r="A1232" t="str">
            <v>A0721</v>
          </cell>
          <cell r="B1232" t="str">
            <v>全学共通科目(2013以降入学) 2013以降入学_英語・未修言語(基礎科目)</v>
          </cell>
          <cell r="C1232" t="str">
            <v>前期</v>
          </cell>
          <cell r="D1232" t="str">
            <v>実践英語IIa(305)</v>
          </cell>
          <cell r="E1232" t="str">
            <v>11020001</v>
          </cell>
          <cell r="F1232" t="str">
            <v>確定</v>
          </cell>
          <cell r="G1232" t="str">
            <v>金3</v>
          </cell>
          <cell r="H1232" t="str">
            <v>塩谷　幸子</v>
          </cell>
          <cell r="I1232" t="str">
            <v>塩谷　幸子</v>
          </cell>
        </row>
        <row r="1233">
          <cell r="A1233" t="str">
            <v>A0722</v>
          </cell>
          <cell r="B1233" t="str">
            <v>全学共通科目(2013以降入学) 2013以降入学_英語・未修言語(基礎科目)</v>
          </cell>
          <cell r="C1233" t="str">
            <v>前期</v>
          </cell>
          <cell r="D1233" t="str">
            <v>実践英語IIa(306)</v>
          </cell>
          <cell r="E1233" t="str">
            <v>11020001</v>
          </cell>
          <cell r="F1233" t="str">
            <v>確定</v>
          </cell>
          <cell r="G1233" t="str">
            <v>金3</v>
          </cell>
          <cell r="H1233" t="str">
            <v>妻鹿　裕子</v>
          </cell>
          <cell r="I1233" t="str">
            <v>妻鹿　裕子</v>
          </cell>
        </row>
        <row r="1234">
          <cell r="A1234" t="str">
            <v>A0723</v>
          </cell>
          <cell r="B1234" t="str">
            <v>全学共通科目(2013以降入学) 2013以降入学_英語・未修言語(基礎科目)</v>
          </cell>
          <cell r="C1234" t="str">
            <v>前期</v>
          </cell>
          <cell r="D1234" t="str">
            <v>実践英語IIa(307)</v>
          </cell>
          <cell r="E1234" t="str">
            <v>11020001</v>
          </cell>
          <cell r="F1234" t="str">
            <v>確定</v>
          </cell>
          <cell r="G1234" t="str">
            <v>金3</v>
          </cell>
          <cell r="H1234" t="str">
            <v>五島　一美</v>
          </cell>
          <cell r="I1234" t="str">
            <v>五島　一美</v>
          </cell>
        </row>
        <row r="1235">
          <cell r="A1235" t="str">
            <v>A0724</v>
          </cell>
          <cell r="B1235" t="str">
            <v>全学共通科目(2013以降入学) 2013以降入学_英語・未修言語(基礎科目)</v>
          </cell>
          <cell r="C1235" t="str">
            <v>前期</v>
          </cell>
          <cell r="D1235" t="str">
            <v>実践英語IIa(308)</v>
          </cell>
          <cell r="E1235" t="str">
            <v>11020001</v>
          </cell>
          <cell r="F1235" t="str">
            <v>確定</v>
          </cell>
          <cell r="G1235" t="str">
            <v>金3</v>
          </cell>
          <cell r="H1235" t="str">
            <v>野口　ゆり子</v>
          </cell>
          <cell r="I1235" t="str">
            <v>野口　ゆり子</v>
          </cell>
        </row>
        <row r="1236">
          <cell r="A1236" t="str">
            <v>A0725</v>
          </cell>
          <cell r="B1236" t="str">
            <v>全学共通科目(2013以降入学) 2013以降入学_英語・未修言語(基礎科目)</v>
          </cell>
          <cell r="C1236" t="str">
            <v>前期</v>
          </cell>
          <cell r="D1236" t="str">
            <v>実践英語IIa(309)</v>
          </cell>
          <cell r="E1236" t="str">
            <v>11020001</v>
          </cell>
          <cell r="F1236" t="str">
            <v>確定</v>
          </cell>
          <cell r="G1236" t="str">
            <v>金3</v>
          </cell>
          <cell r="H1236" t="str">
            <v>高野　一良</v>
          </cell>
          <cell r="I1236" t="str">
            <v>高野　一良</v>
          </cell>
        </row>
        <row r="1237">
          <cell r="A1237" t="str">
            <v>A0726</v>
          </cell>
          <cell r="B1237" t="str">
            <v>全学共通科目(2013以降入学) 2013以降入学_英語・未修言語(基礎科目)</v>
          </cell>
          <cell r="C1237" t="str">
            <v>前期</v>
          </cell>
          <cell r="D1237" t="str">
            <v>実践英語IIa(310)</v>
          </cell>
          <cell r="E1237" t="str">
            <v>11020001</v>
          </cell>
          <cell r="F1237" t="str">
            <v>確定</v>
          </cell>
          <cell r="G1237" t="str">
            <v>金3</v>
          </cell>
          <cell r="H1237" t="str">
            <v>中島　尚樹</v>
          </cell>
          <cell r="I1237" t="str">
            <v>中島　尚樹</v>
          </cell>
        </row>
        <row r="1238">
          <cell r="A1238" t="str">
            <v>A0727</v>
          </cell>
          <cell r="B1238" t="str">
            <v>全学共通科目(2013以降入学) 2013以降入学_英語・未修言語(基礎科目)</v>
          </cell>
          <cell r="C1238" t="str">
            <v>前期</v>
          </cell>
          <cell r="D1238" t="str">
            <v>実践英語IIa(311)</v>
          </cell>
          <cell r="E1238" t="str">
            <v>11020001</v>
          </cell>
          <cell r="F1238" t="str">
            <v>確定</v>
          </cell>
          <cell r="G1238" t="str">
            <v>金3</v>
          </cell>
          <cell r="H1238" t="str">
            <v>中村　英男</v>
          </cell>
          <cell r="I1238" t="str">
            <v>中村　英男</v>
          </cell>
        </row>
        <row r="1239">
          <cell r="A1239" t="str">
            <v>A0728</v>
          </cell>
          <cell r="B1239" t="str">
            <v>全学共通科目(2013以降入学) 2013以降入学_英語・未修言語(基礎科目)</v>
          </cell>
          <cell r="C1239" t="str">
            <v>前期</v>
          </cell>
          <cell r="D1239" t="str">
            <v>実践英語IIa(312)</v>
          </cell>
          <cell r="E1239" t="str">
            <v>11020001</v>
          </cell>
          <cell r="F1239" t="str">
            <v>確定</v>
          </cell>
          <cell r="G1239" t="str">
            <v>金3</v>
          </cell>
          <cell r="H1239" t="str">
            <v>田中　拓郎</v>
          </cell>
          <cell r="I1239" t="str">
            <v>田中　拓郎</v>
          </cell>
        </row>
        <row r="1240">
          <cell r="A1240" t="str">
            <v>A0729</v>
          </cell>
          <cell r="B1240" t="str">
            <v>全学共通科目(2013以降入学) 2013以降入学_基礎ゼミ・情報リテ(基礎科目）</v>
          </cell>
          <cell r="C1240" t="str">
            <v>前期</v>
          </cell>
          <cell r="D1240" t="str">
            <v>情報リテラシー実践I 11</v>
          </cell>
          <cell r="E1240" t="str">
            <v>12010001</v>
          </cell>
          <cell r="F1240" t="str">
            <v>確定</v>
          </cell>
          <cell r="G1240" t="str">
            <v>金3</v>
          </cell>
          <cell r="H1240" t="str">
            <v>永井　正洋</v>
          </cell>
          <cell r="I1240" t="str">
            <v>永井　正洋</v>
          </cell>
        </row>
        <row r="1241">
          <cell r="A1241" t="str">
            <v>A0730</v>
          </cell>
          <cell r="B1241" t="str">
            <v>全学共通科目(2013以降入学) 2013以降入学_基礎ゼミ・情報リテ(基礎科目）</v>
          </cell>
          <cell r="C1241" t="str">
            <v>前期</v>
          </cell>
          <cell r="D1241" t="str">
            <v>情報リテラシー実践I 12</v>
          </cell>
          <cell r="E1241" t="str">
            <v>12010001</v>
          </cell>
          <cell r="F1241" t="str">
            <v>確定</v>
          </cell>
          <cell r="G1241" t="str">
            <v>金3</v>
          </cell>
          <cell r="H1241" t="str">
            <v>松波　紀幸</v>
          </cell>
          <cell r="I1241" t="str">
            <v>松波　紀幸</v>
          </cell>
        </row>
        <row r="1242">
          <cell r="A1242" t="str">
            <v>A0731</v>
          </cell>
          <cell r="B1242" t="str">
            <v>全学共通科目(2013以降入学) 2013以降入学_基礎ゼミ・情報リテ(基礎科目）</v>
          </cell>
          <cell r="C1242" t="str">
            <v>前期</v>
          </cell>
          <cell r="D1242" t="str">
            <v>情報リテラシー実践I 13</v>
          </cell>
          <cell r="E1242" t="str">
            <v>12010001</v>
          </cell>
          <cell r="F1242" t="str">
            <v>確定</v>
          </cell>
          <cell r="G1242" t="str">
            <v>金3</v>
          </cell>
          <cell r="H1242" t="str">
            <v>中村　憲</v>
          </cell>
          <cell r="I1242" t="str">
            <v>中村　憲</v>
          </cell>
        </row>
        <row r="1243">
          <cell r="A1243" t="str">
            <v>A0732</v>
          </cell>
          <cell r="B1243" t="str">
            <v>全学共通科目(2013以降入学) 2013以降入学_基礎ゼミ・情報リテ(基礎科目）</v>
          </cell>
          <cell r="C1243" t="str">
            <v>前期</v>
          </cell>
          <cell r="D1243" t="str">
            <v>情報リテラシー実践I 14</v>
          </cell>
          <cell r="E1243" t="str">
            <v>12010001</v>
          </cell>
          <cell r="F1243" t="str">
            <v>確定</v>
          </cell>
          <cell r="G1243" t="str">
            <v>金3</v>
          </cell>
          <cell r="H1243" t="str">
            <v>渡邉　美紀</v>
          </cell>
          <cell r="I1243" t="str">
            <v>渡邉　美紀</v>
          </cell>
        </row>
        <row r="1244">
          <cell r="A1244" t="str">
            <v>A0733</v>
          </cell>
          <cell r="B1244" t="str">
            <v>全学共通科目(2013以降入学) 2013以降入学_英語・未修言語(基礎科目)</v>
          </cell>
          <cell r="C1244" t="str">
            <v>後期</v>
          </cell>
          <cell r="D1244" t="str">
            <v>実践英語Id(701)</v>
          </cell>
          <cell r="E1244" t="str">
            <v>11010004</v>
          </cell>
          <cell r="F1244" t="str">
            <v>確定</v>
          </cell>
          <cell r="G1244" t="str">
            <v>金3</v>
          </cell>
          <cell r="H1244" t="str">
            <v>NSE</v>
          </cell>
          <cell r="I1244" t="str">
            <v>NSE</v>
          </cell>
        </row>
        <row r="1245">
          <cell r="A1245" t="str">
            <v>A0734</v>
          </cell>
          <cell r="B1245" t="str">
            <v>全学共通科目(2013以降入学) 2013以降入学_英語・未修言語(基礎科目)</v>
          </cell>
          <cell r="C1245" t="str">
            <v>後期</v>
          </cell>
          <cell r="D1245" t="str">
            <v>実践英語Id(702)</v>
          </cell>
          <cell r="E1245" t="str">
            <v>11010004</v>
          </cell>
          <cell r="F1245" t="str">
            <v>確定</v>
          </cell>
          <cell r="G1245" t="str">
            <v>金3</v>
          </cell>
          <cell r="H1245" t="str">
            <v>NSE</v>
          </cell>
          <cell r="I1245" t="str">
            <v>NSE</v>
          </cell>
        </row>
        <row r="1246">
          <cell r="A1246" t="str">
            <v>A0735</v>
          </cell>
          <cell r="B1246" t="str">
            <v>全学共通科目(2013以降入学) 2013以降入学_英語・未修言語(基礎科目)</v>
          </cell>
          <cell r="C1246" t="str">
            <v>後期</v>
          </cell>
          <cell r="D1246" t="str">
            <v>実践英語Id(703)</v>
          </cell>
          <cell r="E1246" t="str">
            <v>11010004</v>
          </cell>
          <cell r="F1246" t="str">
            <v>確定</v>
          </cell>
          <cell r="G1246" t="str">
            <v>金3</v>
          </cell>
          <cell r="H1246" t="str">
            <v>NSE</v>
          </cell>
          <cell r="I1246" t="str">
            <v>NSE</v>
          </cell>
        </row>
        <row r="1247">
          <cell r="A1247" t="str">
            <v>A0736</v>
          </cell>
          <cell r="B1247" t="str">
            <v>全学共通科目(2013以降入学) 2013以降入学_英語・未修言語(基礎科目)</v>
          </cell>
          <cell r="C1247" t="str">
            <v>後期</v>
          </cell>
          <cell r="D1247" t="str">
            <v>実践英語Id(704)</v>
          </cell>
          <cell r="E1247" t="str">
            <v>11010004</v>
          </cell>
          <cell r="F1247" t="str">
            <v>確定</v>
          </cell>
          <cell r="G1247" t="str">
            <v>金3</v>
          </cell>
          <cell r="H1247" t="str">
            <v>NSE</v>
          </cell>
          <cell r="I1247" t="str">
            <v>NSE</v>
          </cell>
        </row>
        <row r="1248">
          <cell r="A1248" t="str">
            <v>A0737</v>
          </cell>
          <cell r="B1248" t="str">
            <v>全学共通科目(2013以降入学) 2013以降入学_英語・未修言語(基礎科目)</v>
          </cell>
          <cell r="C1248" t="str">
            <v>後期</v>
          </cell>
          <cell r="D1248" t="str">
            <v>実践英語Id(705)</v>
          </cell>
          <cell r="E1248" t="str">
            <v>11010004</v>
          </cell>
          <cell r="F1248" t="str">
            <v>確定</v>
          </cell>
          <cell r="G1248" t="str">
            <v>金3</v>
          </cell>
          <cell r="H1248" t="str">
            <v>NSE</v>
          </cell>
          <cell r="I1248" t="str">
            <v>NSE</v>
          </cell>
        </row>
        <row r="1249">
          <cell r="A1249" t="str">
            <v>A0738</v>
          </cell>
          <cell r="B1249" t="str">
            <v>全学共通科目(2013以降入学) 2013以降入学_英語・未修言語(基礎科目)</v>
          </cell>
          <cell r="C1249" t="str">
            <v>後期</v>
          </cell>
          <cell r="D1249" t="str">
            <v>実践英語Id(706)</v>
          </cell>
          <cell r="E1249" t="str">
            <v>11010004</v>
          </cell>
          <cell r="F1249" t="str">
            <v>確定</v>
          </cell>
          <cell r="G1249" t="str">
            <v>金3</v>
          </cell>
          <cell r="H1249" t="str">
            <v>NSE</v>
          </cell>
          <cell r="I1249" t="str">
            <v>NSE</v>
          </cell>
        </row>
        <row r="1250">
          <cell r="A1250" t="str">
            <v>A0739</v>
          </cell>
          <cell r="B1250" t="str">
            <v>全学共通科目(2013以降入学) 2013以降入学_英語・未修言語(基礎科目)</v>
          </cell>
          <cell r="C1250" t="str">
            <v>後期</v>
          </cell>
          <cell r="D1250" t="str">
            <v>実践英語Id(707)</v>
          </cell>
          <cell r="E1250" t="str">
            <v>11010004</v>
          </cell>
          <cell r="F1250" t="str">
            <v>確定</v>
          </cell>
          <cell r="G1250" t="str">
            <v>金3</v>
          </cell>
          <cell r="H1250" t="str">
            <v>NSE</v>
          </cell>
          <cell r="I1250" t="str">
            <v>NSE</v>
          </cell>
        </row>
        <row r="1251">
          <cell r="A1251" t="str">
            <v>A0740</v>
          </cell>
          <cell r="B1251" t="str">
            <v>全学共通科目(2013以降入学) 2013以降入学_英語・未修言語(基礎科目)</v>
          </cell>
          <cell r="C1251" t="str">
            <v>後期</v>
          </cell>
          <cell r="D1251" t="str">
            <v>実践英語Id(708)</v>
          </cell>
          <cell r="E1251" t="str">
            <v>11010004</v>
          </cell>
          <cell r="F1251" t="str">
            <v>確定</v>
          </cell>
          <cell r="G1251" t="str">
            <v>金3</v>
          </cell>
          <cell r="H1251" t="str">
            <v>NSE</v>
          </cell>
          <cell r="I1251" t="str">
            <v>NSE</v>
          </cell>
        </row>
        <row r="1252">
          <cell r="A1252" t="str">
            <v>A0741</v>
          </cell>
          <cell r="B1252" t="str">
            <v>全学共通科目(2013以降入学) 2013以降入学_英語・未修言語(基礎科目)</v>
          </cell>
          <cell r="C1252" t="str">
            <v>後期</v>
          </cell>
          <cell r="D1252" t="str">
            <v>実践英語Id(709)</v>
          </cell>
          <cell r="E1252" t="str">
            <v>11010004</v>
          </cell>
          <cell r="F1252" t="str">
            <v>確定</v>
          </cell>
          <cell r="G1252" t="str">
            <v>金3</v>
          </cell>
          <cell r="H1252" t="str">
            <v>NSE</v>
          </cell>
          <cell r="I1252" t="str">
            <v>NSE</v>
          </cell>
        </row>
        <row r="1253">
          <cell r="A1253" t="str">
            <v>A0742</v>
          </cell>
          <cell r="B1253" t="str">
            <v>全学共通科目(2013以降入学) 2013以降入学_英語・未修言語(基礎科目)</v>
          </cell>
          <cell r="C1253" t="str">
            <v>後期</v>
          </cell>
          <cell r="D1253" t="str">
            <v>実践英語IIb(301)</v>
          </cell>
          <cell r="E1253" t="str">
            <v>11020003</v>
          </cell>
          <cell r="F1253" t="str">
            <v>確定</v>
          </cell>
          <cell r="G1253" t="str">
            <v>金3</v>
          </cell>
          <cell r="H1253" t="str">
            <v>ロバート　ブロック</v>
          </cell>
          <cell r="I1253" t="str">
            <v>ロバート　ブロック</v>
          </cell>
        </row>
        <row r="1254">
          <cell r="A1254" t="str">
            <v>A0743</v>
          </cell>
          <cell r="B1254" t="str">
            <v>全学共通科目(2013以降入学) 2013以降入学_英語・未修言語(基礎科目)</v>
          </cell>
          <cell r="C1254" t="str">
            <v>後期</v>
          </cell>
          <cell r="D1254" t="str">
            <v>実践英語IIb(302)</v>
          </cell>
          <cell r="E1254" t="str">
            <v>11020003</v>
          </cell>
          <cell r="F1254" t="str">
            <v>確定</v>
          </cell>
          <cell r="G1254" t="str">
            <v>金3</v>
          </cell>
          <cell r="H1254" t="str">
            <v>原田　なをみ</v>
          </cell>
          <cell r="I1254" t="str">
            <v>原田　なをみ</v>
          </cell>
        </row>
        <row r="1255">
          <cell r="A1255" t="str">
            <v>A0744</v>
          </cell>
          <cell r="B1255" t="str">
            <v>全学共通科目(2013以降入学) 2013以降入学_英語・未修言語(基礎科目)</v>
          </cell>
          <cell r="C1255" t="str">
            <v>後期</v>
          </cell>
          <cell r="D1255" t="str">
            <v>実践英語IIb(303)</v>
          </cell>
          <cell r="E1255" t="str">
            <v>11020003</v>
          </cell>
          <cell r="F1255" t="str">
            <v>確定</v>
          </cell>
          <cell r="G1255" t="str">
            <v>金3</v>
          </cell>
          <cell r="H1255" t="str">
            <v>越　朋彦</v>
          </cell>
          <cell r="I1255" t="str">
            <v>越　朋彦</v>
          </cell>
        </row>
        <row r="1256">
          <cell r="A1256" t="str">
            <v>A0745</v>
          </cell>
          <cell r="B1256" t="str">
            <v>全学共通科目(2013以降入学) 2013以降入学_英語・未修言語(基礎科目)</v>
          </cell>
          <cell r="C1256" t="str">
            <v>後期</v>
          </cell>
          <cell r="D1256" t="str">
            <v>実践英語IIb(304)</v>
          </cell>
          <cell r="E1256" t="str">
            <v>11020003</v>
          </cell>
          <cell r="F1256" t="str">
            <v>確定</v>
          </cell>
          <cell r="G1256" t="str">
            <v>金3</v>
          </cell>
          <cell r="H1256" t="str">
            <v>渡辺　一弘</v>
          </cell>
          <cell r="I1256" t="str">
            <v>渡辺　一弘</v>
          </cell>
        </row>
        <row r="1257">
          <cell r="A1257" t="str">
            <v>A0746</v>
          </cell>
          <cell r="B1257" t="str">
            <v>全学共通科目(2013以降入学) 2013以降入学_英語・未修言語(基礎科目)</v>
          </cell>
          <cell r="C1257" t="str">
            <v>後期</v>
          </cell>
          <cell r="D1257" t="str">
            <v>実践英語IIb(305)</v>
          </cell>
          <cell r="E1257" t="str">
            <v>11020003</v>
          </cell>
          <cell r="F1257" t="str">
            <v>確定</v>
          </cell>
          <cell r="G1257" t="str">
            <v>金3</v>
          </cell>
          <cell r="H1257" t="str">
            <v>塩谷　幸子</v>
          </cell>
          <cell r="I1257" t="str">
            <v>塩谷　幸子</v>
          </cell>
        </row>
        <row r="1258">
          <cell r="A1258" t="str">
            <v>A0747</v>
          </cell>
          <cell r="B1258" t="str">
            <v>全学共通科目(2013以降入学) 2013以降入学_英語・未修言語(基礎科目)</v>
          </cell>
          <cell r="C1258" t="str">
            <v>後期</v>
          </cell>
          <cell r="D1258" t="str">
            <v>実践英語IIb(306)</v>
          </cell>
          <cell r="E1258" t="str">
            <v>11020003</v>
          </cell>
          <cell r="F1258" t="str">
            <v>確定</v>
          </cell>
          <cell r="G1258" t="str">
            <v>金3</v>
          </cell>
          <cell r="H1258" t="str">
            <v>妻鹿　裕子</v>
          </cell>
          <cell r="I1258" t="str">
            <v>妻鹿　裕子</v>
          </cell>
        </row>
        <row r="1259">
          <cell r="A1259" t="str">
            <v>A0748</v>
          </cell>
          <cell r="B1259" t="str">
            <v>全学共通科目(2013以降入学) 2013以降入学_英語・未修言語(基礎科目)</v>
          </cell>
          <cell r="C1259" t="str">
            <v>後期</v>
          </cell>
          <cell r="D1259" t="str">
            <v>実践英語IIb(307)</v>
          </cell>
          <cell r="E1259" t="str">
            <v>11020003</v>
          </cell>
          <cell r="F1259" t="str">
            <v>確定</v>
          </cell>
          <cell r="G1259" t="str">
            <v>金3</v>
          </cell>
          <cell r="H1259" t="str">
            <v>五島　一美</v>
          </cell>
          <cell r="I1259" t="str">
            <v>五島　一美</v>
          </cell>
        </row>
        <row r="1260">
          <cell r="A1260" t="str">
            <v>A0749</v>
          </cell>
          <cell r="B1260" t="str">
            <v>全学共通科目(2013以降入学) 2013以降入学_英語・未修言語(基礎科目)</v>
          </cell>
          <cell r="C1260" t="str">
            <v>後期</v>
          </cell>
          <cell r="D1260" t="str">
            <v>実践英語IIb(308)</v>
          </cell>
          <cell r="E1260" t="str">
            <v>11020003</v>
          </cell>
          <cell r="F1260" t="str">
            <v>確定</v>
          </cell>
          <cell r="G1260" t="str">
            <v>金3</v>
          </cell>
          <cell r="H1260" t="str">
            <v>野口　ゆり子</v>
          </cell>
          <cell r="I1260" t="str">
            <v>野口　ゆり子</v>
          </cell>
        </row>
        <row r="1261">
          <cell r="A1261" t="str">
            <v>A0750</v>
          </cell>
          <cell r="B1261" t="str">
            <v>全学共通科目(2013以降入学) 2013以降入学_英語・未修言語(基礎科目)</v>
          </cell>
          <cell r="C1261" t="str">
            <v>後期</v>
          </cell>
          <cell r="D1261" t="str">
            <v>実践英語IIb(309)</v>
          </cell>
          <cell r="E1261" t="str">
            <v>11020003</v>
          </cell>
          <cell r="F1261" t="str">
            <v>確定</v>
          </cell>
          <cell r="G1261" t="str">
            <v>金3</v>
          </cell>
          <cell r="H1261" t="str">
            <v>高野　一良</v>
          </cell>
          <cell r="I1261" t="str">
            <v>高野　一良</v>
          </cell>
        </row>
        <row r="1262">
          <cell r="A1262" t="str">
            <v>A0751</v>
          </cell>
          <cell r="B1262" t="str">
            <v>全学共通科目(2013以降入学) 2013以降入学_英語・未修言語(基礎科目)</v>
          </cell>
          <cell r="C1262" t="str">
            <v>後期</v>
          </cell>
          <cell r="D1262" t="str">
            <v>実践英語IIb(310)</v>
          </cell>
          <cell r="E1262" t="str">
            <v>11020003</v>
          </cell>
          <cell r="F1262" t="str">
            <v>確定</v>
          </cell>
          <cell r="G1262" t="str">
            <v>金3</v>
          </cell>
          <cell r="H1262" t="str">
            <v>中島　尚樹</v>
          </cell>
          <cell r="I1262" t="str">
            <v>中島　尚樹</v>
          </cell>
        </row>
        <row r="1263">
          <cell r="A1263" t="str">
            <v>A0752</v>
          </cell>
          <cell r="B1263" t="str">
            <v>全学共通科目(2013以降入学) 2013以降入学_英語・未修言語(基礎科目)</v>
          </cell>
          <cell r="C1263" t="str">
            <v>後期</v>
          </cell>
          <cell r="D1263" t="str">
            <v>実践英語IIb(311)</v>
          </cell>
          <cell r="E1263" t="str">
            <v>11020003</v>
          </cell>
          <cell r="F1263" t="str">
            <v>確定</v>
          </cell>
          <cell r="G1263" t="str">
            <v>金3</v>
          </cell>
          <cell r="H1263" t="str">
            <v>中村　英男</v>
          </cell>
          <cell r="I1263" t="str">
            <v>中村　英男</v>
          </cell>
        </row>
        <row r="1264">
          <cell r="A1264" t="str">
            <v>A0753</v>
          </cell>
          <cell r="B1264" t="str">
            <v>全学共通科目(2013以降入学) 2013以降入学_英語・未修言語(基礎科目)</v>
          </cell>
          <cell r="C1264" t="str">
            <v>後期</v>
          </cell>
          <cell r="D1264" t="str">
            <v>実践英語IIb(312)</v>
          </cell>
          <cell r="E1264" t="str">
            <v>11020003</v>
          </cell>
          <cell r="F1264" t="str">
            <v>確定</v>
          </cell>
          <cell r="G1264" t="str">
            <v>金3</v>
          </cell>
          <cell r="H1264" t="str">
            <v>田中　拓郎</v>
          </cell>
          <cell r="I1264" t="str">
            <v>田中　拓郎</v>
          </cell>
        </row>
        <row r="1265">
          <cell r="A1265" t="str">
            <v>A0756</v>
          </cell>
          <cell r="B1265" t="str">
            <v>全学共通科目(2013以降入学) 2013以降入学_基礎ゼミ・情報リテ(基礎科目）</v>
          </cell>
          <cell r="C1265" t="str">
            <v>後期</v>
          </cell>
          <cell r="D1265" t="str">
            <v>情報リテラシー実践IIＡ</v>
          </cell>
          <cell r="E1265" t="str">
            <v>12010002</v>
          </cell>
          <cell r="F1265" t="str">
            <v>確定</v>
          </cell>
          <cell r="G1265" t="str">
            <v>金3</v>
          </cell>
          <cell r="H1265" t="str">
            <v>渡邉　美紀</v>
          </cell>
          <cell r="I1265" t="str">
            <v>渡邉　美紀</v>
          </cell>
        </row>
        <row r="1266">
          <cell r="A1266" t="str">
            <v>A0757</v>
          </cell>
          <cell r="B1266" t="str">
            <v>全学共通科目(2013以降入学) 2013以降入学_基礎ゼミ・情報リテ(基礎科目）</v>
          </cell>
          <cell r="C1266" t="str">
            <v>後期</v>
          </cell>
          <cell r="D1266" t="str">
            <v>情報リテラシー実践IIB</v>
          </cell>
          <cell r="E1266" t="str">
            <v>12010003</v>
          </cell>
          <cell r="F1266" t="str">
            <v>確定</v>
          </cell>
          <cell r="G1266" t="str">
            <v>金3</v>
          </cell>
          <cell r="H1266" t="str">
            <v>永井　正洋</v>
          </cell>
          <cell r="I1266" t="str">
            <v>永井　正洋</v>
          </cell>
        </row>
        <row r="1267">
          <cell r="A1267" t="str">
            <v>A0823</v>
          </cell>
          <cell r="B1267" t="str">
            <v>全学共通科目(2013以降入学) 2013以降入学_基礎ゼミ・情報リテ(基礎科目）</v>
          </cell>
          <cell r="C1267" t="str">
            <v>後期</v>
          </cell>
          <cell r="D1267" t="str">
            <v>情報リテラシー実践ⅡＣ</v>
          </cell>
          <cell r="E1267" t="str">
            <v>12010004</v>
          </cell>
          <cell r="F1267" t="str">
            <v>確定</v>
          </cell>
          <cell r="G1267" t="str">
            <v>金3</v>
          </cell>
          <cell r="H1267" t="str">
            <v>立花  宏</v>
          </cell>
          <cell r="I1267" t="str">
            <v>立花  宏</v>
          </cell>
        </row>
        <row r="1268">
          <cell r="A1268" t="str">
            <v>A0857</v>
          </cell>
          <cell r="B1268" t="str">
            <v>全学共通科目(2013以降入学) 2013以降入学_英語・未修言語(基礎科目)</v>
          </cell>
          <cell r="C1268" t="str">
            <v>前期</v>
          </cell>
          <cell r="D1268" t="str">
            <v>実践英語Ic(710)</v>
          </cell>
          <cell r="E1268" t="str">
            <v>11010002</v>
          </cell>
          <cell r="F1268" t="str">
            <v>確定</v>
          </cell>
          <cell r="G1268" t="str">
            <v>金3</v>
          </cell>
          <cell r="H1268" t="str">
            <v>NSE</v>
          </cell>
          <cell r="I1268" t="str">
            <v>NSE</v>
          </cell>
        </row>
        <row r="1269">
          <cell r="A1269" t="str">
            <v>A0858</v>
          </cell>
          <cell r="B1269" t="str">
            <v>全学共通科目(2013以降入学) 2013以降入学_英語・未修言語(基礎科目)</v>
          </cell>
          <cell r="C1269" t="str">
            <v>前期</v>
          </cell>
          <cell r="D1269" t="str">
            <v>実践英語Ic(711)</v>
          </cell>
          <cell r="E1269" t="str">
            <v>11010002</v>
          </cell>
          <cell r="F1269" t="str">
            <v>確定</v>
          </cell>
          <cell r="G1269" t="str">
            <v>金3</v>
          </cell>
          <cell r="H1269" t="str">
            <v>NSE</v>
          </cell>
          <cell r="I1269" t="str">
            <v>NSE</v>
          </cell>
        </row>
        <row r="1270">
          <cell r="A1270" t="str">
            <v>A0859</v>
          </cell>
          <cell r="B1270" t="str">
            <v>全学共通科目(2013以降入学) 2013以降入学_英語・未修言語(基礎科目)</v>
          </cell>
          <cell r="C1270" t="str">
            <v>後期</v>
          </cell>
          <cell r="D1270" t="str">
            <v>実践英語Id(710)</v>
          </cell>
          <cell r="E1270" t="str">
            <v>11010004</v>
          </cell>
          <cell r="F1270" t="str">
            <v>確定</v>
          </cell>
          <cell r="G1270" t="str">
            <v>金3</v>
          </cell>
          <cell r="H1270" t="str">
            <v>NSE</v>
          </cell>
          <cell r="I1270" t="str">
            <v>NSE</v>
          </cell>
        </row>
        <row r="1271">
          <cell r="A1271" t="str">
            <v>A0860</v>
          </cell>
          <cell r="B1271" t="str">
            <v>全学共通科目(2013以降入学) 2013以降入学_英語・未修言語(基礎科目)</v>
          </cell>
          <cell r="C1271" t="str">
            <v>後期</v>
          </cell>
          <cell r="D1271" t="str">
            <v>実践英語Id(711)</v>
          </cell>
          <cell r="E1271" t="str">
            <v>11010004</v>
          </cell>
          <cell r="F1271" t="str">
            <v>確定</v>
          </cell>
          <cell r="G1271" t="str">
            <v>金3</v>
          </cell>
          <cell r="H1271" t="str">
            <v>NSE</v>
          </cell>
          <cell r="I1271" t="str">
            <v>NSE</v>
          </cell>
        </row>
        <row r="1272">
          <cell r="A1272" t="str">
            <v>A0879</v>
          </cell>
          <cell r="B1272" t="str">
            <v>全学共通科目(2013以降入学) 2013以降入学_英語・未修言語(基礎科目)</v>
          </cell>
          <cell r="C1272" t="str">
            <v>前期</v>
          </cell>
          <cell r="D1272" t="str">
            <v>実践英語IIa(313)</v>
          </cell>
          <cell r="E1272" t="str">
            <v>11020001</v>
          </cell>
          <cell r="F1272" t="str">
            <v>確定</v>
          </cell>
          <cell r="G1272" t="str">
            <v>金3</v>
          </cell>
          <cell r="H1272" t="str">
            <v>小林　亜紀子</v>
          </cell>
          <cell r="I1272" t="str">
            <v>小林　亜紀子</v>
          </cell>
        </row>
        <row r="1273">
          <cell r="A1273" t="str">
            <v>A0880</v>
          </cell>
          <cell r="B1273" t="str">
            <v>全学共通科目(2013以降入学) 2013以降入学_英語・未修言語(基礎科目)</v>
          </cell>
          <cell r="C1273" t="str">
            <v>後期</v>
          </cell>
          <cell r="D1273" t="str">
            <v>実践英語IIb(313)</v>
          </cell>
          <cell r="E1273" t="str">
            <v>11020003</v>
          </cell>
          <cell r="F1273" t="str">
            <v>確定</v>
          </cell>
          <cell r="G1273" t="str">
            <v>金3</v>
          </cell>
          <cell r="H1273" t="str">
            <v>小林　亜紀子</v>
          </cell>
          <cell r="I1273" t="str">
            <v>小林　亜紀子</v>
          </cell>
        </row>
        <row r="1274">
          <cell r="A1274" t="str">
            <v>K0165</v>
          </cell>
          <cell r="B1274" t="str">
            <v>都市環境学部(2018年以降)</v>
          </cell>
          <cell r="C1274" t="str">
            <v>後期</v>
          </cell>
          <cell r="D1274" t="str">
            <v>図学及び図学演習</v>
          </cell>
          <cell r="E1274" t="str">
            <v>46020017</v>
          </cell>
          <cell r="F1274" t="str">
            <v>確定</v>
          </cell>
          <cell r="G1274" t="str">
            <v>金4</v>
          </cell>
          <cell r="H1274" t="str">
            <v>宇治　公隆</v>
          </cell>
          <cell r="I1274" t="str">
            <v>宇治　公隆</v>
          </cell>
        </row>
        <row r="1275">
          <cell r="A1275" t="str">
            <v>K0166</v>
          </cell>
          <cell r="B1275" t="str">
            <v>都市環境学部(2018年以降)</v>
          </cell>
          <cell r="C1275" t="str">
            <v>後期</v>
          </cell>
          <cell r="D1275" t="str">
            <v>建築物のしくみ</v>
          </cell>
          <cell r="E1275" t="str">
            <v>46030029</v>
          </cell>
          <cell r="F1275" t="str">
            <v>確定</v>
          </cell>
          <cell r="G1275" t="str">
            <v>金4</v>
          </cell>
          <cell r="H1275" t="str">
            <v>角田  誠</v>
          </cell>
          <cell r="I1275" t="str">
            <v>角田  誠</v>
          </cell>
        </row>
        <row r="1276">
          <cell r="A1276" t="str">
            <v>K0275</v>
          </cell>
          <cell r="B1276" t="str">
            <v>都市環境学部(2018年以降)</v>
          </cell>
          <cell r="C1276" t="str">
            <v>前期</v>
          </cell>
          <cell r="D1276" t="str">
            <v>観光資源論（観光科学）</v>
          </cell>
          <cell r="E1276" t="str">
            <v>46050011</v>
          </cell>
          <cell r="F1276" t="str">
            <v>確定</v>
          </cell>
          <cell r="G1276" t="str">
            <v>金4</v>
          </cell>
          <cell r="H1276" t="str">
            <v>直井　岳人</v>
          </cell>
          <cell r="I1276" t="str">
            <v>野田　満</v>
          </cell>
        </row>
        <row r="1277">
          <cell r="A1277" t="str">
            <v>K0489</v>
          </cell>
          <cell r="B1277" t="str">
            <v>都市環境学部(2018年以降)</v>
          </cell>
          <cell r="C1277" t="str">
            <v>後期</v>
          </cell>
          <cell r="D1277" t="str">
            <v>地域計画・マネジメント概論</v>
          </cell>
          <cell r="E1277" t="str">
            <v>46050076</v>
          </cell>
          <cell r="F1277" t="str">
            <v>確定</v>
          </cell>
          <cell r="G1277" t="str">
            <v>金4</v>
          </cell>
          <cell r="H1277" t="str">
            <v>清水　哲夫</v>
          </cell>
          <cell r="I1277" t="str">
            <v>野田　満</v>
          </cell>
        </row>
        <row r="1278">
          <cell r="A1278" t="str">
            <v>K089</v>
          </cell>
          <cell r="B1278" t="str">
            <v>都市環境学部</v>
          </cell>
          <cell r="C1278" t="str">
            <v>前期</v>
          </cell>
          <cell r="D1278" t="str">
            <v>鉄筋コンクリート構造</v>
          </cell>
          <cell r="E1278" t="str">
            <v>46030050</v>
          </cell>
          <cell r="F1278" t="str">
            <v>確定</v>
          </cell>
          <cell r="G1278" t="str">
            <v>金4</v>
          </cell>
          <cell r="H1278" t="str">
            <v>北山　和宏</v>
          </cell>
          <cell r="I1278" t="str">
            <v>北山　和宏</v>
          </cell>
        </row>
        <row r="1279">
          <cell r="A1279" t="str">
            <v>K141</v>
          </cell>
          <cell r="B1279" t="str">
            <v>都市環境学部</v>
          </cell>
          <cell r="C1279" t="str">
            <v>後期</v>
          </cell>
          <cell r="D1279" t="str">
            <v>地球環境衛生工学</v>
          </cell>
          <cell r="E1279" t="str">
            <v>46020049</v>
          </cell>
          <cell r="F1279" t="str">
            <v>確定</v>
          </cell>
          <cell r="G1279" t="str">
            <v>金4</v>
          </cell>
          <cell r="H1279" t="str">
            <v>荒井　康裕</v>
          </cell>
          <cell r="I1279" t="str">
            <v>宮脇　健太郎</v>
          </cell>
        </row>
        <row r="1280">
          <cell r="A1280" t="str">
            <v>K160</v>
          </cell>
          <cell r="B1280" t="str">
            <v>都市環境学部</v>
          </cell>
          <cell r="C1280" t="str">
            <v>前期</v>
          </cell>
          <cell r="D1280" t="str">
            <v>地形学</v>
          </cell>
          <cell r="E1280" t="str">
            <v>46010006</v>
          </cell>
          <cell r="F1280" t="str">
            <v>確定</v>
          </cell>
          <cell r="G1280" t="str">
            <v>金4</v>
          </cell>
          <cell r="H1280" t="str">
            <v>鈴木  毅彦</v>
          </cell>
          <cell r="I1280" t="str">
            <v>鈴木  毅彦</v>
          </cell>
        </row>
        <row r="1281">
          <cell r="A1281" t="str">
            <v>K164</v>
          </cell>
          <cell r="B1281" t="str">
            <v>都市環境学部</v>
          </cell>
          <cell r="C1281" t="str">
            <v>後期</v>
          </cell>
          <cell r="D1281" t="str">
            <v>土質・材料演習</v>
          </cell>
          <cell r="E1281" t="str">
            <v>46020009</v>
          </cell>
          <cell r="F1281" t="str">
            <v>確定</v>
          </cell>
          <cell r="G1281" t="str">
            <v>金4</v>
          </cell>
          <cell r="H1281" t="str">
            <v>吉嶺　充俊</v>
          </cell>
          <cell r="I1281" t="str">
            <v>大野健太郎</v>
          </cell>
        </row>
        <row r="1282">
          <cell r="A1282" t="str">
            <v>K165</v>
          </cell>
          <cell r="B1282" t="str">
            <v>都市環境学部</v>
          </cell>
          <cell r="C1282" t="str">
            <v>後期</v>
          </cell>
          <cell r="D1282" t="str">
            <v>図学及び図学演習</v>
          </cell>
          <cell r="E1282" t="str">
            <v>46020017</v>
          </cell>
          <cell r="F1282" t="str">
            <v>確定</v>
          </cell>
          <cell r="G1282" t="str">
            <v>金4</v>
          </cell>
          <cell r="H1282" t="str">
            <v>宇治　公隆</v>
          </cell>
          <cell r="I1282" t="str">
            <v>宇治　公隆</v>
          </cell>
        </row>
        <row r="1283">
          <cell r="A1283" t="str">
            <v>K166</v>
          </cell>
          <cell r="B1283" t="str">
            <v>都市環境学部</v>
          </cell>
          <cell r="C1283" t="str">
            <v>後期</v>
          </cell>
          <cell r="D1283" t="str">
            <v>建築物のしくみ</v>
          </cell>
          <cell r="E1283" t="str">
            <v>46030029</v>
          </cell>
          <cell r="F1283" t="str">
            <v>確定</v>
          </cell>
          <cell r="G1283" t="str">
            <v>金4</v>
          </cell>
          <cell r="H1283" t="str">
            <v>角田  誠</v>
          </cell>
          <cell r="I1283" t="str">
            <v>角田  誠</v>
          </cell>
        </row>
        <row r="1284">
          <cell r="A1284" t="str">
            <v>K290</v>
          </cell>
          <cell r="B1284" t="str">
            <v>都市環境学部</v>
          </cell>
          <cell r="C1284" t="str">
            <v>前期</v>
          </cell>
          <cell r="D1284" t="str">
            <v>景観論</v>
          </cell>
          <cell r="E1284" t="str">
            <v>46050016</v>
          </cell>
          <cell r="F1284" t="str">
            <v>確定</v>
          </cell>
          <cell r="G1284" t="str">
            <v>金4</v>
          </cell>
          <cell r="H1284" t="str">
            <v>川原　晋</v>
          </cell>
          <cell r="I1284" t="str">
            <v>川原　晋</v>
          </cell>
        </row>
        <row r="1285">
          <cell r="A1285" t="str">
            <v>K304</v>
          </cell>
          <cell r="B1285" t="str">
            <v>都市環境学部</v>
          </cell>
          <cell r="C1285" t="str">
            <v>後期</v>
          </cell>
          <cell r="D1285" t="str">
            <v>観光地理情報学実習</v>
          </cell>
          <cell r="E1285" t="str">
            <v>46050055</v>
          </cell>
          <cell r="F1285" t="str">
            <v>確定</v>
          </cell>
          <cell r="G1285" t="str">
            <v>金4</v>
          </cell>
          <cell r="H1285" t="str">
            <v>倉田　陽平</v>
          </cell>
          <cell r="I1285" t="str">
            <v>倉田　陽平</v>
          </cell>
        </row>
        <row r="1286">
          <cell r="A1286" t="str">
            <v>K319</v>
          </cell>
          <cell r="B1286" t="str">
            <v>都市環境学部</v>
          </cell>
          <cell r="C1286" t="str">
            <v>前期</v>
          </cell>
          <cell r="D1286" t="str">
            <v>地理環境科学第一基礎セミナーⅠ</v>
          </cell>
          <cell r="E1286" t="str">
            <v>46010074</v>
          </cell>
          <cell r="F1286" t="str">
            <v>確定</v>
          </cell>
          <cell r="G1286" t="str">
            <v>金4</v>
          </cell>
          <cell r="H1286" t="str">
            <v>白井　正明</v>
          </cell>
          <cell r="I1286" t="str">
            <v>白井　正明</v>
          </cell>
        </row>
        <row r="1287">
          <cell r="A1287" t="str">
            <v>K320</v>
          </cell>
          <cell r="B1287" t="str">
            <v>都市環境学部</v>
          </cell>
          <cell r="C1287" t="str">
            <v>後期</v>
          </cell>
          <cell r="D1287" t="str">
            <v>地理環境科学第二基礎セミナーⅠ</v>
          </cell>
          <cell r="E1287" t="str">
            <v>46010075</v>
          </cell>
          <cell r="F1287" t="str">
            <v>確定</v>
          </cell>
          <cell r="G1287" t="str">
            <v>金4</v>
          </cell>
          <cell r="H1287" t="str">
            <v>鈴木  毅彦</v>
          </cell>
          <cell r="I1287" t="str">
            <v>鈴木  毅彦</v>
          </cell>
        </row>
        <row r="1288">
          <cell r="A1288" t="str">
            <v>K418</v>
          </cell>
          <cell r="B1288" t="str">
            <v>都市環境学部</v>
          </cell>
          <cell r="C1288" t="str">
            <v>後期</v>
          </cell>
          <cell r="D1288" t="str">
            <v>Exercise on Geographic Information Science for Tourism</v>
          </cell>
          <cell r="E1288" t="str">
            <v>46050063</v>
          </cell>
          <cell r="F1288" t="str">
            <v>確定</v>
          </cell>
          <cell r="G1288" t="str">
            <v>金4</v>
          </cell>
          <cell r="H1288" t="str">
            <v>倉田　陽平</v>
          </cell>
          <cell r="I1288" t="str">
            <v>倉田　陽平</v>
          </cell>
        </row>
        <row r="1289">
          <cell r="A1289" t="str">
            <v>A0812</v>
          </cell>
          <cell r="B1289" t="str">
            <v>全学共通科目(2013以降入学) 2013以降入学_基礎ゼミ・情報リテ(基礎科目）</v>
          </cell>
          <cell r="C1289" t="str">
            <v>後期</v>
          </cell>
          <cell r="D1289" t="str">
            <v>情報リテラシー実践IIＡ</v>
          </cell>
          <cell r="E1289" t="str">
            <v>12010002</v>
          </cell>
          <cell r="F1289" t="str">
            <v>確定</v>
          </cell>
          <cell r="G1289" t="str">
            <v>金4</v>
          </cell>
          <cell r="H1289" t="str">
            <v>西村　吉弘</v>
          </cell>
          <cell r="I1289" t="str">
            <v>西村　吉弘</v>
          </cell>
        </row>
        <row r="1290">
          <cell r="A1290" t="str">
            <v>Y0024</v>
          </cell>
          <cell r="B1290" t="str">
            <v>全学共通科目(2013以降入学) 2013以降入学_基盤科目</v>
          </cell>
          <cell r="C1290" t="str">
            <v>後期</v>
          </cell>
          <cell r="D1290" t="str">
            <v>社会調査法</v>
          </cell>
          <cell r="E1290" t="str">
            <v>14520005</v>
          </cell>
          <cell r="F1290" t="str">
            <v>確定</v>
          </cell>
          <cell r="G1290" t="str">
            <v>金4</v>
          </cell>
          <cell r="H1290" t="str">
            <v>＊</v>
          </cell>
          <cell r="I1290" t="str">
            <v>＊</v>
          </cell>
        </row>
        <row r="1291">
          <cell r="A1291" t="str">
            <v>Y0058</v>
          </cell>
          <cell r="B1291" t="str">
            <v>全学共通科目(2013以降入学) 2013以降入学_基盤科目</v>
          </cell>
          <cell r="C1291" t="str">
            <v>後期</v>
          </cell>
          <cell r="D1291" t="str">
            <v>哲学Ｂ</v>
          </cell>
          <cell r="E1291" t="str">
            <v>14410005</v>
          </cell>
          <cell r="F1291" t="str">
            <v>確定</v>
          </cell>
          <cell r="G1291" t="str">
            <v>金4</v>
          </cell>
          <cell r="H1291" t="str">
            <v>木田　直人</v>
          </cell>
          <cell r="I1291" t="str">
            <v>木田　直人</v>
          </cell>
        </row>
        <row r="1292">
          <cell r="A1292" t="str">
            <v>Y0067</v>
          </cell>
          <cell r="B1292" t="str">
            <v>全学共通科目(2013以降入学) 2013以降入学_基盤科目</v>
          </cell>
          <cell r="C1292" t="str">
            <v>後期</v>
          </cell>
          <cell r="D1292" t="str">
            <v>言語・思考・行為</v>
          </cell>
          <cell r="E1292" t="str">
            <v>14760003</v>
          </cell>
          <cell r="F1292" t="str">
            <v>確定</v>
          </cell>
          <cell r="G1292" t="str">
            <v>金4</v>
          </cell>
          <cell r="H1292" t="str">
            <v>岡本　賢吾</v>
          </cell>
          <cell r="I1292" t="str">
            <v>岡本　賢吾</v>
          </cell>
        </row>
        <row r="1293">
          <cell r="A1293" t="str">
            <v>K035</v>
          </cell>
          <cell r="B1293" t="str">
            <v>都市環境学部</v>
          </cell>
          <cell r="C1293" t="str">
            <v>後期</v>
          </cell>
          <cell r="D1293" t="str">
            <v>第四紀学</v>
          </cell>
          <cell r="E1293" t="str">
            <v>46010111</v>
          </cell>
          <cell r="F1293" t="str">
            <v>確定</v>
          </cell>
          <cell r="G1293" t="str">
            <v>金5</v>
          </cell>
          <cell r="H1293" t="str">
            <v>白井　正明</v>
          </cell>
          <cell r="I1293" t="str">
            <v>白井　正明</v>
          </cell>
        </row>
        <row r="1294">
          <cell r="A1294" t="str">
            <v>K134</v>
          </cell>
          <cell r="B1294" t="str">
            <v>都市環境学部</v>
          </cell>
          <cell r="C1294" t="str">
            <v>前期</v>
          </cell>
          <cell r="D1294" t="str">
            <v>インフラネットワーク工学</v>
          </cell>
          <cell r="E1294" t="str">
            <v>46020046</v>
          </cell>
          <cell r="F1294" t="str">
            <v>確定</v>
          </cell>
          <cell r="G1294" t="str">
            <v>金5</v>
          </cell>
          <cell r="H1294" t="str">
            <v>池田　学</v>
          </cell>
          <cell r="I1294" t="str">
            <v>池田　学</v>
          </cell>
        </row>
        <row r="1295">
          <cell r="A1295" t="str">
            <v>K161</v>
          </cell>
          <cell r="B1295" t="str">
            <v>都市環境学部</v>
          </cell>
          <cell r="C1295" t="str">
            <v>後期</v>
          </cell>
          <cell r="D1295" t="str">
            <v>土木地質学</v>
          </cell>
          <cell r="E1295" t="str">
            <v>46020050</v>
          </cell>
          <cell r="F1295" t="str">
            <v>確定</v>
          </cell>
          <cell r="G1295" t="str">
            <v>金5</v>
          </cell>
          <cell r="H1295" t="str">
            <v>脇坂　安彦</v>
          </cell>
          <cell r="I1295" t="str">
            <v>脇坂　安彦</v>
          </cell>
        </row>
        <row r="1296">
          <cell r="A1296" t="str">
            <v>K170</v>
          </cell>
          <cell r="B1296" t="str">
            <v>都市環境学部</v>
          </cell>
          <cell r="C1296" t="str">
            <v>前期</v>
          </cell>
          <cell r="D1296" t="str">
            <v>土木材料学</v>
          </cell>
          <cell r="E1296" t="str">
            <v>46020003</v>
          </cell>
          <cell r="F1296" t="str">
            <v>確定</v>
          </cell>
          <cell r="G1296" t="str">
            <v>金5</v>
          </cell>
          <cell r="H1296" t="str">
            <v>上野　敦</v>
          </cell>
          <cell r="I1296" t="str">
            <v>上野　敦</v>
          </cell>
        </row>
        <row r="1297">
          <cell r="A1297" t="str">
            <v>K274</v>
          </cell>
          <cell r="B1297" t="str">
            <v>都市環境学部</v>
          </cell>
          <cell r="C1297" t="str">
            <v>後期</v>
          </cell>
          <cell r="D1297" t="str">
            <v>観光まちづくり論Ⅱ</v>
          </cell>
          <cell r="E1297" t="str">
            <v>46050006</v>
          </cell>
          <cell r="F1297" t="str">
            <v>確定</v>
          </cell>
          <cell r="G1297" t="str">
            <v>金5</v>
          </cell>
          <cell r="H1297" t="str">
            <v>岡村　祐</v>
          </cell>
          <cell r="I1297" t="str">
            <v>岡村　祐</v>
          </cell>
        </row>
        <row r="1298">
          <cell r="A1298" t="str">
            <v>A0108</v>
          </cell>
          <cell r="B1298" t="str">
            <v>全学共通科目(2013以降入学) 2013以降入学_基礎ゼミ・情報リテ(基礎科目）</v>
          </cell>
          <cell r="C1298" t="str">
            <v>前期</v>
          </cell>
          <cell r="D1298" t="str">
            <v>情報リテラシー実践I 81</v>
          </cell>
          <cell r="E1298" t="str">
            <v>12010001</v>
          </cell>
          <cell r="F1298" t="str">
            <v>確定</v>
          </cell>
          <cell r="G1298" t="str">
            <v>金5</v>
          </cell>
          <cell r="H1298" t="str">
            <v>立花  宏</v>
          </cell>
          <cell r="I1298" t="str">
            <v>立花  宏</v>
          </cell>
        </row>
        <row r="1299">
          <cell r="A1299" t="str">
            <v>A0112</v>
          </cell>
          <cell r="B1299" t="str">
            <v>全学共通科目(2013以降入学) 2013以降入学_基礎ゼミ・情報リテ(基礎科目）</v>
          </cell>
          <cell r="C1299" t="str">
            <v>前期</v>
          </cell>
          <cell r="D1299" t="str">
            <v>基礎ゼミナール</v>
          </cell>
          <cell r="E1299" t="str">
            <v>13020001</v>
          </cell>
          <cell r="F1299" t="str">
            <v>確定</v>
          </cell>
          <cell r="G1299" t="str">
            <v>金5</v>
          </cell>
          <cell r="H1299" t="str">
            <v>飯村　卓也</v>
          </cell>
          <cell r="I1299" t="str">
            <v>飯村　卓也</v>
          </cell>
        </row>
        <row r="1300">
          <cell r="A1300" t="str">
            <v>A0434</v>
          </cell>
          <cell r="B1300" t="str">
            <v>全学共通科目(2013以降入学) 2013以降入学_基礎ゼミ・情報リテ(基礎科目）</v>
          </cell>
          <cell r="C1300" t="str">
            <v>前期</v>
          </cell>
          <cell r="D1300" t="str">
            <v>基礎ゼミナール</v>
          </cell>
          <cell r="E1300" t="str">
            <v>13020001</v>
          </cell>
          <cell r="F1300" t="str">
            <v>確定</v>
          </cell>
          <cell r="G1300" t="str">
            <v>金5</v>
          </cell>
          <cell r="H1300" t="str">
            <v>飯星　博邦</v>
          </cell>
          <cell r="I1300" t="str">
            <v>飯星　博邦</v>
          </cell>
        </row>
        <row r="1301">
          <cell r="A1301" t="str">
            <v>A0765</v>
          </cell>
          <cell r="B1301" t="str">
            <v>全学共通科目(2013以降入学) 2013以降入学_基礎ゼミ・情報リテ(基礎科目）</v>
          </cell>
          <cell r="C1301" t="str">
            <v>前期</v>
          </cell>
          <cell r="D1301" t="str">
            <v>基礎ゼミナール</v>
          </cell>
          <cell r="E1301" t="str">
            <v>13020001</v>
          </cell>
          <cell r="F1301" t="str">
            <v>確定</v>
          </cell>
          <cell r="G1301" t="str">
            <v>金5</v>
          </cell>
          <cell r="H1301" t="str">
            <v>荒井　文昭</v>
          </cell>
          <cell r="I1301" t="str">
            <v>荒井　文昭</v>
          </cell>
        </row>
        <row r="1302">
          <cell r="A1302" t="str">
            <v>A0766</v>
          </cell>
          <cell r="B1302" t="str">
            <v>全学共通科目(2013以降入学) 2013以降入学_基礎ゼミ・情報リテ(基礎科目）</v>
          </cell>
          <cell r="C1302" t="str">
            <v>前期</v>
          </cell>
          <cell r="D1302" t="str">
            <v>基礎ゼミナール</v>
          </cell>
          <cell r="E1302" t="str">
            <v>13020001</v>
          </cell>
          <cell r="F1302" t="str">
            <v>確定</v>
          </cell>
          <cell r="G1302" t="str">
            <v>金5</v>
          </cell>
          <cell r="H1302" t="str">
            <v>古屋　裕一</v>
          </cell>
          <cell r="I1302" t="str">
            <v>古屋　裕一</v>
          </cell>
        </row>
        <row r="1303">
          <cell r="A1303" t="str">
            <v>A0767</v>
          </cell>
          <cell r="B1303" t="str">
            <v>全学共通科目(2013以降入学) 2013以降入学_基礎ゼミ・情報リテ(基礎科目）</v>
          </cell>
          <cell r="C1303" t="str">
            <v>前期</v>
          </cell>
          <cell r="D1303" t="str">
            <v>基礎ゼミナール</v>
          </cell>
          <cell r="E1303" t="str">
            <v>13020001</v>
          </cell>
          <cell r="F1303" t="str">
            <v>確定</v>
          </cell>
          <cell r="G1303" t="str">
            <v>金5</v>
          </cell>
          <cell r="H1303" t="str">
            <v>森本　脩平</v>
          </cell>
          <cell r="I1303" t="str">
            <v>森本　脩平</v>
          </cell>
        </row>
        <row r="1304">
          <cell r="A1304" t="str">
            <v>A0768</v>
          </cell>
          <cell r="B1304" t="str">
            <v>全学共通科目(2013以降入学) 2013以降入学_基礎ゼミ・情報リテ(基礎科目）</v>
          </cell>
          <cell r="C1304" t="str">
            <v>前期</v>
          </cell>
          <cell r="D1304" t="str">
            <v>基礎ゼミナール</v>
          </cell>
          <cell r="E1304" t="str">
            <v>13020001</v>
          </cell>
          <cell r="F1304" t="str">
            <v>確定</v>
          </cell>
          <cell r="G1304" t="str">
            <v>金5</v>
          </cell>
          <cell r="H1304" t="str">
            <v>上原　北斗</v>
          </cell>
          <cell r="I1304" t="str">
            <v>上原　北斗</v>
          </cell>
        </row>
        <row r="1305">
          <cell r="A1305" t="str">
            <v>A0769</v>
          </cell>
          <cell r="B1305" t="str">
            <v>全学共通科目(2013以降入学) 2013以降入学_基礎ゼミ・情報リテ(基礎科目）</v>
          </cell>
          <cell r="C1305" t="str">
            <v>前期</v>
          </cell>
          <cell r="D1305" t="str">
            <v>基礎ゼミナール</v>
          </cell>
          <cell r="E1305" t="str">
            <v>13020001</v>
          </cell>
          <cell r="F1305" t="str">
            <v>確定</v>
          </cell>
          <cell r="G1305" t="str">
            <v>金5</v>
          </cell>
          <cell r="H1305" t="str">
            <v>西長　亨</v>
          </cell>
          <cell r="I1305" t="str">
            <v>西長　亨</v>
          </cell>
        </row>
        <row r="1306">
          <cell r="A1306" t="str">
            <v>A0770</v>
          </cell>
          <cell r="B1306" t="str">
            <v>全学共通科目(2013以降入学) 2013以降入学_基礎ゼミ・情報リテ(基礎科目）</v>
          </cell>
          <cell r="C1306" t="str">
            <v>前期</v>
          </cell>
          <cell r="D1306" t="str">
            <v>基礎ゼミナール</v>
          </cell>
          <cell r="E1306" t="str">
            <v>13020001</v>
          </cell>
          <cell r="F1306" t="str">
            <v>確定</v>
          </cell>
          <cell r="G1306" t="str">
            <v>金5</v>
          </cell>
          <cell r="H1306" t="str">
            <v>得平　茂樹</v>
          </cell>
          <cell r="I1306" t="str">
            <v>得平　茂樹</v>
          </cell>
        </row>
        <row r="1307">
          <cell r="A1307" t="str">
            <v>A0771</v>
          </cell>
          <cell r="B1307" t="str">
            <v>全学共通科目(2013以降入学) 2013以降入学_基礎ゼミ・情報リテ(基礎科目）</v>
          </cell>
          <cell r="C1307" t="str">
            <v>前期</v>
          </cell>
          <cell r="D1307" t="str">
            <v>基礎ゼミナール</v>
          </cell>
          <cell r="E1307" t="str">
            <v>13020001</v>
          </cell>
          <cell r="F1307" t="str">
            <v>確定</v>
          </cell>
          <cell r="G1307" t="str">
            <v>金5</v>
          </cell>
          <cell r="H1307" t="str">
            <v>小泉　雅生</v>
          </cell>
          <cell r="I1307" t="str">
            <v>小泉　雅生</v>
          </cell>
        </row>
        <row r="1308">
          <cell r="A1308" t="str">
            <v>A0772</v>
          </cell>
          <cell r="B1308" t="str">
            <v>全学共通科目(2013以降入学) 2013以降入学_基礎ゼミ・情報リテ(基礎科目）</v>
          </cell>
          <cell r="C1308" t="str">
            <v>前期</v>
          </cell>
          <cell r="D1308" t="str">
            <v>基礎ゼミナール</v>
          </cell>
          <cell r="E1308" t="str">
            <v>13020001</v>
          </cell>
          <cell r="F1308" t="str">
            <v>確定</v>
          </cell>
          <cell r="G1308" t="str">
            <v>金5</v>
          </cell>
          <cell r="H1308" t="str">
            <v>飯塚　哲子</v>
          </cell>
          <cell r="I1308" t="str">
            <v>飯塚　哲子</v>
          </cell>
        </row>
        <row r="1309">
          <cell r="A1309" t="str">
            <v>A0798</v>
          </cell>
          <cell r="B1309" t="str">
            <v>全学共通科目(2013以降入学) 2013以降入学_英語・未修言語(基礎科目)</v>
          </cell>
          <cell r="C1309" t="str">
            <v>前期</v>
          </cell>
          <cell r="D1309" t="str">
            <v>実践英語Ia(808)(再履修)</v>
          </cell>
          <cell r="E1309" t="str">
            <v>11010001</v>
          </cell>
          <cell r="F1309" t="str">
            <v>確定</v>
          </cell>
          <cell r="G1309" t="str">
            <v>金5</v>
          </cell>
          <cell r="H1309" t="str">
            <v>越　朋彦</v>
          </cell>
          <cell r="I1309" t="str">
            <v>越　朋彦</v>
          </cell>
        </row>
        <row r="1310">
          <cell r="A1310" t="str">
            <v>A0799</v>
          </cell>
          <cell r="B1310" t="str">
            <v>全学共通科目(2013以降入学) 2013以降入学_英語・未修言語(基礎科目)</v>
          </cell>
          <cell r="C1310" t="str">
            <v>前期</v>
          </cell>
          <cell r="D1310" t="str">
            <v>実践英語Ic(807)(再履修)</v>
          </cell>
          <cell r="E1310" t="str">
            <v>11010002</v>
          </cell>
          <cell r="F1310" t="str">
            <v>確定</v>
          </cell>
          <cell r="G1310" t="str">
            <v>金5</v>
          </cell>
          <cell r="H1310" t="str">
            <v>NSE</v>
          </cell>
          <cell r="I1310" t="str">
            <v>NSE</v>
          </cell>
        </row>
        <row r="1311">
          <cell r="A1311" t="str">
            <v>A0800</v>
          </cell>
          <cell r="B1311" t="str">
            <v>全学共通科目(2013以降入学) 2013以降入学_英語・未修言語(基礎科目)</v>
          </cell>
          <cell r="C1311" t="str">
            <v>前期</v>
          </cell>
          <cell r="D1311" t="str">
            <v>実践英語IIa(808)(再履修)【南大沢】</v>
          </cell>
          <cell r="E1311" t="str">
            <v>11020001</v>
          </cell>
          <cell r="F1311" t="str">
            <v>確定</v>
          </cell>
          <cell r="G1311" t="str">
            <v>金5</v>
          </cell>
          <cell r="H1311" t="str">
            <v>田中　拓郎</v>
          </cell>
          <cell r="I1311" t="str">
            <v>田中　拓郎</v>
          </cell>
        </row>
        <row r="1312">
          <cell r="A1312" t="str">
            <v>A0802</v>
          </cell>
          <cell r="B1312" t="str">
            <v>全学共通科目(2013以降入学) 2013以降入学_英語・未修言語(基礎科目)</v>
          </cell>
          <cell r="C1312" t="str">
            <v>後期</v>
          </cell>
          <cell r="D1312" t="str">
            <v>実践英語Ib(808)(再履修)</v>
          </cell>
          <cell r="E1312" t="str">
            <v>11010003</v>
          </cell>
          <cell r="F1312" t="str">
            <v>確定</v>
          </cell>
          <cell r="G1312" t="str">
            <v>金5</v>
          </cell>
          <cell r="H1312" t="str">
            <v>越　朋彦</v>
          </cell>
          <cell r="I1312" t="str">
            <v>越　朋彦</v>
          </cell>
        </row>
        <row r="1313">
          <cell r="A1313" t="str">
            <v>A0803</v>
          </cell>
          <cell r="B1313" t="str">
            <v>全学共通科目(2013以降入学) 2013以降入学_英語・未修言語(基礎科目)</v>
          </cell>
          <cell r="C1313" t="str">
            <v>後期</v>
          </cell>
          <cell r="D1313" t="str">
            <v>実践英語Id(809)(再履修)</v>
          </cell>
          <cell r="E1313" t="str">
            <v>11010004</v>
          </cell>
          <cell r="F1313" t="str">
            <v>確定</v>
          </cell>
          <cell r="G1313" t="str">
            <v>金5</v>
          </cell>
          <cell r="H1313" t="str">
            <v>NSE</v>
          </cell>
          <cell r="I1313" t="str">
            <v>NSE</v>
          </cell>
        </row>
        <row r="1314">
          <cell r="A1314" t="str">
            <v>A0804</v>
          </cell>
          <cell r="B1314" t="str">
            <v>全学共通科目(2013以降入学) 2013以降入学_英語・未修言語(基礎科目)</v>
          </cell>
          <cell r="C1314" t="str">
            <v>後期</v>
          </cell>
          <cell r="D1314" t="str">
            <v>実践英語IIb(808)(再履修)【南大沢】</v>
          </cell>
          <cell r="E1314" t="str">
            <v>11020003</v>
          </cell>
          <cell r="F1314" t="str">
            <v>確定</v>
          </cell>
          <cell r="G1314" t="str">
            <v>金5</v>
          </cell>
          <cell r="H1314" t="str">
            <v>田中　拓郎</v>
          </cell>
          <cell r="I1314" t="str">
            <v>田中　拓郎</v>
          </cell>
        </row>
        <row r="1315">
          <cell r="A1315" t="str">
            <v>Y0059</v>
          </cell>
          <cell r="B1315" t="str">
            <v>全学共通科目(2013以降入学) 2013以降入学_基盤科目</v>
          </cell>
          <cell r="C1315" t="str">
            <v>前期</v>
          </cell>
          <cell r="D1315" t="str">
            <v>哲学Ａ</v>
          </cell>
          <cell r="E1315" t="str">
            <v>14410004</v>
          </cell>
          <cell r="F1315" t="str">
            <v>確定</v>
          </cell>
          <cell r="G1315" t="str">
            <v>金5</v>
          </cell>
          <cell r="H1315" t="str">
            <v>金澤　修</v>
          </cell>
          <cell r="I1315" t="str">
            <v>金澤　修</v>
          </cell>
        </row>
        <row r="1316">
          <cell r="A1316" t="str">
            <v>A0814</v>
          </cell>
          <cell r="B1316" t="str">
            <v>全学共通科目(2013以降入学) 2013以降入学_英語・未修言語(基礎科目)</v>
          </cell>
          <cell r="C1316" t="str">
            <v>前期</v>
          </cell>
          <cell r="D1316" t="str">
            <v>実践英語Ia(809)(再履修)</v>
          </cell>
          <cell r="E1316" t="str">
            <v>11010001</v>
          </cell>
          <cell r="F1316" t="str">
            <v>確定</v>
          </cell>
          <cell r="G1316" t="str">
            <v>金6</v>
          </cell>
          <cell r="H1316" t="str">
            <v>中村　英男</v>
          </cell>
          <cell r="I1316" t="str">
            <v>中村　英男</v>
          </cell>
        </row>
        <row r="1317">
          <cell r="A1317" t="str">
            <v>A0815</v>
          </cell>
          <cell r="B1317" t="str">
            <v>全学共通科目(2013以降入学) 2013以降入学_英語・未修言語(基礎科目)</v>
          </cell>
          <cell r="C1317" t="str">
            <v>前期</v>
          </cell>
          <cell r="D1317" t="str">
            <v>実践英語IIa(809)(再履修)【南大沢】</v>
          </cell>
          <cell r="E1317" t="str">
            <v>11020001</v>
          </cell>
          <cell r="F1317" t="str">
            <v>確定</v>
          </cell>
          <cell r="G1317" t="str">
            <v>金6</v>
          </cell>
          <cell r="H1317" t="str">
            <v>田中　拓郎</v>
          </cell>
          <cell r="I1317" t="str">
            <v>田中　拓郎</v>
          </cell>
        </row>
        <row r="1318">
          <cell r="A1318" t="str">
            <v>A0824</v>
          </cell>
          <cell r="B1318" t="str">
            <v>全学共通科目(2013以降入学) 2013以降入学_英語・未修言語(基礎科目)</v>
          </cell>
          <cell r="C1318" t="str">
            <v>後期</v>
          </cell>
          <cell r="D1318" t="str">
            <v>実践英語Ib(809)(再履修)</v>
          </cell>
          <cell r="E1318" t="str">
            <v>11010003</v>
          </cell>
          <cell r="F1318" t="str">
            <v>確定</v>
          </cell>
          <cell r="G1318" t="str">
            <v>金6</v>
          </cell>
          <cell r="H1318" t="str">
            <v>中村　英男</v>
          </cell>
          <cell r="I1318" t="str">
            <v>中村　英男</v>
          </cell>
        </row>
        <row r="1319">
          <cell r="A1319" t="str">
            <v>A0825</v>
          </cell>
          <cell r="B1319" t="str">
            <v>全学共通科目(2013以降入学) 2013以降入学_英語・未修言語(基礎科目)</v>
          </cell>
          <cell r="C1319" t="str">
            <v>後期</v>
          </cell>
          <cell r="D1319" t="str">
            <v>実践英語IIb(809)(再履修)【南大沢】</v>
          </cell>
          <cell r="E1319" t="str">
            <v>11020003</v>
          </cell>
          <cell r="F1319" t="str">
            <v>確定</v>
          </cell>
          <cell r="G1319" t="str">
            <v>金6</v>
          </cell>
          <cell r="H1319" t="str">
            <v>田中　拓郎</v>
          </cell>
          <cell r="I1319" t="str">
            <v>田中　拓郎</v>
          </cell>
        </row>
        <row r="1320">
          <cell r="A1320" t="str">
            <v>K176</v>
          </cell>
          <cell r="B1320" t="str">
            <v>都市環境学部</v>
          </cell>
          <cell r="C1320" t="str">
            <v>前期</v>
          </cell>
          <cell r="D1320" t="str">
            <v>地理環境科学研究法I</v>
          </cell>
          <cell r="E1320" t="str">
            <v>46010014</v>
          </cell>
          <cell r="F1320" t="str">
            <v>確定</v>
          </cell>
          <cell r="G1320" t="str">
            <v>土3</v>
          </cell>
          <cell r="H1320" t="str">
            <v>川東　正幸</v>
          </cell>
          <cell r="I1320" t="str">
            <v>川東　正幸</v>
          </cell>
        </row>
        <row r="1321">
          <cell r="A1321" t="str">
            <v>K177</v>
          </cell>
          <cell r="B1321" t="str">
            <v>都市環境学部</v>
          </cell>
          <cell r="C1321" t="str">
            <v>後期</v>
          </cell>
          <cell r="D1321" t="str">
            <v>地理環境科学研究法II</v>
          </cell>
          <cell r="E1321" t="str">
            <v>46010015</v>
          </cell>
          <cell r="F1321" t="str">
            <v>確定</v>
          </cell>
          <cell r="G1321" t="str">
            <v>土3</v>
          </cell>
          <cell r="H1321" t="str">
            <v>川東　正幸</v>
          </cell>
          <cell r="I1321" t="str">
            <v>川東　正幸</v>
          </cell>
        </row>
        <row r="1322">
          <cell r="A1322" t="str">
            <v>K002</v>
          </cell>
          <cell r="B1322" t="str">
            <v>都市環境学部</v>
          </cell>
          <cell r="C1322" t="str">
            <v>前期</v>
          </cell>
          <cell r="D1322" t="str">
            <v>建築デザインI</v>
          </cell>
          <cell r="E1322" t="str">
            <v>46030004</v>
          </cell>
          <cell r="F1322" t="str">
            <v>確定</v>
          </cell>
          <cell r="G1322" t="str">
            <v>月1月3月4月5</v>
          </cell>
          <cell r="H1322" t="str">
            <v>一ノ瀬　雅之</v>
          </cell>
          <cell r="I1322" t="str">
            <v>一ノ瀬　雅之</v>
          </cell>
        </row>
        <row r="1323">
          <cell r="A1323" t="str">
            <v>K003</v>
          </cell>
          <cell r="B1323" t="str">
            <v>都市環境学部</v>
          </cell>
          <cell r="C1323" t="str">
            <v>後期</v>
          </cell>
          <cell r="D1323" t="str">
            <v>建築設計製図II</v>
          </cell>
          <cell r="E1323" t="str">
            <v>46030003</v>
          </cell>
          <cell r="F1323" t="str">
            <v>確定</v>
          </cell>
          <cell r="G1323" t="str">
            <v>月1月3月4月5</v>
          </cell>
          <cell r="H1323" t="str">
            <v>小林　克弘</v>
          </cell>
          <cell r="I1323" t="str">
            <v>壁谷澤　寿一</v>
          </cell>
        </row>
        <row r="1324">
          <cell r="A1324" t="str">
            <v>K040</v>
          </cell>
          <cell r="B1324" t="str">
            <v>都市環境学部</v>
          </cell>
          <cell r="C1324" t="str">
            <v>後期</v>
          </cell>
          <cell r="D1324" t="str">
            <v>地理環境科学実習I</v>
          </cell>
          <cell r="E1324" t="str">
            <v>46010057</v>
          </cell>
          <cell r="F1324" t="str">
            <v>確定</v>
          </cell>
          <cell r="G1324" t="str">
            <v>火1火2</v>
          </cell>
          <cell r="H1324" t="str">
            <v>鈴木  毅彦</v>
          </cell>
          <cell r="I1324" t="str">
            <v>石村　大輔</v>
          </cell>
        </row>
        <row r="1325">
          <cell r="A1325" t="str">
            <v>K055</v>
          </cell>
          <cell r="B1325" t="str">
            <v>都市環境学部</v>
          </cell>
          <cell r="C1325" t="str">
            <v>後期</v>
          </cell>
          <cell r="D1325" t="str">
            <v>地理環境科学実習III</v>
          </cell>
          <cell r="E1325" t="str">
            <v>46010059</v>
          </cell>
          <cell r="F1325" t="str">
            <v>確定</v>
          </cell>
          <cell r="G1325" t="str">
            <v>火3火4</v>
          </cell>
          <cell r="H1325" t="str">
            <v>若林　芳樹</v>
          </cell>
          <cell r="I1325" t="str">
            <v>矢部　直人</v>
          </cell>
        </row>
        <row r="1326">
          <cell r="A1326" t="str">
            <v>K064</v>
          </cell>
          <cell r="B1326" t="str">
            <v>都市環境学部</v>
          </cell>
          <cell r="C1326" t="str">
            <v>前期</v>
          </cell>
          <cell r="D1326" t="str">
            <v>建築材料実験</v>
          </cell>
          <cell r="E1326" t="str">
            <v>46030022</v>
          </cell>
          <cell r="F1326" t="str">
            <v>確定</v>
          </cell>
          <cell r="G1326" t="str">
            <v>火3火4</v>
          </cell>
          <cell r="H1326" t="str">
            <v>橘高　義典</v>
          </cell>
          <cell r="I1326" t="str">
            <v>國枝　陽一郎</v>
          </cell>
        </row>
        <row r="1327">
          <cell r="A1327" t="str">
            <v>K070</v>
          </cell>
          <cell r="B1327" t="str">
            <v>都市環境学部</v>
          </cell>
          <cell r="C1327" t="str">
            <v>後期</v>
          </cell>
          <cell r="D1327" t="str">
            <v>構造設計演習</v>
          </cell>
          <cell r="E1327" t="str">
            <v>46030017</v>
          </cell>
          <cell r="F1327" t="str">
            <v>確定</v>
          </cell>
          <cell r="G1327" t="str">
            <v>火3火4</v>
          </cell>
          <cell r="H1327" t="str">
            <v>高木 次郎</v>
          </cell>
          <cell r="I1327" t="str">
            <v>高木 次郎</v>
          </cell>
        </row>
        <row r="1328">
          <cell r="A1328" t="str">
            <v>K329</v>
          </cell>
          <cell r="B1328" t="str">
            <v>都市環境学部</v>
          </cell>
          <cell r="C1328" t="str">
            <v>前期</v>
          </cell>
          <cell r="D1328" t="str">
            <v>地理環境科学第一専門セミナーⅠ</v>
          </cell>
          <cell r="E1328" t="str">
            <v>46010086</v>
          </cell>
          <cell r="F1328" t="str">
            <v>確定</v>
          </cell>
          <cell r="G1328" t="str">
            <v>火3火4</v>
          </cell>
          <cell r="H1328" t="str">
            <v>鈴木  毅彦</v>
          </cell>
          <cell r="I1328" t="str">
            <v>石村　大輔</v>
          </cell>
        </row>
        <row r="1329">
          <cell r="A1329" t="str">
            <v>K330</v>
          </cell>
          <cell r="B1329" t="str">
            <v>都市環境学部</v>
          </cell>
          <cell r="C1329" t="str">
            <v>後期</v>
          </cell>
          <cell r="D1329" t="str">
            <v>地理環境科学第二専門セミナーⅠ</v>
          </cell>
          <cell r="E1329" t="str">
            <v>46010087</v>
          </cell>
          <cell r="F1329" t="str">
            <v>確定</v>
          </cell>
          <cell r="G1329" t="str">
            <v>火3火4</v>
          </cell>
          <cell r="H1329" t="str">
            <v>鈴木  毅彦</v>
          </cell>
          <cell r="I1329" t="str">
            <v>石村　大輔</v>
          </cell>
        </row>
        <row r="1330">
          <cell r="A1330" t="str">
            <v>K331</v>
          </cell>
          <cell r="B1330" t="str">
            <v>都市環境学部</v>
          </cell>
          <cell r="C1330" t="str">
            <v>前期</v>
          </cell>
          <cell r="D1330" t="str">
            <v>地理環境科学第一専門セミナーⅡ</v>
          </cell>
          <cell r="E1330" t="str">
            <v>46010088</v>
          </cell>
          <cell r="F1330" t="str">
            <v>確定</v>
          </cell>
          <cell r="G1330" t="str">
            <v>火3火4</v>
          </cell>
          <cell r="H1330" t="str">
            <v>松本　淳(地理）</v>
          </cell>
          <cell r="I1330" t="str">
            <v>井上　知栄</v>
          </cell>
        </row>
        <row r="1331">
          <cell r="A1331" t="str">
            <v>K332</v>
          </cell>
          <cell r="B1331" t="str">
            <v>都市環境学部</v>
          </cell>
          <cell r="C1331" t="str">
            <v>後期</v>
          </cell>
          <cell r="D1331" t="str">
            <v>地理環境科学第二専門セミナーⅡ</v>
          </cell>
          <cell r="E1331" t="str">
            <v>46010089</v>
          </cell>
          <cell r="F1331" t="str">
            <v>確定</v>
          </cell>
          <cell r="G1331" t="str">
            <v>火3火4</v>
          </cell>
          <cell r="H1331" t="str">
            <v>松本　淳(地理）</v>
          </cell>
          <cell r="I1331" t="str">
            <v>井上　知栄</v>
          </cell>
        </row>
        <row r="1332">
          <cell r="A1332" t="str">
            <v>K333</v>
          </cell>
          <cell r="B1332" t="str">
            <v>都市環境学部</v>
          </cell>
          <cell r="C1332" t="str">
            <v>前期</v>
          </cell>
          <cell r="D1332" t="str">
            <v>地理環境科学第一専門セミナーⅢ</v>
          </cell>
          <cell r="E1332" t="str">
            <v>46010090</v>
          </cell>
          <cell r="F1332" t="str">
            <v>確定</v>
          </cell>
          <cell r="G1332" t="str">
            <v>火3火4</v>
          </cell>
          <cell r="H1332" t="str">
            <v>渡邊　眞紀子</v>
          </cell>
          <cell r="I1332" t="str">
            <v>川東　正幸</v>
          </cell>
        </row>
        <row r="1333">
          <cell r="A1333" t="str">
            <v>K334</v>
          </cell>
          <cell r="B1333" t="str">
            <v>都市環境学部</v>
          </cell>
          <cell r="C1333" t="str">
            <v>後期</v>
          </cell>
          <cell r="D1333" t="str">
            <v>地理環境科学第二専門セミナーⅢ</v>
          </cell>
          <cell r="E1333" t="str">
            <v>46010091</v>
          </cell>
          <cell r="F1333" t="str">
            <v>確定</v>
          </cell>
          <cell r="G1333" t="str">
            <v>火3火4</v>
          </cell>
          <cell r="H1333" t="str">
            <v>渡邊　眞紀子</v>
          </cell>
          <cell r="I1333" t="str">
            <v>川東　正幸</v>
          </cell>
        </row>
        <row r="1334">
          <cell r="A1334" t="str">
            <v>K0382</v>
          </cell>
          <cell r="B1334" t="str">
            <v>都市環境学部(2018年以降)</v>
          </cell>
          <cell r="C1334" t="str">
            <v>後期</v>
          </cell>
          <cell r="D1334" t="str">
            <v>建築表現演習</v>
          </cell>
          <cell r="E1334" t="str">
            <v>46030070</v>
          </cell>
          <cell r="F1334" t="str">
            <v>確定</v>
          </cell>
          <cell r="G1334" t="str">
            <v>火4火5</v>
          </cell>
          <cell r="H1334" t="str">
            <v>角田  誠</v>
          </cell>
          <cell r="I1334" t="str">
            <v>原　浩人</v>
          </cell>
        </row>
        <row r="1335">
          <cell r="A1335" t="str">
            <v>K065</v>
          </cell>
          <cell r="B1335" t="str">
            <v>都市環境学部</v>
          </cell>
          <cell r="C1335" t="str">
            <v>前期</v>
          </cell>
          <cell r="D1335" t="str">
            <v>都市基盤環境情報処理実習I</v>
          </cell>
          <cell r="E1335" t="str">
            <v>46020018</v>
          </cell>
          <cell r="F1335" t="str">
            <v>確定</v>
          </cell>
          <cell r="G1335" t="str">
            <v>火4火5</v>
          </cell>
          <cell r="H1335" t="str">
            <v>河村　明</v>
          </cell>
          <cell r="I1335" t="str">
            <v>河村　明</v>
          </cell>
        </row>
        <row r="1336">
          <cell r="A1336" t="str">
            <v>K305</v>
          </cell>
          <cell r="B1336" t="str">
            <v>都市環境学部</v>
          </cell>
          <cell r="C1336" t="str">
            <v>前期</v>
          </cell>
          <cell r="D1336" t="str">
            <v>自然ツーリズム実験</v>
          </cell>
          <cell r="E1336" t="str">
            <v>46050056</v>
          </cell>
          <cell r="F1336" t="str">
            <v>確定</v>
          </cell>
          <cell r="G1336" t="str">
            <v>火4火5</v>
          </cell>
          <cell r="H1336" t="str">
            <v>沼田　真也</v>
          </cell>
          <cell r="I1336" t="str">
            <v>自然・文化ツーリズム全教員</v>
          </cell>
        </row>
        <row r="1337">
          <cell r="A1337" t="str">
            <v>K382</v>
          </cell>
          <cell r="B1337" t="str">
            <v>都市環境学部</v>
          </cell>
          <cell r="C1337" t="str">
            <v>後期</v>
          </cell>
          <cell r="D1337" t="str">
            <v>建築表現演習</v>
          </cell>
          <cell r="E1337" t="str">
            <v>46030070</v>
          </cell>
          <cell r="F1337" t="str">
            <v>確定</v>
          </cell>
          <cell r="G1337" t="str">
            <v>火4火5</v>
          </cell>
          <cell r="H1337" t="str">
            <v>角田  誠</v>
          </cell>
          <cell r="I1337" t="str">
            <v>原　浩人</v>
          </cell>
        </row>
        <row r="1338">
          <cell r="A1338" t="str">
            <v>K139</v>
          </cell>
          <cell r="B1338" t="str">
            <v>都市環境学部</v>
          </cell>
          <cell r="C1338" t="str">
            <v>後期</v>
          </cell>
          <cell r="D1338" t="str">
            <v>鋼構造設計製図</v>
          </cell>
          <cell r="E1338" t="str">
            <v>46020026</v>
          </cell>
          <cell r="F1338" t="str">
            <v>確定</v>
          </cell>
          <cell r="G1338" t="str">
            <v>金1金2</v>
          </cell>
          <cell r="H1338" t="str">
            <v>中村　一史</v>
          </cell>
          <cell r="I1338" t="str">
            <v>岸　祐介</v>
          </cell>
        </row>
        <row r="1339">
          <cell r="A1339" t="str">
            <v>K017</v>
          </cell>
          <cell r="B1339" t="str">
            <v>都市環境学部</v>
          </cell>
          <cell r="C1339" t="str">
            <v>後期</v>
          </cell>
          <cell r="D1339" t="str">
            <v>建築デザインII</v>
          </cell>
          <cell r="E1339" t="str">
            <v>46030039</v>
          </cell>
          <cell r="F1339" t="str">
            <v>確定</v>
          </cell>
          <cell r="G1339" t="str">
            <v>金1金3金4金5</v>
          </cell>
          <cell r="H1339" t="str">
            <v>小泉　雅生</v>
          </cell>
          <cell r="I1339" t="str">
            <v>熊倉　永子</v>
          </cell>
        </row>
        <row r="1340">
          <cell r="A1340" t="str">
            <v>K0482</v>
          </cell>
          <cell r="B1340" t="str">
            <v>都市環境学部(2018年以降)</v>
          </cell>
          <cell r="C1340" t="str">
            <v>前期</v>
          </cell>
          <cell r="D1340" t="str">
            <v>自然科学実験（物理）Ｇ</v>
          </cell>
          <cell r="E1340" t="str">
            <v>46010107</v>
          </cell>
          <cell r="F1340" t="str">
            <v>確定</v>
          </cell>
          <cell r="G1340" t="str">
            <v>金3金4</v>
          </cell>
          <cell r="H1340" t="str">
            <v>松田　達磨</v>
          </cell>
          <cell r="I1340" t="str">
            <v>松田　達磨</v>
          </cell>
        </row>
        <row r="1341">
          <cell r="A1341" t="str">
            <v>K0486</v>
          </cell>
          <cell r="B1341" t="str">
            <v>都市環境学部(2018年以降)</v>
          </cell>
          <cell r="C1341" t="str">
            <v>後期</v>
          </cell>
          <cell r="D1341" t="str">
            <v>自然科学実験（化学）Ｇ</v>
          </cell>
          <cell r="E1341" t="str">
            <v>46010108</v>
          </cell>
          <cell r="F1341" t="str">
            <v>確定</v>
          </cell>
          <cell r="G1341" t="str">
            <v>金3金4</v>
          </cell>
          <cell r="H1341" t="str">
            <v>武蔵　正明</v>
          </cell>
          <cell r="I1341" t="str">
            <v>武蔵　正明</v>
          </cell>
        </row>
        <row r="1342">
          <cell r="A1342" t="str">
            <v>K148</v>
          </cell>
          <cell r="B1342" t="str">
            <v>都市環境学部</v>
          </cell>
          <cell r="C1342" t="str">
            <v>前期</v>
          </cell>
          <cell r="D1342" t="str">
            <v>都市基盤環境工学実験I</v>
          </cell>
          <cell r="E1342" t="str">
            <v>46020019</v>
          </cell>
          <cell r="F1342" t="str">
            <v>確定</v>
          </cell>
          <cell r="G1342" t="str">
            <v>金3金4</v>
          </cell>
          <cell r="H1342" t="str">
            <v>横山　勝英</v>
          </cell>
          <cell r="I1342" t="str">
            <v>酒井　宏治</v>
          </cell>
        </row>
        <row r="1343">
          <cell r="A1343" t="str">
            <v>K153</v>
          </cell>
          <cell r="B1343" t="str">
            <v>都市環境学部</v>
          </cell>
          <cell r="C1343" t="str">
            <v>前期</v>
          </cell>
          <cell r="D1343" t="str">
            <v>建築設計製図I</v>
          </cell>
          <cell r="E1343" t="str">
            <v>46030002</v>
          </cell>
          <cell r="F1343" t="str">
            <v>確定</v>
          </cell>
          <cell r="G1343" t="str">
            <v>金3金4</v>
          </cell>
          <cell r="H1343" t="str">
            <v>山田  幸正</v>
          </cell>
          <cell r="I1343" t="str">
            <v>讃岐　亮</v>
          </cell>
        </row>
        <row r="1344">
          <cell r="A1344" t="str">
            <v>K154</v>
          </cell>
          <cell r="B1344" t="str">
            <v>都市環境学部</v>
          </cell>
          <cell r="C1344" t="str">
            <v>後期</v>
          </cell>
          <cell r="D1344" t="str">
            <v>地理環境科学実習II</v>
          </cell>
          <cell r="E1344" t="str">
            <v>46010058</v>
          </cell>
          <cell r="F1344" t="str">
            <v>確定</v>
          </cell>
          <cell r="G1344" t="str">
            <v>金3金4</v>
          </cell>
          <cell r="H1344" t="str">
            <v>川東　正幸</v>
          </cell>
          <cell r="I1344" t="str">
            <v>川東　正幸</v>
          </cell>
        </row>
        <row r="1345">
          <cell r="A1345" t="str">
            <v>K486</v>
          </cell>
          <cell r="B1345" t="str">
            <v>都市環境学部</v>
          </cell>
          <cell r="C1345" t="str">
            <v>後期</v>
          </cell>
          <cell r="D1345" t="str">
            <v>自然科学実験（化学）Ｇ</v>
          </cell>
          <cell r="E1345" t="str">
            <v>46010108</v>
          </cell>
          <cell r="F1345" t="str">
            <v>確定</v>
          </cell>
          <cell r="G1345" t="str">
            <v>金3金4</v>
          </cell>
          <cell r="H1345" t="str">
            <v>武蔵　正明</v>
          </cell>
          <cell r="I1345" t="str">
            <v>武蔵　正明</v>
          </cell>
        </row>
        <row r="1346">
          <cell r="A1346" t="str">
            <v>K215</v>
          </cell>
          <cell r="B1346" t="str">
            <v>都市環境学部</v>
          </cell>
          <cell r="C1346" t="str">
            <v>前期</v>
          </cell>
          <cell r="D1346" t="str">
            <v>建築デザインIII</v>
          </cell>
          <cell r="E1346" t="str">
            <v>46030040</v>
          </cell>
          <cell r="F1346" t="str">
            <v>確定</v>
          </cell>
          <cell r="G1346" t="str">
            <v>金3金4金5</v>
          </cell>
          <cell r="H1346" t="str">
            <v>小泉　雅生</v>
          </cell>
          <cell r="I1346" t="str">
            <v>小泉　雅生</v>
          </cell>
        </row>
        <row r="1347">
          <cell r="A1347" t="str">
            <v>K397</v>
          </cell>
          <cell r="B1347" t="str">
            <v>都市環境学部</v>
          </cell>
          <cell r="C1347" t="str">
            <v>後期Ⅰ</v>
          </cell>
          <cell r="D1347" t="str">
            <v>分子応用化学基礎実験Ａ</v>
          </cell>
          <cell r="E1347" t="str">
            <v>46040151</v>
          </cell>
          <cell r="F1347" t="str">
            <v>確定</v>
          </cell>
          <cell r="G1347" t="str">
            <v>金3金4</v>
          </cell>
          <cell r="H1347" t="str">
            <v>内山　一美</v>
          </cell>
          <cell r="I1347" t="str">
            <v>全教員（分応化）</v>
          </cell>
        </row>
        <row r="1348">
          <cell r="A1348" t="str">
            <v>K398</v>
          </cell>
          <cell r="B1348" t="str">
            <v>都市環境学部</v>
          </cell>
          <cell r="C1348" t="str">
            <v>後期Ⅱ</v>
          </cell>
          <cell r="D1348" t="str">
            <v>分子応用化学基礎実験Ｂ</v>
          </cell>
          <cell r="E1348" t="str">
            <v>46040152</v>
          </cell>
          <cell r="F1348" t="str">
            <v>確定</v>
          </cell>
          <cell r="G1348" t="str">
            <v>金3金4</v>
          </cell>
          <cell r="H1348" t="str">
            <v>内山　一美</v>
          </cell>
          <cell r="I1348" t="str">
            <v>全教員（分応化）</v>
          </cell>
        </row>
        <row r="1349">
          <cell r="A1349" t="str">
            <v>K482</v>
          </cell>
          <cell r="B1349" t="str">
            <v>都市環境学部</v>
          </cell>
          <cell r="C1349" t="str">
            <v>前期</v>
          </cell>
          <cell r="D1349" t="str">
            <v>自然科学実験（物理）Ｇ</v>
          </cell>
          <cell r="E1349" t="str">
            <v>46010107</v>
          </cell>
          <cell r="F1349" t="str">
            <v>確定</v>
          </cell>
          <cell r="G1349" t="str">
            <v>金3金4</v>
          </cell>
          <cell r="H1349" t="str">
            <v>松田　達磨</v>
          </cell>
          <cell r="I1349" t="str">
            <v>松田　達磨</v>
          </cell>
        </row>
        <row r="1350">
          <cell r="A1350" t="str">
            <v>K203</v>
          </cell>
          <cell r="B1350" t="str">
            <v>都市環境学部</v>
          </cell>
          <cell r="C1350" t="str">
            <v>後期</v>
          </cell>
          <cell r="D1350" t="str">
            <v>ＣＡＤ応用演習</v>
          </cell>
          <cell r="E1350" t="str">
            <v>46020045</v>
          </cell>
          <cell r="F1350" t="str">
            <v>確定</v>
          </cell>
          <cell r="G1350" t="str">
            <v>金5金6</v>
          </cell>
          <cell r="H1350" t="str">
            <v>中村　一史</v>
          </cell>
          <cell r="I1350" t="str">
            <v>岸　祐介</v>
          </cell>
        </row>
        <row r="1351">
          <cell r="A1351" t="str">
            <v>K212</v>
          </cell>
          <cell r="B1351" t="str">
            <v>都市環境学部</v>
          </cell>
          <cell r="C1351" t="str">
            <v>後期</v>
          </cell>
          <cell r="D1351" t="str">
            <v>地理情報システム実習</v>
          </cell>
          <cell r="E1351" t="str">
            <v>46010060</v>
          </cell>
          <cell r="F1351" t="str">
            <v>確定</v>
          </cell>
          <cell r="G1351" t="str">
            <v>月3月4</v>
          </cell>
          <cell r="H1351" t="str">
            <v>若林　芳樹</v>
          </cell>
          <cell r="I1351" t="str">
            <v>矢部　直人</v>
          </cell>
        </row>
        <row r="1352">
          <cell r="A1352" t="str">
            <v>K399</v>
          </cell>
          <cell r="B1352" t="str">
            <v>都市環境学部</v>
          </cell>
          <cell r="C1352" t="str">
            <v>前期Ⅰ</v>
          </cell>
          <cell r="D1352" t="str">
            <v>分子応用化学実験第１Ａ</v>
          </cell>
          <cell r="E1352" t="str">
            <v>46040153</v>
          </cell>
          <cell r="F1352" t="str">
            <v>確定</v>
          </cell>
          <cell r="G1352" t="str">
            <v>月3月4火3火4</v>
          </cell>
          <cell r="H1352" t="str">
            <v>内山　一美</v>
          </cell>
          <cell r="I1352" t="str">
            <v>全教員（分応化）</v>
          </cell>
        </row>
        <row r="1353">
          <cell r="A1353" t="str">
            <v>K400</v>
          </cell>
          <cell r="B1353" t="str">
            <v>都市環境学部</v>
          </cell>
          <cell r="C1353" t="str">
            <v>前期Ⅱ</v>
          </cell>
          <cell r="D1353" t="str">
            <v>分子応用化学実験第１Ｂ</v>
          </cell>
          <cell r="E1353" t="str">
            <v>46040154</v>
          </cell>
          <cell r="F1353" t="str">
            <v>確定</v>
          </cell>
          <cell r="G1353" t="str">
            <v>月3月4火3火4</v>
          </cell>
          <cell r="H1353" t="str">
            <v>内山　一美</v>
          </cell>
          <cell r="I1353" t="str">
            <v>全教員（分応化）</v>
          </cell>
        </row>
        <row r="1354">
          <cell r="A1354" t="str">
            <v>K401</v>
          </cell>
          <cell r="B1354" t="str">
            <v>都市環境学部</v>
          </cell>
          <cell r="C1354" t="str">
            <v>後期Ⅰ</v>
          </cell>
          <cell r="D1354" t="str">
            <v>分子応用化学実験第２Ａ</v>
          </cell>
          <cell r="E1354" t="str">
            <v>46040155</v>
          </cell>
          <cell r="F1354" t="str">
            <v>確定</v>
          </cell>
          <cell r="G1354" t="str">
            <v>月3月4火3火4</v>
          </cell>
          <cell r="H1354" t="str">
            <v>内山　一美</v>
          </cell>
          <cell r="I1354" t="str">
            <v>全教員（分応化）</v>
          </cell>
        </row>
        <row r="1355">
          <cell r="A1355" t="str">
            <v>K402</v>
          </cell>
          <cell r="B1355" t="str">
            <v>都市環境学部</v>
          </cell>
          <cell r="C1355" t="str">
            <v>後期Ⅱ</v>
          </cell>
          <cell r="D1355" t="str">
            <v>分子応用化学実験第２Ｂ</v>
          </cell>
          <cell r="E1355" t="str">
            <v>46040156</v>
          </cell>
          <cell r="F1355" t="str">
            <v>確定</v>
          </cell>
          <cell r="G1355" t="str">
            <v>月3月4火3火4</v>
          </cell>
          <cell r="H1355" t="str">
            <v>内山　一美</v>
          </cell>
          <cell r="I1355" t="str">
            <v>全教員（分応化）</v>
          </cell>
        </row>
        <row r="1356">
          <cell r="A1356" t="str">
            <v>K028</v>
          </cell>
          <cell r="B1356" t="str">
            <v>都市環境学部</v>
          </cell>
          <cell r="C1356" t="str">
            <v>後期</v>
          </cell>
          <cell r="D1356" t="str">
            <v>都市基盤環境情報処理実習II</v>
          </cell>
          <cell r="E1356" t="str">
            <v>46020022</v>
          </cell>
          <cell r="F1356" t="str">
            <v>確定</v>
          </cell>
          <cell r="G1356" t="str">
            <v>月4月5</v>
          </cell>
          <cell r="H1356" t="str">
            <v>梅山　元彦</v>
          </cell>
          <cell r="I1356" t="str">
            <v>岸　祐介</v>
          </cell>
        </row>
        <row r="1357">
          <cell r="A1357" t="str">
            <v>K435</v>
          </cell>
          <cell r="B1357" t="str">
            <v>都市環境学部</v>
          </cell>
          <cell r="C1357" t="str">
            <v>前期</v>
          </cell>
          <cell r="D1357" t="str">
            <v>参加型デザイン実習</v>
          </cell>
          <cell r="E1357" t="str">
            <v>46510036</v>
          </cell>
          <cell r="F1357" t="str">
            <v>確定</v>
          </cell>
          <cell r="G1357" t="str">
            <v>月4月5</v>
          </cell>
          <cell r="H1357" t="str">
            <v>饗庭　伸</v>
          </cell>
          <cell r="I1357" t="str">
            <v>荒木　源希</v>
          </cell>
        </row>
        <row r="1358">
          <cell r="A1358" t="str">
            <v>K081</v>
          </cell>
          <cell r="B1358" t="str">
            <v>都市環境学部</v>
          </cell>
          <cell r="C1358" t="str">
            <v>後期</v>
          </cell>
          <cell r="D1358" t="str">
            <v>社会基盤計画デザイン実習</v>
          </cell>
          <cell r="E1358" t="str">
            <v>46020024</v>
          </cell>
          <cell r="F1358" t="str">
            <v>確定</v>
          </cell>
          <cell r="G1358" t="str">
            <v>水1水2</v>
          </cell>
          <cell r="H1358" t="str">
            <v>中村　一史</v>
          </cell>
          <cell r="I1358" t="str">
            <v>柳原　正実</v>
          </cell>
        </row>
        <row r="1359">
          <cell r="A1359" t="str">
            <v>K0484</v>
          </cell>
          <cell r="B1359" t="str">
            <v>都市環境学部(2018年以降)</v>
          </cell>
          <cell r="C1359" t="str">
            <v>前期</v>
          </cell>
          <cell r="D1359" t="str">
            <v>自然科学実験（化学）Ｇ</v>
          </cell>
          <cell r="E1359" t="str">
            <v>46010108</v>
          </cell>
          <cell r="F1359" t="str">
            <v>確定</v>
          </cell>
          <cell r="G1359" t="str">
            <v>水3水4</v>
          </cell>
          <cell r="H1359" t="str">
            <v>武蔵　正明</v>
          </cell>
          <cell r="I1359" t="str">
            <v>武蔵　正明</v>
          </cell>
        </row>
        <row r="1360">
          <cell r="A1360" t="str">
            <v>K098</v>
          </cell>
          <cell r="B1360" t="str">
            <v>都市環境学部</v>
          </cell>
          <cell r="C1360" t="str">
            <v>後期</v>
          </cell>
          <cell r="D1360" t="str">
            <v>都市基盤環境工学実験II</v>
          </cell>
          <cell r="E1360" t="str">
            <v>46020023</v>
          </cell>
          <cell r="F1360" t="str">
            <v>確定</v>
          </cell>
          <cell r="G1360" t="str">
            <v>水3水4</v>
          </cell>
          <cell r="H1360" t="str">
            <v>横山　勝英</v>
          </cell>
          <cell r="I1360" t="str">
            <v>酒井　宏治</v>
          </cell>
        </row>
        <row r="1361">
          <cell r="A1361" t="str">
            <v>K335</v>
          </cell>
          <cell r="B1361" t="str">
            <v>都市環境学部</v>
          </cell>
          <cell r="C1361" t="str">
            <v>前期</v>
          </cell>
          <cell r="D1361" t="str">
            <v>地理環境科学第一専門セミナーⅣ</v>
          </cell>
          <cell r="E1361" t="str">
            <v>46010092</v>
          </cell>
          <cell r="F1361" t="str">
            <v>確定</v>
          </cell>
          <cell r="G1361" t="str">
            <v>水3水4</v>
          </cell>
          <cell r="H1361" t="str">
            <v>松山　洋</v>
          </cell>
          <cell r="I1361" t="str">
            <v>中山　大地</v>
          </cell>
        </row>
        <row r="1362">
          <cell r="A1362" t="str">
            <v>K336</v>
          </cell>
          <cell r="B1362" t="str">
            <v>都市環境学部</v>
          </cell>
          <cell r="C1362" t="str">
            <v>後期</v>
          </cell>
          <cell r="D1362" t="str">
            <v>地理環境科学第二専門セミナーⅣ</v>
          </cell>
          <cell r="E1362" t="str">
            <v>46010093</v>
          </cell>
          <cell r="F1362" t="str">
            <v>確定</v>
          </cell>
          <cell r="G1362" t="str">
            <v>水3水4</v>
          </cell>
          <cell r="H1362" t="str">
            <v>松山　洋</v>
          </cell>
          <cell r="I1362" t="str">
            <v>中山　大地</v>
          </cell>
        </row>
        <row r="1363">
          <cell r="A1363" t="str">
            <v>K337</v>
          </cell>
          <cell r="B1363" t="str">
            <v>都市環境学部</v>
          </cell>
          <cell r="C1363" t="str">
            <v>前期</v>
          </cell>
          <cell r="D1363" t="str">
            <v>地理環境科学第一専門セミナーⅤ</v>
          </cell>
          <cell r="E1363" t="str">
            <v>46010094</v>
          </cell>
          <cell r="F1363" t="str">
            <v>確定</v>
          </cell>
          <cell r="G1363" t="str">
            <v>水3水4</v>
          </cell>
          <cell r="H1363" t="str">
            <v>若林　芳樹</v>
          </cell>
          <cell r="I1363" t="str">
            <v>矢部　直人</v>
          </cell>
        </row>
        <row r="1364">
          <cell r="A1364" t="str">
            <v>K338</v>
          </cell>
          <cell r="B1364" t="str">
            <v>都市環境学部</v>
          </cell>
          <cell r="C1364" t="str">
            <v>後期</v>
          </cell>
          <cell r="D1364" t="str">
            <v>地理環境科学第二専門セミナーⅤ</v>
          </cell>
          <cell r="E1364" t="str">
            <v>46010095</v>
          </cell>
          <cell r="F1364" t="str">
            <v>確定</v>
          </cell>
          <cell r="G1364" t="str">
            <v>水3水4</v>
          </cell>
          <cell r="H1364" t="str">
            <v>若林　芳樹</v>
          </cell>
          <cell r="I1364" t="str">
            <v>矢部　直人</v>
          </cell>
        </row>
        <row r="1365">
          <cell r="A1365" t="str">
            <v>K387</v>
          </cell>
          <cell r="B1365" t="str">
            <v>都市環境学部</v>
          </cell>
          <cell r="C1365" t="str">
            <v>前期</v>
          </cell>
          <cell r="D1365" t="str">
            <v>建築環境実験</v>
          </cell>
          <cell r="E1365" t="str">
            <v>46030065</v>
          </cell>
          <cell r="F1365" t="str">
            <v>確定</v>
          </cell>
          <cell r="G1365" t="str">
            <v>水3水4</v>
          </cell>
          <cell r="H1365" t="str">
            <v>熊倉　永子</v>
          </cell>
          <cell r="I1365" t="str">
            <v>熊倉　永子</v>
          </cell>
        </row>
        <row r="1366">
          <cell r="A1366" t="str">
            <v>K388</v>
          </cell>
          <cell r="B1366" t="str">
            <v>都市環境学部</v>
          </cell>
          <cell r="C1366" t="str">
            <v>後期</v>
          </cell>
          <cell r="D1366" t="str">
            <v>建築環境設計演習</v>
          </cell>
          <cell r="E1366" t="str">
            <v>46030066</v>
          </cell>
          <cell r="F1366" t="str">
            <v>確定</v>
          </cell>
          <cell r="G1366" t="str">
            <v>水3水4</v>
          </cell>
          <cell r="H1366" t="str">
            <v>一ノ瀬　雅之</v>
          </cell>
          <cell r="I1366" t="str">
            <v>熊倉　永子</v>
          </cell>
        </row>
        <row r="1367">
          <cell r="A1367" t="str">
            <v>K484</v>
          </cell>
          <cell r="B1367" t="str">
            <v>都市環境学部</v>
          </cell>
          <cell r="C1367" t="str">
            <v>前期</v>
          </cell>
          <cell r="D1367" t="str">
            <v>自然科学実験（化学）Ｇ</v>
          </cell>
          <cell r="E1367" t="str">
            <v>46010108</v>
          </cell>
          <cell r="F1367" t="str">
            <v>確定</v>
          </cell>
          <cell r="G1367" t="str">
            <v>水3水4</v>
          </cell>
          <cell r="H1367" t="str">
            <v>武蔵　正明</v>
          </cell>
          <cell r="I1367" t="str">
            <v>武蔵　正明</v>
          </cell>
        </row>
        <row r="1368">
          <cell r="A1368" t="str">
            <v>K0475</v>
          </cell>
          <cell r="B1368" t="str">
            <v>都市環境学部(2018年以降)</v>
          </cell>
          <cell r="C1368" t="str">
            <v>後期</v>
          </cell>
          <cell r="D1368" t="str">
            <v>政治学Ｇ</v>
          </cell>
          <cell r="E1368" t="str">
            <v>46010102</v>
          </cell>
          <cell r="F1368" t="str">
            <v>確定</v>
          </cell>
          <cell r="G1368" t="str">
            <v>水4水5</v>
          </cell>
          <cell r="H1368" t="str">
            <v>荒井　紀一郎</v>
          </cell>
          <cell r="I1368" t="str">
            <v>荒井　紀一郎</v>
          </cell>
        </row>
        <row r="1369">
          <cell r="A1369" t="str">
            <v>K475</v>
          </cell>
          <cell r="B1369" t="str">
            <v>都市環境学部</v>
          </cell>
          <cell r="C1369" t="str">
            <v>後期</v>
          </cell>
          <cell r="D1369" t="str">
            <v>政治学Ｇ</v>
          </cell>
          <cell r="E1369" t="str">
            <v>46010102</v>
          </cell>
          <cell r="F1369" t="str">
            <v>確定</v>
          </cell>
          <cell r="G1369" t="str">
            <v>水4水5</v>
          </cell>
          <cell r="H1369" t="str">
            <v>荒井　紀一郎</v>
          </cell>
          <cell r="I1369" t="str">
            <v>荒井　紀一郎</v>
          </cell>
        </row>
        <row r="1370">
          <cell r="A1370" t="str">
            <v>K111</v>
          </cell>
          <cell r="B1370" t="str">
            <v>都市環境学部</v>
          </cell>
          <cell r="C1370" t="str">
            <v>後期</v>
          </cell>
          <cell r="D1370" t="str">
            <v>建築都市先端研究ゼミナール</v>
          </cell>
          <cell r="E1370" t="str">
            <v>46030023</v>
          </cell>
          <cell r="F1370" t="str">
            <v>確定</v>
          </cell>
          <cell r="G1370" t="str">
            <v>水5水6</v>
          </cell>
          <cell r="H1370" t="str">
            <v>高木 次郎</v>
          </cell>
          <cell r="I1370" t="str">
            <v>全教員（環建築）</v>
          </cell>
        </row>
        <row r="1371">
          <cell r="A1371" t="str">
            <v>K0202</v>
          </cell>
          <cell r="B1371" t="str">
            <v>都市環境学部(2018年以降)</v>
          </cell>
          <cell r="C1371" t="str">
            <v>冬季集中</v>
          </cell>
          <cell r="D1371" t="str">
            <v>地球科学実験</v>
          </cell>
          <cell r="E1371" t="str">
            <v>46010010</v>
          </cell>
          <cell r="F1371" t="str">
            <v>確定</v>
          </cell>
          <cell r="G1371" t="str">
            <v>他0</v>
          </cell>
          <cell r="H1371" t="str">
            <v>高橋　日出男</v>
          </cell>
          <cell r="I1371" t="str">
            <v>高橋　日出男</v>
          </cell>
        </row>
        <row r="1372">
          <cell r="A1372" t="str">
            <v>K0204</v>
          </cell>
          <cell r="B1372" t="str">
            <v>都市環境学部(2018年以降)</v>
          </cell>
          <cell r="C1372" t="str">
            <v>冬季集中</v>
          </cell>
          <cell r="D1372" t="str">
            <v>自然科学実験（地学）</v>
          </cell>
          <cell r="E1372" t="str">
            <v>46510002</v>
          </cell>
          <cell r="F1372" t="str">
            <v>確定</v>
          </cell>
          <cell r="G1372" t="str">
            <v>他0</v>
          </cell>
          <cell r="H1372" t="str">
            <v>高橋　日出男</v>
          </cell>
          <cell r="I1372" t="str">
            <v>石村　大輔</v>
          </cell>
        </row>
        <row r="1373">
          <cell r="A1373" t="str">
            <v>K0342</v>
          </cell>
          <cell r="B1373" t="str">
            <v>都市環境学部(2018年以降)</v>
          </cell>
          <cell r="C1373" t="str">
            <v>夏季集中</v>
          </cell>
          <cell r="D1373" t="str">
            <v>GIS演習</v>
          </cell>
          <cell r="E1373" t="str">
            <v>46510008</v>
          </cell>
          <cell r="F1373" t="str">
            <v>確定</v>
          </cell>
          <cell r="G1373" t="str">
            <v>他0</v>
          </cell>
          <cell r="H1373" t="str">
            <v>伊藤　史子</v>
          </cell>
          <cell r="I1373" t="str">
            <v>朝日　ちさと</v>
          </cell>
        </row>
        <row r="1374">
          <cell r="A1374" t="str">
            <v>K0487</v>
          </cell>
          <cell r="B1374" t="str">
            <v>都市環境学部(2018年以降)</v>
          </cell>
          <cell r="C1374" t="str">
            <v>夏季集中</v>
          </cell>
          <cell r="D1374" t="str">
            <v>自然科学実験（生物）ⅠＧ</v>
          </cell>
          <cell r="E1374" t="str">
            <v>46010109</v>
          </cell>
          <cell r="F1374" t="str">
            <v>確定</v>
          </cell>
          <cell r="G1374" t="str">
            <v>他0</v>
          </cell>
          <cell r="H1374" t="str">
            <v>各教員（教理生）</v>
          </cell>
          <cell r="I1374" t="str">
            <v>各教員（教理生）</v>
          </cell>
        </row>
        <row r="1375">
          <cell r="A1375" t="str">
            <v>K0488</v>
          </cell>
          <cell r="B1375" t="str">
            <v>都市環境学部(2018年以降)</v>
          </cell>
          <cell r="C1375" t="str">
            <v>夏季集中</v>
          </cell>
          <cell r="D1375" t="str">
            <v>自然科学実験（生物）ⅡＧ</v>
          </cell>
          <cell r="E1375" t="str">
            <v>46010110</v>
          </cell>
          <cell r="F1375" t="str">
            <v>確定</v>
          </cell>
          <cell r="G1375" t="str">
            <v>他0</v>
          </cell>
          <cell r="H1375" t="str">
            <v>各教員（教理生）</v>
          </cell>
          <cell r="I1375" t="str">
            <v>各教員（教理生）</v>
          </cell>
        </row>
        <row r="1376">
          <cell r="A1376" t="str">
            <v>K0513</v>
          </cell>
          <cell r="B1376" t="str">
            <v>都市環境学部(2018年以降)</v>
          </cell>
          <cell r="C1376" t="str">
            <v>集中（期間未定）</v>
          </cell>
          <cell r="D1376" t="str">
            <v>都市基盤環境ＦＢＬ</v>
          </cell>
          <cell r="E1376" t="str">
            <v>46020066</v>
          </cell>
          <cell r="F1376" t="str">
            <v>確定</v>
          </cell>
          <cell r="G1376" t="str">
            <v>他0</v>
          </cell>
          <cell r="H1376" t="str">
            <v>中村　一史</v>
          </cell>
          <cell r="I1376" t="str">
            <v>中村　一史</v>
          </cell>
        </row>
        <row r="1377">
          <cell r="A1377" t="str">
            <v>K110</v>
          </cell>
          <cell r="B1377" t="str">
            <v>都市環境学部</v>
          </cell>
          <cell r="C1377" t="str">
            <v>夏季集中</v>
          </cell>
          <cell r="D1377" t="str">
            <v>気象学</v>
          </cell>
          <cell r="E1377" t="str">
            <v>46010028</v>
          </cell>
          <cell r="F1377" t="str">
            <v>確定</v>
          </cell>
          <cell r="G1377" t="str">
            <v>他0</v>
          </cell>
          <cell r="H1377" t="str">
            <v>渡部　雅浩</v>
          </cell>
          <cell r="I1377" t="str">
            <v>松本　淳(地理）</v>
          </cell>
        </row>
        <row r="1378">
          <cell r="A1378" t="str">
            <v>K179</v>
          </cell>
          <cell r="B1378" t="str">
            <v>都市環境学部</v>
          </cell>
          <cell r="C1378" t="str">
            <v>夏季集中</v>
          </cell>
          <cell r="D1378" t="str">
            <v>測量実習</v>
          </cell>
          <cell r="E1378" t="str">
            <v>46010013</v>
          </cell>
          <cell r="F1378" t="str">
            <v>確定</v>
          </cell>
          <cell r="G1378" t="str">
            <v>他0</v>
          </cell>
          <cell r="H1378" t="str">
            <v>鈴木  毅彦</v>
          </cell>
          <cell r="I1378" t="str">
            <v>島　賢士</v>
          </cell>
        </row>
        <row r="1379">
          <cell r="A1379" t="str">
            <v>K180</v>
          </cell>
          <cell r="B1379" t="str">
            <v>都市環境学部</v>
          </cell>
          <cell r="C1379" t="str">
            <v>夏季集中</v>
          </cell>
          <cell r="D1379" t="str">
            <v>環境アセスメント論</v>
          </cell>
          <cell r="E1379" t="str">
            <v>46010039</v>
          </cell>
          <cell r="F1379" t="str">
            <v>確定</v>
          </cell>
          <cell r="G1379" t="str">
            <v>他0</v>
          </cell>
          <cell r="H1379" t="str">
            <v>鳥羽瀬　孝臣</v>
          </cell>
          <cell r="I1379" t="str">
            <v>高橋　日出男</v>
          </cell>
        </row>
        <row r="1380">
          <cell r="A1380" t="str">
            <v>K181</v>
          </cell>
          <cell r="B1380" t="str">
            <v>都市環境学部</v>
          </cell>
          <cell r="C1380" t="str">
            <v>夏季集中</v>
          </cell>
          <cell r="D1380" t="str">
            <v>災害論</v>
          </cell>
          <cell r="E1380" t="str">
            <v>46010040</v>
          </cell>
          <cell r="F1380" t="str">
            <v>確定</v>
          </cell>
          <cell r="G1380" t="str">
            <v>他0</v>
          </cell>
          <cell r="H1380" t="str">
            <v>井上　公夫</v>
          </cell>
          <cell r="I1380" t="str">
            <v>井上　公夫</v>
          </cell>
        </row>
        <row r="1381">
          <cell r="A1381" t="str">
            <v>K183</v>
          </cell>
          <cell r="B1381" t="str">
            <v>都市環境学部</v>
          </cell>
          <cell r="C1381" t="str">
            <v>夏季集中</v>
          </cell>
          <cell r="D1381" t="str">
            <v>測量学実習</v>
          </cell>
          <cell r="E1381" t="str">
            <v>46020020</v>
          </cell>
          <cell r="F1381" t="str">
            <v>確定</v>
          </cell>
          <cell r="G1381" t="str">
            <v>他0</v>
          </cell>
          <cell r="H1381" t="str">
            <v>大橋　真</v>
          </cell>
          <cell r="I1381" t="str">
            <v>大橋　真</v>
          </cell>
        </row>
        <row r="1382">
          <cell r="A1382" t="str">
            <v>K187</v>
          </cell>
          <cell r="B1382" t="str">
            <v>都市環境学部</v>
          </cell>
          <cell r="C1382" t="str">
            <v>通年</v>
          </cell>
          <cell r="D1382" t="str">
            <v>学外実習</v>
          </cell>
          <cell r="E1382" t="str">
            <v>46040046</v>
          </cell>
          <cell r="F1382" t="str">
            <v>確定</v>
          </cell>
          <cell r="G1382" t="str">
            <v>他0</v>
          </cell>
          <cell r="H1382" t="str">
            <v>中嶋　秀</v>
          </cell>
          <cell r="I1382" t="str">
            <v>中嶋　秀</v>
          </cell>
        </row>
        <row r="1383">
          <cell r="A1383" t="str">
            <v>K190</v>
          </cell>
          <cell r="B1383" t="str">
            <v>都市環境学部</v>
          </cell>
          <cell r="C1383" t="str">
            <v>夏季集中</v>
          </cell>
          <cell r="D1383" t="str">
            <v>地理環境科学調査法I</v>
          </cell>
          <cell r="E1383" t="str">
            <v>46010061</v>
          </cell>
          <cell r="F1383" t="str">
            <v>確定</v>
          </cell>
          <cell r="G1383" t="str">
            <v>他0</v>
          </cell>
          <cell r="H1383" t="str">
            <v>白井　正明</v>
          </cell>
          <cell r="I1383" t="str">
            <v>石村　大輔</v>
          </cell>
        </row>
        <row r="1384">
          <cell r="A1384" t="str">
            <v>K191</v>
          </cell>
          <cell r="B1384" t="str">
            <v>都市環境学部</v>
          </cell>
          <cell r="C1384" t="str">
            <v>夏季集中</v>
          </cell>
          <cell r="D1384" t="str">
            <v>地理環境科学調査法II</v>
          </cell>
          <cell r="E1384" t="str">
            <v>46010062</v>
          </cell>
          <cell r="F1384" t="str">
            <v>確定</v>
          </cell>
          <cell r="G1384" t="str">
            <v>他0</v>
          </cell>
          <cell r="H1384" t="str">
            <v>高橋　日出男</v>
          </cell>
          <cell r="I1384" t="str">
            <v>高橋　洋</v>
          </cell>
        </row>
        <row r="1385">
          <cell r="A1385" t="str">
            <v>K192</v>
          </cell>
          <cell r="B1385" t="str">
            <v>都市環境学部</v>
          </cell>
          <cell r="C1385" t="str">
            <v>夏季集中</v>
          </cell>
          <cell r="D1385" t="str">
            <v>地理環境科学調査法III</v>
          </cell>
          <cell r="E1385" t="str">
            <v>46010063</v>
          </cell>
          <cell r="F1385" t="str">
            <v>確定</v>
          </cell>
          <cell r="G1385" t="str">
            <v>他0</v>
          </cell>
          <cell r="H1385" t="str">
            <v>渡邊　眞紀子</v>
          </cell>
          <cell r="I1385" t="str">
            <v>渡邊　眞紀子</v>
          </cell>
        </row>
        <row r="1386">
          <cell r="A1386" t="str">
            <v>K194</v>
          </cell>
          <cell r="B1386" t="str">
            <v>都市環境学部</v>
          </cell>
          <cell r="C1386" t="str">
            <v>夏季集中</v>
          </cell>
          <cell r="D1386" t="str">
            <v>地理環境科学調査法Ⅳ</v>
          </cell>
          <cell r="E1386" t="str">
            <v>46010064</v>
          </cell>
          <cell r="F1386" t="str">
            <v>確定</v>
          </cell>
          <cell r="G1386" t="str">
            <v>他0</v>
          </cell>
          <cell r="H1386" t="str">
            <v>松山　洋</v>
          </cell>
          <cell r="I1386" t="str">
            <v>中山　大地</v>
          </cell>
        </row>
        <row r="1387">
          <cell r="A1387" t="str">
            <v>K195</v>
          </cell>
          <cell r="B1387" t="str">
            <v>都市環境学部</v>
          </cell>
          <cell r="C1387" t="str">
            <v>夏季集中</v>
          </cell>
          <cell r="D1387" t="str">
            <v>地理環境科学調査法Ⅴ</v>
          </cell>
          <cell r="E1387" t="str">
            <v>46010065</v>
          </cell>
          <cell r="F1387" t="str">
            <v>確定</v>
          </cell>
          <cell r="G1387" t="str">
            <v>他0</v>
          </cell>
          <cell r="H1387" t="str">
            <v>滝波  章弘</v>
          </cell>
          <cell r="I1387" t="str">
            <v>滝波  章弘</v>
          </cell>
        </row>
        <row r="1388">
          <cell r="A1388" t="str">
            <v>K196</v>
          </cell>
          <cell r="B1388" t="str">
            <v>都市環境学部</v>
          </cell>
          <cell r="C1388" t="str">
            <v>夏季集中</v>
          </cell>
          <cell r="D1388" t="str">
            <v>インターンシップ</v>
          </cell>
          <cell r="E1388" t="str">
            <v>46020021</v>
          </cell>
          <cell r="F1388" t="str">
            <v>確定</v>
          </cell>
          <cell r="G1388" t="str">
            <v>他0</v>
          </cell>
          <cell r="H1388" t="str">
            <v>荒井　康裕</v>
          </cell>
          <cell r="I1388" t="str">
            <v>荒井　康裕</v>
          </cell>
        </row>
        <row r="1389">
          <cell r="A1389" t="str">
            <v>K197</v>
          </cell>
          <cell r="B1389" t="str">
            <v>都市環境学部</v>
          </cell>
          <cell r="C1389" t="str">
            <v>夏季集中</v>
          </cell>
          <cell r="D1389" t="str">
            <v>建築法規</v>
          </cell>
          <cell r="E1389" t="str">
            <v>46030058</v>
          </cell>
          <cell r="F1389" t="str">
            <v>確定</v>
          </cell>
          <cell r="G1389" t="str">
            <v>他0</v>
          </cell>
          <cell r="H1389" t="str">
            <v>吉川  徹</v>
          </cell>
          <cell r="I1389" t="str">
            <v>吉川  徹</v>
          </cell>
        </row>
        <row r="1390">
          <cell r="A1390" t="str">
            <v>K198</v>
          </cell>
          <cell r="B1390" t="str">
            <v>都市環境学部</v>
          </cell>
          <cell r="C1390" t="str">
            <v>集中（期間未定）</v>
          </cell>
          <cell r="D1390" t="str">
            <v>インターンシップ</v>
          </cell>
          <cell r="E1390" t="str">
            <v>46040045</v>
          </cell>
          <cell r="F1390" t="str">
            <v>確定</v>
          </cell>
          <cell r="G1390" t="str">
            <v>他0</v>
          </cell>
          <cell r="H1390" t="str">
            <v>瀬高　渉</v>
          </cell>
          <cell r="I1390" t="str">
            <v>瀬高　渉</v>
          </cell>
        </row>
        <row r="1391">
          <cell r="A1391" t="str">
            <v>K201</v>
          </cell>
          <cell r="B1391" t="str">
            <v>都市環境学部</v>
          </cell>
          <cell r="C1391" t="str">
            <v>夏季集中</v>
          </cell>
          <cell r="D1391" t="str">
            <v>化学技術経済論</v>
          </cell>
          <cell r="E1391" t="str">
            <v>46040044</v>
          </cell>
          <cell r="F1391" t="str">
            <v>確定</v>
          </cell>
          <cell r="G1391" t="str">
            <v>他0</v>
          </cell>
          <cell r="H1391" t="str">
            <v>川上  浩良</v>
          </cell>
          <cell r="I1391" t="str">
            <v>川上  浩良</v>
          </cell>
        </row>
        <row r="1392">
          <cell r="A1392" t="str">
            <v>K202</v>
          </cell>
          <cell r="B1392" t="str">
            <v>都市環境学部</v>
          </cell>
          <cell r="C1392" t="str">
            <v>冬季集中</v>
          </cell>
          <cell r="D1392" t="str">
            <v>地球科学実験</v>
          </cell>
          <cell r="E1392" t="str">
            <v>46010010</v>
          </cell>
          <cell r="F1392" t="str">
            <v>確定</v>
          </cell>
          <cell r="G1392" t="str">
            <v>他0</v>
          </cell>
          <cell r="H1392" t="str">
            <v>高橋　日出男</v>
          </cell>
          <cell r="I1392" t="str">
            <v>高橋　日出男</v>
          </cell>
        </row>
        <row r="1393">
          <cell r="A1393" t="str">
            <v>K204</v>
          </cell>
          <cell r="B1393" t="str">
            <v>都市環境学部</v>
          </cell>
          <cell r="C1393" t="str">
            <v>冬季集中</v>
          </cell>
          <cell r="D1393" t="str">
            <v>自然科学実験（地学）</v>
          </cell>
          <cell r="E1393" t="str">
            <v>46510002</v>
          </cell>
          <cell r="F1393" t="str">
            <v>確定</v>
          </cell>
          <cell r="G1393" t="str">
            <v>他0</v>
          </cell>
          <cell r="H1393" t="str">
            <v>高橋　日出男</v>
          </cell>
          <cell r="I1393" t="str">
            <v>高橋　日出男</v>
          </cell>
        </row>
        <row r="1394">
          <cell r="A1394" t="str">
            <v>K207</v>
          </cell>
          <cell r="B1394" t="str">
            <v>都市環境学部</v>
          </cell>
          <cell r="C1394" t="str">
            <v>夏季集中</v>
          </cell>
          <cell r="D1394" t="str">
            <v>地理環境科学学外体験実習</v>
          </cell>
          <cell r="E1394" t="str">
            <v>46010067</v>
          </cell>
          <cell r="F1394" t="str">
            <v>確定</v>
          </cell>
          <cell r="G1394" t="str">
            <v>他0</v>
          </cell>
          <cell r="H1394" t="str">
            <v>川東　正幸</v>
          </cell>
          <cell r="I1394" t="str">
            <v>川東　正幸</v>
          </cell>
        </row>
        <row r="1395">
          <cell r="A1395" t="str">
            <v>K209</v>
          </cell>
          <cell r="B1395" t="str">
            <v>都市環境学部</v>
          </cell>
          <cell r="C1395" t="str">
            <v>卒論・卒研</v>
          </cell>
          <cell r="D1395" t="str">
            <v>特別研究</v>
          </cell>
          <cell r="E1395" t="str">
            <v>46030025</v>
          </cell>
          <cell r="F1395" t="str">
            <v>確定</v>
          </cell>
          <cell r="G1395" t="str">
            <v>他0</v>
          </cell>
          <cell r="H1395" t="str">
            <v>高木 次郎</v>
          </cell>
          <cell r="I1395" t="str">
            <v>高木 次郎</v>
          </cell>
        </row>
        <row r="1396">
          <cell r="A1396" t="str">
            <v>K230</v>
          </cell>
          <cell r="B1396" t="str">
            <v>都市環境学部</v>
          </cell>
          <cell r="C1396" t="str">
            <v>前期</v>
          </cell>
          <cell r="D1396" t="str">
            <v>地図学</v>
          </cell>
          <cell r="E1396" t="str">
            <v>46010037</v>
          </cell>
          <cell r="F1396" t="str">
            <v>確定</v>
          </cell>
          <cell r="G1396" t="str">
            <v>他0</v>
          </cell>
          <cell r="H1396" t="str">
            <v>若林　芳樹</v>
          </cell>
          <cell r="I1396" t="str">
            <v>若林　芳樹</v>
          </cell>
        </row>
        <row r="1397">
          <cell r="A1397" t="str">
            <v>K238</v>
          </cell>
          <cell r="B1397" t="str">
            <v>都市環境学部</v>
          </cell>
          <cell r="C1397" t="str">
            <v>夏季集中</v>
          </cell>
          <cell r="D1397" t="str">
            <v>安全管理・野外救急救命法</v>
          </cell>
          <cell r="E1397" t="str">
            <v>46050044</v>
          </cell>
          <cell r="F1397" t="str">
            <v>確定</v>
          </cell>
          <cell r="G1397" t="str">
            <v>他0</v>
          </cell>
          <cell r="H1397" t="str">
            <v>髙木　悦郎</v>
          </cell>
          <cell r="I1397" t="str">
            <v>髙木　悦郎</v>
          </cell>
        </row>
        <row r="1398">
          <cell r="A1398" t="str">
            <v>K240</v>
          </cell>
          <cell r="B1398" t="str">
            <v>都市環境学部</v>
          </cell>
          <cell r="C1398" t="str">
            <v>卒論・卒研</v>
          </cell>
          <cell r="D1398" t="str">
            <v>ゼミナールI</v>
          </cell>
          <cell r="E1398" t="str">
            <v>46020051</v>
          </cell>
          <cell r="F1398" t="str">
            <v>確定</v>
          </cell>
          <cell r="G1398" t="str">
            <v>他0</v>
          </cell>
          <cell r="H1398" t="str">
            <v>荒井　康裕</v>
          </cell>
          <cell r="I1398" t="str">
            <v>全教員（環都市）</v>
          </cell>
        </row>
        <row r="1399">
          <cell r="A1399" t="str">
            <v>K241</v>
          </cell>
          <cell r="B1399" t="str">
            <v>都市環境学部</v>
          </cell>
          <cell r="C1399" t="str">
            <v>卒論・卒研</v>
          </cell>
          <cell r="D1399" t="str">
            <v>ゼミナールII</v>
          </cell>
          <cell r="E1399" t="str">
            <v>46020052</v>
          </cell>
          <cell r="F1399" t="str">
            <v>確定</v>
          </cell>
          <cell r="G1399" t="str">
            <v>他0</v>
          </cell>
          <cell r="H1399" t="str">
            <v>荒井　康裕</v>
          </cell>
          <cell r="I1399" t="str">
            <v>荒井　康裕</v>
          </cell>
        </row>
        <row r="1400">
          <cell r="A1400" t="str">
            <v>K242</v>
          </cell>
          <cell r="B1400" t="str">
            <v>都市環境学部</v>
          </cell>
          <cell r="C1400" t="str">
            <v>卒論・卒研</v>
          </cell>
          <cell r="D1400" t="str">
            <v>特別研究I</v>
          </cell>
          <cell r="E1400" t="str">
            <v>46020053</v>
          </cell>
          <cell r="F1400" t="str">
            <v>確定</v>
          </cell>
          <cell r="G1400" t="str">
            <v>他0</v>
          </cell>
          <cell r="H1400" t="str">
            <v>荒井　康裕</v>
          </cell>
          <cell r="I1400" t="str">
            <v>荒井　康裕</v>
          </cell>
        </row>
        <row r="1401">
          <cell r="A1401" t="str">
            <v>K243</v>
          </cell>
          <cell r="B1401" t="str">
            <v>都市環境学部</v>
          </cell>
          <cell r="C1401" t="str">
            <v>卒論・卒研</v>
          </cell>
          <cell r="D1401" t="str">
            <v>特別研究II</v>
          </cell>
          <cell r="E1401" t="str">
            <v>46020054</v>
          </cell>
          <cell r="F1401" t="str">
            <v>確定</v>
          </cell>
          <cell r="G1401" t="str">
            <v>他0</v>
          </cell>
          <cell r="H1401" t="str">
            <v>荒井　康裕</v>
          </cell>
          <cell r="I1401" t="str">
            <v>荒井　康裕</v>
          </cell>
        </row>
        <row r="1402">
          <cell r="A1402" t="str">
            <v>K247</v>
          </cell>
          <cell r="B1402" t="str">
            <v>都市環境学部</v>
          </cell>
          <cell r="C1402" t="str">
            <v>冬季集中</v>
          </cell>
          <cell r="D1402" t="str">
            <v>地理環境科学特殊講義Ⅲ</v>
          </cell>
          <cell r="E1402" t="str">
            <v>46010043</v>
          </cell>
          <cell r="F1402" t="str">
            <v>確定</v>
          </cell>
          <cell r="G1402" t="str">
            <v>他0</v>
          </cell>
          <cell r="H1402" t="str">
            <v>川東　正幸</v>
          </cell>
          <cell r="I1402" t="str">
            <v>川東　正幸</v>
          </cell>
        </row>
        <row r="1403">
          <cell r="A1403" t="str">
            <v>K252</v>
          </cell>
          <cell r="B1403" t="str">
            <v>都市環境学部</v>
          </cell>
          <cell r="C1403" t="str">
            <v>冬季集中</v>
          </cell>
          <cell r="D1403" t="str">
            <v>水文学</v>
          </cell>
          <cell r="E1403" t="str">
            <v>46010025</v>
          </cell>
          <cell r="F1403" t="str">
            <v>確定</v>
          </cell>
          <cell r="G1403" t="str">
            <v>他0</v>
          </cell>
          <cell r="H1403" t="str">
            <v>各教員（環地理）</v>
          </cell>
          <cell r="I1403" t="str">
            <v>各教員（環地理）</v>
          </cell>
        </row>
        <row r="1404">
          <cell r="A1404" t="str">
            <v>K257</v>
          </cell>
          <cell r="B1404" t="str">
            <v>都市環境学部</v>
          </cell>
          <cell r="C1404" t="str">
            <v>卒論・卒研</v>
          </cell>
          <cell r="D1404" t="str">
            <v>分子応用化学特別研究</v>
          </cell>
          <cell r="E1404" t="str">
            <v>46040105</v>
          </cell>
          <cell r="F1404" t="str">
            <v>確定</v>
          </cell>
          <cell r="G1404" t="str">
            <v>他0</v>
          </cell>
          <cell r="H1404" t="str">
            <v>山登　正文</v>
          </cell>
          <cell r="I1404" t="str">
            <v>山登　正文</v>
          </cell>
        </row>
        <row r="1405">
          <cell r="A1405" t="str">
            <v>K258</v>
          </cell>
          <cell r="B1405" t="str">
            <v>都市環境学部</v>
          </cell>
          <cell r="C1405" t="str">
            <v>卒論・卒研</v>
          </cell>
          <cell r="D1405" t="str">
            <v>分子応用化学ゼミナール</v>
          </cell>
          <cell r="E1405" t="str">
            <v>46040106</v>
          </cell>
          <cell r="F1405" t="str">
            <v>確定</v>
          </cell>
          <cell r="G1405" t="str">
            <v>他0</v>
          </cell>
          <cell r="H1405" t="str">
            <v>山登　正文</v>
          </cell>
          <cell r="I1405" t="str">
            <v>全教員（分応化）</v>
          </cell>
        </row>
        <row r="1406">
          <cell r="A1406" t="str">
            <v>K298</v>
          </cell>
          <cell r="B1406" t="str">
            <v>都市環境学部</v>
          </cell>
          <cell r="C1406" t="str">
            <v>冬季集中</v>
          </cell>
          <cell r="D1406" t="str">
            <v>観光まちづくりプロジェクト演習Ⅰ</v>
          </cell>
          <cell r="E1406" t="str">
            <v>46050052</v>
          </cell>
          <cell r="F1406" t="str">
            <v>確定</v>
          </cell>
          <cell r="G1406" t="str">
            <v>他0</v>
          </cell>
          <cell r="H1406" t="str">
            <v>川原　晋</v>
          </cell>
          <cell r="I1406" t="str">
            <v>川原　晋</v>
          </cell>
        </row>
        <row r="1407">
          <cell r="A1407" t="str">
            <v>K301</v>
          </cell>
          <cell r="B1407" t="str">
            <v>都市環境学部</v>
          </cell>
          <cell r="C1407" t="str">
            <v>夏季集中</v>
          </cell>
          <cell r="D1407" t="str">
            <v>地域環境学野外実習</v>
          </cell>
          <cell r="E1407" t="str">
            <v>46050021</v>
          </cell>
          <cell r="F1407" t="str">
            <v>確定</v>
          </cell>
          <cell r="G1407" t="str">
            <v>他0</v>
          </cell>
          <cell r="H1407" t="str">
            <v>菊地　俊夫</v>
          </cell>
          <cell r="I1407" t="str">
            <v>菊地　俊夫</v>
          </cell>
        </row>
        <row r="1408">
          <cell r="A1408" t="str">
            <v>K302</v>
          </cell>
          <cell r="B1408" t="str">
            <v>都市環境学部</v>
          </cell>
          <cell r="C1408" t="str">
            <v>夏季集中</v>
          </cell>
          <cell r="D1408" t="str">
            <v>環境生態学野外実習</v>
          </cell>
          <cell r="E1408" t="str">
            <v>46050026</v>
          </cell>
          <cell r="F1408" t="str">
            <v>確定</v>
          </cell>
          <cell r="G1408" t="str">
            <v>他0</v>
          </cell>
          <cell r="H1408" t="str">
            <v>沼田　真也</v>
          </cell>
          <cell r="I1408" t="str">
            <v>沼田　真也</v>
          </cell>
        </row>
        <row r="1409">
          <cell r="A1409" t="str">
            <v>K303</v>
          </cell>
          <cell r="B1409" t="str">
            <v>都市環境学部</v>
          </cell>
          <cell r="C1409" t="str">
            <v>夏季集中</v>
          </cell>
          <cell r="D1409" t="str">
            <v>観光まちづくり論実習</v>
          </cell>
          <cell r="E1409" t="str">
            <v>46050008</v>
          </cell>
          <cell r="F1409" t="str">
            <v>確定</v>
          </cell>
          <cell r="G1409" t="str">
            <v>他0</v>
          </cell>
          <cell r="H1409" t="str">
            <v>川原　晋</v>
          </cell>
          <cell r="I1409" t="str">
            <v>川原　晋</v>
          </cell>
        </row>
        <row r="1410">
          <cell r="A1410" t="str">
            <v>K310</v>
          </cell>
          <cell r="B1410" t="str">
            <v>都市環境学部</v>
          </cell>
          <cell r="C1410" t="str">
            <v>卒論・卒研</v>
          </cell>
          <cell r="D1410" t="str">
            <v>自然・文化ツーリズム特別研究Ⅰ</v>
          </cell>
          <cell r="E1410" t="str">
            <v>46050042</v>
          </cell>
          <cell r="F1410" t="str">
            <v>確定</v>
          </cell>
          <cell r="G1410" t="str">
            <v>他0</v>
          </cell>
          <cell r="H1410" t="str">
            <v>岡村　祐</v>
          </cell>
          <cell r="I1410" t="str">
            <v>自然・文化ツーリズム全教員</v>
          </cell>
        </row>
        <row r="1411">
          <cell r="A1411" t="str">
            <v>K311</v>
          </cell>
          <cell r="B1411" t="str">
            <v>都市環境学部</v>
          </cell>
          <cell r="C1411" t="str">
            <v>卒論・卒研</v>
          </cell>
          <cell r="D1411" t="str">
            <v>自然・文化ツーリズム特別研究Ⅱ</v>
          </cell>
          <cell r="E1411" t="str">
            <v>46050043</v>
          </cell>
          <cell r="F1411" t="str">
            <v>確定</v>
          </cell>
          <cell r="G1411" t="str">
            <v>他0</v>
          </cell>
          <cell r="H1411" t="str">
            <v>岡村　祐</v>
          </cell>
          <cell r="I1411" t="str">
            <v>自然・文化ツーリズム全教員</v>
          </cell>
        </row>
        <row r="1412">
          <cell r="A1412" t="str">
            <v>K312</v>
          </cell>
          <cell r="B1412" t="str">
            <v>都市環境学部</v>
          </cell>
          <cell r="C1412" t="str">
            <v>夏季集中</v>
          </cell>
          <cell r="D1412" t="str">
            <v>インターンシップⅠ</v>
          </cell>
          <cell r="E1412" t="str">
            <v>46050036</v>
          </cell>
          <cell r="F1412" t="str">
            <v>確定</v>
          </cell>
          <cell r="G1412" t="str">
            <v>他0</v>
          </cell>
          <cell r="H1412" t="str">
            <v>岡村　祐</v>
          </cell>
          <cell r="I1412" t="str">
            <v>自然・文化ツーリズム全教員</v>
          </cell>
        </row>
        <row r="1413">
          <cell r="A1413" t="str">
            <v>K313</v>
          </cell>
          <cell r="B1413" t="str">
            <v>都市環境学部</v>
          </cell>
          <cell r="C1413" t="str">
            <v>冬季集中</v>
          </cell>
          <cell r="D1413" t="str">
            <v>インターンシップⅡ</v>
          </cell>
          <cell r="E1413" t="str">
            <v>46050037</v>
          </cell>
          <cell r="F1413" t="str">
            <v>確定</v>
          </cell>
          <cell r="G1413" t="str">
            <v>他0</v>
          </cell>
          <cell r="H1413" t="str">
            <v>岡村　祐</v>
          </cell>
          <cell r="I1413" t="str">
            <v>自然・文化ツーリズム全教員</v>
          </cell>
        </row>
        <row r="1414">
          <cell r="A1414" t="str">
            <v>K314</v>
          </cell>
          <cell r="B1414" t="str">
            <v>都市環境学部</v>
          </cell>
          <cell r="C1414" t="str">
            <v>冬季集中</v>
          </cell>
          <cell r="D1414" t="str">
            <v>自然環境管理学</v>
          </cell>
          <cell r="E1414" t="str">
            <v>46050045</v>
          </cell>
          <cell r="F1414" t="str">
            <v>確定</v>
          </cell>
          <cell r="G1414" t="str">
            <v>他0</v>
          </cell>
          <cell r="H1414" t="str">
            <v>菊地　俊夫</v>
          </cell>
          <cell r="I1414" t="str">
            <v>髙木　悦郎</v>
          </cell>
        </row>
        <row r="1415">
          <cell r="A1415" t="str">
            <v>K316</v>
          </cell>
          <cell r="B1415" t="str">
            <v>都市環境学部</v>
          </cell>
          <cell r="C1415" t="str">
            <v>夏季集中</v>
          </cell>
          <cell r="D1415" t="str">
            <v>職業指導</v>
          </cell>
          <cell r="E1415" t="str">
            <v>46510003</v>
          </cell>
          <cell r="F1415" t="str">
            <v>確定</v>
          </cell>
          <cell r="G1415" t="str">
            <v>他0</v>
          </cell>
          <cell r="H1415" t="str">
            <v>榎本　和生</v>
          </cell>
          <cell r="I1415" t="str">
            <v>榎本　和生</v>
          </cell>
        </row>
        <row r="1416">
          <cell r="A1416" t="str">
            <v>K342</v>
          </cell>
          <cell r="B1416" t="str">
            <v>都市環境学部</v>
          </cell>
          <cell r="C1416" t="str">
            <v>夏季集中</v>
          </cell>
          <cell r="D1416" t="str">
            <v>GIS演習</v>
          </cell>
          <cell r="E1416" t="str">
            <v>46510008</v>
          </cell>
          <cell r="F1416" t="str">
            <v>確定</v>
          </cell>
          <cell r="G1416" t="str">
            <v>他0</v>
          </cell>
          <cell r="H1416" t="str">
            <v>伊藤　史子</v>
          </cell>
          <cell r="I1416" t="str">
            <v>伊藤　史子</v>
          </cell>
        </row>
        <row r="1417">
          <cell r="A1417" t="str">
            <v>K363</v>
          </cell>
          <cell r="B1417" t="str">
            <v>都市環境学部</v>
          </cell>
          <cell r="C1417" t="str">
            <v>卒論・卒研</v>
          </cell>
          <cell r="D1417" t="str">
            <v>分子応用化学特別研究Ⅰ</v>
          </cell>
          <cell r="E1417" t="str">
            <v>46040134</v>
          </cell>
          <cell r="F1417" t="str">
            <v>確定</v>
          </cell>
          <cell r="G1417" t="str">
            <v>他0</v>
          </cell>
          <cell r="H1417" t="str">
            <v>山登　正文</v>
          </cell>
          <cell r="I1417" t="str">
            <v>山登　正文</v>
          </cell>
        </row>
        <row r="1418">
          <cell r="A1418" t="str">
            <v>K364</v>
          </cell>
          <cell r="B1418" t="str">
            <v>都市環境学部</v>
          </cell>
          <cell r="C1418" t="str">
            <v>卒論・卒研</v>
          </cell>
          <cell r="D1418" t="str">
            <v>分子応用化学特別研究Ⅱ</v>
          </cell>
          <cell r="E1418" t="str">
            <v>46040135</v>
          </cell>
          <cell r="F1418" t="str">
            <v>確定</v>
          </cell>
          <cell r="G1418" t="str">
            <v>他0</v>
          </cell>
          <cell r="H1418" t="str">
            <v>山登　正文</v>
          </cell>
          <cell r="I1418" t="str">
            <v>全教員（分応化）</v>
          </cell>
        </row>
        <row r="1419">
          <cell r="A1419" t="str">
            <v>K365</v>
          </cell>
          <cell r="B1419" t="str">
            <v>都市環境学部</v>
          </cell>
          <cell r="C1419" t="str">
            <v>卒論・卒研</v>
          </cell>
          <cell r="D1419" t="str">
            <v>分子応用化学ゼミナールⅠ</v>
          </cell>
          <cell r="E1419" t="str">
            <v>46040136</v>
          </cell>
          <cell r="F1419" t="str">
            <v>確定</v>
          </cell>
          <cell r="G1419" t="str">
            <v>他0</v>
          </cell>
          <cell r="H1419" t="str">
            <v>山登　正文</v>
          </cell>
          <cell r="I1419" t="str">
            <v>山登　正文</v>
          </cell>
        </row>
        <row r="1420">
          <cell r="A1420" t="str">
            <v>K366</v>
          </cell>
          <cell r="B1420" t="str">
            <v>都市環境学部</v>
          </cell>
          <cell r="C1420" t="str">
            <v>卒論・卒研</v>
          </cell>
          <cell r="D1420" t="str">
            <v>分子応用化学ゼミナールⅡ</v>
          </cell>
          <cell r="E1420" t="str">
            <v>46040137</v>
          </cell>
          <cell r="F1420" t="str">
            <v>確定</v>
          </cell>
          <cell r="G1420" t="str">
            <v>他0</v>
          </cell>
          <cell r="H1420" t="str">
            <v>山登　正文</v>
          </cell>
          <cell r="I1420" t="str">
            <v>山登　正文</v>
          </cell>
        </row>
        <row r="1421">
          <cell r="A1421" t="str">
            <v>K379</v>
          </cell>
          <cell r="B1421" t="str">
            <v>都市環境学部</v>
          </cell>
          <cell r="C1421" t="str">
            <v>夏季集中</v>
          </cell>
          <cell r="D1421" t="str">
            <v>ECO‐TOPインターンシップⅠ</v>
          </cell>
          <cell r="E1421" t="str">
            <v>46050060</v>
          </cell>
          <cell r="F1421" t="str">
            <v>確定</v>
          </cell>
          <cell r="G1421" t="str">
            <v>他0</v>
          </cell>
          <cell r="H1421" t="str">
            <v>沼田　真也</v>
          </cell>
          <cell r="I1421" t="str">
            <v>髙木　悦郎</v>
          </cell>
        </row>
        <row r="1422">
          <cell r="A1422" t="str">
            <v>K380</v>
          </cell>
          <cell r="B1422" t="str">
            <v>都市環境学部</v>
          </cell>
          <cell r="C1422" t="str">
            <v>冬季集中</v>
          </cell>
          <cell r="D1422" t="str">
            <v>ECO‐TOPインターンシップⅡ</v>
          </cell>
          <cell r="E1422" t="str">
            <v>46050061</v>
          </cell>
          <cell r="F1422" t="str">
            <v>確定</v>
          </cell>
          <cell r="G1422" t="str">
            <v>他0</v>
          </cell>
          <cell r="H1422" t="str">
            <v>沼田　真也</v>
          </cell>
          <cell r="I1422" t="str">
            <v>髙木　悦郎</v>
          </cell>
        </row>
        <row r="1423">
          <cell r="A1423" t="str">
            <v>K381</v>
          </cell>
          <cell r="B1423" t="str">
            <v>都市環境学部</v>
          </cell>
          <cell r="C1423" t="str">
            <v>夏季集中</v>
          </cell>
          <cell r="D1423" t="str">
            <v>地理環境科学特殊講義Ⅶ</v>
          </cell>
          <cell r="E1423" t="str">
            <v>46010072</v>
          </cell>
          <cell r="F1423" t="str">
            <v>確定</v>
          </cell>
          <cell r="G1423" t="str">
            <v>他0</v>
          </cell>
          <cell r="H1423" t="str">
            <v>松山　洋</v>
          </cell>
          <cell r="I1423" t="str">
            <v>松山　洋</v>
          </cell>
        </row>
        <row r="1424">
          <cell r="A1424" t="str">
            <v>K390</v>
          </cell>
          <cell r="B1424" t="str">
            <v>都市環境学部</v>
          </cell>
          <cell r="C1424" t="str">
            <v>卒論・卒研</v>
          </cell>
          <cell r="D1424" t="str">
            <v>特別研究ゼミナールⅡ</v>
          </cell>
          <cell r="E1424" t="str">
            <v>46030068</v>
          </cell>
          <cell r="F1424" t="str">
            <v>確定</v>
          </cell>
          <cell r="G1424" t="str">
            <v>他0</v>
          </cell>
          <cell r="H1424" t="str">
            <v>高木 次郎</v>
          </cell>
          <cell r="I1424" t="str">
            <v>全教員（環建築）</v>
          </cell>
        </row>
        <row r="1425">
          <cell r="A1425" t="str">
            <v>K419</v>
          </cell>
          <cell r="B1425" t="str">
            <v>都市環境学部</v>
          </cell>
          <cell r="C1425" t="str">
            <v>冬季集中</v>
          </cell>
          <cell r="D1425" t="str">
            <v>Nature- and culture-based tourism science Seminar Ⅰ</v>
          </cell>
          <cell r="E1425" t="str">
            <v>46050064</v>
          </cell>
          <cell r="F1425" t="str">
            <v>確定</v>
          </cell>
          <cell r="G1425" t="str">
            <v>他0</v>
          </cell>
          <cell r="H1425" t="str">
            <v>沼田　真也</v>
          </cell>
          <cell r="I1425" t="str">
            <v>沼田　真也</v>
          </cell>
        </row>
        <row r="1426">
          <cell r="A1426" t="str">
            <v>K421</v>
          </cell>
          <cell r="B1426" t="str">
            <v>都市環境学部</v>
          </cell>
          <cell r="C1426" t="str">
            <v>冬季集中</v>
          </cell>
          <cell r="D1426" t="str">
            <v>Regional Environmental Science: practical field training</v>
          </cell>
          <cell r="E1426" t="str">
            <v>46050066</v>
          </cell>
          <cell r="F1426" t="str">
            <v>確定</v>
          </cell>
          <cell r="G1426" t="str">
            <v>他0</v>
          </cell>
          <cell r="H1426" t="str">
            <v>菊地　俊夫</v>
          </cell>
          <cell r="I1426" t="str">
            <v>菊地　俊夫</v>
          </cell>
        </row>
        <row r="1427">
          <cell r="A1427" t="str">
            <v>K430</v>
          </cell>
          <cell r="B1427" t="str">
            <v>都市環境学部</v>
          </cell>
          <cell r="C1427" t="str">
            <v>前期</v>
          </cell>
          <cell r="D1427" t="str">
            <v>東南アジア地誌</v>
          </cell>
          <cell r="E1427" t="str">
            <v>46510032</v>
          </cell>
          <cell r="F1427" t="str">
            <v>確定</v>
          </cell>
          <cell r="G1427" t="str">
            <v>他0</v>
          </cell>
          <cell r="H1427" t="str">
            <v>菊地　俊夫</v>
          </cell>
          <cell r="I1427" t="str">
            <v>沼田　真也</v>
          </cell>
        </row>
        <row r="1428">
          <cell r="A1428" t="str">
            <v>K437</v>
          </cell>
          <cell r="B1428" t="str">
            <v>都市環境学部</v>
          </cell>
          <cell r="C1428" t="str">
            <v>夏季集中</v>
          </cell>
          <cell r="D1428" t="str">
            <v>グローバル都市東京研究</v>
          </cell>
          <cell r="E1428" t="str">
            <v>46510038</v>
          </cell>
          <cell r="F1428" t="str">
            <v>確定</v>
          </cell>
          <cell r="G1428" t="str">
            <v>他0</v>
          </cell>
          <cell r="H1428" t="str">
            <v>山本　薫子</v>
          </cell>
          <cell r="I1428" t="str">
            <v>山本　薫子</v>
          </cell>
        </row>
        <row r="1429">
          <cell r="A1429" t="str">
            <v>K467</v>
          </cell>
          <cell r="B1429" t="str">
            <v>都市環境学部</v>
          </cell>
          <cell r="C1429" t="str">
            <v>卒論・卒研</v>
          </cell>
          <cell r="D1429" t="str">
            <v>地理環境科学特別研究Ⅰ</v>
          </cell>
          <cell r="E1429" t="str">
            <v>46010100</v>
          </cell>
          <cell r="F1429" t="str">
            <v>確定</v>
          </cell>
          <cell r="G1429" t="str">
            <v>他0</v>
          </cell>
          <cell r="H1429" t="str">
            <v>若林　芳樹</v>
          </cell>
          <cell r="I1429" t="str">
            <v>若林　芳樹</v>
          </cell>
        </row>
        <row r="1430">
          <cell r="A1430" t="str">
            <v>K468</v>
          </cell>
          <cell r="B1430" t="str">
            <v>都市環境学部</v>
          </cell>
          <cell r="C1430" t="str">
            <v>卒論・卒研</v>
          </cell>
          <cell r="D1430" t="str">
            <v>地理環境科学特別研究Ⅱ</v>
          </cell>
          <cell r="E1430" t="str">
            <v>46010101</v>
          </cell>
          <cell r="F1430" t="str">
            <v>確定</v>
          </cell>
          <cell r="G1430" t="str">
            <v>他0</v>
          </cell>
          <cell r="H1430" t="str">
            <v>若林　芳樹</v>
          </cell>
          <cell r="I1430" t="str">
            <v>若林　芳樹</v>
          </cell>
        </row>
        <row r="1431">
          <cell r="A1431" t="str">
            <v>K469</v>
          </cell>
          <cell r="B1431" t="str">
            <v>都市環境学部</v>
          </cell>
          <cell r="C1431" t="str">
            <v>夏季集中</v>
          </cell>
          <cell r="D1431" t="str">
            <v>海外インターンシップ</v>
          </cell>
          <cell r="E1431" t="str">
            <v>46020064</v>
          </cell>
          <cell r="F1431" t="str">
            <v>確定</v>
          </cell>
          <cell r="G1431" t="str">
            <v>他0</v>
          </cell>
          <cell r="H1431" t="str">
            <v>荒井　康裕</v>
          </cell>
          <cell r="I1431" t="str">
            <v>荒井　康裕</v>
          </cell>
        </row>
        <row r="1432">
          <cell r="A1432" t="str">
            <v>K470</v>
          </cell>
          <cell r="B1432" t="str">
            <v>都市環境学部</v>
          </cell>
          <cell r="C1432" t="str">
            <v>夏季集中</v>
          </cell>
          <cell r="D1432" t="str">
            <v>分子応用化学アドバンスゼミナールＡ</v>
          </cell>
          <cell r="E1432" t="str">
            <v>46040158</v>
          </cell>
          <cell r="F1432" t="str">
            <v>確定</v>
          </cell>
          <cell r="G1432" t="str">
            <v>他0</v>
          </cell>
          <cell r="H1432" t="str">
            <v>川上  浩良</v>
          </cell>
          <cell r="I1432" t="str">
            <v>全教員（分応化）</v>
          </cell>
        </row>
        <row r="1433">
          <cell r="A1433" t="str">
            <v>K471</v>
          </cell>
          <cell r="B1433" t="str">
            <v>都市環境学部</v>
          </cell>
          <cell r="C1433" t="str">
            <v>夏季集中</v>
          </cell>
          <cell r="D1433" t="str">
            <v>分子応用化学アドバンスゼミナールＢ</v>
          </cell>
          <cell r="E1433" t="str">
            <v>46040159</v>
          </cell>
          <cell r="F1433" t="str">
            <v>確定</v>
          </cell>
          <cell r="G1433" t="str">
            <v>他0</v>
          </cell>
          <cell r="H1433" t="str">
            <v>川上  浩良</v>
          </cell>
          <cell r="I1433" t="str">
            <v>川上  浩良</v>
          </cell>
        </row>
        <row r="1434">
          <cell r="A1434" t="str">
            <v>K472</v>
          </cell>
          <cell r="B1434" t="str">
            <v>都市環境学部</v>
          </cell>
          <cell r="C1434" t="str">
            <v>冬季集中</v>
          </cell>
          <cell r="D1434" t="str">
            <v>Exercise on Community Development through Tourism</v>
          </cell>
          <cell r="E1434" t="str">
            <v>46050073</v>
          </cell>
          <cell r="F1434" t="str">
            <v>確定</v>
          </cell>
          <cell r="G1434" t="str">
            <v>他0</v>
          </cell>
          <cell r="H1434" t="str">
            <v>川原　晋</v>
          </cell>
          <cell r="I1434" t="str">
            <v>野田　満</v>
          </cell>
        </row>
        <row r="1435">
          <cell r="A1435" t="str">
            <v>K473</v>
          </cell>
          <cell r="B1435" t="str">
            <v>都市環境学部</v>
          </cell>
          <cell r="C1435" t="str">
            <v>冬季集中</v>
          </cell>
          <cell r="D1435" t="str">
            <v>海外インターンシップ</v>
          </cell>
          <cell r="E1435" t="str">
            <v>46020064</v>
          </cell>
          <cell r="F1435" t="str">
            <v>確定</v>
          </cell>
          <cell r="G1435" t="str">
            <v>他0</v>
          </cell>
          <cell r="H1435" t="str">
            <v>荒井　康裕</v>
          </cell>
          <cell r="I1435" t="str">
            <v>荒井　康裕</v>
          </cell>
        </row>
        <row r="1436">
          <cell r="A1436" t="str">
            <v>K487</v>
          </cell>
          <cell r="B1436" t="str">
            <v>都市環境学部</v>
          </cell>
          <cell r="C1436" t="str">
            <v>夏季集中</v>
          </cell>
          <cell r="D1436" t="str">
            <v>自然科学実験（生物）ⅠＧ</v>
          </cell>
          <cell r="E1436" t="str">
            <v>46010109</v>
          </cell>
          <cell r="F1436" t="str">
            <v>確定</v>
          </cell>
          <cell r="G1436" t="str">
            <v>他0</v>
          </cell>
          <cell r="H1436" t="str">
            <v>各教員（教理生）</v>
          </cell>
          <cell r="I1436" t="str">
            <v>各教員（教理生）</v>
          </cell>
        </row>
        <row r="1437">
          <cell r="A1437" t="str">
            <v>K488</v>
          </cell>
          <cell r="B1437" t="str">
            <v>都市環境学部</v>
          </cell>
          <cell r="C1437" t="str">
            <v>夏季集中</v>
          </cell>
          <cell r="D1437" t="str">
            <v>自然科学実験（生物）ⅡＧ</v>
          </cell>
          <cell r="E1437" t="str">
            <v>46010110</v>
          </cell>
          <cell r="F1437" t="str">
            <v>確定</v>
          </cell>
          <cell r="G1437" t="str">
            <v>他0</v>
          </cell>
          <cell r="H1437" t="str">
            <v>各教員（教理生）</v>
          </cell>
          <cell r="I1437" t="str">
            <v>各教員（教理生）</v>
          </cell>
        </row>
        <row r="1438">
          <cell r="A1438" t="str">
            <v>X0128</v>
          </cell>
          <cell r="B1438" t="str">
            <v>全学共通科目(2013以降入学) 2013以降入学_教養科目</v>
          </cell>
          <cell r="C1438" t="str">
            <v>集中（期間未定）</v>
          </cell>
          <cell r="D1438" t="str">
            <v>自然と社会と文化</v>
          </cell>
          <cell r="E1438" t="str">
            <v>14540014</v>
          </cell>
          <cell r="F1438" t="str">
            <v>確定</v>
          </cell>
          <cell r="G1438" t="str">
            <v>他0</v>
          </cell>
          <cell r="H1438" t="str">
            <v>黒川  信</v>
          </cell>
          <cell r="I1438" t="str">
            <v>各教員（全学）</v>
          </cell>
        </row>
        <row r="1439">
          <cell r="A1439" t="str">
            <v>X0128</v>
          </cell>
          <cell r="B1439" t="str">
            <v>全学共通科目(2013以降入学) 2013以降入学_教養科目</v>
          </cell>
          <cell r="C1439" t="str">
            <v>集中（期間未定）</v>
          </cell>
          <cell r="D1439" t="str">
            <v>自然と社会と文化</v>
          </cell>
          <cell r="E1439" t="str">
            <v>14540014</v>
          </cell>
          <cell r="F1439" t="str">
            <v>確定</v>
          </cell>
          <cell r="G1439" t="str">
            <v>他0</v>
          </cell>
          <cell r="H1439" t="str">
            <v>黒川  信</v>
          </cell>
          <cell r="I1439" t="str">
            <v>黒川  信</v>
          </cell>
        </row>
        <row r="1440">
          <cell r="A1440" t="str">
            <v>X0151</v>
          </cell>
          <cell r="B1440" t="str">
            <v>全学共通科目(2013以降入学) 2013以降入学_教養科目</v>
          </cell>
          <cell r="C1440" t="str">
            <v>集中（期間未定）</v>
          </cell>
          <cell r="D1440" t="str">
            <v>多摩の里山学</v>
          </cell>
          <cell r="E1440" t="str">
            <v>14710008</v>
          </cell>
          <cell r="F1440" t="str">
            <v>確定</v>
          </cell>
          <cell r="G1440" t="str">
            <v>他0</v>
          </cell>
          <cell r="H1440" t="str">
            <v>菊地　俊夫</v>
          </cell>
          <cell r="I1440" t="str">
            <v>沼田　真也</v>
          </cell>
        </row>
        <row r="1441">
          <cell r="A1441" t="str">
            <v>X0151</v>
          </cell>
          <cell r="B1441" t="str">
            <v>全学共通科目(2013以降入学) 2013以降入学_教養科目</v>
          </cell>
          <cell r="C1441" t="str">
            <v>集中（期間未定）</v>
          </cell>
          <cell r="D1441" t="str">
            <v>多摩の里山学</v>
          </cell>
          <cell r="E1441" t="str">
            <v>14710008</v>
          </cell>
          <cell r="F1441" t="str">
            <v>確定</v>
          </cell>
          <cell r="G1441" t="str">
            <v>他0</v>
          </cell>
          <cell r="H1441" t="str">
            <v>菊地　俊夫</v>
          </cell>
          <cell r="I1441" t="str">
            <v>菊地　俊夫</v>
          </cell>
        </row>
        <row r="1442">
          <cell r="A1442" t="str">
            <v>K120</v>
          </cell>
          <cell r="B1442" t="str">
            <v>都市環境学部</v>
          </cell>
          <cell r="C1442" t="str">
            <v>後期</v>
          </cell>
          <cell r="D1442" t="str">
            <v>鉄筋コンクリート設計製図</v>
          </cell>
          <cell r="E1442" t="str">
            <v>46020025</v>
          </cell>
          <cell r="F1442" t="str">
            <v>確定</v>
          </cell>
          <cell r="G1442" t="str">
            <v>木1木2</v>
          </cell>
          <cell r="H1442" t="str">
            <v>宇治　公隆</v>
          </cell>
          <cell r="I1442" t="str">
            <v>大野健太郎</v>
          </cell>
        </row>
        <row r="1443">
          <cell r="A1443" t="str">
            <v>K0393</v>
          </cell>
          <cell r="B1443" t="str">
            <v>都市環境学部(2018年以降)</v>
          </cell>
          <cell r="C1443" t="str">
            <v>前期Ⅰ</v>
          </cell>
          <cell r="D1443" t="str">
            <v>環境応用化学基礎ゼミナール1A</v>
          </cell>
          <cell r="E1443" t="str">
            <v>46040160</v>
          </cell>
          <cell r="F1443" t="str">
            <v>確定</v>
          </cell>
          <cell r="G1443" t="str">
            <v>木3木4</v>
          </cell>
          <cell r="H1443" t="str">
            <v>加藤　俊吾</v>
          </cell>
          <cell r="I1443" t="str">
            <v>加藤　俊吾</v>
          </cell>
        </row>
        <row r="1444">
          <cell r="A1444" t="str">
            <v>K0394</v>
          </cell>
          <cell r="B1444" t="str">
            <v>都市環境学部(2018年以降)</v>
          </cell>
          <cell r="C1444" t="str">
            <v>前期Ⅱ</v>
          </cell>
          <cell r="D1444" t="str">
            <v>環境応用化学基礎ゼミナール1B</v>
          </cell>
          <cell r="E1444" t="str">
            <v>46040161</v>
          </cell>
          <cell r="F1444" t="str">
            <v>確定</v>
          </cell>
          <cell r="G1444" t="str">
            <v>木3木4</v>
          </cell>
          <cell r="H1444" t="str">
            <v>加藤　俊吾</v>
          </cell>
          <cell r="I1444" t="str">
            <v>加藤　俊吾</v>
          </cell>
        </row>
        <row r="1445">
          <cell r="A1445" t="str">
            <v>K0483</v>
          </cell>
          <cell r="B1445" t="str">
            <v>都市環境学部(2018年以降)</v>
          </cell>
          <cell r="C1445" t="str">
            <v>後期</v>
          </cell>
          <cell r="D1445" t="str">
            <v>自然科学実験（物理）Ｇ</v>
          </cell>
          <cell r="E1445" t="str">
            <v>46010107</v>
          </cell>
          <cell r="F1445" t="str">
            <v>確定</v>
          </cell>
          <cell r="G1445" t="str">
            <v>木3木4</v>
          </cell>
          <cell r="H1445" t="str">
            <v>中井　祐介</v>
          </cell>
          <cell r="I1445" t="str">
            <v>中井　祐介</v>
          </cell>
        </row>
        <row r="1446">
          <cell r="A1446" t="str">
            <v>K0485</v>
          </cell>
          <cell r="B1446" t="str">
            <v>都市環境学部(2018年以降)</v>
          </cell>
          <cell r="C1446" t="str">
            <v>前期</v>
          </cell>
          <cell r="D1446" t="str">
            <v>自然科学実験（化学）Ｇ</v>
          </cell>
          <cell r="E1446" t="str">
            <v>46010108</v>
          </cell>
          <cell r="F1446" t="str">
            <v>確定</v>
          </cell>
          <cell r="G1446" t="str">
            <v>木3木4</v>
          </cell>
          <cell r="H1446" t="str">
            <v>武蔵　正明</v>
          </cell>
          <cell r="I1446" t="str">
            <v>武蔵　正明</v>
          </cell>
        </row>
        <row r="1447">
          <cell r="A1447" t="str">
            <v>K129</v>
          </cell>
          <cell r="B1447" t="str">
            <v>都市環境学部</v>
          </cell>
          <cell r="C1447" t="str">
            <v>後期</v>
          </cell>
          <cell r="D1447" t="str">
            <v>建築構造実験</v>
          </cell>
          <cell r="E1447" t="str">
            <v>46030018</v>
          </cell>
          <cell r="F1447" t="str">
            <v>確定</v>
          </cell>
          <cell r="G1447" t="str">
            <v>木3木4</v>
          </cell>
          <cell r="H1447" t="str">
            <v>多幾山　法子</v>
          </cell>
          <cell r="I1447" t="str">
            <v>國枝　陽一郎</v>
          </cell>
        </row>
        <row r="1448">
          <cell r="A1448" t="str">
            <v>K393</v>
          </cell>
          <cell r="B1448" t="str">
            <v>都市環境学部</v>
          </cell>
          <cell r="C1448" t="str">
            <v>前期Ⅰ</v>
          </cell>
          <cell r="D1448" t="str">
            <v>分子応用化学基礎ゼミナール１Ａ</v>
          </cell>
          <cell r="E1448" t="str">
            <v>46040147</v>
          </cell>
          <cell r="F1448" t="str">
            <v>確定</v>
          </cell>
          <cell r="G1448" t="str">
            <v>木3木4</v>
          </cell>
          <cell r="H1448" t="str">
            <v>加藤　俊吾</v>
          </cell>
          <cell r="I1448" t="str">
            <v>全教員（分応化）</v>
          </cell>
        </row>
        <row r="1449">
          <cell r="A1449" t="str">
            <v>K394</v>
          </cell>
          <cell r="B1449" t="str">
            <v>都市環境学部</v>
          </cell>
          <cell r="C1449" t="str">
            <v>前期Ⅱ</v>
          </cell>
          <cell r="D1449" t="str">
            <v>分子応用化学基礎ゼミナール１Ｂ</v>
          </cell>
          <cell r="E1449" t="str">
            <v>46040148</v>
          </cell>
          <cell r="F1449" t="str">
            <v>確定</v>
          </cell>
          <cell r="G1449" t="str">
            <v>木3木4</v>
          </cell>
          <cell r="H1449" t="str">
            <v>加藤　俊吾</v>
          </cell>
          <cell r="I1449" t="str">
            <v>全教員（分応化）</v>
          </cell>
        </row>
        <row r="1450">
          <cell r="A1450" t="str">
            <v>K483</v>
          </cell>
          <cell r="B1450" t="str">
            <v>都市環境学部</v>
          </cell>
          <cell r="C1450" t="str">
            <v>後期</v>
          </cell>
          <cell r="D1450" t="str">
            <v>自然科学実験（物理）Ｇ</v>
          </cell>
          <cell r="E1450" t="str">
            <v>46010107</v>
          </cell>
          <cell r="F1450" t="str">
            <v>確定</v>
          </cell>
          <cell r="G1450" t="str">
            <v>木3木4</v>
          </cell>
          <cell r="H1450" t="str">
            <v>中井　祐介</v>
          </cell>
          <cell r="I1450" t="str">
            <v>中井　祐介</v>
          </cell>
        </row>
        <row r="1451">
          <cell r="A1451" t="str">
            <v>K485</v>
          </cell>
          <cell r="B1451" t="str">
            <v>都市環境学部</v>
          </cell>
          <cell r="C1451" t="str">
            <v>前期</v>
          </cell>
          <cell r="D1451" t="str">
            <v>自然科学実験（化学）Ｇ</v>
          </cell>
          <cell r="E1451" t="str">
            <v>46010108</v>
          </cell>
          <cell r="F1451" t="str">
            <v>確定</v>
          </cell>
          <cell r="G1451" t="str">
            <v>木3木4</v>
          </cell>
          <cell r="H1451" t="str">
            <v>武蔵　正明</v>
          </cell>
          <cell r="I1451" t="str">
            <v>武蔵　正明</v>
          </cell>
        </row>
        <row r="1452">
          <cell r="A1452" t="str">
            <v>K0395</v>
          </cell>
          <cell r="B1452" t="str">
            <v>都市環境学部(2018年以降)</v>
          </cell>
          <cell r="C1452" t="str">
            <v>後期Ⅰ</v>
          </cell>
          <cell r="D1452" t="str">
            <v>環境応用化学基礎ゼミナール2A</v>
          </cell>
          <cell r="E1452" t="str">
            <v>46040162</v>
          </cell>
          <cell r="F1452" t="str">
            <v>確定</v>
          </cell>
          <cell r="G1452" t="str">
            <v>木4木5</v>
          </cell>
          <cell r="H1452" t="str">
            <v>加藤　俊吾</v>
          </cell>
          <cell r="I1452" t="str">
            <v>加藤　俊吾</v>
          </cell>
        </row>
        <row r="1453">
          <cell r="A1453" t="str">
            <v>K0396</v>
          </cell>
          <cell r="B1453" t="str">
            <v>都市環境学部(2018年以降)</v>
          </cell>
          <cell r="C1453" t="str">
            <v>後期Ⅱ</v>
          </cell>
          <cell r="D1453" t="str">
            <v>環境応用化学基礎ゼミナール2B</v>
          </cell>
          <cell r="E1453" t="str">
            <v>46040163</v>
          </cell>
          <cell r="F1453" t="str">
            <v>確定</v>
          </cell>
          <cell r="G1453" t="str">
            <v>木4木5</v>
          </cell>
          <cell r="H1453" t="str">
            <v>加藤　俊吾</v>
          </cell>
          <cell r="I1453" t="str">
            <v>加藤　俊吾</v>
          </cell>
        </row>
        <row r="1454">
          <cell r="A1454" t="str">
            <v>K127</v>
          </cell>
          <cell r="B1454" t="str">
            <v>都市環境学部</v>
          </cell>
          <cell r="C1454" t="str">
            <v>前期</v>
          </cell>
          <cell r="D1454" t="str">
            <v>建築施工管理</v>
          </cell>
          <cell r="E1454" t="str">
            <v>46030055</v>
          </cell>
          <cell r="F1454" t="str">
            <v>確定</v>
          </cell>
          <cell r="G1454" t="str">
            <v>木4木5</v>
          </cell>
          <cell r="H1454" t="str">
            <v>角田  誠</v>
          </cell>
          <cell r="I1454" t="str">
            <v>砂田　武則</v>
          </cell>
        </row>
        <row r="1455">
          <cell r="A1455" t="str">
            <v>K395</v>
          </cell>
          <cell r="B1455" t="str">
            <v>都市環境学部</v>
          </cell>
          <cell r="C1455" t="str">
            <v>後期Ⅰ</v>
          </cell>
          <cell r="D1455" t="str">
            <v>分子応用化学基礎ゼミナール２Ａ</v>
          </cell>
          <cell r="E1455" t="str">
            <v>46040149</v>
          </cell>
          <cell r="F1455" t="str">
            <v>確定</v>
          </cell>
          <cell r="G1455" t="str">
            <v>木4木5</v>
          </cell>
          <cell r="H1455" t="str">
            <v>加藤　俊吾</v>
          </cell>
          <cell r="I1455" t="str">
            <v>全教員（分応化）</v>
          </cell>
        </row>
        <row r="1456">
          <cell r="A1456" t="str">
            <v>K396</v>
          </cell>
          <cell r="B1456" t="str">
            <v>都市環境学部</v>
          </cell>
          <cell r="C1456" t="str">
            <v>後期Ⅱ</v>
          </cell>
          <cell r="D1456" t="str">
            <v>分子応用化学基礎ゼミナール２Ｂ</v>
          </cell>
          <cell r="E1456" t="str">
            <v>46040150</v>
          </cell>
          <cell r="F1456" t="str">
            <v>確定</v>
          </cell>
          <cell r="G1456" t="str">
            <v>木4木5</v>
          </cell>
          <cell r="H1456" t="str">
            <v>加藤　俊吾</v>
          </cell>
          <cell r="I1456" t="str">
            <v>全教員（分応化）</v>
          </cell>
        </row>
        <row r="1457">
          <cell r="A1457" t="str">
            <v>K436</v>
          </cell>
          <cell r="B1457" t="str">
            <v>都市環境学部</v>
          </cell>
          <cell r="C1457" t="str">
            <v>後期</v>
          </cell>
          <cell r="D1457" t="str">
            <v>都市空間プランニング実習</v>
          </cell>
          <cell r="E1457" t="str">
            <v>46510037</v>
          </cell>
          <cell r="F1457" t="str">
            <v>確定</v>
          </cell>
          <cell r="G1457" t="str">
            <v>木4木5</v>
          </cell>
          <cell r="H1457" t="str">
            <v>饗庭　伸</v>
          </cell>
          <cell r="I1457" t="str">
            <v>田中　暁子</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①業務内容計画書"/>
      <sheetName val="②推薦書"/>
      <sheetName val="③TA一覧表"/>
      <sheetName val="④業務報告書"/>
      <sheetName val="①記入例"/>
      <sheetName val="②記入例"/>
      <sheetName val="③記入例"/>
      <sheetName val="④記入例"/>
      <sheetName val="Sheet1"/>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34" Type="http://schemas.openxmlformats.org/officeDocument/2006/relationships/ctrlProp" Target="../ctrlProps/ctrlProp31.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38.xml"/><Relationship Id="rId13" Type="http://schemas.openxmlformats.org/officeDocument/2006/relationships/ctrlProp" Target="../ctrlProps/ctrlProp43.xml"/><Relationship Id="rId18" Type="http://schemas.openxmlformats.org/officeDocument/2006/relationships/ctrlProp" Target="../ctrlProps/ctrlProp48.xml"/><Relationship Id="rId26" Type="http://schemas.openxmlformats.org/officeDocument/2006/relationships/ctrlProp" Target="../ctrlProps/ctrlProp56.xml"/><Relationship Id="rId3" Type="http://schemas.openxmlformats.org/officeDocument/2006/relationships/vmlDrawing" Target="../drawings/vmlDrawing2.vml"/><Relationship Id="rId21" Type="http://schemas.openxmlformats.org/officeDocument/2006/relationships/ctrlProp" Target="../ctrlProps/ctrlProp51.xml"/><Relationship Id="rId34" Type="http://schemas.openxmlformats.org/officeDocument/2006/relationships/ctrlProp" Target="../ctrlProps/ctrlProp64.xml"/><Relationship Id="rId7" Type="http://schemas.openxmlformats.org/officeDocument/2006/relationships/ctrlProp" Target="../ctrlProps/ctrlProp37.xml"/><Relationship Id="rId12" Type="http://schemas.openxmlformats.org/officeDocument/2006/relationships/ctrlProp" Target="../ctrlProps/ctrlProp42.xml"/><Relationship Id="rId17" Type="http://schemas.openxmlformats.org/officeDocument/2006/relationships/ctrlProp" Target="../ctrlProps/ctrlProp47.xml"/><Relationship Id="rId25" Type="http://schemas.openxmlformats.org/officeDocument/2006/relationships/ctrlProp" Target="../ctrlProps/ctrlProp55.xml"/><Relationship Id="rId33" Type="http://schemas.openxmlformats.org/officeDocument/2006/relationships/ctrlProp" Target="../ctrlProps/ctrlProp63.xml"/><Relationship Id="rId2" Type="http://schemas.openxmlformats.org/officeDocument/2006/relationships/drawing" Target="../drawings/drawing2.xml"/><Relationship Id="rId16" Type="http://schemas.openxmlformats.org/officeDocument/2006/relationships/ctrlProp" Target="../ctrlProps/ctrlProp46.xml"/><Relationship Id="rId20" Type="http://schemas.openxmlformats.org/officeDocument/2006/relationships/ctrlProp" Target="../ctrlProps/ctrlProp50.xml"/><Relationship Id="rId29" Type="http://schemas.openxmlformats.org/officeDocument/2006/relationships/ctrlProp" Target="../ctrlProps/ctrlProp59.xml"/><Relationship Id="rId1" Type="http://schemas.openxmlformats.org/officeDocument/2006/relationships/printerSettings" Target="../printerSettings/printerSettings2.bin"/><Relationship Id="rId6" Type="http://schemas.openxmlformats.org/officeDocument/2006/relationships/ctrlProp" Target="../ctrlProps/ctrlProp36.xml"/><Relationship Id="rId11" Type="http://schemas.openxmlformats.org/officeDocument/2006/relationships/ctrlProp" Target="../ctrlProps/ctrlProp41.xml"/><Relationship Id="rId24" Type="http://schemas.openxmlformats.org/officeDocument/2006/relationships/ctrlProp" Target="../ctrlProps/ctrlProp54.xml"/><Relationship Id="rId32" Type="http://schemas.openxmlformats.org/officeDocument/2006/relationships/ctrlProp" Target="../ctrlProps/ctrlProp62.xml"/><Relationship Id="rId37" Type="http://schemas.openxmlformats.org/officeDocument/2006/relationships/comments" Target="../comments2.xml"/><Relationship Id="rId5" Type="http://schemas.openxmlformats.org/officeDocument/2006/relationships/ctrlProp" Target="../ctrlProps/ctrlProp35.xml"/><Relationship Id="rId15" Type="http://schemas.openxmlformats.org/officeDocument/2006/relationships/ctrlProp" Target="../ctrlProps/ctrlProp45.xml"/><Relationship Id="rId23" Type="http://schemas.openxmlformats.org/officeDocument/2006/relationships/ctrlProp" Target="../ctrlProps/ctrlProp53.xml"/><Relationship Id="rId28" Type="http://schemas.openxmlformats.org/officeDocument/2006/relationships/ctrlProp" Target="../ctrlProps/ctrlProp58.xml"/><Relationship Id="rId36" Type="http://schemas.openxmlformats.org/officeDocument/2006/relationships/ctrlProp" Target="../ctrlProps/ctrlProp66.xml"/><Relationship Id="rId10" Type="http://schemas.openxmlformats.org/officeDocument/2006/relationships/ctrlProp" Target="../ctrlProps/ctrlProp40.xml"/><Relationship Id="rId19" Type="http://schemas.openxmlformats.org/officeDocument/2006/relationships/ctrlProp" Target="../ctrlProps/ctrlProp49.xml"/><Relationship Id="rId31" Type="http://schemas.openxmlformats.org/officeDocument/2006/relationships/ctrlProp" Target="../ctrlProps/ctrlProp61.xml"/><Relationship Id="rId4" Type="http://schemas.openxmlformats.org/officeDocument/2006/relationships/ctrlProp" Target="../ctrlProps/ctrlProp34.xml"/><Relationship Id="rId9" Type="http://schemas.openxmlformats.org/officeDocument/2006/relationships/ctrlProp" Target="../ctrlProps/ctrlProp39.xml"/><Relationship Id="rId14" Type="http://schemas.openxmlformats.org/officeDocument/2006/relationships/ctrlProp" Target="../ctrlProps/ctrlProp44.xml"/><Relationship Id="rId22" Type="http://schemas.openxmlformats.org/officeDocument/2006/relationships/ctrlProp" Target="../ctrlProps/ctrlProp52.xml"/><Relationship Id="rId27" Type="http://schemas.openxmlformats.org/officeDocument/2006/relationships/ctrlProp" Target="../ctrlProps/ctrlProp57.xml"/><Relationship Id="rId30" Type="http://schemas.openxmlformats.org/officeDocument/2006/relationships/ctrlProp" Target="../ctrlProps/ctrlProp60.xml"/><Relationship Id="rId35" Type="http://schemas.openxmlformats.org/officeDocument/2006/relationships/ctrlProp" Target="../ctrlProps/ctrlProp65.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71.xml"/><Relationship Id="rId13" Type="http://schemas.openxmlformats.org/officeDocument/2006/relationships/ctrlProp" Target="../ctrlProps/ctrlProp76.xml"/><Relationship Id="rId18" Type="http://schemas.openxmlformats.org/officeDocument/2006/relationships/ctrlProp" Target="../ctrlProps/ctrlProp81.xml"/><Relationship Id="rId26" Type="http://schemas.openxmlformats.org/officeDocument/2006/relationships/ctrlProp" Target="../ctrlProps/ctrlProp89.xml"/><Relationship Id="rId3" Type="http://schemas.openxmlformats.org/officeDocument/2006/relationships/vmlDrawing" Target="../drawings/vmlDrawing3.vml"/><Relationship Id="rId21" Type="http://schemas.openxmlformats.org/officeDocument/2006/relationships/ctrlProp" Target="../ctrlProps/ctrlProp84.xml"/><Relationship Id="rId34" Type="http://schemas.openxmlformats.org/officeDocument/2006/relationships/ctrlProp" Target="../ctrlProps/ctrlProp97.xml"/><Relationship Id="rId7" Type="http://schemas.openxmlformats.org/officeDocument/2006/relationships/ctrlProp" Target="../ctrlProps/ctrlProp70.xml"/><Relationship Id="rId12" Type="http://schemas.openxmlformats.org/officeDocument/2006/relationships/ctrlProp" Target="../ctrlProps/ctrlProp75.xml"/><Relationship Id="rId17" Type="http://schemas.openxmlformats.org/officeDocument/2006/relationships/ctrlProp" Target="../ctrlProps/ctrlProp80.xml"/><Relationship Id="rId25" Type="http://schemas.openxmlformats.org/officeDocument/2006/relationships/ctrlProp" Target="../ctrlProps/ctrlProp88.xml"/><Relationship Id="rId33" Type="http://schemas.openxmlformats.org/officeDocument/2006/relationships/ctrlProp" Target="../ctrlProps/ctrlProp96.xml"/><Relationship Id="rId2" Type="http://schemas.openxmlformats.org/officeDocument/2006/relationships/drawing" Target="../drawings/drawing3.xml"/><Relationship Id="rId16" Type="http://schemas.openxmlformats.org/officeDocument/2006/relationships/ctrlProp" Target="../ctrlProps/ctrlProp79.xml"/><Relationship Id="rId20" Type="http://schemas.openxmlformats.org/officeDocument/2006/relationships/ctrlProp" Target="../ctrlProps/ctrlProp83.xml"/><Relationship Id="rId29" Type="http://schemas.openxmlformats.org/officeDocument/2006/relationships/ctrlProp" Target="../ctrlProps/ctrlProp92.xml"/><Relationship Id="rId1" Type="http://schemas.openxmlformats.org/officeDocument/2006/relationships/printerSettings" Target="../printerSettings/printerSettings3.bin"/><Relationship Id="rId6" Type="http://schemas.openxmlformats.org/officeDocument/2006/relationships/ctrlProp" Target="../ctrlProps/ctrlProp69.xml"/><Relationship Id="rId11" Type="http://schemas.openxmlformats.org/officeDocument/2006/relationships/ctrlProp" Target="../ctrlProps/ctrlProp74.xml"/><Relationship Id="rId24" Type="http://schemas.openxmlformats.org/officeDocument/2006/relationships/ctrlProp" Target="../ctrlProps/ctrlProp87.xml"/><Relationship Id="rId32" Type="http://schemas.openxmlformats.org/officeDocument/2006/relationships/ctrlProp" Target="../ctrlProps/ctrlProp95.xml"/><Relationship Id="rId37" Type="http://schemas.openxmlformats.org/officeDocument/2006/relationships/comments" Target="../comments3.xml"/><Relationship Id="rId5" Type="http://schemas.openxmlformats.org/officeDocument/2006/relationships/ctrlProp" Target="../ctrlProps/ctrlProp68.xml"/><Relationship Id="rId15" Type="http://schemas.openxmlformats.org/officeDocument/2006/relationships/ctrlProp" Target="../ctrlProps/ctrlProp78.xml"/><Relationship Id="rId23" Type="http://schemas.openxmlformats.org/officeDocument/2006/relationships/ctrlProp" Target="../ctrlProps/ctrlProp86.xml"/><Relationship Id="rId28" Type="http://schemas.openxmlformats.org/officeDocument/2006/relationships/ctrlProp" Target="../ctrlProps/ctrlProp91.xml"/><Relationship Id="rId36" Type="http://schemas.openxmlformats.org/officeDocument/2006/relationships/ctrlProp" Target="../ctrlProps/ctrlProp99.xml"/><Relationship Id="rId10" Type="http://schemas.openxmlformats.org/officeDocument/2006/relationships/ctrlProp" Target="../ctrlProps/ctrlProp73.xml"/><Relationship Id="rId19" Type="http://schemas.openxmlformats.org/officeDocument/2006/relationships/ctrlProp" Target="../ctrlProps/ctrlProp82.xml"/><Relationship Id="rId31" Type="http://schemas.openxmlformats.org/officeDocument/2006/relationships/ctrlProp" Target="../ctrlProps/ctrlProp94.xml"/><Relationship Id="rId4" Type="http://schemas.openxmlformats.org/officeDocument/2006/relationships/ctrlProp" Target="../ctrlProps/ctrlProp67.xml"/><Relationship Id="rId9" Type="http://schemas.openxmlformats.org/officeDocument/2006/relationships/ctrlProp" Target="../ctrlProps/ctrlProp72.xml"/><Relationship Id="rId14" Type="http://schemas.openxmlformats.org/officeDocument/2006/relationships/ctrlProp" Target="../ctrlProps/ctrlProp77.xml"/><Relationship Id="rId22" Type="http://schemas.openxmlformats.org/officeDocument/2006/relationships/ctrlProp" Target="../ctrlProps/ctrlProp85.xml"/><Relationship Id="rId27" Type="http://schemas.openxmlformats.org/officeDocument/2006/relationships/ctrlProp" Target="../ctrlProps/ctrlProp90.xml"/><Relationship Id="rId30" Type="http://schemas.openxmlformats.org/officeDocument/2006/relationships/ctrlProp" Target="../ctrlProps/ctrlProp93.xml"/><Relationship Id="rId35" Type="http://schemas.openxmlformats.org/officeDocument/2006/relationships/ctrlProp" Target="../ctrlProps/ctrlProp98.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104.xml"/><Relationship Id="rId13" Type="http://schemas.openxmlformats.org/officeDocument/2006/relationships/ctrlProp" Target="../ctrlProps/ctrlProp109.xml"/><Relationship Id="rId18" Type="http://schemas.openxmlformats.org/officeDocument/2006/relationships/ctrlProp" Target="../ctrlProps/ctrlProp114.xml"/><Relationship Id="rId26" Type="http://schemas.openxmlformats.org/officeDocument/2006/relationships/ctrlProp" Target="../ctrlProps/ctrlProp122.xml"/><Relationship Id="rId3" Type="http://schemas.openxmlformats.org/officeDocument/2006/relationships/vmlDrawing" Target="../drawings/vmlDrawing4.vml"/><Relationship Id="rId21" Type="http://schemas.openxmlformats.org/officeDocument/2006/relationships/ctrlProp" Target="../ctrlProps/ctrlProp117.xml"/><Relationship Id="rId34" Type="http://schemas.openxmlformats.org/officeDocument/2006/relationships/ctrlProp" Target="../ctrlProps/ctrlProp130.xml"/><Relationship Id="rId7" Type="http://schemas.openxmlformats.org/officeDocument/2006/relationships/ctrlProp" Target="../ctrlProps/ctrlProp103.xml"/><Relationship Id="rId12" Type="http://schemas.openxmlformats.org/officeDocument/2006/relationships/ctrlProp" Target="../ctrlProps/ctrlProp108.xml"/><Relationship Id="rId17" Type="http://schemas.openxmlformats.org/officeDocument/2006/relationships/ctrlProp" Target="../ctrlProps/ctrlProp113.xml"/><Relationship Id="rId25" Type="http://schemas.openxmlformats.org/officeDocument/2006/relationships/ctrlProp" Target="../ctrlProps/ctrlProp121.xml"/><Relationship Id="rId33" Type="http://schemas.openxmlformats.org/officeDocument/2006/relationships/ctrlProp" Target="../ctrlProps/ctrlProp129.xml"/><Relationship Id="rId2" Type="http://schemas.openxmlformats.org/officeDocument/2006/relationships/drawing" Target="../drawings/drawing4.xml"/><Relationship Id="rId16" Type="http://schemas.openxmlformats.org/officeDocument/2006/relationships/ctrlProp" Target="../ctrlProps/ctrlProp112.xml"/><Relationship Id="rId20" Type="http://schemas.openxmlformats.org/officeDocument/2006/relationships/ctrlProp" Target="../ctrlProps/ctrlProp116.xml"/><Relationship Id="rId29" Type="http://schemas.openxmlformats.org/officeDocument/2006/relationships/ctrlProp" Target="../ctrlProps/ctrlProp125.xml"/><Relationship Id="rId1" Type="http://schemas.openxmlformats.org/officeDocument/2006/relationships/printerSettings" Target="../printerSettings/printerSettings4.bin"/><Relationship Id="rId6" Type="http://schemas.openxmlformats.org/officeDocument/2006/relationships/ctrlProp" Target="../ctrlProps/ctrlProp102.xml"/><Relationship Id="rId11" Type="http://schemas.openxmlformats.org/officeDocument/2006/relationships/ctrlProp" Target="../ctrlProps/ctrlProp107.xml"/><Relationship Id="rId24" Type="http://schemas.openxmlformats.org/officeDocument/2006/relationships/ctrlProp" Target="../ctrlProps/ctrlProp120.xml"/><Relationship Id="rId32" Type="http://schemas.openxmlformats.org/officeDocument/2006/relationships/ctrlProp" Target="../ctrlProps/ctrlProp128.xml"/><Relationship Id="rId37" Type="http://schemas.openxmlformats.org/officeDocument/2006/relationships/comments" Target="../comments4.xml"/><Relationship Id="rId5" Type="http://schemas.openxmlformats.org/officeDocument/2006/relationships/ctrlProp" Target="../ctrlProps/ctrlProp101.xml"/><Relationship Id="rId15" Type="http://schemas.openxmlformats.org/officeDocument/2006/relationships/ctrlProp" Target="../ctrlProps/ctrlProp111.xml"/><Relationship Id="rId23" Type="http://schemas.openxmlformats.org/officeDocument/2006/relationships/ctrlProp" Target="../ctrlProps/ctrlProp119.xml"/><Relationship Id="rId28" Type="http://schemas.openxmlformats.org/officeDocument/2006/relationships/ctrlProp" Target="../ctrlProps/ctrlProp124.xml"/><Relationship Id="rId36" Type="http://schemas.openxmlformats.org/officeDocument/2006/relationships/ctrlProp" Target="../ctrlProps/ctrlProp132.xml"/><Relationship Id="rId10" Type="http://schemas.openxmlformats.org/officeDocument/2006/relationships/ctrlProp" Target="../ctrlProps/ctrlProp106.xml"/><Relationship Id="rId19" Type="http://schemas.openxmlformats.org/officeDocument/2006/relationships/ctrlProp" Target="../ctrlProps/ctrlProp115.xml"/><Relationship Id="rId31" Type="http://schemas.openxmlformats.org/officeDocument/2006/relationships/ctrlProp" Target="../ctrlProps/ctrlProp127.xml"/><Relationship Id="rId4" Type="http://schemas.openxmlformats.org/officeDocument/2006/relationships/ctrlProp" Target="../ctrlProps/ctrlProp100.xml"/><Relationship Id="rId9" Type="http://schemas.openxmlformats.org/officeDocument/2006/relationships/ctrlProp" Target="../ctrlProps/ctrlProp105.xml"/><Relationship Id="rId14" Type="http://schemas.openxmlformats.org/officeDocument/2006/relationships/ctrlProp" Target="../ctrlProps/ctrlProp110.xml"/><Relationship Id="rId22" Type="http://schemas.openxmlformats.org/officeDocument/2006/relationships/ctrlProp" Target="../ctrlProps/ctrlProp118.xml"/><Relationship Id="rId27" Type="http://schemas.openxmlformats.org/officeDocument/2006/relationships/ctrlProp" Target="../ctrlProps/ctrlProp123.xml"/><Relationship Id="rId30" Type="http://schemas.openxmlformats.org/officeDocument/2006/relationships/ctrlProp" Target="../ctrlProps/ctrlProp126.xml"/><Relationship Id="rId35" Type="http://schemas.openxmlformats.org/officeDocument/2006/relationships/ctrlProp" Target="../ctrlProps/ctrlProp13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37.xml"/><Relationship Id="rId13" Type="http://schemas.openxmlformats.org/officeDocument/2006/relationships/ctrlProp" Target="../ctrlProps/ctrlProp142.xml"/><Relationship Id="rId18" Type="http://schemas.openxmlformats.org/officeDocument/2006/relationships/ctrlProp" Target="../ctrlProps/ctrlProp147.xml"/><Relationship Id="rId26" Type="http://schemas.openxmlformats.org/officeDocument/2006/relationships/ctrlProp" Target="../ctrlProps/ctrlProp155.xml"/><Relationship Id="rId3" Type="http://schemas.openxmlformats.org/officeDocument/2006/relationships/vmlDrawing" Target="../drawings/vmlDrawing6.vml"/><Relationship Id="rId21" Type="http://schemas.openxmlformats.org/officeDocument/2006/relationships/ctrlProp" Target="../ctrlProps/ctrlProp150.xml"/><Relationship Id="rId34" Type="http://schemas.openxmlformats.org/officeDocument/2006/relationships/ctrlProp" Target="../ctrlProps/ctrlProp163.xml"/><Relationship Id="rId7" Type="http://schemas.openxmlformats.org/officeDocument/2006/relationships/ctrlProp" Target="../ctrlProps/ctrlProp136.xml"/><Relationship Id="rId12" Type="http://schemas.openxmlformats.org/officeDocument/2006/relationships/ctrlProp" Target="../ctrlProps/ctrlProp141.xml"/><Relationship Id="rId17" Type="http://schemas.openxmlformats.org/officeDocument/2006/relationships/ctrlProp" Target="../ctrlProps/ctrlProp146.xml"/><Relationship Id="rId25" Type="http://schemas.openxmlformats.org/officeDocument/2006/relationships/ctrlProp" Target="../ctrlProps/ctrlProp154.xml"/><Relationship Id="rId33" Type="http://schemas.openxmlformats.org/officeDocument/2006/relationships/ctrlProp" Target="../ctrlProps/ctrlProp162.xml"/><Relationship Id="rId2" Type="http://schemas.openxmlformats.org/officeDocument/2006/relationships/drawing" Target="../drawings/drawing5.xml"/><Relationship Id="rId16" Type="http://schemas.openxmlformats.org/officeDocument/2006/relationships/ctrlProp" Target="../ctrlProps/ctrlProp145.xml"/><Relationship Id="rId20" Type="http://schemas.openxmlformats.org/officeDocument/2006/relationships/ctrlProp" Target="../ctrlProps/ctrlProp149.xml"/><Relationship Id="rId29" Type="http://schemas.openxmlformats.org/officeDocument/2006/relationships/ctrlProp" Target="../ctrlProps/ctrlProp158.xml"/><Relationship Id="rId1" Type="http://schemas.openxmlformats.org/officeDocument/2006/relationships/printerSettings" Target="../printerSettings/printerSettings6.bin"/><Relationship Id="rId6" Type="http://schemas.openxmlformats.org/officeDocument/2006/relationships/ctrlProp" Target="../ctrlProps/ctrlProp135.xml"/><Relationship Id="rId11" Type="http://schemas.openxmlformats.org/officeDocument/2006/relationships/ctrlProp" Target="../ctrlProps/ctrlProp140.xml"/><Relationship Id="rId24" Type="http://schemas.openxmlformats.org/officeDocument/2006/relationships/ctrlProp" Target="../ctrlProps/ctrlProp153.xml"/><Relationship Id="rId32" Type="http://schemas.openxmlformats.org/officeDocument/2006/relationships/ctrlProp" Target="../ctrlProps/ctrlProp161.xml"/><Relationship Id="rId37" Type="http://schemas.openxmlformats.org/officeDocument/2006/relationships/comments" Target="../comments6.xml"/><Relationship Id="rId5" Type="http://schemas.openxmlformats.org/officeDocument/2006/relationships/ctrlProp" Target="../ctrlProps/ctrlProp134.xml"/><Relationship Id="rId15" Type="http://schemas.openxmlformats.org/officeDocument/2006/relationships/ctrlProp" Target="../ctrlProps/ctrlProp144.xml"/><Relationship Id="rId23" Type="http://schemas.openxmlformats.org/officeDocument/2006/relationships/ctrlProp" Target="../ctrlProps/ctrlProp152.xml"/><Relationship Id="rId28" Type="http://schemas.openxmlformats.org/officeDocument/2006/relationships/ctrlProp" Target="../ctrlProps/ctrlProp157.xml"/><Relationship Id="rId36" Type="http://schemas.openxmlformats.org/officeDocument/2006/relationships/ctrlProp" Target="../ctrlProps/ctrlProp165.xml"/><Relationship Id="rId10" Type="http://schemas.openxmlformats.org/officeDocument/2006/relationships/ctrlProp" Target="../ctrlProps/ctrlProp139.xml"/><Relationship Id="rId19" Type="http://schemas.openxmlformats.org/officeDocument/2006/relationships/ctrlProp" Target="../ctrlProps/ctrlProp148.xml"/><Relationship Id="rId31" Type="http://schemas.openxmlformats.org/officeDocument/2006/relationships/ctrlProp" Target="../ctrlProps/ctrlProp160.xml"/><Relationship Id="rId4" Type="http://schemas.openxmlformats.org/officeDocument/2006/relationships/ctrlProp" Target="../ctrlProps/ctrlProp133.xml"/><Relationship Id="rId9" Type="http://schemas.openxmlformats.org/officeDocument/2006/relationships/ctrlProp" Target="../ctrlProps/ctrlProp138.xml"/><Relationship Id="rId14" Type="http://schemas.openxmlformats.org/officeDocument/2006/relationships/ctrlProp" Target="../ctrlProps/ctrlProp143.xml"/><Relationship Id="rId22" Type="http://schemas.openxmlformats.org/officeDocument/2006/relationships/ctrlProp" Target="../ctrlProps/ctrlProp151.xml"/><Relationship Id="rId27" Type="http://schemas.openxmlformats.org/officeDocument/2006/relationships/ctrlProp" Target="../ctrlProps/ctrlProp156.xml"/><Relationship Id="rId30" Type="http://schemas.openxmlformats.org/officeDocument/2006/relationships/ctrlProp" Target="../ctrlProps/ctrlProp159.xml"/><Relationship Id="rId35" Type="http://schemas.openxmlformats.org/officeDocument/2006/relationships/ctrlProp" Target="../ctrlProps/ctrlProp16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B1:M58"/>
  <sheetViews>
    <sheetView tabSelected="1" showWhiteSpace="0" view="pageLayout" zoomScaleNormal="100" workbookViewId="0"/>
  </sheetViews>
  <sheetFormatPr defaultRowHeight="13.5"/>
  <cols>
    <col min="1" max="1" width="0.5" style="1" customWidth="1"/>
    <col min="2" max="2" width="6.25" style="1" customWidth="1"/>
    <col min="3" max="3" width="7.75" style="1" customWidth="1"/>
    <col min="4" max="4" width="3.625" style="1" customWidth="1"/>
    <col min="5" max="5" width="7.375" style="1" customWidth="1"/>
    <col min="6" max="6" width="12.375" style="1" customWidth="1"/>
    <col min="7" max="7" width="5.375" style="1" customWidth="1"/>
    <col min="8" max="8" width="8.5" style="1" customWidth="1"/>
    <col min="9" max="9" width="2.25" style="1" customWidth="1"/>
    <col min="10" max="12" width="11" style="1" customWidth="1"/>
    <col min="13" max="16384" width="9" style="1"/>
  </cols>
  <sheetData>
    <row r="1" spans="2:13">
      <c r="B1" s="1" t="s">
        <v>0</v>
      </c>
      <c r="L1" s="2" t="s">
        <v>1</v>
      </c>
    </row>
    <row r="2" spans="2:13" ht="5.25" customHeight="1">
      <c r="L2" s="3"/>
    </row>
    <row r="3" spans="2:13">
      <c r="J3" s="186" t="s">
        <v>2</v>
      </c>
      <c r="K3" s="186"/>
      <c r="L3" s="186"/>
    </row>
    <row r="5" spans="2:13" ht="14.25">
      <c r="B5" s="187" t="s">
        <v>3</v>
      </c>
      <c r="C5" s="187"/>
      <c r="D5" s="187"/>
      <c r="E5" s="187"/>
      <c r="F5" s="187"/>
      <c r="G5" s="187"/>
      <c r="H5" s="187"/>
      <c r="I5" s="187"/>
      <c r="J5" s="187"/>
      <c r="K5" s="187"/>
      <c r="L5" s="187"/>
    </row>
    <row r="6" spans="2:13" ht="14.25" thickBot="1"/>
    <row r="7" spans="2:13" ht="28.5" customHeight="1">
      <c r="B7" s="180" t="s">
        <v>4</v>
      </c>
      <c r="C7" s="181"/>
      <c r="D7" s="190" t="s">
        <v>5</v>
      </c>
      <c r="E7" s="191"/>
      <c r="F7" s="192"/>
      <c r="G7" s="192"/>
      <c r="H7" s="192"/>
      <c r="I7" s="192"/>
      <c r="J7" s="192"/>
      <c r="K7" s="192"/>
      <c r="L7" s="193"/>
    </row>
    <row r="8" spans="2:13" ht="28.5" customHeight="1">
      <c r="B8" s="188"/>
      <c r="C8" s="189"/>
      <c r="D8" s="194" t="s">
        <v>6</v>
      </c>
      <c r="E8" s="195"/>
      <c r="F8" s="196"/>
      <c r="G8" s="196"/>
      <c r="H8" s="196"/>
      <c r="I8" s="196"/>
      <c r="J8" s="196"/>
      <c r="K8" s="196"/>
      <c r="L8" s="197"/>
    </row>
    <row r="9" spans="2:13" ht="13.5" customHeight="1">
      <c r="B9" s="139" t="s">
        <v>7</v>
      </c>
      <c r="C9" s="161"/>
      <c r="D9" s="170" t="str">
        <f>IFERROR(VLOOKUP(M10,'[1]30時間割情報'!$A$1:$I$1457,4,FALSE),"")</f>
        <v/>
      </c>
      <c r="E9" s="171"/>
      <c r="F9" s="171"/>
      <c r="G9" s="172"/>
      <c r="H9" s="176" t="s">
        <v>8</v>
      </c>
      <c r="I9" s="177"/>
      <c r="J9" s="4" t="s">
        <v>9</v>
      </c>
      <c r="K9" s="4" t="s">
        <v>10</v>
      </c>
      <c r="L9" s="5" t="s">
        <v>11</v>
      </c>
      <c r="M9" s="6" t="s">
        <v>12</v>
      </c>
    </row>
    <row r="10" spans="2:13" ht="33" customHeight="1" thickBot="1">
      <c r="B10" s="168"/>
      <c r="C10" s="169"/>
      <c r="D10" s="173"/>
      <c r="E10" s="174"/>
      <c r="F10" s="174"/>
      <c r="G10" s="175"/>
      <c r="H10" s="178"/>
      <c r="I10" s="179"/>
      <c r="J10" s="7">
        <v>2018</v>
      </c>
      <c r="K10" s="7" t="str">
        <f>IFERROR(VLOOKUP(M10,'[1]30時間割情報'!$A$1:$I$1457,3,FALSE),"")</f>
        <v/>
      </c>
      <c r="L10" s="8" t="str">
        <f>IFERROR(VLOOKUP(M10,'[1]30時間割情報'!$A$1:$I$1457,7,FALSE),"")</f>
        <v/>
      </c>
      <c r="M10" s="6"/>
    </row>
    <row r="11" spans="2:13" ht="9.75" customHeight="1" thickBot="1"/>
    <row r="12" spans="2:13" ht="35.25" customHeight="1">
      <c r="B12" s="180" t="s">
        <v>13</v>
      </c>
      <c r="C12" s="181"/>
      <c r="D12" s="182"/>
      <c r="E12" s="183"/>
      <c r="F12" s="183"/>
      <c r="G12" s="183"/>
      <c r="H12" s="9" t="s">
        <v>14</v>
      </c>
      <c r="I12" s="184"/>
      <c r="J12" s="184"/>
      <c r="K12" s="184"/>
      <c r="L12" s="185"/>
    </row>
    <row r="13" spans="2:13" ht="24" customHeight="1">
      <c r="B13" s="151" t="s">
        <v>15</v>
      </c>
      <c r="C13" s="152"/>
      <c r="D13" s="153" t="s">
        <v>16</v>
      </c>
      <c r="E13" s="154"/>
      <c r="F13" s="157">
        <f>+(J14+K14)*L14</f>
        <v>0</v>
      </c>
      <c r="G13" s="157"/>
      <c r="H13" s="157"/>
      <c r="I13" s="159" t="s">
        <v>17</v>
      </c>
      <c r="J13" s="10" t="s">
        <v>18</v>
      </c>
      <c r="K13" s="10" t="s">
        <v>19</v>
      </c>
      <c r="L13" s="5" t="s">
        <v>20</v>
      </c>
    </row>
    <row r="14" spans="2:13" ht="21" customHeight="1">
      <c r="B14" s="151"/>
      <c r="C14" s="152"/>
      <c r="D14" s="155"/>
      <c r="E14" s="156"/>
      <c r="F14" s="158"/>
      <c r="G14" s="158"/>
      <c r="H14" s="158"/>
      <c r="I14" s="160"/>
      <c r="J14" s="11"/>
      <c r="K14" s="11"/>
      <c r="L14" s="12"/>
    </row>
    <row r="15" spans="2:13" ht="21.75" customHeight="1">
      <c r="B15" s="139" t="s">
        <v>21</v>
      </c>
      <c r="C15" s="161"/>
      <c r="D15" s="13" t="s">
        <v>22</v>
      </c>
      <c r="E15" s="14" t="s">
        <v>23</v>
      </c>
      <c r="F15" s="164" t="s">
        <v>24</v>
      </c>
      <c r="G15" s="164"/>
      <c r="H15" s="164"/>
      <c r="I15" s="164"/>
      <c r="J15" s="164"/>
      <c r="K15" s="164"/>
      <c r="L15" s="165"/>
    </row>
    <row r="16" spans="2:13" ht="21.75" customHeight="1">
      <c r="B16" s="162"/>
      <c r="C16" s="163"/>
      <c r="D16" s="15"/>
      <c r="E16" s="16" t="s">
        <v>25</v>
      </c>
      <c r="F16" s="166"/>
      <c r="G16" s="166"/>
      <c r="H16" s="166"/>
      <c r="I16" s="166"/>
      <c r="J16" s="166"/>
      <c r="K16" s="166"/>
      <c r="L16" s="167"/>
    </row>
    <row r="17" spans="2:12" ht="21.75" customHeight="1">
      <c r="B17" s="139" t="s">
        <v>26</v>
      </c>
      <c r="C17" s="140"/>
      <c r="D17" s="17" t="s">
        <v>27</v>
      </c>
      <c r="E17" s="18"/>
      <c r="F17" s="18"/>
      <c r="G17" s="18"/>
      <c r="H17" s="18"/>
      <c r="I17" s="18"/>
      <c r="J17" s="18"/>
      <c r="K17" s="18"/>
      <c r="L17" s="19"/>
    </row>
    <row r="18" spans="2:12">
      <c r="B18" s="20" t="s">
        <v>28</v>
      </c>
      <c r="C18" s="21"/>
      <c r="D18" s="21"/>
      <c r="E18" s="21"/>
      <c r="F18" s="21"/>
      <c r="G18" s="21"/>
      <c r="H18" s="21"/>
      <c r="I18" s="21"/>
      <c r="J18" s="21"/>
      <c r="K18" s="21"/>
      <c r="L18" s="22"/>
    </row>
    <row r="19" spans="2:12" ht="9" customHeight="1">
      <c r="B19" s="20"/>
      <c r="C19" s="21"/>
      <c r="D19" s="21"/>
      <c r="E19" s="21"/>
      <c r="F19" s="21"/>
      <c r="G19" s="21"/>
      <c r="H19" s="21"/>
      <c r="I19" s="21"/>
      <c r="J19" s="21"/>
      <c r="K19" s="21"/>
      <c r="L19" s="22"/>
    </row>
    <row r="20" spans="2:12">
      <c r="B20" s="23" t="s">
        <v>29</v>
      </c>
      <c r="C20" s="24"/>
      <c r="D20" s="24"/>
      <c r="E20" s="24" t="s">
        <v>30</v>
      </c>
      <c r="F20" s="24"/>
      <c r="G20" s="24"/>
      <c r="H20" s="24"/>
      <c r="I20" s="24"/>
      <c r="J20" s="24"/>
      <c r="K20" s="24"/>
      <c r="L20" s="25"/>
    </row>
    <row r="21" spans="2:12">
      <c r="B21" s="23" t="s">
        <v>31</v>
      </c>
      <c r="C21" s="24"/>
      <c r="D21" s="24"/>
      <c r="E21" s="24"/>
      <c r="F21" s="24"/>
      <c r="G21" s="26" t="s">
        <v>32</v>
      </c>
      <c r="H21" s="24"/>
      <c r="I21" s="24"/>
      <c r="J21" s="24"/>
      <c r="K21" s="24"/>
      <c r="L21" s="25"/>
    </row>
    <row r="22" spans="2:12">
      <c r="B22" s="27"/>
      <c r="C22" s="26" t="s">
        <v>33</v>
      </c>
      <c r="D22" s="26"/>
      <c r="E22" s="24"/>
      <c r="F22" s="24"/>
      <c r="G22" s="28"/>
      <c r="H22" s="26" t="s">
        <v>34</v>
      </c>
      <c r="I22" s="26"/>
      <c r="J22" s="24"/>
      <c r="K22" s="24"/>
      <c r="L22" s="25"/>
    </row>
    <row r="23" spans="2:12">
      <c r="B23" s="27"/>
      <c r="C23" s="26" t="s">
        <v>35</v>
      </c>
      <c r="D23" s="26"/>
      <c r="E23" s="24"/>
      <c r="F23" s="24"/>
      <c r="G23" s="29"/>
      <c r="H23" s="26" t="s">
        <v>36</v>
      </c>
      <c r="I23" s="26"/>
      <c r="J23" s="24"/>
      <c r="K23" s="24"/>
      <c r="L23" s="25"/>
    </row>
    <row r="24" spans="2:12">
      <c r="B24" s="27"/>
      <c r="C24" s="26" t="s">
        <v>37</v>
      </c>
      <c r="D24" s="26"/>
      <c r="E24" s="24"/>
      <c r="F24" s="24"/>
      <c r="G24" s="29"/>
      <c r="H24" s="26" t="s">
        <v>38</v>
      </c>
      <c r="I24" s="26"/>
      <c r="J24" s="24"/>
      <c r="K24" s="24"/>
      <c r="L24" s="25"/>
    </row>
    <row r="25" spans="2:12">
      <c r="B25" s="27"/>
      <c r="C25" s="26" t="s">
        <v>39</v>
      </c>
      <c r="D25" s="26"/>
      <c r="E25" s="24"/>
      <c r="F25" s="24"/>
      <c r="G25" s="30"/>
      <c r="H25" s="26" t="s">
        <v>40</v>
      </c>
      <c r="I25" s="26"/>
      <c r="J25" s="24"/>
      <c r="K25" s="24"/>
      <c r="L25" s="25"/>
    </row>
    <row r="26" spans="2:12">
      <c r="B26" s="23"/>
      <c r="C26" s="26" t="s">
        <v>41</v>
      </c>
      <c r="D26" s="26"/>
      <c r="E26" s="24"/>
      <c r="F26" s="24"/>
      <c r="G26" s="31"/>
      <c r="H26" s="26"/>
      <c r="I26" s="26"/>
      <c r="J26" s="24"/>
      <c r="K26" s="24"/>
      <c r="L26" s="25"/>
    </row>
    <row r="27" spans="2:12">
      <c r="B27" s="141" t="s">
        <v>42</v>
      </c>
      <c r="C27" s="142"/>
      <c r="D27" s="142"/>
      <c r="E27" s="142"/>
      <c r="F27" s="142"/>
      <c r="G27" s="142"/>
      <c r="H27" s="142"/>
      <c r="I27" s="142"/>
      <c r="J27" s="142"/>
      <c r="K27" s="142"/>
      <c r="L27" s="143"/>
    </row>
    <row r="28" spans="2:12">
      <c r="B28" s="141"/>
      <c r="C28" s="142"/>
      <c r="D28" s="142"/>
      <c r="E28" s="142"/>
      <c r="F28" s="142"/>
      <c r="G28" s="142"/>
      <c r="H28" s="142"/>
      <c r="I28" s="142"/>
      <c r="J28" s="142"/>
      <c r="K28" s="142"/>
      <c r="L28" s="143"/>
    </row>
    <row r="29" spans="2:12" ht="6" customHeight="1">
      <c r="B29" s="32"/>
      <c r="C29" s="33"/>
      <c r="D29" s="33"/>
      <c r="E29" s="34"/>
      <c r="F29" s="34"/>
      <c r="G29" s="34"/>
      <c r="H29" s="33"/>
      <c r="I29" s="33"/>
      <c r="J29" s="34"/>
      <c r="K29" s="34"/>
      <c r="L29" s="35"/>
    </row>
    <row r="30" spans="2:12">
      <c r="B30" s="20" t="s">
        <v>43</v>
      </c>
      <c r="C30" s="36"/>
      <c r="D30" s="36"/>
      <c r="E30" s="21"/>
      <c r="F30" s="21"/>
      <c r="G30" s="21"/>
      <c r="H30" s="36"/>
      <c r="I30" s="36"/>
      <c r="J30" s="21"/>
      <c r="K30" s="21"/>
      <c r="L30" s="22"/>
    </row>
    <row r="31" spans="2:12" ht="9" customHeight="1">
      <c r="B31" s="20"/>
      <c r="C31" s="36"/>
      <c r="D31" s="36"/>
      <c r="E31" s="21"/>
      <c r="F31" s="21"/>
      <c r="G31" s="21"/>
      <c r="H31" s="36"/>
      <c r="I31" s="36"/>
      <c r="J31" s="21"/>
      <c r="K31" s="21"/>
      <c r="L31" s="22"/>
    </row>
    <row r="32" spans="2:12">
      <c r="B32" s="23" t="s">
        <v>29</v>
      </c>
      <c r="C32" s="24"/>
      <c r="D32" s="24"/>
      <c r="E32" s="24"/>
      <c r="F32" s="24"/>
      <c r="G32" s="24"/>
      <c r="H32" s="26"/>
      <c r="I32" s="26"/>
      <c r="J32" s="24"/>
      <c r="K32" s="24"/>
      <c r="L32" s="25"/>
    </row>
    <row r="33" spans="2:12">
      <c r="B33" s="23" t="s">
        <v>31</v>
      </c>
      <c r="C33" s="24"/>
      <c r="D33" s="24"/>
      <c r="E33" s="24"/>
      <c r="F33" s="24"/>
      <c r="G33" s="24"/>
      <c r="H33" s="26"/>
      <c r="I33" s="26"/>
      <c r="J33" s="24"/>
      <c r="K33" s="24"/>
      <c r="L33" s="25"/>
    </row>
    <row r="34" spans="2:12">
      <c r="B34" s="27"/>
      <c r="C34" s="26" t="s">
        <v>44</v>
      </c>
      <c r="D34" s="26"/>
      <c r="E34" s="24"/>
      <c r="F34" s="24"/>
      <c r="G34" s="37"/>
      <c r="H34" s="26" t="s">
        <v>45</v>
      </c>
      <c r="I34" s="26"/>
      <c r="J34" s="24"/>
      <c r="K34" s="24"/>
      <c r="L34" s="25"/>
    </row>
    <row r="35" spans="2:12">
      <c r="B35" s="27"/>
      <c r="C35" s="26" t="s">
        <v>46</v>
      </c>
      <c r="D35" s="26"/>
      <c r="E35" s="24"/>
      <c r="F35" s="24"/>
      <c r="G35" s="37"/>
      <c r="H35" s="26" t="s">
        <v>47</v>
      </c>
      <c r="I35" s="26"/>
      <c r="J35" s="24"/>
      <c r="K35" s="24"/>
      <c r="L35" s="25"/>
    </row>
    <row r="36" spans="2:12">
      <c r="B36" s="27"/>
      <c r="C36" s="26" t="s">
        <v>48</v>
      </c>
      <c r="D36" s="26"/>
      <c r="E36" s="24"/>
      <c r="F36" s="24"/>
      <c r="G36" s="37"/>
      <c r="H36" s="26" t="s">
        <v>49</v>
      </c>
      <c r="I36" s="26"/>
      <c r="J36" s="24"/>
      <c r="K36" s="24"/>
      <c r="L36" s="25"/>
    </row>
    <row r="37" spans="2:12">
      <c r="B37" s="27"/>
      <c r="C37" s="26" t="s">
        <v>50</v>
      </c>
      <c r="D37" s="26"/>
      <c r="E37" s="24"/>
      <c r="F37" s="24"/>
      <c r="G37" s="37"/>
      <c r="H37" s="26" t="s">
        <v>51</v>
      </c>
      <c r="I37" s="26"/>
      <c r="J37" s="24"/>
      <c r="K37" s="24"/>
      <c r="L37" s="25"/>
    </row>
    <row r="38" spans="2:12">
      <c r="B38" s="23"/>
      <c r="C38" s="24"/>
      <c r="D38" s="24"/>
      <c r="E38" s="24"/>
      <c r="F38" s="24"/>
      <c r="G38" s="37"/>
      <c r="H38" s="26" t="s">
        <v>52</v>
      </c>
      <c r="I38" s="26"/>
      <c r="J38" s="24"/>
      <c r="K38" s="24"/>
      <c r="L38" s="25"/>
    </row>
    <row r="39" spans="2:12" ht="6" customHeight="1">
      <c r="B39" s="32"/>
      <c r="C39" s="33"/>
      <c r="D39" s="33"/>
      <c r="E39" s="34"/>
      <c r="F39" s="34"/>
      <c r="G39" s="34"/>
      <c r="H39" s="33"/>
      <c r="I39" s="33"/>
      <c r="J39" s="34"/>
      <c r="K39" s="34"/>
      <c r="L39" s="35"/>
    </row>
    <row r="40" spans="2:12">
      <c r="B40" s="38" t="s">
        <v>53</v>
      </c>
      <c r="C40" s="36"/>
      <c r="D40" s="36"/>
      <c r="E40" s="21"/>
      <c r="F40" s="21"/>
      <c r="G40" s="21"/>
      <c r="H40" s="36"/>
      <c r="I40" s="36"/>
      <c r="J40" s="21"/>
      <c r="K40" s="21"/>
      <c r="L40" s="22"/>
    </row>
    <row r="41" spans="2:12" ht="9" customHeight="1">
      <c r="B41" s="39"/>
      <c r="C41" s="36"/>
      <c r="D41" s="36"/>
      <c r="E41" s="21"/>
      <c r="F41" s="21"/>
      <c r="G41" s="21"/>
      <c r="H41" s="36"/>
      <c r="I41" s="36"/>
      <c r="J41" s="21"/>
      <c r="K41" s="21"/>
      <c r="L41" s="22"/>
    </row>
    <row r="42" spans="2:12">
      <c r="B42" s="23" t="s">
        <v>29</v>
      </c>
      <c r="C42" s="24"/>
      <c r="D42" s="24"/>
      <c r="E42" s="24"/>
      <c r="F42" s="24"/>
      <c r="G42" s="24"/>
      <c r="H42" s="26"/>
      <c r="I42" s="26"/>
      <c r="J42" s="24"/>
      <c r="K42" s="24"/>
      <c r="L42" s="25"/>
    </row>
    <row r="43" spans="2:12">
      <c r="B43" s="23" t="s">
        <v>31</v>
      </c>
      <c r="C43" s="24"/>
      <c r="D43" s="24"/>
      <c r="E43" s="24"/>
      <c r="F43" s="24"/>
      <c r="G43" s="24"/>
      <c r="H43" s="26"/>
      <c r="I43" s="26"/>
      <c r="J43" s="24"/>
      <c r="K43" s="24"/>
      <c r="L43" s="25"/>
    </row>
    <row r="44" spans="2:12">
      <c r="B44" s="27"/>
      <c r="C44" s="26" t="s">
        <v>54</v>
      </c>
      <c r="D44" s="26"/>
      <c r="E44" s="24"/>
      <c r="F44" s="24"/>
      <c r="G44" s="37"/>
      <c r="H44" s="26" t="s">
        <v>55</v>
      </c>
      <c r="I44" s="26"/>
      <c r="J44" s="24"/>
      <c r="K44" s="24"/>
      <c r="L44" s="25"/>
    </row>
    <row r="45" spans="2:12">
      <c r="B45" s="27"/>
      <c r="C45" s="26" t="s">
        <v>56</v>
      </c>
      <c r="D45" s="26"/>
      <c r="E45" s="24"/>
      <c r="F45" s="24"/>
      <c r="G45" s="37"/>
      <c r="H45" s="26" t="s">
        <v>57</v>
      </c>
      <c r="I45" s="26"/>
      <c r="J45" s="24"/>
      <c r="K45" s="24"/>
      <c r="L45" s="25"/>
    </row>
    <row r="46" spans="2:12">
      <c r="B46" s="27"/>
      <c r="C46" s="26" t="s">
        <v>58</v>
      </c>
      <c r="D46" s="26"/>
      <c r="E46" s="24"/>
      <c r="F46" s="24"/>
      <c r="G46" s="37"/>
      <c r="H46" s="26" t="s">
        <v>59</v>
      </c>
      <c r="I46" s="26"/>
      <c r="J46" s="24"/>
      <c r="K46" s="24"/>
      <c r="L46" s="25"/>
    </row>
    <row r="47" spans="2:12">
      <c r="B47" s="27"/>
      <c r="C47" s="26" t="s">
        <v>60</v>
      </c>
      <c r="D47" s="26"/>
      <c r="E47" s="24"/>
      <c r="F47" s="24"/>
      <c r="G47" s="37"/>
      <c r="H47" s="26" t="s">
        <v>61</v>
      </c>
      <c r="I47" s="26"/>
      <c r="J47" s="24"/>
      <c r="K47" s="24"/>
      <c r="L47" s="25"/>
    </row>
    <row r="48" spans="2:12">
      <c r="B48" s="27"/>
      <c r="C48" s="26" t="s">
        <v>62</v>
      </c>
      <c r="D48" s="26"/>
      <c r="E48" s="24"/>
      <c r="F48" s="24"/>
      <c r="G48" s="37"/>
      <c r="H48" s="26" t="s">
        <v>63</v>
      </c>
      <c r="I48" s="26"/>
      <c r="J48" s="24"/>
      <c r="K48" s="24"/>
      <c r="L48" s="25"/>
    </row>
    <row r="49" spans="2:12" ht="6" customHeight="1">
      <c r="B49" s="40"/>
      <c r="C49" s="41"/>
      <c r="D49" s="41"/>
      <c r="E49" s="42"/>
      <c r="F49" s="42"/>
      <c r="G49" s="42"/>
      <c r="H49" s="41"/>
      <c r="I49" s="41"/>
      <c r="J49" s="42"/>
      <c r="K49" s="42"/>
      <c r="L49" s="43"/>
    </row>
    <row r="50" spans="2:12" ht="13.5" customHeight="1">
      <c r="B50" s="44" t="s">
        <v>64</v>
      </c>
      <c r="C50" s="45"/>
      <c r="D50" s="45"/>
      <c r="E50" s="45"/>
      <c r="F50" s="45"/>
      <c r="G50" s="45"/>
      <c r="H50" s="45"/>
      <c r="I50" s="45"/>
      <c r="J50" s="45"/>
      <c r="K50" s="45"/>
      <c r="L50" s="46"/>
    </row>
    <row r="51" spans="2:12">
      <c r="B51" s="144"/>
      <c r="C51" s="145"/>
      <c r="D51" s="145"/>
      <c r="E51" s="145"/>
      <c r="F51" s="145"/>
      <c r="G51" s="145"/>
      <c r="H51" s="145"/>
      <c r="I51" s="145"/>
      <c r="J51" s="145"/>
      <c r="K51" s="145"/>
      <c r="L51" s="146"/>
    </row>
    <row r="52" spans="2:12">
      <c r="B52" s="144"/>
      <c r="C52" s="145"/>
      <c r="D52" s="145"/>
      <c r="E52" s="145"/>
      <c r="F52" s="145"/>
      <c r="G52" s="145"/>
      <c r="H52" s="145"/>
      <c r="I52" s="145"/>
      <c r="J52" s="145"/>
      <c r="K52" s="145"/>
      <c r="L52" s="146"/>
    </row>
    <row r="53" spans="2:12">
      <c r="B53" s="144"/>
      <c r="C53" s="145"/>
      <c r="D53" s="145"/>
      <c r="E53" s="145"/>
      <c r="F53" s="145"/>
      <c r="G53" s="145"/>
      <c r="H53" s="145"/>
      <c r="I53" s="145"/>
      <c r="J53" s="145"/>
      <c r="K53" s="145"/>
      <c r="L53" s="146"/>
    </row>
    <row r="54" spans="2:12">
      <c r="B54" s="144"/>
      <c r="C54" s="145"/>
      <c r="D54" s="145"/>
      <c r="E54" s="145"/>
      <c r="F54" s="145"/>
      <c r="G54" s="145"/>
      <c r="H54" s="145"/>
      <c r="I54" s="145"/>
      <c r="J54" s="145"/>
      <c r="K54" s="145"/>
      <c r="L54" s="146"/>
    </row>
    <row r="55" spans="2:12">
      <c r="B55" s="144"/>
      <c r="C55" s="145"/>
      <c r="D55" s="145"/>
      <c r="E55" s="145"/>
      <c r="F55" s="145"/>
      <c r="G55" s="145"/>
      <c r="H55" s="145"/>
      <c r="I55" s="145"/>
      <c r="J55" s="145"/>
      <c r="K55" s="145"/>
      <c r="L55" s="146"/>
    </row>
    <row r="56" spans="2:12" ht="14.25" thickBot="1">
      <c r="B56" s="147"/>
      <c r="C56" s="148"/>
      <c r="D56" s="148"/>
      <c r="E56" s="148"/>
      <c r="F56" s="148"/>
      <c r="G56" s="148"/>
      <c r="H56" s="148"/>
      <c r="I56" s="148"/>
      <c r="J56" s="148"/>
      <c r="K56" s="148"/>
      <c r="L56" s="149"/>
    </row>
    <row r="57" spans="2:12">
      <c r="B57" s="47" t="s">
        <v>65</v>
      </c>
      <c r="C57" s="142" t="s">
        <v>66</v>
      </c>
      <c r="D57" s="142"/>
      <c r="E57" s="142"/>
      <c r="F57" s="142"/>
      <c r="G57" s="142"/>
      <c r="H57" s="142"/>
      <c r="I57" s="142"/>
      <c r="J57" s="142"/>
      <c r="K57" s="142"/>
      <c r="L57" s="142"/>
    </row>
    <row r="58" spans="2:12">
      <c r="C58" s="150"/>
      <c r="D58" s="150"/>
      <c r="E58" s="150"/>
      <c r="F58" s="150"/>
      <c r="G58" s="150"/>
      <c r="H58" s="150"/>
      <c r="I58" s="150"/>
      <c r="J58" s="150"/>
      <c r="K58" s="150"/>
      <c r="L58" s="150"/>
    </row>
  </sheetData>
  <mergeCells count="23">
    <mergeCell ref="J3:L3"/>
    <mergeCell ref="B5:L5"/>
    <mergeCell ref="B7:C8"/>
    <mergeCell ref="D7:E7"/>
    <mergeCell ref="F7:L7"/>
    <mergeCell ref="D8:E8"/>
    <mergeCell ref="F8:L8"/>
    <mergeCell ref="B9:C10"/>
    <mergeCell ref="D9:G10"/>
    <mergeCell ref="H9:I10"/>
    <mergeCell ref="B12:C12"/>
    <mergeCell ref="D12:G12"/>
    <mergeCell ref="I12:L12"/>
    <mergeCell ref="B17:C17"/>
    <mergeCell ref="B27:L28"/>
    <mergeCell ref="B51:L56"/>
    <mergeCell ref="C57:L58"/>
    <mergeCell ref="B13:C14"/>
    <mergeCell ref="D13:E14"/>
    <mergeCell ref="F13:H14"/>
    <mergeCell ref="I13:I14"/>
    <mergeCell ref="B15:C16"/>
    <mergeCell ref="F15:L16"/>
  </mergeCells>
  <phoneticPr fontId="3"/>
  <dataValidations count="2">
    <dataValidation type="list" allowBlank="1" showInputMessage="1" showErrorMessage="1" sqref="F7:L7">
      <formula1>"地理環境学域,地理環境科学域,都市基盤環境学域,建築学域,都市システム科学域,分子応用化学域,環境応用化学域,観光科学域,都市政策科学域"</formula1>
    </dataValidation>
    <dataValidation type="list" allowBlank="1" showInputMessage="1" showErrorMessage="1" sqref="L1">
      <formula1>"教員入力用,ＴＡ控え"</formula1>
    </dataValidation>
  </dataValidations>
  <printOptions horizontalCentered="1"/>
  <pageMargins left="0.78740157480314965" right="0.78740157480314965" top="0.55118110236220474" bottom="0.35433070866141736" header="0.31496062992125984" footer="0.31496062992125984"/>
  <pageSetup paperSize="9" orientation="portrait" blackAndWhite="1"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3</xdr:col>
                    <xdr:colOff>28575</xdr:colOff>
                    <xdr:row>18</xdr:row>
                    <xdr:rowOff>104775</xdr:rowOff>
                  </from>
                  <to>
                    <xdr:col>5</xdr:col>
                    <xdr:colOff>0</xdr:colOff>
                    <xdr:row>20</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xdr:col>
                    <xdr:colOff>219075</xdr:colOff>
                    <xdr:row>20</xdr:row>
                    <xdr:rowOff>161925</xdr:rowOff>
                  </from>
                  <to>
                    <xdr:col>2</xdr:col>
                    <xdr:colOff>523875</xdr:colOff>
                    <xdr:row>22</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xdr:col>
                    <xdr:colOff>219075</xdr:colOff>
                    <xdr:row>21</xdr:row>
                    <xdr:rowOff>161925</xdr:rowOff>
                  </from>
                  <to>
                    <xdr:col>2</xdr:col>
                    <xdr:colOff>523875</xdr:colOff>
                    <xdr:row>23</xdr:row>
                    <xdr:rowOff>28575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1</xdr:col>
                    <xdr:colOff>219075</xdr:colOff>
                    <xdr:row>22</xdr:row>
                    <xdr:rowOff>161925</xdr:rowOff>
                  </from>
                  <to>
                    <xdr:col>2</xdr:col>
                    <xdr:colOff>523875</xdr:colOff>
                    <xdr:row>24</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1</xdr:col>
                    <xdr:colOff>219075</xdr:colOff>
                    <xdr:row>23</xdr:row>
                    <xdr:rowOff>161925</xdr:rowOff>
                  </from>
                  <to>
                    <xdr:col>2</xdr:col>
                    <xdr:colOff>523875</xdr:colOff>
                    <xdr:row>25</xdr:row>
                    <xdr:rowOff>28575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6</xdr:col>
                    <xdr:colOff>114300</xdr:colOff>
                    <xdr:row>20</xdr:row>
                    <xdr:rowOff>152400</xdr:rowOff>
                  </from>
                  <to>
                    <xdr:col>7</xdr:col>
                    <xdr:colOff>485775</xdr:colOff>
                    <xdr:row>22</xdr:row>
                    <xdr:rowOff>19050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6</xdr:col>
                    <xdr:colOff>114300</xdr:colOff>
                    <xdr:row>21</xdr:row>
                    <xdr:rowOff>152400</xdr:rowOff>
                  </from>
                  <to>
                    <xdr:col>7</xdr:col>
                    <xdr:colOff>485775</xdr:colOff>
                    <xdr:row>23</xdr:row>
                    <xdr:rowOff>19050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6</xdr:col>
                    <xdr:colOff>114300</xdr:colOff>
                    <xdr:row>22</xdr:row>
                    <xdr:rowOff>152400</xdr:rowOff>
                  </from>
                  <to>
                    <xdr:col>7</xdr:col>
                    <xdr:colOff>485775</xdr:colOff>
                    <xdr:row>24</xdr:row>
                    <xdr:rowOff>19050</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6</xdr:col>
                    <xdr:colOff>114300</xdr:colOff>
                    <xdr:row>23</xdr:row>
                    <xdr:rowOff>152400</xdr:rowOff>
                  </from>
                  <to>
                    <xdr:col>7</xdr:col>
                    <xdr:colOff>485775</xdr:colOff>
                    <xdr:row>25</xdr:row>
                    <xdr:rowOff>19050</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3</xdr:col>
                    <xdr:colOff>28575</xdr:colOff>
                    <xdr:row>30</xdr:row>
                    <xdr:rowOff>104775</xdr:rowOff>
                  </from>
                  <to>
                    <xdr:col>5</xdr:col>
                    <xdr:colOff>0</xdr:colOff>
                    <xdr:row>32</xdr:row>
                    <xdr:rowOff>28575</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3</xdr:col>
                    <xdr:colOff>28575</xdr:colOff>
                    <xdr:row>40</xdr:row>
                    <xdr:rowOff>104775</xdr:rowOff>
                  </from>
                  <to>
                    <xdr:col>5</xdr:col>
                    <xdr:colOff>0</xdr:colOff>
                    <xdr:row>42</xdr:row>
                    <xdr:rowOff>28575</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1</xdr:col>
                    <xdr:colOff>219075</xdr:colOff>
                    <xdr:row>32</xdr:row>
                    <xdr:rowOff>161925</xdr:rowOff>
                  </from>
                  <to>
                    <xdr:col>2</xdr:col>
                    <xdr:colOff>523875</xdr:colOff>
                    <xdr:row>34</xdr:row>
                    <xdr:rowOff>28575</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1</xdr:col>
                    <xdr:colOff>219075</xdr:colOff>
                    <xdr:row>33</xdr:row>
                    <xdr:rowOff>161925</xdr:rowOff>
                  </from>
                  <to>
                    <xdr:col>2</xdr:col>
                    <xdr:colOff>523875</xdr:colOff>
                    <xdr:row>35</xdr:row>
                    <xdr:rowOff>28575</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1</xdr:col>
                    <xdr:colOff>219075</xdr:colOff>
                    <xdr:row>34</xdr:row>
                    <xdr:rowOff>161925</xdr:rowOff>
                  </from>
                  <to>
                    <xdr:col>2</xdr:col>
                    <xdr:colOff>523875</xdr:colOff>
                    <xdr:row>36</xdr:row>
                    <xdr:rowOff>28575</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1</xdr:col>
                    <xdr:colOff>219075</xdr:colOff>
                    <xdr:row>35</xdr:row>
                    <xdr:rowOff>161925</xdr:rowOff>
                  </from>
                  <to>
                    <xdr:col>2</xdr:col>
                    <xdr:colOff>523875</xdr:colOff>
                    <xdr:row>37</xdr:row>
                    <xdr:rowOff>28575</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6</xdr:col>
                    <xdr:colOff>114300</xdr:colOff>
                    <xdr:row>32</xdr:row>
                    <xdr:rowOff>161925</xdr:rowOff>
                  </from>
                  <to>
                    <xdr:col>7</xdr:col>
                    <xdr:colOff>485775</xdr:colOff>
                    <xdr:row>34</xdr:row>
                    <xdr:rowOff>28575</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6</xdr:col>
                    <xdr:colOff>114300</xdr:colOff>
                    <xdr:row>33</xdr:row>
                    <xdr:rowOff>161925</xdr:rowOff>
                  </from>
                  <to>
                    <xdr:col>7</xdr:col>
                    <xdr:colOff>485775</xdr:colOff>
                    <xdr:row>35</xdr:row>
                    <xdr:rowOff>28575</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6</xdr:col>
                    <xdr:colOff>114300</xdr:colOff>
                    <xdr:row>34</xdr:row>
                    <xdr:rowOff>161925</xdr:rowOff>
                  </from>
                  <to>
                    <xdr:col>7</xdr:col>
                    <xdr:colOff>485775</xdr:colOff>
                    <xdr:row>36</xdr:row>
                    <xdr:rowOff>28575</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6</xdr:col>
                    <xdr:colOff>114300</xdr:colOff>
                    <xdr:row>35</xdr:row>
                    <xdr:rowOff>161925</xdr:rowOff>
                  </from>
                  <to>
                    <xdr:col>7</xdr:col>
                    <xdr:colOff>485775</xdr:colOff>
                    <xdr:row>37</xdr:row>
                    <xdr:rowOff>28575</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6</xdr:col>
                    <xdr:colOff>114300</xdr:colOff>
                    <xdr:row>36</xdr:row>
                    <xdr:rowOff>161925</xdr:rowOff>
                  </from>
                  <to>
                    <xdr:col>7</xdr:col>
                    <xdr:colOff>485775</xdr:colOff>
                    <xdr:row>38</xdr:row>
                    <xdr:rowOff>28575</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6</xdr:col>
                    <xdr:colOff>114300</xdr:colOff>
                    <xdr:row>42</xdr:row>
                    <xdr:rowOff>161925</xdr:rowOff>
                  </from>
                  <to>
                    <xdr:col>7</xdr:col>
                    <xdr:colOff>485775</xdr:colOff>
                    <xdr:row>44</xdr:row>
                    <xdr:rowOff>28575</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6</xdr:col>
                    <xdr:colOff>114300</xdr:colOff>
                    <xdr:row>43</xdr:row>
                    <xdr:rowOff>161925</xdr:rowOff>
                  </from>
                  <to>
                    <xdr:col>7</xdr:col>
                    <xdr:colOff>485775</xdr:colOff>
                    <xdr:row>45</xdr:row>
                    <xdr:rowOff>28575</xdr:rowOff>
                  </to>
                </anchor>
              </controlPr>
            </control>
          </mc:Choice>
        </mc:AlternateContent>
        <mc:AlternateContent xmlns:mc="http://schemas.openxmlformats.org/markup-compatibility/2006">
          <mc:Choice Requires="x14">
            <control shapeId="1047" r:id="rId26" name="Check Box 23">
              <controlPr defaultSize="0" autoFill="0" autoLine="0" autoPict="0">
                <anchor moveWithCells="1">
                  <from>
                    <xdr:col>6</xdr:col>
                    <xdr:colOff>114300</xdr:colOff>
                    <xdr:row>44</xdr:row>
                    <xdr:rowOff>161925</xdr:rowOff>
                  </from>
                  <to>
                    <xdr:col>7</xdr:col>
                    <xdr:colOff>485775</xdr:colOff>
                    <xdr:row>46</xdr:row>
                    <xdr:rowOff>28575</xdr:rowOff>
                  </to>
                </anchor>
              </controlPr>
            </control>
          </mc:Choice>
        </mc:AlternateContent>
        <mc:AlternateContent xmlns:mc="http://schemas.openxmlformats.org/markup-compatibility/2006">
          <mc:Choice Requires="x14">
            <control shapeId="1048" r:id="rId27" name="Check Box 24">
              <controlPr defaultSize="0" autoFill="0" autoLine="0" autoPict="0">
                <anchor moveWithCells="1">
                  <from>
                    <xdr:col>6</xdr:col>
                    <xdr:colOff>114300</xdr:colOff>
                    <xdr:row>45</xdr:row>
                    <xdr:rowOff>161925</xdr:rowOff>
                  </from>
                  <to>
                    <xdr:col>7</xdr:col>
                    <xdr:colOff>485775</xdr:colOff>
                    <xdr:row>47</xdr:row>
                    <xdr:rowOff>28575</xdr:rowOff>
                  </to>
                </anchor>
              </controlPr>
            </control>
          </mc:Choice>
        </mc:AlternateContent>
        <mc:AlternateContent xmlns:mc="http://schemas.openxmlformats.org/markup-compatibility/2006">
          <mc:Choice Requires="x14">
            <control shapeId="1049" r:id="rId28" name="Check Box 25">
              <controlPr defaultSize="0" autoFill="0" autoLine="0" autoPict="0">
                <anchor moveWithCells="1">
                  <from>
                    <xdr:col>6</xdr:col>
                    <xdr:colOff>114300</xdr:colOff>
                    <xdr:row>46</xdr:row>
                    <xdr:rowOff>161925</xdr:rowOff>
                  </from>
                  <to>
                    <xdr:col>7</xdr:col>
                    <xdr:colOff>485775</xdr:colOff>
                    <xdr:row>48</xdr:row>
                    <xdr:rowOff>28575</xdr:rowOff>
                  </to>
                </anchor>
              </controlPr>
            </control>
          </mc:Choice>
        </mc:AlternateContent>
        <mc:AlternateContent xmlns:mc="http://schemas.openxmlformats.org/markup-compatibility/2006">
          <mc:Choice Requires="x14">
            <control shapeId="1050" r:id="rId29" name="Check Box 26">
              <controlPr defaultSize="0" autoFill="0" autoLine="0" autoPict="0">
                <anchor moveWithCells="1">
                  <from>
                    <xdr:col>1</xdr:col>
                    <xdr:colOff>219075</xdr:colOff>
                    <xdr:row>42</xdr:row>
                    <xdr:rowOff>161925</xdr:rowOff>
                  </from>
                  <to>
                    <xdr:col>2</xdr:col>
                    <xdr:colOff>523875</xdr:colOff>
                    <xdr:row>44</xdr:row>
                    <xdr:rowOff>28575</xdr:rowOff>
                  </to>
                </anchor>
              </controlPr>
            </control>
          </mc:Choice>
        </mc:AlternateContent>
        <mc:AlternateContent xmlns:mc="http://schemas.openxmlformats.org/markup-compatibility/2006">
          <mc:Choice Requires="x14">
            <control shapeId="1051" r:id="rId30" name="Check Box 27">
              <controlPr defaultSize="0" autoFill="0" autoLine="0" autoPict="0">
                <anchor moveWithCells="1">
                  <from>
                    <xdr:col>1</xdr:col>
                    <xdr:colOff>219075</xdr:colOff>
                    <xdr:row>43</xdr:row>
                    <xdr:rowOff>161925</xdr:rowOff>
                  </from>
                  <to>
                    <xdr:col>2</xdr:col>
                    <xdr:colOff>523875</xdr:colOff>
                    <xdr:row>45</xdr:row>
                    <xdr:rowOff>28575</xdr:rowOff>
                  </to>
                </anchor>
              </controlPr>
            </control>
          </mc:Choice>
        </mc:AlternateContent>
        <mc:AlternateContent xmlns:mc="http://schemas.openxmlformats.org/markup-compatibility/2006">
          <mc:Choice Requires="x14">
            <control shapeId="1052" r:id="rId31" name="Check Box 28">
              <controlPr defaultSize="0" autoFill="0" autoLine="0" autoPict="0">
                <anchor moveWithCells="1">
                  <from>
                    <xdr:col>1</xdr:col>
                    <xdr:colOff>219075</xdr:colOff>
                    <xdr:row>44</xdr:row>
                    <xdr:rowOff>161925</xdr:rowOff>
                  </from>
                  <to>
                    <xdr:col>2</xdr:col>
                    <xdr:colOff>523875</xdr:colOff>
                    <xdr:row>46</xdr:row>
                    <xdr:rowOff>28575</xdr:rowOff>
                  </to>
                </anchor>
              </controlPr>
            </control>
          </mc:Choice>
        </mc:AlternateContent>
        <mc:AlternateContent xmlns:mc="http://schemas.openxmlformats.org/markup-compatibility/2006">
          <mc:Choice Requires="x14">
            <control shapeId="1053" r:id="rId32" name="Check Box 29">
              <controlPr defaultSize="0" autoFill="0" autoLine="0" autoPict="0">
                <anchor moveWithCells="1">
                  <from>
                    <xdr:col>1</xdr:col>
                    <xdr:colOff>219075</xdr:colOff>
                    <xdr:row>45</xdr:row>
                    <xdr:rowOff>161925</xdr:rowOff>
                  </from>
                  <to>
                    <xdr:col>2</xdr:col>
                    <xdr:colOff>523875</xdr:colOff>
                    <xdr:row>47</xdr:row>
                    <xdr:rowOff>28575</xdr:rowOff>
                  </to>
                </anchor>
              </controlPr>
            </control>
          </mc:Choice>
        </mc:AlternateContent>
        <mc:AlternateContent xmlns:mc="http://schemas.openxmlformats.org/markup-compatibility/2006">
          <mc:Choice Requires="x14">
            <control shapeId="1054" r:id="rId33" name="Check Box 30">
              <controlPr defaultSize="0" autoFill="0" autoLine="0" autoPict="0">
                <anchor moveWithCells="1">
                  <from>
                    <xdr:col>1</xdr:col>
                    <xdr:colOff>219075</xdr:colOff>
                    <xdr:row>46</xdr:row>
                    <xdr:rowOff>161925</xdr:rowOff>
                  </from>
                  <to>
                    <xdr:col>2</xdr:col>
                    <xdr:colOff>523875</xdr:colOff>
                    <xdr:row>48</xdr:row>
                    <xdr:rowOff>28575</xdr:rowOff>
                  </to>
                </anchor>
              </controlPr>
            </control>
          </mc:Choice>
        </mc:AlternateContent>
        <mc:AlternateContent xmlns:mc="http://schemas.openxmlformats.org/markup-compatibility/2006">
          <mc:Choice Requires="x14">
            <control shapeId="1055" r:id="rId34" name="Check Box 31">
              <controlPr defaultSize="0" autoFill="0" autoLine="0" autoPict="0">
                <anchor moveWithCells="1">
                  <from>
                    <xdr:col>1</xdr:col>
                    <xdr:colOff>219075</xdr:colOff>
                    <xdr:row>24</xdr:row>
                    <xdr:rowOff>161925</xdr:rowOff>
                  </from>
                  <to>
                    <xdr:col>2</xdr:col>
                    <xdr:colOff>523875</xdr:colOff>
                    <xdr:row>26</xdr:row>
                    <xdr:rowOff>28575</xdr:rowOff>
                  </to>
                </anchor>
              </controlPr>
            </control>
          </mc:Choice>
        </mc:AlternateContent>
        <mc:AlternateContent xmlns:mc="http://schemas.openxmlformats.org/markup-compatibility/2006">
          <mc:Choice Requires="x14">
            <control shapeId="1056" r:id="rId35" name="Check Box 32">
              <controlPr defaultSize="0" autoFill="0" autoLine="0" autoPict="0">
                <anchor moveWithCells="1">
                  <from>
                    <xdr:col>3</xdr:col>
                    <xdr:colOff>57150</xdr:colOff>
                    <xdr:row>14</xdr:row>
                    <xdr:rowOff>47625</xdr:rowOff>
                  </from>
                  <to>
                    <xdr:col>5</xdr:col>
                    <xdr:colOff>28575</xdr:colOff>
                    <xdr:row>14</xdr:row>
                    <xdr:rowOff>257175</xdr:rowOff>
                  </to>
                </anchor>
              </controlPr>
            </control>
          </mc:Choice>
        </mc:AlternateContent>
        <mc:AlternateContent xmlns:mc="http://schemas.openxmlformats.org/markup-compatibility/2006">
          <mc:Choice Requires="x14">
            <control shapeId="1057" r:id="rId36" name="Check Box 33">
              <controlPr defaultSize="0" autoFill="0" autoLine="0" autoPict="0">
                <anchor moveWithCells="1">
                  <from>
                    <xdr:col>3</xdr:col>
                    <xdr:colOff>57150</xdr:colOff>
                    <xdr:row>15</xdr:row>
                    <xdr:rowOff>47625</xdr:rowOff>
                  </from>
                  <to>
                    <xdr:col>5</xdr:col>
                    <xdr:colOff>28575</xdr:colOff>
                    <xdr:row>15</xdr:row>
                    <xdr:rowOff>257175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[1]Sheet1!#REF!</xm:f>
          </x14:formula1>
          <xm:sqref>F7:L7</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B1:M58"/>
  <sheetViews>
    <sheetView showWhiteSpace="0" view="pageLayout" zoomScaleNormal="100" workbookViewId="0"/>
  </sheetViews>
  <sheetFormatPr defaultRowHeight="13.5"/>
  <cols>
    <col min="1" max="1" width="0.5" style="1" customWidth="1"/>
    <col min="2" max="2" width="6.25" style="1" customWidth="1"/>
    <col min="3" max="3" width="7.75" style="1" customWidth="1"/>
    <col min="4" max="4" width="3.625" style="1" customWidth="1"/>
    <col min="5" max="5" width="7.375" style="1" customWidth="1"/>
    <col min="6" max="6" width="12.375" style="1" customWidth="1"/>
    <col min="7" max="7" width="5.375" style="1" customWidth="1"/>
    <col min="8" max="8" width="8.5" style="1" customWidth="1"/>
    <col min="9" max="9" width="2.25" style="1" customWidth="1"/>
    <col min="10" max="12" width="11" style="1" customWidth="1"/>
    <col min="13" max="16384" width="9" style="1"/>
  </cols>
  <sheetData>
    <row r="1" spans="2:13">
      <c r="B1" s="1" t="s">
        <v>121</v>
      </c>
      <c r="L1" s="2" t="s">
        <v>122</v>
      </c>
    </row>
    <row r="2" spans="2:13" ht="5.25" customHeight="1">
      <c r="L2" s="3"/>
    </row>
    <row r="3" spans="2:13">
      <c r="J3" s="186" t="s">
        <v>2</v>
      </c>
      <c r="K3" s="186"/>
      <c r="L3" s="186"/>
    </row>
    <row r="5" spans="2:13" ht="14.25">
      <c r="B5" s="187" t="s">
        <v>3</v>
      </c>
      <c r="C5" s="187"/>
      <c r="D5" s="187"/>
      <c r="E5" s="187"/>
      <c r="F5" s="187"/>
      <c r="G5" s="187"/>
      <c r="H5" s="187"/>
      <c r="I5" s="187"/>
      <c r="J5" s="187"/>
      <c r="K5" s="187"/>
      <c r="L5" s="187"/>
    </row>
    <row r="6" spans="2:13" ht="14.25" thickBot="1"/>
    <row r="7" spans="2:13" ht="28.5" customHeight="1">
      <c r="B7" s="180" t="s">
        <v>4</v>
      </c>
      <c r="C7" s="181"/>
      <c r="D7" s="190" t="s">
        <v>5</v>
      </c>
      <c r="E7" s="191"/>
      <c r="F7" s="192"/>
      <c r="G7" s="192"/>
      <c r="H7" s="192"/>
      <c r="I7" s="192"/>
      <c r="J7" s="192"/>
      <c r="K7" s="192"/>
      <c r="L7" s="193"/>
    </row>
    <row r="8" spans="2:13" ht="28.5" customHeight="1">
      <c r="B8" s="188"/>
      <c r="C8" s="189"/>
      <c r="D8" s="194" t="s">
        <v>6</v>
      </c>
      <c r="E8" s="195"/>
      <c r="F8" s="196"/>
      <c r="G8" s="196"/>
      <c r="H8" s="196"/>
      <c r="I8" s="196"/>
      <c r="J8" s="196"/>
      <c r="K8" s="196"/>
      <c r="L8" s="197"/>
    </row>
    <row r="9" spans="2:13" ht="13.5" customHeight="1">
      <c r="B9" s="139" t="s">
        <v>7</v>
      </c>
      <c r="C9" s="161"/>
      <c r="D9" s="170" t="str">
        <f>IFERROR(VLOOKUP(M10,'[1]30時間割情報'!$A$1:$I$1457,4,FALSE),"")</f>
        <v/>
      </c>
      <c r="E9" s="171"/>
      <c r="F9" s="171"/>
      <c r="G9" s="172"/>
      <c r="H9" s="176" t="s">
        <v>8</v>
      </c>
      <c r="I9" s="177"/>
      <c r="J9" s="4" t="s">
        <v>9</v>
      </c>
      <c r="K9" s="4" t="s">
        <v>10</v>
      </c>
      <c r="L9" s="5" t="s">
        <v>11</v>
      </c>
      <c r="M9" s="6" t="s">
        <v>12</v>
      </c>
    </row>
    <row r="10" spans="2:13" ht="33" customHeight="1" thickBot="1">
      <c r="B10" s="168"/>
      <c r="C10" s="169"/>
      <c r="D10" s="173"/>
      <c r="E10" s="174"/>
      <c r="F10" s="174"/>
      <c r="G10" s="175"/>
      <c r="H10" s="178"/>
      <c r="I10" s="179"/>
      <c r="J10" s="7">
        <v>2018</v>
      </c>
      <c r="K10" s="7" t="str">
        <f>IFERROR(VLOOKUP(M10,'[1]30時間割情報'!$A$1:$I$1457,3,FALSE),"")</f>
        <v/>
      </c>
      <c r="L10" s="8" t="str">
        <f>IFERROR(VLOOKUP(M10,'[1]30時間割情報'!$A$1:$I$1457,7,FALSE),"")</f>
        <v/>
      </c>
      <c r="M10" s="6"/>
    </row>
    <row r="11" spans="2:13" ht="9.75" customHeight="1" thickBot="1"/>
    <row r="12" spans="2:13" ht="35.25" customHeight="1">
      <c r="B12" s="180" t="s">
        <v>13</v>
      </c>
      <c r="C12" s="181"/>
      <c r="D12" s="182"/>
      <c r="E12" s="183"/>
      <c r="F12" s="183"/>
      <c r="G12" s="183"/>
      <c r="H12" s="9" t="s">
        <v>123</v>
      </c>
      <c r="I12" s="184"/>
      <c r="J12" s="184"/>
      <c r="K12" s="184"/>
      <c r="L12" s="185"/>
    </row>
    <row r="13" spans="2:13" ht="24" customHeight="1">
      <c r="B13" s="151" t="s">
        <v>124</v>
      </c>
      <c r="C13" s="152"/>
      <c r="D13" s="153" t="s">
        <v>16</v>
      </c>
      <c r="E13" s="154"/>
      <c r="F13" s="157">
        <f>+(J14+K14)*L14</f>
        <v>0</v>
      </c>
      <c r="G13" s="157"/>
      <c r="H13" s="157"/>
      <c r="I13" s="159" t="s">
        <v>17</v>
      </c>
      <c r="J13" s="10" t="s">
        <v>18</v>
      </c>
      <c r="K13" s="10" t="s">
        <v>19</v>
      </c>
      <c r="L13" s="5" t="s">
        <v>20</v>
      </c>
    </row>
    <row r="14" spans="2:13" ht="21" customHeight="1">
      <c r="B14" s="151"/>
      <c r="C14" s="152"/>
      <c r="D14" s="155"/>
      <c r="E14" s="156"/>
      <c r="F14" s="158"/>
      <c r="G14" s="158"/>
      <c r="H14" s="158"/>
      <c r="I14" s="160"/>
      <c r="J14" s="11"/>
      <c r="K14" s="11"/>
      <c r="L14" s="12"/>
    </row>
    <row r="15" spans="2:13" ht="21.75" customHeight="1">
      <c r="B15" s="139" t="s">
        <v>21</v>
      </c>
      <c r="C15" s="161"/>
      <c r="D15" s="13" t="s">
        <v>125</v>
      </c>
      <c r="E15" s="14" t="s">
        <v>126</v>
      </c>
      <c r="F15" s="164" t="s">
        <v>24</v>
      </c>
      <c r="G15" s="164"/>
      <c r="H15" s="164"/>
      <c r="I15" s="164"/>
      <c r="J15" s="164"/>
      <c r="K15" s="164"/>
      <c r="L15" s="165"/>
    </row>
    <row r="16" spans="2:13" ht="21.75" customHeight="1">
      <c r="B16" s="162"/>
      <c r="C16" s="163"/>
      <c r="D16" s="15"/>
      <c r="E16" s="16" t="s">
        <v>127</v>
      </c>
      <c r="F16" s="166"/>
      <c r="G16" s="166"/>
      <c r="H16" s="166"/>
      <c r="I16" s="166"/>
      <c r="J16" s="166"/>
      <c r="K16" s="166"/>
      <c r="L16" s="167"/>
    </row>
    <row r="17" spans="2:12" ht="21.75" customHeight="1">
      <c r="B17" s="139" t="s">
        <v>26</v>
      </c>
      <c r="C17" s="140"/>
      <c r="D17" s="17" t="s">
        <v>128</v>
      </c>
      <c r="E17" s="18"/>
      <c r="F17" s="18"/>
      <c r="G17" s="18"/>
      <c r="H17" s="18"/>
      <c r="I17" s="18"/>
      <c r="J17" s="18"/>
      <c r="K17" s="18"/>
      <c r="L17" s="19"/>
    </row>
    <row r="18" spans="2:12">
      <c r="B18" s="20" t="s">
        <v>28</v>
      </c>
      <c r="C18" s="21"/>
      <c r="D18" s="21"/>
      <c r="E18" s="21"/>
      <c r="F18" s="21"/>
      <c r="G18" s="21"/>
      <c r="H18" s="21"/>
      <c r="I18" s="21"/>
      <c r="J18" s="21"/>
      <c r="K18" s="21"/>
      <c r="L18" s="22"/>
    </row>
    <row r="19" spans="2:12" ht="9" customHeight="1">
      <c r="B19" s="20"/>
      <c r="C19" s="21"/>
      <c r="D19" s="21"/>
      <c r="E19" s="21"/>
      <c r="F19" s="21"/>
      <c r="G19" s="21"/>
      <c r="H19" s="21"/>
      <c r="I19" s="21"/>
      <c r="J19" s="21"/>
      <c r="K19" s="21"/>
      <c r="L19" s="22"/>
    </row>
    <row r="20" spans="2:12">
      <c r="B20" s="23" t="s">
        <v>29</v>
      </c>
      <c r="C20" s="24"/>
      <c r="D20" s="24"/>
      <c r="E20" s="24" t="s">
        <v>129</v>
      </c>
      <c r="F20" s="24"/>
      <c r="G20" s="24"/>
      <c r="H20" s="24"/>
      <c r="I20" s="24"/>
      <c r="J20" s="24"/>
      <c r="K20" s="24"/>
      <c r="L20" s="25"/>
    </row>
    <row r="21" spans="2:12">
      <c r="B21" s="23" t="s">
        <v>31</v>
      </c>
      <c r="C21" s="24"/>
      <c r="D21" s="24"/>
      <c r="E21" s="24"/>
      <c r="F21" s="24"/>
      <c r="G21" s="26" t="s">
        <v>32</v>
      </c>
      <c r="H21" s="24"/>
      <c r="I21" s="24"/>
      <c r="J21" s="24"/>
      <c r="K21" s="24"/>
      <c r="L21" s="25"/>
    </row>
    <row r="22" spans="2:12">
      <c r="B22" s="27"/>
      <c r="C22" s="26" t="s">
        <v>33</v>
      </c>
      <c r="D22" s="26"/>
      <c r="E22" s="24"/>
      <c r="F22" s="24"/>
      <c r="G22" s="28"/>
      <c r="H22" s="26" t="s">
        <v>34</v>
      </c>
      <c r="I22" s="26"/>
      <c r="J22" s="24"/>
      <c r="K22" s="24"/>
      <c r="L22" s="25"/>
    </row>
    <row r="23" spans="2:12">
      <c r="B23" s="27"/>
      <c r="C23" s="26" t="s">
        <v>35</v>
      </c>
      <c r="D23" s="26"/>
      <c r="E23" s="24"/>
      <c r="F23" s="24"/>
      <c r="G23" s="29"/>
      <c r="H23" s="26" t="s">
        <v>36</v>
      </c>
      <c r="I23" s="26"/>
      <c r="J23" s="24"/>
      <c r="K23" s="24"/>
      <c r="L23" s="25"/>
    </row>
    <row r="24" spans="2:12">
      <c r="B24" s="27"/>
      <c r="C24" s="26" t="s">
        <v>37</v>
      </c>
      <c r="D24" s="26"/>
      <c r="E24" s="24"/>
      <c r="F24" s="24"/>
      <c r="G24" s="29"/>
      <c r="H24" s="26" t="s">
        <v>38</v>
      </c>
      <c r="I24" s="26"/>
      <c r="J24" s="24"/>
      <c r="K24" s="24"/>
      <c r="L24" s="25"/>
    </row>
    <row r="25" spans="2:12">
      <c r="B25" s="27"/>
      <c r="C25" s="26" t="s">
        <v>39</v>
      </c>
      <c r="D25" s="26"/>
      <c r="E25" s="24"/>
      <c r="F25" s="24"/>
      <c r="G25" s="30"/>
      <c r="H25" s="26" t="s">
        <v>40</v>
      </c>
      <c r="I25" s="26"/>
      <c r="J25" s="24"/>
      <c r="K25" s="24"/>
      <c r="L25" s="25"/>
    </row>
    <row r="26" spans="2:12">
      <c r="B26" s="23"/>
      <c r="C26" s="26" t="s">
        <v>41</v>
      </c>
      <c r="D26" s="26"/>
      <c r="E26" s="24"/>
      <c r="F26" s="24"/>
      <c r="G26" s="31"/>
      <c r="H26" s="26"/>
      <c r="I26" s="26"/>
      <c r="J26" s="24"/>
      <c r="K26" s="24"/>
      <c r="L26" s="25"/>
    </row>
    <row r="27" spans="2:12">
      <c r="B27" s="141" t="s">
        <v>42</v>
      </c>
      <c r="C27" s="142"/>
      <c r="D27" s="142"/>
      <c r="E27" s="142"/>
      <c r="F27" s="142"/>
      <c r="G27" s="142"/>
      <c r="H27" s="142"/>
      <c r="I27" s="142"/>
      <c r="J27" s="142"/>
      <c r="K27" s="142"/>
      <c r="L27" s="143"/>
    </row>
    <row r="28" spans="2:12">
      <c r="B28" s="141"/>
      <c r="C28" s="142"/>
      <c r="D28" s="142"/>
      <c r="E28" s="142"/>
      <c r="F28" s="142"/>
      <c r="G28" s="142"/>
      <c r="H28" s="142"/>
      <c r="I28" s="142"/>
      <c r="J28" s="142"/>
      <c r="K28" s="142"/>
      <c r="L28" s="143"/>
    </row>
    <row r="29" spans="2:12" ht="6" customHeight="1">
      <c r="B29" s="32"/>
      <c r="C29" s="33"/>
      <c r="D29" s="33"/>
      <c r="E29" s="34"/>
      <c r="F29" s="34"/>
      <c r="G29" s="34"/>
      <c r="H29" s="33"/>
      <c r="I29" s="33"/>
      <c r="J29" s="34"/>
      <c r="K29" s="34"/>
      <c r="L29" s="35"/>
    </row>
    <row r="30" spans="2:12">
      <c r="B30" s="20" t="s">
        <v>43</v>
      </c>
      <c r="C30" s="36"/>
      <c r="D30" s="36"/>
      <c r="E30" s="21"/>
      <c r="F30" s="21"/>
      <c r="G30" s="21"/>
      <c r="H30" s="36"/>
      <c r="I30" s="36"/>
      <c r="J30" s="21"/>
      <c r="K30" s="21"/>
      <c r="L30" s="22"/>
    </row>
    <row r="31" spans="2:12" ht="9" customHeight="1">
      <c r="B31" s="20"/>
      <c r="C31" s="36"/>
      <c r="D31" s="36"/>
      <c r="E31" s="21"/>
      <c r="F31" s="21"/>
      <c r="G31" s="21"/>
      <c r="H31" s="36"/>
      <c r="I31" s="36"/>
      <c r="J31" s="21"/>
      <c r="K31" s="21"/>
      <c r="L31" s="22"/>
    </row>
    <row r="32" spans="2:12">
      <c r="B32" s="23" t="s">
        <v>29</v>
      </c>
      <c r="C32" s="24"/>
      <c r="D32" s="24"/>
      <c r="E32" s="24"/>
      <c r="F32" s="24"/>
      <c r="G32" s="24"/>
      <c r="H32" s="26"/>
      <c r="I32" s="26"/>
      <c r="J32" s="24"/>
      <c r="K32" s="24"/>
      <c r="L32" s="25"/>
    </row>
    <row r="33" spans="2:12">
      <c r="B33" s="23" t="s">
        <v>31</v>
      </c>
      <c r="C33" s="24"/>
      <c r="D33" s="24"/>
      <c r="E33" s="24"/>
      <c r="F33" s="24"/>
      <c r="G33" s="24"/>
      <c r="H33" s="26"/>
      <c r="I33" s="26"/>
      <c r="J33" s="24"/>
      <c r="K33" s="24"/>
      <c r="L33" s="25"/>
    </row>
    <row r="34" spans="2:12">
      <c r="B34" s="27"/>
      <c r="C34" s="26" t="s">
        <v>44</v>
      </c>
      <c r="D34" s="26"/>
      <c r="E34" s="24"/>
      <c r="F34" s="24"/>
      <c r="G34" s="37"/>
      <c r="H34" s="26" t="s">
        <v>45</v>
      </c>
      <c r="I34" s="26"/>
      <c r="J34" s="24"/>
      <c r="K34" s="24"/>
      <c r="L34" s="25"/>
    </row>
    <row r="35" spans="2:12">
      <c r="B35" s="27"/>
      <c r="C35" s="26" t="s">
        <v>46</v>
      </c>
      <c r="D35" s="26"/>
      <c r="E35" s="24"/>
      <c r="F35" s="24"/>
      <c r="G35" s="37"/>
      <c r="H35" s="26" t="s">
        <v>47</v>
      </c>
      <c r="I35" s="26"/>
      <c r="J35" s="24"/>
      <c r="K35" s="24"/>
      <c r="L35" s="25"/>
    </row>
    <row r="36" spans="2:12">
      <c r="B36" s="27"/>
      <c r="C36" s="26" t="s">
        <v>48</v>
      </c>
      <c r="D36" s="26"/>
      <c r="E36" s="24"/>
      <c r="F36" s="24"/>
      <c r="G36" s="37"/>
      <c r="H36" s="26" t="s">
        <v>49</v>
      </c>
      <c r="I36" s="26"/>
      <c r="J36" s="24"/>
      <c r="K36" s="24"/>
      <c r="L36" s="25"/>
    </row>
    <row r="37" spans="2:12">
      <c r="B37" s="27"/>
      <c r="C37" s="26" t="s">
        <v>50</v>
      </c>
      <c r="D37" s="26"/>
      <c r="E37" s="24"/>
      <c r="F37" s="24"/>
      <c r="G37" s="37"/>
      <c r="H37" s="26" t="s">
        <v>51</v>
      </c>
      <c r="I37" s="26"/>
      <c r="J37" s="24"/>
      <c r="K37" s="24"/>
      <c r="L37" s="25"/>
    </row>
    <row r="38" spans="2:12">
      <c r="B38" s="23"/>
      <c r="C38" s="24"/>
      <c r="D38" s="24"/>
      <c r="E38" s="24"/>
      <c r="F38" s="24"/>
      <c r="G38" s="37"/>
      <c r="H38" s="26" t="s">
        <v>52</v>
      </c>
      <c r="I38" s="26"/>
      <c r="J38" s="24"/>
      <c r="K38" s="24"/>
      <c r="L38" s="25"/>
    </row>
    <row r="39" spans="2:12" ht="6" customHeight="1">
      <c r="B39" s="32"/>
      <c r="C39" s="33"/>
      <c r="D39" s="33"/>
      <c r="E39" s="34"/>
      <c r="F39" s="34"/>
      <c r="G39" s="34"/>
      <c r="H39" s="33"/>
      <c r="I39" s="33"/>
      <c r="J39" s="34"/>
      <c r="K39" s="34"/>
      <c r="L39" s="35"/>
    </row>
    <row r="40" spans="2:12">
      <c r="B40" s="38" t="s">
        <v>53</v>
      </c>
      <c r="C40" s="36"/>
      <c r="D40" s="36"/>
      <c r="E40" s="21"/>
      <c r="F40" s="21"/>
      <c r="G40" s="21"/>
      <c r="H40" s="36"/>
      <c r="I40" s="36"/>
      <c r="J40" s="21"/>
      <c r="K40" s="21"/>
      <c r="L40" s="22"/>
    </row>
    <row r="41" spans="2:12" ht="9" customHeight="1">
      <c r="B41" s="39"/>
      <c r="C41" s="36"/>
      <c r="D41" s="36"/>
      <c r="E41" s="21"/>
      <c r="F41" s="21"/>
      <c r="G41" s="21"/>
      <c r="H41" s="36"/>
      <c r="I41" s="36"/>
      <c r="J41" s="21"/>
      <c r="K41" s="21"/>
      <c r="L41" s="22"/>
    </row>
    <row r="42" spans="2:12">
      <c r="B42" s="23" t="s">
        <v>29</v>
      </c>
      <c r="C42" s="24"/>
      <c r="D42" s="24"/>
      <c r="E42" s="24"/>
      <c r="F42" s="24"/>
      <c r="G42" s="24"/>
      <c r="H42" s="26"/>
      <c r="I42" s="26"/>
      <c r="J42" s="24"/>
      <c r="K42" s="24"/>
      <c r="L42" s="25"/>
    </row>
    <row r="43" spans="2:12">
      <c r="B43" s="23" t="s">
        <v>31</v>
      </c>
      <c r="C43" s="24"/>
      <c r="D43" s="24"/>
      <c r="E43" s="24"/>
      <c r="F43" s="24"/>
      <c r="G43" s="24"/>
      <c r="H43" s="26"/>
      <c r="I43" s="26"/>
      <c r="J43" s="24"/>
      <c r="K43" s="24"/>
      <c r="L43" s="25"/>
    </row>
    <row r="44" spans="2:12">
      <c r="B44" s="27"/>
      <c r="C44" s="26" t="s">
        <v>54</v>
      </c>
      <c r="D44" s="26"/>
      <c r="E44" s="24"/>
      <c r="F44" s="24"/>
      <c r="G44" s="37"/>
      <c r="H44" s="26" t="s">
        <v>55</v>
      </c>
      <c r="I44" s="26"/>
      <c r="J44" s="24"/>
      <c r="K44" s="24"/>
      <c r="L44" s="25"/>
    </row>
    <row r="45" spans="2:12">
      <c r="B45" s="27"/>
      <c r="C45" s="26" t="s">
        <v>56</v>
      </c>
      <c r="D45" s="26"/>
      <c r="E45" s="24"/>
      <c r="F45" s="24"/>
      <c r="G45" s="37"/>
      <c r="H45" s="26" t="s">
        <v>57</v>
      </c>
      <c r="I45" s="26"/>
      <c r="J45" s="24"/>
      <c r="K45" s="24"/>
      <c r="L45" s="25"/>
    </row>
    <row r="46" spans="2:12">
      <c r="B46" s="27"/>
      <c r="C46" s="26" t="s">
        <v>58</v>
      </c>
      <c r="D46" s="26"/>
      <c r="E46" s="24"/>
      <c r="F46" s="24"/>
      <c r="G46" s="37"/>
      <c r="H46" s="26" t="s">
        <v>59</v>
      </c>
      <c r="I46" s="26"/>
      <c r="J46" s="24"/>
      <c r="K46" s="24"/>
      <c r="L46" s="25"/>
    </row>
    <row r="47" spans="2:12">
      <c r="B47" s="27"/>
      <c r="C47" s="26" t="s">
        <v>60</v>
      </c>
      <c r="D47" s="26"/>
      <c r="E47" s="24"/>
      <c r="F47" s="24"/>
      <c r="G47" s="37"/>
      <c r="H47" s="26" t="s">
        <v>61</v>
      </c>
      <c r="I47" s="26"/>
      <c r="J47" s="24"/>
      <c r="K47" s="24"/>
      <c r="L47" s="25"/>
    </row>
    <row r="48" spans="2:12">
      <c r="B48" s="27"/>
      <c r="C48" s="26" t="s">
        <v>62</v>
      </c>
      <c r="D48" s="26"/>
      <c r="E48" s="24"/>
      <c r="F48" s="24"/>
      <c r="G48" s="37"/>
      <c r="H48" s="26" t="s">
        <v>63</v>
      </c>
      <c r="I48" s="26"/>
      <c r="J48" s="24"/>
      <c r="K48" s="24"/>
      <c r="L48" s="25"/>
    </row>
    <row r="49" spans="2:12" ht="6" customHeight="1">
      <c r="B49" s="40"/>
      <c r="C49" s="41"/>
      <c r="D49" s="41"/>
      <c r="E49" s="42"/>
      <c r="F49" s="42"/>
      <c r="G49" s="42"/>
      <c r="H49" s="41"/>
      <c r="I49" s="41"/>
      <c r="J49" s="42"/>
      <c r="K49" s="42"/>
      <c r="L49" s="43"/>
    </row>
    <row r="50" spans="2:12" ht="13.5" customHeight="1">
      <c r="B50" s="44" t="s">
        <v>64</v>
      </c>
      <c r="C50" s="45"/>
      <c r="D50" s="45"/>
      <c r="E50" s="45"/>
      <c r="F50" s="45"/>
      <c r="G50" s="45"/>
      <c r="H50" s="45"/>
      <c r="I50" s="45"/>
      <c r="J50" s="45"/>
      <c r="K50" s="45"/>
      <c r="L50" s="46"/>
    </row>
    <row r="51" spans="2:12">
      <c r="B51" s="144"/>
      <c r="C51" s="145"/>
      <c r="D51" s="145"/>
      <c r="E51" s="145"/>
      <c r="F51" s="145"/>
      <c r="G51" s="145"/>
      <c r="H51" s="145"/>
      <c r="I51" s="145"/>
      <c r="J51" s="145"/>
      <c r="K51" s="145"/>
      <c r="L51" s="146"/>
    </row>
    <row r="52" spans="2:12">
      <c r="B52" s="144"/>
      <c r="C52" s="145"/>
      <c r="D52" s="145"/>
      <c r="E52" s="145"/>
      <c r="F52" s="145"/>
      <c r="G52" s="145"/>
      <c r="H52" s="145"/>
      <c r="I52" s="145"/>
      <c r="J52" s="145"/>
      <c r="K52" s="145"/>
      <c r="L52" s="146"/>
    </row>
    <row r="53" spans="2:12">
      <c r="B53" s="144"/>
      <c r="C53" s="145"/>
      <c r="D53" s="145"/>
      <c r="E53" s="145"/>
      <c r="F53" s="145"/>
      <c r="G53" s="145"/>
      <c r="H53" s="145"/>
      <c r="I53" s="145"/>
      <c r="J53" s="145"/>
      <c r="K53" s="145"/>
      <c r="L53" s="146"/>
    </row>
    <row r="54" spans="2:12">
      <c r="B54" s="144"/>
      <c r="C54" s="145"/>
      <c r="D54" s="145"/>
      <c r="E54" s="145"/>
      <c r="F54" s="145"/>
      <c r="G54" s="145"/>
      <c r="H54" s="145"/>
      <c r="I54" s="145"/>
      <c r="J54" s="145"/>
      <c r="K54" s="145"/>
      <c r="L54" s="146"/>
    </row>
    <row r="55" spans="2:12">
      <c r="B55" s="144"/>
      <c r="C55" s="145"/>
      <c r="D55" s="145"/>
      <c r="E55" s="145"/>
      <c r="F55" s="145"/>
      <c r="G55" s="145"/>
      <c r="H55" s="145"/>
      <c r="I55" s="145"/>
      <c r="J55" s="145"/>
      <c r="K55" s="145"/>
      <c r="L55" s="146"/>
    </row>
    <row r="56" spans="2:12" ht="14.25" thickBot="1">
      <c r="B56" s="147"/>
      <c r="C56" s="148"/>
      <c r="D56" s="148"/>
      <c r="E56" s="148"/>
      <c r="F56" s="148"/>
      <c r="G56" s="148"/>
      <c r="H56" s="148"/>
      <c r="I56" s="148"/>
      <c r="J56" s="148"/>
      <c r="K56" s="148"/>
      <c r="L56" s="149"/>
    </row>
    <row r="57" spans="2:12">
      <c r="B57" s="47" t="s">
        <v>130</v>
      </c>
      <c r="C57" s="142" t="s">
        <v>66</v>
      </c>
      <c r="D57" s="142"/>
      <c r="E57" s="142"/>
      <c r="F57" s="142"/>
      <c r="G57" s="142"/>
      <c r="H57" s="142"/>
      <c r="I57" s="142"/>
      <c r="J57" s="142"/>
      <c r="K57" s="142"/>
      <c r="L57" s="142"/>
    </row>
    <row r="58" spans="2:12">
      <c r="C58" s="150"/>
      <c r="D58" s="150"/>
      <c r="E58" s="150"/>
      <c r="F58" s="150"/>
      <c r="G58" s="150"/>
      <c r="H58" s="150"/>
      <c r="I58" s="150"/>
      <c r="J58" s="150"/>
      <c r="K58" s="150"/>
      <c r="L58" s="150"/>
    </row>
  </sheetData>
  <mergeCells count="23">
    <mergeCell ref="B17:C17"/>
    <mergeCell ref="B27:L28"/>
    <mergeCell ref="B51:L56"/>
    <mergeCell ref="C57:L58"/>
    <mergeCell ref="B13:C14"/>
    <mergeCell ref="D13:E14"/>
    <mergeCell ref="F13:H14"/>
    <mergeCell ref="I13:I14"/>
    <mergeCell ref="B15:C16"/>
    <mergeCell ref="F15:L16"/>
    <mergeCell ref="B9:C10"/>
    <mergeCell ref="D9:G10"/>
    <mergeCell ref="H9:I10"/>
    <mergeCell ref="B12:C12"/>
    <mergeCell ref="D12:G12"/>
    <mergeCell ref="I12:L12"/>
    <mergeCell ref="J3:L3"/>
    <mergeCell ref="B5:L5"/>
    <mergeCell ref="B7:C8"/>
    <mergeCell ref="D7:E7"/>
    <mergeCell ref="F7:L7"/>
    <mergeCell ref="D8:E8"/>
    <mergeCell ref="F8:L8"/>
  </mergeCells>
  <phoneticPr fontId="3"/>
  <dataValidations count="2">
    <dataValidation type="list" allowBlank="1" showInputMessage="1" showErrorMessage="1" sqref="F7:L7">
      <formula1>"地理環境学域,地理環境科学域,都市基盤環境学域,建築学域,都市システム科学域,分子応用化学域,環境応用化学域,観光科学域,都市政策科学域"</formula1>
    </dataValidation>
    <dataValidation type="list" allowBlank="1" showInputMessage="1" showErrorMessage="1" sqref="L1">
      <formula1>"教員入力用,ＴＡ控え"</formula1>
    </dataValidation>
  </dataValidations>
  <printOptions horizontalCentered="1"/>
  <pageMargins left="0.78740157480314965" right="0.78740157480314965" top="0.55118110236220474" bottom="0.35433070866141736" header="0.31496062992125984" footer="0.31496062992125984"/>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1" r:id="rId4" name="Check Box 1">
              <controlPr defaultSize="0" autoFill="0" autoLine="0" autoPict="0">
                <anchor moveWithCells="1">
                  <from>
                    <xdr:col>3</xdr:col>
                    <xdr:colOff>28575</xdr:colOff>
                    <xdr:row>18</xdr:row>
                    <xdr:rowOff>104775</xdr:rowOff>
                  </from>
                  <to>
                    <xdr:col>5</xdr:col>
                    <xdr:colOff>0</xdr:colOff>
                    <xdr:row>20</xdr:row>
                    <xdr:rowOff>28575</xdr:rowOff>
                  </to>
                </anchor>
              </controlPr>
            </control>
          </mc:Choice>
        </mc:AlternateContent>
        <mc:AlternateContent xmlns:mc="http://schemas.openxmlformats.org/markup-compatibility/2006">
          <mc:Choice Requires="x14">
            <control shapeId="5122" r:id="rId5" name="Check Box 2">
              <controlPr defaultSize="0" autoFill="0" autoLine="0" autoPict="0">
                <anchor moveWithCells="1">
                  <from>
                    <xdr:col>1</xdr:col>
                    <xdr:colOff>219075</xdr:colOff>
                    <xdr:row>20</xdr:row>
                    <xdr:rowOff>161925</xdr:rowOff>
                  </from>
                  <to>
                    <xdr:col>2</xdr:col>
                    <xdr:colOff>523875</xdr:colOff>
                    <xdr:row>22</xdr:row>
                    <xdr:rowOff>28575</xdr:rowOff>
                  </to>
                </anchor>
              </controlPr>
            </control>
          </mc:Choice>
        </mc:AlternateContent>
        <mc:AlternateContent xmlns:mc="http://schemas.openxmlformats.org/markup-compatibility/2006">
          <mc:Choice Requires="x14">
            <control shapeId="5123" r:id="rId6" name="Check Box 3">
              <controlPr defaultSize="0" autoFill="0" autoLine="0" autoPict="0">
                <anchor moveWithCells="1">
                  <from>
                    <xdr:col>1</xdr:col>
                    <xdr:colOff>219075</xdr:colOff>
                    <xdr:row>21</xdr:row>
                    <xdr:rowOff>161925</xdr:rowOff>
                  </from>
                  <to>
                    <xdr:col>2</xdr:col>
                    <xdr:colOff>523875</xdr:colOff>
                    <xdr:row>23</xdr:row>
                    <xdr:rowOff>28575</xdr:rowOff>
                  </to>
                </anchor>
              </controlPr>
            </control>
          </mc:Choice>
        </mc:AlternateContent>
        <mc:AlternateContent xmlns:mc="http://schemas.openxmlformats.org/markup-compatibility/2006">
          <mc:Choice Requires="x14">
            <control shapeId="5124" r:id="rId7" name="Check Box 4">
              <controlPr defaultSize="0" autoFill="0" autoLine="0" autoPict="0">
                <anchor moveWithCells="1">
                  <from>
                    <xdr:col>1</xdr:col>
                    <xdr:colOff>219075</xdr:colOff>
                    <xdr:row>22</xdr:row>
                    <xdr:rowOff>161925</xdr:rowOff>
                  </from>
                  <to>
                    <xdr:col>2</xdr:col>
                    <xdr:colOff>523875</xdr:colOff>
                    <xdr:row>24</xdr:row>
                    <xdr:rowOff>28575</xdr:rowOff>
                  </to>
                </anchor>
              </controlPr>
            </control>
          </mc:Choice>
        </mc:AlternateContent>
        <mc:AlternateContent xmlns:mc="http://schemas.openxmlformats.org/markup-compatibility/2006">
          <mc:Choice Requires="x14">
            <control shapeId="5125" r:id="rId8" name="Check Box 5">
              <controlPr defaultSize="0" autoFill="0" autoLine="0" autoPict="0">
                <anchor moveWithCells="1">
                  <from>
                    <xdr:col>1</xdr:col>
                    <xdr:colOff>219075</xdr:colOff>
                    <xdr:row>23</xdr:row>
                    <xdr:rowOff>161925</xdr:rowOff>
                  </from>
                  <to>
                    <xdr:col>2</xdr:col>
                    <xdr:colOff>523875</xdr:colOff>
                    <xdr:row>25</xdr:row>
                    <xdr:rowOff>28575</xdr:rowOff>
                  </to>
                </anchor>
              </controlPr>
            </control>
          </mc:Choice>
        </mc:AlternateContent>
        <mc:AlternateContent xmlns:mc="http://schemas.openxmlformats.org/markup-compatibility/2006">
          <mc:Choice Requires="x14">
            <control shapeId="5126" r:id="rId9" name="Check Box 6">
              <controlPr defaultSize="0" autoFill="0" autoLine="0" autoPict="0">
                <anchor moveWithCells="1">
                  <from>
                    <xdr:col>6</xdr:col>
                    <xdr:colOff>114300</xdr:colOff>
                    <xdr:row>20</xdr:row>
                    <xdr:rowOff>152400</xdr:rowOff>
                  </from>
                  <to>
                    <xdr:col>7</xdr:col>
                    <xdr:colOff>485775</xdr:colOff>
                    <xdr:row>22</xdr:row>
                    <xdr:rowOff>19050</xdr:rowOff>
                  </to>
                </anchor>
              </controlPr>
            </control>
          </mc:Choice>
        </mc:AlternateContent>
        <mc:AlternateContent xmlns:mc="http://schemas.openxmlformats.org/markup-compatibility/2006">
          <mc:Choice Requires="x14">
            <control shapeId="5127" r:id="rId10" name="Check Box 7">
              <controlPr defaultSize="0" autoFill="0" autoLine="0" autoPict="0">
                <anchor moveWithCells="1">
                  <from>
                    <xdr:col>6</xdr:col>
                    <xdr:colOff>114300</xdr:colOff>
                    <xdr:row>21</xdr:row>
                    <xdr:rowOff>152400</xdr:rowOff>
                  </from>
                  <to>
                    <xdr:col>7</xdr:col>
                    <xdr:colOff>485775</xdr:colOff>
                    <xdr:row>23</xdr:row>
                    <xdr:rowOff>19050</xdr:rowOff>
                  </to>
                </anchor>
              </controlPr>
            </control>
          </mc:Choice>
        </mc:AlternateContent>
        <mc:AlternateContent xmlns:mc="http://schemas.openxmlformats.org/markup-compatibility/2006">
          <mc:Choice Requires="x14">
            <control shapeId="5128" r:id="rId11" name="Check Box 8">
              <controlPr defaultSize="0" autoFill="0" autoLine="0" autoPict="0">
                <anchor moveWithCells="1">
                  <from>
                    <xdr:col>6</xdr:col>
                    <xdr:colOff>114300</xdr:colOff>
                    <xdr:row>22</xdr:row>
                    <xdr:rowOff>152400</xdr:rowOff>
                  </from>
                  <to>
                    <xdr:col>7</xdr:col>
                    <xdr:colOff>485775</xdr:colOff>
                    <xdr:row>24</xdr:row>
                    <xdr:rowOff>19050</xdr:rowOff>
                  </to>
                </anchor>
              </controlPr>
            </control>
          </mc:Choice>
        </mc:AlternateContent>
        <mc:AlternateContent xmlns:mc="http://schemas.openxmlformats.org/markup-compatibility/2006">
          <mc:Choice Requires="x14">
            <control shapeId="5129" r:id="rId12" name="Check Box 9">
              <controlPr defaultSize="0" autoFill="0" autoLine="0" autoPict="0">
                <anchor moveWithCells="1">
                  <from>
                    <xdr:col>6</xdr:col>
                    <xdr:colOff>114300</xdr:colOff>
                    <xdr:row>23</xdr:row>
                    <xdr:rowOff>152400</xdr:rowOff>
                  </from>
                  <to>
                    <xdr:col>7</xdr:col>
                    <xdr:colOff>485775</xdr:colOff>
                    <xdr:row>25</xdr:row>
                    <xdr:rowOff>19050</xdr:rowOff>
                  </to>
                </anchor>
              </controlPr>
            </control>
          </mc:Choice>
        </mc:AlternateContent>
        <mc:AlternateContent xmlns:mc="http://schemas.openxmlformats.org/markup-compatibility/2006">
          <mc:Choice Requires="x14">
            <control shapeId="5130" r:id="rId13" name="Check Box 10">
              <controlPr defaultSize="0" autoFill="0" autoLine="0" autoPict="0">
                <anchor moveWithCells="1">
                  <from>
                    <xdr:col>3</xdr:col>
                    <xdr:colOff>28575</xdr:colOff>
                    <xdr:row>30</xdr:row>
                    <xdr:rowOff>104775</xdr:rowOff>
                  </from>
                  <to>
                    <xdr:col>5</xdr:col>
                    <xdr:colOff>0</xdr:colOff>
                    <xdr:row>32</xdr:row>
                    <xdr:rowOff>28575</xdr:rowOff>
                  </to>
                </anchor>
              </controlPr>
            </control>
          </mc:Choice>
        </mc:AlternateContent>
        <mc:AlternateContent xmlns:mc="http://schemas.openxmlformats.org/markup-compatibility/2006">
          <mc:Choice Requires="x14">
            <control shapeId="5131" r:id="rId14" name="Check Box 11">
              <controlPr defaultSize="0" autoFill="0" autoLine="0" autoPict="0">
                <anchor moveWithCells="1">
                  <from>
                    <xdr:col>3</xdr:col>
                    <xdr:colOff>28575</xdr:colOff>
                    <xdr:row>40</xdr:row>
                    <xdr:rowOff>104775</xdr:rowOff>
                  </from>
                  <to>
                    <xdr:col>5</xdr:col>
                    <xdr:colOff>0</xdr:colOff>
                    <xdr:row>42</xdr:row>
                    <xdr:rowOff>28575</xdr:rowOff>
                  </to>
                </anchor>
              </controlPr>
            </control>
          </mc:Choice>
        </mc:AlternateContent>
        <mc:AlternateContent xmlns:mc="http://schemas.openxmlformats.org/markup-compatibility/2006">
          <mc:Choice Requires="x14">
            <control shapeId="5132" r:id="rId15" name="Check Box 12">
              <controlPr defaultSize="0" autoFill="0" autoLine="0" autoPict="0">
                <anchor moveWithCells="1">
                  <from>
                    <xdr:col>1</xdr:col>
                    <xdr:colOff>219075</xdr:colOff>
                    <xdr:row>32</xdr:row>
                    <xdr:rowOff>161925</xdr:rowOff>
                  </from>
                  <to>
                    <xdr:col>2</xdr:col>
                    <xdr:colOff>523875</xdr:colOff>
                    <xdr:row>34</xdr:row>
                    <xdr:rowOff>28575</xdr:rowOff>
                  </to>
                </anchor>
              </controlPr>
            </control>
          </mc:Choice>
        </mc:AlternateContent>
        <mc:AlternateContent xmlns:mc="http://schemas.openxmlformats.org/markup-compatibility/2006">
          <mc:Choice Requires="x14">
            <control shapeId="5133" r:id="rId16" name="Check Box 13">
              <controlPr defaultSize="0" autoFill="0" autoLine="0" autoPict="0">
                <anchor moveWithCells="1">
                  <from>
                    <xdr:col>1</xdr:col>
                    <xdr:colOff>219075</xdr:colOff>
                    <xdr:row>33</xdr:row>
                    <xdr:rowOff>161925</xdr:rowOff>
                  </from>
                  <to>
                    <xdr:col>2</xdr:col>
                    <xdr:colOff>523875</xdr:colOff>
                    <xdr:row>35</xdr:row>
                    <xdr:rowOff>28575</xdr:rowOff>
                  </to>
                </anchor>
              </controlPr>
            </control>
          </mc:Choice>
        </mc:AlternateContent>
        <mc:AlternateContent xmlns:mc="http://schemas.openxmlformats.org/markup-compatibility/2006">
          <mc:Choice Requires="x14">
            <control shapeId="5134" r:id="rId17" name="Check Box 14">
              <controlPr defaultSize="0" autoFill="0" autoLine="0" autoPict="0">
                <anchor moveWithCells="1">
                  <from>
                    <xdr:col>1</xdr:col>
                    <xdr:colOff>219075</xdr:colOff>
                    <xdr:row>34</xdr:row>
                    <xdr:rowOff>161925</xdr:rowOff>
                  </from>
                  <to>
                    <xdr:col>2</xdr:col>
                    <xdr:colOff>523875</xdr:colOff>
                    <xdr:row>36</xdr:row>
                    <xdr:rowOff>28575</xdr:rowOff>
                  </to>
                </anchor>
              </controlPr>
            </control>
          </mc:Choice>
        </mc:AlternateContent>
        <mc:AlternateContent xmlns:mc="http://schemas.openxmlformats.org/markup-compatibility/2006">
          <mc:Choice Requires="x14">
            <control shapeId="5135" r:id="rId18" name="Check Box 15">
              <controlPr defaultSize="0" autoFill="0" autoLine="0" autoPict="0">
                <anchor moveWithCells="1">
                  <from>
                    <xdr:col>1</xdr:col>
                    <xdr:colOff>219075</xdr:colOff>
                    <xdr:row>35</xdr:row>
                    <xdr:rowOff>161925</xdr:rowOff>
                  </from>
                  <to>
                    <xdr:col>2</xdr:col>
                    <xdr:colOff>523875</xdr:colOff>
                    <xdr:row>37</xdr:row>
                    <xdr:rowOff>28575</xdr:rowOff>
                  </to>
                </anchor>
              </controlPr>
            </control>
          </mc:Choice>
        </mc:AlternateContent>
        <mc:AlternateContent xmlns:mc="http://schemas.openxmlformats.org/markup-compatibility/2006">
          <mc:Choice Requires="x14">
            <control shapeId="5136" r:id="rId19" name="Check Box 16">
              <controlPr defaultSize="0" autoFill="0" autoLine="0" autoPict="0">
                <anchor moveWithCells="1">
                  <from>
                    <xdr:col>6</xdr:col>
                    <xdr:colOff>114300</xdr:colOff>
                    <xdr:row>32</xdr:row>
                    <xdr:rowOff>161925</xdr:rowOff>
                  </from>
                  <to>
                    <xdr:col>7</xdr:col>
                    <xdr:colOff>485775</xdr:colOff>
                    <xdr:row>34</xdr:row>
                    <xdr:rowOff>28575</xdr:rowOff>
                  </to>
                </anchor>
              </controlPr>
            </control>
          </mc:Choice>
        </mc:AlternateContent>
        <mc:AlternateContent xmlns:mc="http://schemas.openxmlformats.org/markup-compatibility/2006">
          <mc:Choice Requires="x14">
            <control shapeId="5137" r:id="rId20" name="Check Box 17">
              <controlPr defaultSize="0" autoFill="0" autoLine="0" autoPict="0">
                <anchor moveWithCells="1">
                  <from>
                    <xdr:col>6</xdr:col>
                    <xdr:colOff>114300</xdr:colOff>
                    <xdr:row>33</xdr:row>
                    <xdr:rowOff>161925</xdr:rowOff>
                  </from>
                  <to>
                    <xdr:col>7</xdr:col>
                    <xdr:colOff>485775</xdr:colOff>
                    <xdr:row>35</xdr:row>
                    <xdr:rowOff>28575</xdr:rowOff>
                  </to>
                </anchor>
              </controlPr>
            </control>
          </mc:Choice>
        </mc:AlternateContent>
        <mc:AlternateContent xmlns:mc="http://schemas.openxmlformats.org/markup-compatibility/2006">
          <mc:Choice Requires="x14">
            <control shapeId="5138" r:id="rId21" name="Check Box 18">
              <controlPr defaultSize="0" autoFill="0" autoLine="0" autoPict="0">
                <anchor moveWithCells="1">
                  <from>
                    <xdr:col>6</xdr:col>
                    <xdr:colOff>114300</xdr:colOff>
                    <xdr:row>34</xdr:row>
                    <xdr:rowOff>161925</xdr:rowOff>
                  </from>
                  <to>
                    <xdr:col>7</xdr:col>
                    <xdr:colOff>485775</xdr:colOff>
                    <xdr:row>36</xdr:row>
                    <xdr:rowOff>28575</xdr:rowOff>
                  </to>
                </anchor>
              </controlPr>
            </control>
          </mc:Choice>
        </mc:AlternateContent>
        <mc:AlternateContent xmlns:mc="http://schemas.openxmlformats.org/markup-compatibility/2006">
          <mc:Choice Requires="x14">
            <control shapeId="5139" r:id="rId22" name="Check Box 19">
              <controlPr defaultSize="0" autoFill="0" autoLine="0" autoPict="0">
                <anchor moveWithCells="1">
                  <from>
                    <xdr:col>6</xdr:col>
                    <xdr:colOff>114300</xdr:colOff>
                    <xdr:row>35</xdr:row>
                    <xdr:rowOff>161925</xdr:rowOff>
                  </from>
                  <to>
                    <xdr:col>7</xdr:col>
                    <xdr:colOff>485775</xdr:colOff>
                    <xdr:row>37</xdr:row>
                    <xdr:rowOff>28575</xdr:rowOff>
                  </to>
                </anchor>
              </controlPr>
            </control>
          </mc:Choice>
        </mc:AlternateContent>
        <mc:AlternateContent xmlns:mc="http://schemas.openxmlformats.org/markup-compatibility/2006">
          <mc:Choice Requires="x14">
            <control shapeId="5140" r:id="rId23" name="Check Box 20">
              <controlPr defaultSize="0" autoFill="0" autoLine="0" autoPict="0">
                <anchor moveWithCells="1">
                  <from>
                    <xdr:col>6</xdr:col>
                    <xdr:colOff>114300</xdr:colOff>
                    <xdr:row>36</xdr:row>
                    <xdr:rowOff>161925</xdr:rowOff>
                  </from>
                  <to>
                    <xdr:col>7</xdr:col>
                    <xdr:colOff>485775</xdr:colOff>
                    <xdr:row>38</xdr:row>
                    <xdr:rowOff>28575</xdr:rowOff>
                  </to>
                </anchor>
              </controlPr>
            </control>
          </mc:Choice>
        </mc:AlternateContent>
        <mc:AlternateContent xmlns:mc="http://schemas.openxmlformats.org/markup-compatibility/2006">
          <mc:Choice Requires="x14">
            <control shapeId="5141" r:id="rId24" name="Check Box 21">
              <controlPr defaultSize="0" autoFill="0" autoLine="0" autoPict="0">
                <anchor moveWithCells="1">
                  <from>
                    <xdr:col>6</xdr:col>
                    <xdr:colOff>114300</xdr:colOff>
                    <xdr:row>42</xdr:row>
                    <xdr:rowOff>161925</xdr:rowOff>
                  </from>
                  <to>
                    <xdr:col>7</xdr:col>
                    <xdr:colOff>485775</xdr:colOff>
                    <xdr:row>44</xdr:row>
                    <xdr:rowOff>28575</xdr:rowOff>
                  </to>
                </anchor>
              </controlPr>
            </control>
          </mc:Choice>
        </mc:AlternateContent>
        <mc:AlternateContent xmlns:mc="http://schemas.openxmlformats.org/markup-compatibility/2006">
          <mc:Choice Requires="x14">
            <control shapeId="5142" r:id="rId25" name="Check Box 22">
              <controlPr defaultSize="0" autoFill="0" autoLine="0" autoPict="0">
                <anchor moveWithCells="1">
                  <from>
                    <xdr:col>6</xdr:col>
                    <xdr:colOff>114300</xdr:colOff>
                    <xdr:row>43</xdr:row>
                    <xdr:rowOff>161925</xdr:rowOff>
                  </from>
                  <to>
                    <xdr:col>7</xdr:col>
                    <xdr:colOff>485775</xdr:colOff>
                    <xdr:row>45</xdr:row>
                    <xdr:rowOff>28575</xdr:rowOff>
                  </to>
                </anchor>
              </controlPr>
            </control>
          </mc:Choice>
        </mc:AlternateContent>
        <mc:AlternateContent xmlns:mc="http://schemas.openxmlformats.org/markup-compatibility/2006">
          <mc:Choice Requires="x14">
            <control shapeId="5143" r:id="rId26" name="Check Box 23">
              <controlPr defaultSize="0" autoFill="0" autoLine="0" autoPict="0">
                <anchor moveWithCells="1">
                  <from>
                    <xdr:col>6</xdr:col>
                    <xdr:colOff>114300</xdr:colOff>
                    <xdr:row>44</xdr:row>
                    <xdr:rowOff>161925</xdr:rowOff>
                  </from>
                  <to>
                    <xdr:col>7</xdr:col>
                    <xdr:colOff>485775</xdr:colOff>
                    <xdr:row>46</xdr:row>
                    <xdr:rowOff>28575</xdr:rowOff>
                  </to>
                </anchor>
              </controlPr>
            </control>
          </mc:Choice>
        </mc:AlternateContent>
        <mc:AlternateContent xmlns:mc="http://schemas.openxmlformats.org/markup-compatibility/2006">
          <mc:Choice Requires="x14">
            <control shapeId="5144" r:id="rId27" name="Check Box 24">
              <controlPr defaultSize="0" autoFill="0" autoLine="0" autoPict="0">
                <anchor moveWithCells="1">
                  <from>
                    <xdr:col>6</xdr:col>
                    <xdr:colOff>114300</xdr:colOff>
                    <xdr:row>45</xdr:row>
                    <xdr:rowOff>161925</xdr:rowOff>
                  </from>
                  <to>
                    <xdr:col>7</xdr:col>
                    <xdr:colOff>485775</xdr:colOff>
                    <xdr:row>47</xdr:row>
                    <xdr:rowOff>28575</xdr:rowOff>
                  </to>
                </anchor>
              </controlPr>
            </control>
          </mc:Choice>
        </mc:AlternateContent>
        <mc:AlternateContent xmlns:mc="http://schemas.openxmlformats.org/markup-compatibility/2006">
          <mc:Choice Requires="x14">
            <control shapeId="5145" r:id="rId28" name="Check Box 25">
              <controlPr defaultSize="0" autoFill="0" autoLine="0" autoPict="0">
                <anchor moveWithCells="1">
                  <from>
                    <xdr:col>6</xdr:col>
                    <xdr:colOff>114300</xdr:colOff>
                    <xdr:row>46</xdr:row>
                    <xdr:rowOff>161925</xdr:rowOff>
                  </from>
                  <to>
                    <xdr:col>7</xdr:col>
                    <xdr:colOff>485775</xdr:colOff>
                    <xdr:row>48</xdr:row>
                    <xdr:rowOff>28575</xdr:rowOff>
                  </to>
                </anchor>
              </controlPr>
            </control>
          </mc:Choice>
        </mc:AlternateContent>
        <mc:AlternateContent xmlns:mc="http://schemas.openxmlformats.org/markup-compatibility/2006">
          <mc:Choice Requires="x14">
            <control shapeId="5146" r:id="rId29" name="Check Box 26">
              <controlPr defaultSize="0" autoFill="0" autoLine="0" autoPict="0">
                <anchor moveWithCells="1">
                  <from>
                    <xdr:col>1</xdr:col>
                    <xdr:colOff>219075</xdr:colOff>
                    <xdr:row>42</xdr:row>
                    <xdr:rowOff>161925</xdr:rowOff>
                  </from>
                  <to>
                    <xdr:col>2</xdr:col>
                    <xdr:colOff>523875</xdr:colOff>
                    <xdr:row>44</xdr:row>
                    <xdr:rowOff>28575</xdr:rowOff>
                  </to>
                </anchor>
              </controlPr>
            </control>
          </mc:Choice>
        </mc:AlternateContent>
        <mc:AlternateContent xmlns:mc="http://schemas.openxmlformats.org/markup-compatibility/2006">
          <mc:Choice Requires="x14">
            <control shapeId="5147" r:id="rId30" name="Check Box 27">
              <controlPr defaultSize="0" autoFill="0" autoLine="0" autoPict="0">
                <anchor moveWithCells="1">
                  <from>
                    <xdr:col>1</xdr:col>
                    <xdr:colOff>219075</xdr:colOff>
                    <xdr:row>43</xdr:row>
                    <xdr:rowOff>161925</xdr:rowOff>
                  </from>
                  <to>
                    <xdr:col>2</xdr:col>
                    <xdr:colOff>523875</xdr:colOff>
                    <xdr:row>45</xdr:row>
                    <xdr:rowOff>28575</xdr:rowOff>
                  </to>
                </anchor>
              </controlPr>
            </control>
          </mc:Choice>
        </mc:AlternateContent>
        <mc:AlternateContent xmlns:mc="http://schemas.openxmlformats.org/markup-compatibility/2006">
          <mc:Choice Requires="x14">
            <control shapeId="5148" r:id="rId31" name="Check Box 28">
              <controlPr defaultSize="0" autoFill="0" autoLine="0" autoPict="0">
                <anchor moveWithCells="1">
                  <from>
                    <xdr:col>1</xdr:col>
                    <xdr:colOff>219075</xdr:colOff>
                    <xdr:row>44</xdr:row>
                    <xdr:rowOff>161925</xdr:rowOff>
                  </from>
                  <to>
                    <xdr:col>2</xdr:col>
                    <xdr:colOff>523875</xdr:colOff>
                    <xdr:row>46</xdr:row>
                    <xdr:rowOff>28575</xdr:rowOff>
                  </to>
                </anchor>
              </controlPr>
            </control>
          </mc:Choice>
        </mc:AlternateContent>
        <mc:AlternateContent xmlns:mc="http://schemas.openxmlformats.org/markup-compatibility/2006">
          <mc:Choice Requires="x14">
            <control shapeId="5149" r:id="rId32" name="Check Box 29">
              <controlPr defaultSize="0" autoFill="0" autoLine="0" autoPict="0">
                <anchor moveWithCells="1">
                  <from>
                    <xdr:col>1</xdr:col>
                    <xdr:colOff>219075</xdr:colOff>
                    <xdr:row>45</xdr:row>
                    <xdr:rowOff>161925</xdr:rowOff>
                  </from>
                  <to>
                    <xdr:col>2</xdr:col>
                    <xdr:colOff>523875</xdr:colOff>
                    <xdr:row>47</xdr:row>
                    <xdr:rowOff>28575</xdr:rowOff>
                  </to>
                </anchor>
              </controlPr>
            </control>
          </mc:Choice>
        </mc:AlternateContent>
        <mc:AlternateContent xmlns:mc="http://schemas.openxmlformats.org/markup-compatibility/2006">
          <mc:Choice Requires="x14">
            <control shapeId="5150" r:id="rId33" name="Check Box 30">
              <controlPr defaultSize="0" autoFill="0" autoLine="0" autoPict="0">
                <anchor moveWithCells="1">
                  <from>
                    <xdr:col>1</xdr:col>
                    <xdr:colOff>219075</xdr:colOff>
                    <xdr:row>46</xdr:row>
                    <xdr:rowOff>161925</xdr:rowOff>
                  </from>
                  <to>
                    <xdr:col>2</xdr:col>
                    <xdr:colOff>523875</xdr:colOff>
                    <xdr:row>48</xdr:row>
                    <xdr:rowOff>28575</xdr:rowOff>
                  </to>
                </anchor>
              </controlPr>
            </control>
          </mc:Choice>
        </mc:AlternateContent>
        <mc:AlternateContent xmlns:mc="http://schemas.openxmlformats.org/markup-compatibility/2006">
          <mc:Choice Requires="x14">
            <control shapeId="5151" r:id="rId34" name="Check Box 31">
              <controlPr defaultSize="0" autoFill="0" autoLine="0" autoPict="0">
                <anchor moveWithCells="1">
                  <from>
                    <xdr:col>1</xdr:col>
                    <xdr:colOff>219075</xdr:colOff>
                    <xdr:row>24</xdr:row>
                    <xdr:rowOff>161925</xdr:rowOff>
                  </from>
                  <to>
                    <xdr:col>2</xdr:col>
                    <xdr:colOff>523875</xdr:colOff>
                    <xdr:row>26</xdr:row>
                    <xdr:rowOff>28575</xdr:rowOff>
                  </to>
                </anchor>
              </controlPr>
            </control>
          </mc:Choice>
        </mc:AlternateContent>
        <mc:AlternateContent xmlns:mc="http://schemas.openxmlformats.org/markup-compatibility/2006">
          <mc:Choice Requires="x14">
            <control shapeId="5152" r:id="rId35" name="Check Box 32">
              <controlPr defaultSize="0" autoFill="0" autoLine="0" autoPict="0">
                <anchor moveWithCells="1">
                  <from>
                    <xdr:col>3</xdr:col>
                    <xdr:colOff>57150</xdr:colOff>
                    <xdr:row>14</xdr:row>
                    <xdr:rowOff>47625</xdr:rowOff>
                  </from>
                  <to>
                    <xdr:col>5</xdr:col>
                    <xdr:colOff>28575</xdr:colOff>
                    <xdr:row>14</xdr:row>
                    <xdr:rowOff>257175</xdr:rowOff>
                  </to>
                </anchor>
              </controlPr>
            </control>
          </mc:Choice>
        </mc:AlternateContent>
        <mc:AlternateContent xmlns:mc="http://schemas.openxmlformats.org/markup-compatibility/2006">
          <mc:Choice Requires="x14">
            <control shapeId="5153" r:id="rId36" name="Check Box 33">
              <controlPr defaultSize="0" autoFill="0" autoLine="0" autoPict="0">
                <anchor moveWithCells="1">
                  <from>
                    <xdr:col>3</xdr:col>
                    <xdr:colOff>57150</xdr:colOff>
                    <xdr:row>15</xdr:row>
                    <xdr:rowOff>47625</xdr:rowOff>
                  </from>
                  <to>
                    <xdr:col>5</xdr:col>
                    <xdr:colOff>28575</xdr:colOff>
                    <xdr:row>15</xdr:row>
                    <xdr:rowOff>257175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B1:M58"/>
  <sheetViews>
    <sheetView showWhiteSpace="0" view="pageLayout" zoomScaleNormal="100" workbookViewId="0"/>
  </sheetViews>
  <sheetFormatPr defaultRowHeight="13.5"/>
  <cols>
    <col min="1" max="1" width="0.5" style="1" customWidth="1"/>
    <col min="2" max="2" width="6.25" style="1" customWidth="1"/>
    <col min="3" max="3" width="7.75" style="1" customWidth="1"/>
    <col min="4" max="4" width="3.625" style="1" customWidth="1"/>
    <col min="5" max="5" width="7.375" style="1" customWidth="1"/>
    <col min="6" max="6" width="12.375" style="1" customWidth="1"/>
    <col min="7" max="7" width="5.375" style="1" customWidth="1"/>
    <col min="8" max="8" width="8.5" style="1" customWidth="1"/>
    <col min="9" max="9" width="2.25" style="1" customWidth="1"/>
    <col min="10" max="12" width="11" style="1" customWidth="1"/>
    <col min="13" max="16384" width="9" style="1"/>
  </cols>
  <sheetData>
    <row r="1" spans="2:13">
      <c r="B1" s="1" t="s">
        <v>121</v>
      </c>
      <c r="L1" s="2" t="s">
        <v>131</v>
      </c>
    </row>
    <row r="2" spans="2:13" ht="5.25" customHeight="1">
      <c r="L2" s="3"/>
    </row>
    <row r="3" spans="2:13">
      <c r="J3" s="186" t="s">
        <v>2</v>
      </c>
      <c r="K3" s="186"/>
      <c r="L3" s="186"/>
    </row>
    <row r="5" spans="2:13" ht="14.25">
      <c r="B5" s="187" t="s">
        <v>3</v>
      </c>
      <c r="C5" s="187"/>
      <c r="D5" s="187"/>
      <c r="E5" s="187"/>
      <c r="F5" s="187"/>
      <c r="G5" s="187"/>
      <c r="H5" s="187"/>
      <c r="I5" s="187"/>
      <c r="J5" s="187"/>
      <c r="K5" s="187"/>
      <c r="L5" s="187"/>
    </row>
    <row r="6" spans="2:13" ht="14.25" thickBot="1"/>
    <row r="7" spans="2:13" ht="28.5" customHeight="1">
      <c r="B7" s="180" t="s">
        <v>4</v>
      </c>
      <c r="C7" s="181"/>
      <c r="D7" s="190" t="s">
        <v>5</v>
      </c>
      <c r="E7" s="191"/>
      <c r="F7" s="192"/>
      <c r="G7" s="192"/>
      <c r="H7" s="192"/>
      <c r="I7" s="192"/>
      <c r="J7" s="192"/>
      <c r="K7" s="192"/>
      <c r="L7" s="193"/>
    </row>
    <row r="8" spans="2:13" ht="28.5" customHeight="1">
      <c r="B8" s="188"/>
      <c r="C8" s="189"/>
      <c r="D8" s="194" t="s">
        <v>6</v>
      </c>
      <c r="E8" s="195"/>
      <c r="F8" s="196"/>
      <c r="G8" s="196"/>
      <c r="H8" s="196"/>
      <c r="I8" s="196"/>
      <c r="J8" s="196"/>
      <c r="K8" s="196"/>
      <c r="L8" s="197"/>
    </row>
    <row r="9" spans="2:13" ht="13.5" customHeight="1">
      <c r="B9" s="139" t="s">
        <v>7</v>
      </c>
      <c r="C9" s="161"/>
      <c r="D9" s="170" t="str">
        <f>IFERROR(VLOOKUP(M10,'[1]30時間割情報'!$A$1:$I$1457,4,FALSE),"")</f>
        <v/>
      </c>
      <c r="E9" s="171"/>
      <c r="F9" s="171"/>
      <c r="G9" s="172"/>
      <c r="H9" s="176" t="s">
        <v>8</v>
      </c>
      <c r="I9" s="177"/>
      <c r="J9" s="4" t="s">
        <v>9</v>
      </c>
      <c r="K9" s="4" t="s">
        <v>10</v>
      </c>
      <c r="L9" s="5" t="s">
        <v>11</v>
      </c>
      <c r="M9" s="6" t="s">
        <v>12</v>
      </c>
    </row>
    <row r="10" spans="2:13" ht="33" customHeight="1" thickBot="1">
      <c r="B10" s="168"/>
      <c r="C10" s="169"/>
      <c r="D10" s="173"/>
      <c r="E10" s="174"/>
      <c r="F10" s="174"/>
      <c r="G10" s="175"/>
      <c r="H10" s="178"/>
      <c r="I10" s="179"/>
      <c r="J10" s="7">
        <v>2018</v>
      </c>
      <c r="K10" s="7" t="str">
        <f>IFERROR(VLOOKUP(M10,'[1]30時間割情報'!$A$1:$I$1457,3,FALSE),"")</f>
        <v/>
      </c>
      <c r="L10" s="8" t="str">
        <f>IFERROR(VLOOKUP(M10,'[1]30時間割情報'!$A$1:$I$1457,7,FALSE),"")</f>
        <v/>
      </c>
      <c r="M10" s="6"/>
    </row>
    <row r="11" spans="2:13" ht="9.75" customHeight="1" thickBot="1"/>
    <row r="12" spans="2:13" ht="35.25" customHeight="1">
      <c r="B12" s="180" t="s">
        <v>13</v>
      </c>
      <c r="C12" s="181"/>
      <c r="D12" s="182"/>
      <c r="E12" s="183"/>
      <c r="F12" s="183"/>
      <c r="G12" s="183"/>
      <c r="H12" s="9" t="s">
        <v>123</v>
      </c>
      <c r="I12" s="184"/>
      <c r="J12" s="184"/>
      <c r="K12" s="184"/>
      <c r="L12" s="185"/>
    </row>
    <row r="13" spans="2:13" ht="24" customHeight="1">
      <c r="B13" s="151" t="s">
        <v>124</v>
      </c>
      <c r="C13" s="152"/>
      <c r="D13" s="153" t="s">
        <v>16</v>
      </c>
      <c r="E13" s="154"/>
      <c r="F13" s="157">
        <f>+(J14+K14)*L14</f>
        <v>0</v>
      </c>
      <c r="G13" s="157"/>
      <c r="H13" s="157"/>
      <c r="I13" s="159" t="s">
        <v>17</v>
      </c>
      <c r="J13" s="10" t="s">
        <v>18</v>
      </c>
      <c r="K13" s="10" t="s">
        <v>19</v>
      </c>
      <c r="L13" s="5" t="s">
        <v>20</v>
      </c>
    </row>
    <row r="14" spans="2:13" ht="21" customHeight="1">
      <c r="B14" s="151"/>
      <c r="C14" s="152"/>
      <c r="D14" s="155"/>
      <c r="E14" s="156"/>
      <c r="F14" s="158"/>
      <c r="G14" s="158"/>
      <c r="H14" s="158"/>
      <c r="I14" s="160"/>
      <c r="J14" s="11"/>
      <c r="K14" s="11"/>
      <c r="L14" s="12"/>
    </row>
    <row r="15" spans="2:13" ht="21.75" customHeight="1">
      <c r="B15" s="139" t="s">
        <v>21</v>
      </c>
      <c r="C15" s="161"/>
      <c r="D15" s="13" t="s">
        <v>125</v>
      </c>
      <c r="E15" s="14" t="s">
        <v>126</v>
      </c>
      <c r="F15" s="164" t="s">
        <v>24</v>
      </c>
      <c r="G15" s="164"/>
      <c r="H15" s="164"/>
      <c r="I15" s="164"/>
      <c r="J15" s="164"/>
      <c r="K15" s="164"/>
      <c r="L15" s="165"/>
    </row>
    <row r="16" spans="2:13" ht="21.75" customHeight="1">
      <c r="B16" s="162"/>
      <c r="C16" s="163"/>
      <c r="D16" s="15"/>
      <c r="E16" s="16" t="s">
        <v>127</v>
      </c>
      <c r="F16" s="166"/>
      <c r="G16" s="166"/>
      <c r="H16" s="166"/>
      <c r="I16" s="166"/>
      <c r="J16" s="166"/>
      <c r="K16" s="166"/>
      <c r="L16" s="167"/>
    </row>
    <row r="17" spans="2:12" ht="21.75" customHeight="1">
      <c r="B17" s="139" t="s">
        <v>26</v>
      </c>
      <c r="C17" s="140"/>
      <c r="D17" s="17" t="s">
        <v>128</v>
      </c>
      <c r="E17" s="18"/>
      <c r="F17" s="18"/>
      <c r="G17" s="18"/>
      <c r="H17" s="18"/>
      <c r="I17" s="18"/>
      <c r="J17" s="18"/>
      <c r="K17" s="18"/>
      <c r="L17" s="19"/>
    </row>
    <row r="18" spans="2:12">
      <c r="B18" s="20" t="s">
        <v>28</v>
      </c>
      <c r="C18" s="21"/>
      <c r="D18" s="21"/>
      <c r="E18" s="21"/>
      <c r="F18" s="21"/>
      <c r="G18" s="21"/>
      <c r="H18" s="21"/>
      <c r="I18" s="21"/>
      <c r="J18" s="21"/>
      <c r="K18" s="21"/>
      <c r="L18" s="22"/>
    </row>
    <row r="19" spans="2:12" ht="9" customHeight="1">
      <c r="B19" s="20"/>
      <c r="C19" s="21"/>
      <c r="D19" s="21"/>
      <c r="E19" s="21"/>
      <c r="F19" s="21"/>
      <c r="G19" s="21"/>
      <c r="H19" s="21"/>
      <c r="I19" s="21"/>
      <c r="J19" s="21"/>
      <c r="K19" s="21"/>
      <c r="L19" s="22"/>
    </row>
    <row r="20" spans="2:12">
      <c r="B20" s="23" t="s">
        <v>29</v>
      </c>
      <c r="C20" s="24"/>
      <c r="D20" s="24"/>
      <c r="E20" s="24" t="s">
        <v>129</v>
      </c>
      <c r="F20" s="24"/>
      <c r="G20" s="24"/>
      <c r="H20" s="24"/>
      <c r="I20" s="24"/>
      <c r="J20" s="24"/>
      <c r="K20" s="24"/>
      <c r="L20" s="25"/>
    </row>
    <row r="21" spans="2:12">
      <c r="B21" s="23" t="s">
        <v>31</v>
      </c>
      <c r="C21" s="24"/>
      <c r="D21" s="24"/>
      <c r="E21" s="24"/>
      <c r="F21" s="24"/>
      <c r="G21" s="26" t="s">
        <v>32</v>
      </c>
      <c r="H21" s="24"/>
      <c r="I21" s="24"/>
      <c r="J21" s="24"/>
      <c r="K21" s="24"/>
      <c r="L21" s="25"/>
    </row>
    <row r="22" spans="2:12">
      <c r="B22" s="27"/>
      <c r="C22" s="26" t="s">
        <v>33</v>
      </c>
      <c r="D22" s="26"/>
      <c r="E22" s="24"/>
      <c r="F22" s="24"/>
      <c r="G22" s="28"/>
      <c r="H22" s="26" t="s">
        <v>34</v>
      </c>
      <c r="I22" s="26"/>
      <c r="J22" s="24"/>
      <c r="K22" s="24"/>
      <c r="L22" s="25"/>
    </row>
    <row r="23" spans="2:12">
      <c r="B23" s="27"/>
      <c r="C23" s="26" t="s">
        <v>35</v>
      </c>
      <c r="D23" s="26"/>
      <c r="E23" s="24"/>
      <c r="F23" s="24"/>
      <c r="G23" s="29"/>
      <c r="H23" s="26" t="s">
        <v>36</v>
      </c>
      <c r="I23" s="26"/>
      <c r="J23" s="24"/>
      <c r="K23" s="24"/>
      <c r="L23" s="25"/>
    </row>
    <row r="24" spans="2:12">
      <c r="B24" s="27"/>
      <c r="C24" s="26" t="s">
        <v>37</v>
      </c>
      <c r="D24" s="26"/>
      <c r="E24" s="24"/>
      <c r="F24" s="24"/>
      <c r="G24" s="29"/>
      <c r="H24" s="26" t="s">
        <v>38</v>
      </c>
      <c r="I24" s="26"/>
      <c r="J24" s="24"/>
      <c r="K24" s="24"/>
      <c r="L24" s="25"/>
    </row>
    <row r="25" spans="2:12">
      <c r="B25" s="27"/>
      <c r="C25" s="26" t="s">
        <v>39</v>
      </c>
      <c r="D25" s="26"/>
      <c r="E25" s="24"/>
      <c r="F25" s="24"/>
      <c r="G25" s="30"/>
      <c r="H25" s="26" t="s">
        <v>40</v>
      </c>
      <c r="I25" s="26"/>
      <c r="J25" s="24"/>
      <c r="K25" s="24"/>
      <c r="L25" s="25"/>
    </row>
    <row r="26" spans="2:12">
      <c r="B26" s="23"/>
      <c r="C26" s="26" t="s">
        <v>41</v>
      </c>
      <c r="D26" s="26"/>
      <c r="E26" s="24"/>
      <c r="F26" s="24"/>
      <c r="G26" s="31"/>
      <c r="H26" s="26"/>
      <c r="I26" s="26"/>
      <c r="J26" s="24"/>
      <c r="K26" s="24"/>
      <c r="L26" s="25"/>
    </row>
    <row r="27" spans="2:12">
      <c r="B27" s="141" t="s">
        <v>42</v>
      </c>
      <c r="C27" s="142"/>
      <c r="D27" s="142"/>
      <c r="E27" s="142"/>
      <c r="F27" s="142"/>
      <c r="G27" s="142"/>
      <c r="H27" s="142"/>
      <c r="I27" s="142"/>
      <c r="J27" s="142"/>
      <c r="K27" s="142"/>
      <c r="L27" s="143"/>
    </row>
    <row r="28" spans="2:12">
      <c r="B28" s="141"/>
      <c r="C28" s="142"/>
      <c r="D28" s="142"/>
      <c r="E28" s="142"/>
      <c r="F28" s="142"/>
      <c r="G28" s="142"/>
      <c r="H28" s="142"/>
      <c r="I28" s="142"/>
      <c r="J28" s="142"/>
      <c r="K28" s="142"/>
      <c r="L28" s="143"/>
    </row>
    <row r="29" spans="2:12" ht="6" customHeight="1">
      <c r="B29" s="32"/>
      <c r="C29" s="33"/>
      <c r="D29" s="33"/>
      <c r="E29" s="34"/>
      <c r="F29" s="34"/>
      <c r="G29" s="34"/>
      <c r="H29" s="33"/>
      <c r="I29" s="33"/>
      <c r="J29" s="34"/>
      <c r="K29" s="34"/>
      <c r="L29" s="35"/>
    </row>
    <row r="30" spans="2:12">
      <c r="B30" s="20" t="s">
        <v>43</v>
      </c>
      <c r="C30" s="36"/>
      <c r="D30" s="36"/>
      <c r="E30" s="21"/>
      <c r="F30" s="21"/>
      <c r="G30" s="21"/>
      <c r="H30" s="36"/>
      <c r="I30" s="36"/>
      <c r="J30" s="21"/>
      <c r="K30" s="21"/>
      <c r="L30" s="22"/>
    </row>
    <row r="31" spans="2:12" ht="9" customHeight="1">
      <c r="B31" s="20"/>
      <c r="C31" s="36"/>
      <c r="D31" s="36"/>
      <c r="E31" s="21"/>
      <c r="F31" s="21"/>
      <c r="G31" s="21"/>
      <c r="H31" s="36"/>
      <c r="I31" s="36"/>
      <c r="J31" s="21"/>
      <c r="K31" s="21"/>
      <c r="L31" s="22"/>
    </row>
    <row r="32" spans="2:12">
      <c r="B32" s="23" t="s">
        <v>29</v>
      </c>
      <c r="C32" s="24"/>
      <c r="D32" s="24"/>
      <c r="E32" s="24"/>
      <c r="F32" s="24"/>
      <c r="G32" s="24"/>
      <c r="H32" s="26"/>
      <c r="I32" s="26"/>
      <c r="J32" s="24"/>
      <c r="K32" s="24"/>
      <c r="L32" s="25"/>
    </row>
    <row r="33" spans="2:12">
      <c r="B33" s="23" t="s">
        <v>31</v>
      </c>
      <c r="C33" s="24"/>
      <c r="D33" s="24"/>
      <c r="E33" s="24"/>
      <c r="F33" s="24"/>
      <c r="G33" s="24"/>
      <c r="H33" s="26"/>
      <c r="I33" s="26"/>
      <c r="J33" s="24"/>
      <c r="K33" s="24"/>
      <c r="L33" s="25"/>
    </row>
    <row r="34" spans="2:12">
      <c r="B34" s="27"/>
      <c r="C34" s="26" t="s">
        <v>44</v>
      </c>
      <c r="D34" s="26"/>
      <c r="E34" s="24"/>
      <c r="F34" s="24"/>
      <c r="G34" s="37"/>
      <c r="H34" s="26" t="s">
        <v>45</v>
      </c>
      <c r="I34" s="26"/>
      <c r="J34" s="24"/>
      <c r="K34" s="24"/>
      <c r="L34" s="25"/>
    </row>
    <row r="35" spans="2:12">
      <c r="B35" s="27"/>
      <c r="C35" s="26" t="s">
        <v>46</v>
      </c>
      <c r="D35" s="26"/>
      <c r="E35" s="24"/>
      <c r="F35" s="24"/>
      <c r="G35" s="37"/>
      <c r="H35" s="26" t="s">
        <v>47</v>
      </c>
      <c r="I35" s="26"/>
      <c r="J35" s="24"/>
      <c r="K35" s="24"/>
      <c r="L35" s="25"/>
    </row>
    <row r="36" spans="2:12">
      <c r="B36" s="27"/>
      <c r="C36" s="26" t="s">
        <v>48</v>
      </c>
      <c r="D36" s="26"/>
      <c r="E36" s="24"/>
      <c r="F36" s="24"/>
      <c r="G36" s="37"/>
      <c r="H36" s="26" t="s">
        <v>49</v>
      </c>
      <c r="I36" s="26"/>
      <c r="J36" s="24"/>
      <c r="K36" s="24"/>
      <c r="L36" s="25"/>
    </row>
    <row r="37" spans="2:12">
      <c r="B37" s="27"/>
      <c r="C37" s="26" t="s">
        <v>50</v>
      </c>
      <c r="D37" s="26"/>
      <c r="E37" s="24"/>
      <c r="F37" s="24"/>
      <c r="G37" s="37"/>
      <c r="H37" s="26" t="s">
        <v>51</v>
      </c>
      <c r="I37" s="26"/>
      <c r="J37" s="24"/>
      <c r="K37" s="24"/>
      <c r="L37" s="25"/>
    </row>
    <row r="38" spans="2:12">
      <c r="B38" s="23"/>
      <c r="C38" s="24"/>
      <c r="D38" s="24"/>
      <c r="E38" s="24"/>
      <c r="F38" s="24"/>
      <c r="G38" s="37"/>
      <c r="H38" s="26" t="s">
        <v>52</v>
      </c>
      <c r="I38" s="26"/>
      <c r="J38" s="24"/>
      <c r="K38" s="24"/>
      <c r="L38" s="25"/>
    </row>
    <row r="39" spans="2:12" ht="6" customHeight="1">
      <c r="B39" s="32"/>
      <c r="C39" s="33"/>
      <c r="D39" s="33"/>
      <c r="E39" s="34"/>
      <c r="F39" s="34"/>
      <c r="G39" s="34"/>
      <c r="H39" s="33"/>
      <c r="I39" s="33"/>
      <c r="J39" s="34"/>
      <c r="K39" s="34"/>
      <c r="L39" s="35"/>
    </row>
    <row r="40" spans="2:12">
      <c r="B40" s="38" t="s">
        <v>53</v>
      </c>
      <c r="C40" s="36"/>
      <c r="D40" s="36"/>
      <c r="E40" s="21"/>
      <c r="F40" s="21"/>
      <c r="G40" s="21"/>
      <c r="H40" s="36"/>
      <c r="I40" s="36"/>
      <c r="J40" s="21"/>
      <c r="K40" s="21"/>
      <c r="L40" s="22"/>
    </row>
    <row r="41" spans="2:12" ht="9" customHeight="1">
      <c r="B41" s="39"/>
      <c r="C41" s="36"/>
      <c r="D41" s="36"/>
      <c r="E41" s="21"/>
      <c r="F41" s="21"/>
      <c r="G41" s="21"/>
      <c r="H41" s="36"/>
      <c r="I41" s="36"/>
      <c r="J41" s="21"/>
      <c r="K41" s="21"/>
      <c r="L41" s="22"/>
    </row>
    <row r="42" spans="2:12">
      <c r="B42" s="23" t="s">
        <v>29</v>
      </c>
      <c r="C42" s="24"/>
      <c r="D42" s="24"/>
      <c r="E42" s="24"/>
      <c r="F42" s="24"/>
      <c r="G42" s="24"/>
      <c r="H42" s="26"/>
      <c r="I42" s="26"/>
      <c r="J42" s="24"/>
      <c r="K42" s="24"/>
      <c r="L42" s="25"/>
    </row>
    <row r="43" spans="2:12">
      <c r="B43" s="23" t="s">
        <v>31</v>
      </c>
      <c r="C43" s="24"/>
      <c r="D43" s="24"/>
      <c r="E43" s="24"/>
      <c r="F43" s="24"/>
      <c r="G43" s="24"/>
      <c r="H43" s="26"/>
      <c r="I43" s="26"/>
      <c r="J43" s="24"/>
      <c r="K43" s="24"/>
      <c r="L43" s="25"/>
    </row>
    <row r="44" spans="2:12">
      <c r="B44" s="27"/>
      <c r="C44" s="26" t="s">
        <v>54</v>
      </c>
      <c r="D44" s="26"/>
      <c r="E44" s="24"/>
      <c r="F44" s="24"/>
      <c r="G44" s="37"/>
      <c r="H44" s="26" t="s">
        <v>55</v>
      </c>
      <c r="I44" s="26"/>
      <c r="J44" s="24"/>
      <c r="K44" s="24"/>
      <c r="L44" s="25"/>
    </row>
    <row r="45" spans="2:12">
      <c r="B45" s="27"/>
      <c r="C45" s="26" t="s">
        <v>56</v>
      </c>
      <c r="D45" s="26"/>
      <c r="E45" s="24"/>
      <c r="F45" s="24"/>
      <c r="G45" s="37"/>
      <c r="H45" s="26" t="s">
        <v>57</v>
      </c>
      <c r="I45" s="26"/>
      <c r="J45" s="24"/>
      <c r="K45" s="24"/>
      <c r="L45" s="25"/>
    </row>
    <row r="46" spans="2:12">
      <c r="B46" s="27"/>
      <c r="C46" s="26" t="s">
        <v>58</v>
      </c>
      <c r="D46" s="26"/>
      <c r="E46" s="24"/>
      <c r="F46" s="24"/>
      <c r="G46" s="37"/>
      <c r="H46" s="26" t="s">
        <v>59</v>
      </c>
      <c r="I46" s="26"/>
      <c r="J46" s="24"/>
      <c r="K46" s="24"/>
      <c r="L46" s="25"/>
    </row>
    <row r="47" spans="2:12">
      <c r="B47" s="27"/>
      <c r="C47" s="26" t="s">
        <v>60</v>
      </c>
      <c r="D47" s="26"/>
      <c r="E47" s="24"/>
      <c r="F47" s="24"/>
      <c r="G47" s="37"/>
      <c r="H47" s="26" t="s">
        <v>61</v>
      </c>
      <c r="I47" s="26"/>
      <c r="J47" s="24"/>
      <c r="K47" s="24"/>
      <c r="L47" s="25"/>
    </row>
    <row r="48" spans="2:12">
      <c r="B48" s="27"/>
      <c r="C48" s="26" t="s">
        <v>62</v>
      </c>
      <c r="D48" s="26"/>
      <c r="E48" s="24"/>
      <c r="F48" s="24"/>
      <c r="G48" s="37"/>
      <c r="H48" s="26" t="s">
        <v>63</v>
      </c>
      <c r="I48" s="26"/>
      <c r="J48" s="24"/>
      <c r="K48" s="24"/>
      <c r="L48" s="25"/>
    </row>
    <row r="49" spans="2:12" ht="6" customHeight="1">
      <c r="B49" s="40"/>
      <c r="C49" s="41"/>
      <c r="D49" s="41"/>
      <c r="E49" s="42"/>
      <c r="F49" s="42"/>
      <c r="G49" s="42"/>
      <c r="H49" s="41"/>
      <c r="I49" s="41"/>
      <c r="J49" s="42"/>
      <c r="K49" s="42"/>
      <c r="L49" s="43"/>
    </row>
    <row r="50" spans="2:12" ht="13.5" customHeight="1">
      <c r="B50" s="44" t="s">
        <v>64</v>
      </c>
      <c r="C50" s="45"/>
      <c r="D50" s="45"/>
      <c r="E50" s="45"/>
      <c r="F50" s="45"/>
      <c r="G50" s="45"/>
      <c r="H50" s="45"/>
      <c r="I50" s="45"/>
      <c r="J50" s="45"/>
      <c r="K50" s="45"/>
      <c r="L50" s="46"/>
    </row>
    <row r="51" spans="2:12">
      <c r="B51" s="144"/>
      <c r="C51" s="145"/>
      <c r="D51" s="145"/>
      <c r="E51" s="145"/>
      <c r="F51" s="145"/>
      <c r="G51" s="145"/>
      <c r="H51" s="145"/>
      <c r="I51" s="145"/>
      <c r="J51" s="145"/>
      <c r="K51" s="145"/>
      <c r="L51" s="146"/>
    </row>
    <row r="52" spans="2:12">
      <c r="B52" s="144"/>
      <c r="C52" s="145"/>
      <c r="D52" s="145"/>
      <c r="E52" s="145"/>
      <c r="F52" s="145"/>
      <c r="G52" s="145"/>
      <c r="H52" s="145"/>
      <c r="I52" s="145"/>
      <c r="J52" s="145"/>
      <c r="K52" s="145"/>
      <c r="L52" s="146"/>
    </row>
    <row r="53" spans="2:12">
      <c r="B53" s="144"/>
      <c r="C53" s="145"/>
      <c r="D53" s="145"/>
      <c r="E53" s="145"/>
      <c r="F53" s="145"/>
      <c r="G53" s="145"/>
      <c r="H53" s="145"/>
      <c r="I53" s="145"/>
      <c r="J53" s="145"/>
      <c r="K53" s="145"/>
      <c r="L53" s="146"/>
    </row>
    <row r="54" spans="2:12">
      <c r="B54" s="144"/>
      <c r="C54" s="145"/>
      <c r="D54" s="145"/>
      <c r="E54" s="145"/>
      <c r="F54" s="145"/>
      <c r="G54" s="145"/>
      <c r="H54" s="145"/>
      <c r="I54" s="145"/>
      <c r="J54" s="145"/>
      <c r="K54" s="145"/>
      <c r="L54" s="146"/>
    </row>
    <row r="55" spans="2:12">
      <c r="B55" s="144"/>
      <c r="C55" s="145"/>
      <c r="D55" s="145"/>
      <c r="E55" s="145"/>
      <c r="F55" s="145"/>
      <c r="G55" s="145"/>
      <c r="H55" s="145"/>
      <c r="I55" s="145"/>
      <c r="J55" s="145"/>
      <c r="K55" s="145"/>
      <c r="L55" s="146"/>
    </row>
    <row r="56" spans="2:12" ht="14.25" thickBot="1">
      <c r="B56" s="147"/>
      <c r="C56" s="148"/>
      <c r="D56" s="148"/>
      <c r="E56" s="148"/>
      <c r="F56" s="148"/>
      <c r="G56" s="148"/>
      <c r="H56" s="148"/>
      <c r="I56" s="148"/>
      <c r="J56" s="148"/>
      <c r="K56" s="148"/>
      <c r="L56" s="149"/>
    </row>
    <row r="57" spans="2:12">
      <c r="B57" s="47" t="s">
        <v>130</v>
      </c>
      <c r="C57" s="142" t="s">
        <v>66</v>
      </c>
      <c r="D57" s="142"/>
      <c r="E57" s="142"/>
      <c r="F57" s="142"/>
      <c r="G57" s="142"/>
      <c r="H57" s="142"/>
      <c r="I57" s="142"/>
      <c r="J57" s="142"/>
      <c r="K57" s="142"/>
      <c r="L57" s="142"/>
    </row>
    <row r="58" spans="2:12">
      <c r="C58" s="150"/>
      <c r="D58" s="150"/>
      <c r="E58" s="150"/>
      <c r="F58" s="150"/>
      <c r="G58" s="150"/>
      <c r="H58" s="150"/>
      <c r="I58" s="150"/>
      <c r="J58" s="150"/>
      <c r="K58" s="150"/>
      <c r="L58" s="150"/>
    </row>
  </sheetData>
  <mergeCells count="23">
    <mergeCell ref="B17:C17"/>
    <mergeCell ref="B27:L28"/>
    <mergeCell ref="B51:L56"/>
    <mergeCell ref="C57:L58"/>
    <mergeCell ref="B13:C14"/>
    <mergeCell ref="D13:E14"/>
    <mergeCell ref="F13:H14"/>
    <mergeCell ref="I13:I14"/>
    <mergeCell ref="B15:C16"/>
    <mergeCell ref="F15:L16"/>
    <mergeCell ref="B9:C10"/>
    <mergeCell ref="D9:G10"/>
    <mergeCell ref="H9:I10"/>
    <mergeCell ref="B12:C12"/>
    <mergeCell ref="D12:G12"/>
    <mergeCell ref="I12:L12"/>
    <mergeCell ref="J3:L3"/>
    <mergeCell ref="B5:L5"/>
    <mergeCell ref="B7:C8"/>
    <mergeCell ref="D7:E7"/>
    <mergeCell ref="F7:L7"/>
    <mergeCell ref="D8:E8"/>
    <mergeCell ref="F8:L8"/>
  </mergeCells>
  <phoneticPr fontId="3"/>
  <dataValidations count="2">
    <dataValidation type="list" allowBlank="1" showInputMessage="1" showErrorMessage="1" sqref="F7:L7">
      <formula1>"地理環境学域,地理環境科学域,都市基盤環境学域,建築学域,都市システム科学域,分子応用化学域,環境応用化学域,観光科学域,都市政策科学域"</formula1>
    </dataValidation>
    <dataValidation type="list" allowBlank="1" showInputMessage="1" showErrorMessage="1" sqref="L1">
      <formula1>"教員入力用,ＴＡ控え"</formula1>
    </dataValidation>
  </dataValidations>
  <printOptions horizontalCentered="1"/>
  <pageMargins left="0.78740157480314965" right="0.78740157480314965" top="0.55118110236220474" bottom="0.35433070866141736" header="0.31496062992125984" footer="0.31496062992125984"/>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
              <controlPr defaultSize="0" autoFill="0" autoLine="0" autoPict="0">
                <anchor moveWithCells="1">
                  <from>
                    <xdr:col>3</xdr:col>
                    <xdr:colOff>28575</xdr:colOff>
                    <xdr:row>18</xdr:row>
                    <xdr:rowOff>104775</xdr:rowOff>
                  </from>
                  <to>
                    <xdr:col>5</xdr:col>
                    <xdr:colOff>0</xdr:colOff>
                    <xdr:row>20</xdr:row>
                    <xdr:rowOff>28575</xdr:rowOff>
                  </to>
                </anchor>
              </controlPr>
            </control>
          </mc:Choice>
        </mc:AlternateContent>
        <mc:AlternateContent xmlns:mc="http://schemas.openxmlformats.org/markup-compatibility/2006">
          <mc:Choice Requires="x14">
            <control shapeId="6146" r:id="rId5" name="Check Box 2">
              <controlPr defaultSize="0" autoFill="0" autoLine="0" autoPict="0">
                <anchor moveWithCells="1">
                  <from>
                    <xdr:col>1</xdr:col>
                    <xdr:colOff>219075</xdr:colOff>
                    <xdr:row>20</xdr:row>
                    <xdr:rowOff>161925</xdr:rowOff>
                  </from>
                  <to>
                    <xdr:col>2</xdr:col>
                    <xdr:colOff>523875</xdr:colOff>
                    <xdr:row>22</xdr:row>
                    <xdr:rowOff>28575</xdr:rowOff>
                  </to>
                </anchor>
              </controlPr>
            </control>
          </mc:Choice>
        </mc:AlternateContent>
        <mc:AlternateContent xmlns:mc="http://schemas.openxmlformats.org/markup-compatibility/2006">
          <mc:Choice Requires="x14">
            <control shapeId="6147" r:id="rId6" name="Check Box 3">
              <controlPr defaultSize="0" autoFill="0" autoLine="0" autoPict="0">
                <anchor moveWithCells="1">
                  <from>
                    <xdr:col>1</xdr:col>
                    <xdr:colOff>219075</xdr:colOff>
                    <xdr:row>21</xdr:row>
                    <xdr:rowOff>161925</xdr:rowOff>
                  </from>
                  <to>
                    <xdr:col>2</xdr:col>
                    <xdr:colOff>523875</xdr:colOff>
                    <xdr:row>23</xdr:row>
                    <xdr:rowOff>28575</xdr:rowOff>
                  </to>
                </anchor>
              </controlPr>
            </control>
          </mc:Choice>
        </mc:AlternateContent>
        <mc:AlternateContent xmlns:mc="http://schemas.openxmlformats.org/markup-compatibility/2006">
          <mc:Choice Requires="x14">
            <control shapeId="6148" r:id="rId7" name="Check Box 4">
              <controlPr defaultSize="0" autoFill="0" autoLine="0" autoPict="0">
                <anchor moveWithCells="1">
                  <from>
                    <xdr:col>1</xdr:col>
                    <xdr:colOff>219075</xdr:colOff>
                    <xdr:row>22</xdr:row>
                    <xdr:rowOff>161925</xdr:rowOff>
                  </from>
                  <to>
                    <xdr:col>2</xdr:col>
                    <xdr:colOff>523875</xdr:colOff>
                    <xdr:row>24</xdr:row>
                    <xdr:rowOff>28575</xdr:rowOff>
                  </to>
                </anchor>
              </controlPr>
            </control>
          </mc:Choice>
        </mc:AlternateContent>
        <mc:AlternateContent xmlns:mc="http://schemas.openxmlformats.org/markup-compatibility/2006">
          <mc:Choice Requires="x14">
            <control shapeId="6149" r:id="rId8" name="Check Box 5">
              <controlPr defaultSize="0" autoFill="0" autoLine="0" autoPict="0">
                <anchor moveWithCells="1">
                  <from>
                    <xdr:col>1</xdr:col>
                    <xdr:colOff>219075</xdr:colOff>
                    <xdr:row>23</xdr:row>
                    <xdr:rowOff>161925</xdr:rowOff>
                  </from>
                  <to>
                    <xdr:col>2</xdr:col>
                    <xdr:colOff>523875</xdr:colOff>
                    <xdr:row>25</xdr:row>
                    <xdr:rowOff>28575</xdr:rowOff>
                  </to>
                </anchor>
              </controlPr>
            </control>
          </mc:Choice>
        </mc:AlternateContent>
        <mc:AlternateContent xmlns:mc="http://schemas.openxmlformats.org/markup-compatibility/2006">
          <mc:Choice Requires="x14">
            <control shapeId="6150" r:id="rId9" name="Check Box 6">
              <controlPr defaultSize="0" autoFill="0" autoLine="0" autoPict="0">
                <anchor moveWithCells="1">
                  <from>
                    <xdr:col>6</xdr:col>
                    <xdr:colOff>114300</xdr:colOff>
                    <xdr:row>20</xdr:row>
                    <xdr:rowOff>152400</xdr:rowOff>
                  </from>
                  <to>
                    <xdr:col>7</xdr:col>
                    <xdr:colOff>485775</xdr:colOff>
                    <xdr:row>22</xdr:row>
                    <xdr:rowOff>19050</xdr:rowOff>
                  </to>
                </anchor>
              </controlPr>
            </control>
          </mc:Choice>
        </mc:AlternateContent>
        <mc:AlternateContent xmlns:mc="http://schemas.openxmlformats.org/markup-compatibility/2006">
          <mc:Choice Requires="x14">
            <control shapeId="6151" r:id="rId10" name="Check Box 7">
              <controlPr defaultSize="0" autoFill="0" autoLine="0" autoPict="0">
                <anchor moveWithCells="1">
                  <from>
                    <xdr:col>6</xdr:col>
                    <xdr:colOff>114300</xdr:colOff>
                    <xdr:row>21</xdr:row>
                    <xdr:rowOff>152400</xdr:rowOff>
                  </from>
                  <to>
                    <xdr:col>7</xdr:col>
                    <xdr:colOff>485775</xdr:colOff>
                    <xdr:row>23</xdr:row>
                    <xdr:rowOff>19050</xdr:rowOff>
                  </to>
                </anchor>
              </controlPr>
            </control>
          </mc:Choice>
        </mc:AlternateContent>
        <mc:AlternateContent xmlns:mc="http://schemas.openxmlformats.org/markup-compatibility/2006">
          <mc:Choice Requires="x14">
            <control shapeId="6152" r:id="rId11" name="Check Box 8">
              <controlPr defaultSize="0" autoFill="0" autoLine="0" autoPict="0">
                <anchor moveWithCells="1">
                  <from>
                    <xdr:col>6</xdr:col>
                    <xdr:colOff>114300</xdr:colOff>
                    <xdr:row>22</xdr:row>
                    <xdr:rowOff>152400</xdr:rowOff>
                  </from>
                  <to>
                    <xdr:col>7</xdr:col>
                    <xdr:colOff>485775</xdr:colOff>
                    <xdr:row>24</xdr:row>
                    <xdr:rowOff>19050</xdr:rowOff>
                  </to>
                </anchor>
              </controlPr>
            </control>
          </mc:Choice>
        </mc:AlternateContent>
        <mc:AlternateContent xmlns:mc="http://schemas.openxmlformats.org/markup-compatibility/2006">
          <mc:Choice Requires="x14">
            <control shapeId="6153" r:id="rId12" name="Check Box 9">
              <controlPr defaultSize="0" autoFill="0" autoLine="0" autoPict="0">
                <anchor moveWithCells="1">
                  <from>
                    <xdr:col>6</xdr:col>
                    <xdr:colOff>114300</xdr:colOff>
                    <xdr:row>23</xdr:row>
                    <xdr:rowOff>152400</xdr:rowOff>
                  </from>
                  <to>
                    <xdr:col>7</xdr:col>
                    <xdr:colOff>485775</xdr:colOff>
                    <xdr:row>25</xdr:row>
                    <xdr:rowOff>19050</xdr:rowOff>
                  </to>
                </anchor>
              </controlPr>
            </control>
          </mc:Choice>
        </mc:AlternateContent>
        <mc:AlternateContent xmlns:mc="http://schemas.openxmlformats.org/markup-compatibility/2006">
          <mc:Choice Requires="x14">
            <control shapeId="6154" r:id="rId13" name="Check Box 10">
              <controlPr defaultSize="0" autoFill="0" autoLine="0" autoPict="0">
                <anchor moveWithCells="1">
                  <from>
                    <xdr:col>3</xdr:col>
                    <xdr:colOff>28575</xdr:colOff>
                    <xdr:row>30</xdr:row>
                    <xdr:rowOff>104775</xdr:rowOff>
                  </from>
                  <to>
                    <xdr:col>5</xdr:col>
                    <xdr:colOff>0</xdr:colOff>
                    <xdr:row>32</xdr:row>
                    <xdr:rowOff>28575</xdr:rowOff>
                  </to>
                </anchor>
              </controlPr>
            </control>
          </mc:Choice>
        </mc:AlternateContent>
        <mc:AlternateContent xmlns:mc="http://schemas.openxmlformats.org/markup-compatibility/2006">
          <mc:Choice Requires="x14">
            <control shapeId="6155" r:id="rId14" name="Check Box 11">
              <controlPr defaultSize="0" autoFill="0" autoLine="0" autoPict="0">
                <anchor moveWithCells="1">
                  <from>
                    <xdr:col>3</xdr:col>
                    <xdr:colOff>28575</xdr:colOff>
                    <xdr:row>40</xdr:row>
                    <xdr:rowOff>104775</xdr:rowOff>
                  </from>
                  <to>
                    <xdr:col>5</xdr:col>
                    <xdr:colOff>0</xdr:colOff>
                    <xdr:row>42</xdr:row>
                    <xdr:rowOff>28575</xdr:rowOff>
                  </to>
                </anchor>
              </controlPr>
            </control>
          </mc:Choice>
        </mc:AlternateContent>
        <mc:AlternateContent xmlns:mc="http://schemas.openxmlformats.org/markup-compatibility/2006">
          <mc:Choice Requires="x14">
            <control shapeId="6156" r:id="rId15" name="Check Box 12">
              <controlPr defaultSize="0" autoFill="0" autoLine="0" autoPict="0">
                <anchor moveWithCells="1">
                  <from>
                    <xdr:col>1</xdr:col>
                    <xdr:colOff>219075</xdr:colOff>
                    <xdr:row>32</xdr:row>
                    <xdr:rowOff>161925</xdr:rowOff>
                  </from>
                  <to>
                    <xdr:col>2</xdr:col>
                    <xdr:colOff>523875</xdr:colOff>
                    <xdr:row>34</xdr:row>
                    <xdr:rowOff>28575</xdr:rowOff>
                  </to>
                </anchor>
              </controlPr>
            </control>
          </mc:Choice>
        </mc:AlternateContent>
        <mc:AlternateContent xmlns:mc="http://schemas.openxmlformats.org/markup-compatibility/2006">
          <mc:Choice Requires="x14">
            <control shapeId="6157" r:id="rId16" name="Check Box 13">
              <controlPr defaultSize="0" autoFill="0" autoLine="0" autoPict="0">
                <anchor moveWithCells="1">
                  <from>
                    <xdr:col>1</xdr:col>
                    <xdr:colOff>219075</xdr:colOff>
                    <xdr:row>33</xdr:row>
                    <xdr:rowOff>161925</xdr:rowOff>
                  </from>
                  <to>
                    <xdr:col>2</xdr:col>
                    <xdr:colOff>523875</xdr:colOff>
                    <xdr:row>35</xdr:row>
                    <xdr:rowOff>28575</xdr:rowOff>
                  </to>
                </anchor>
              </controlPr>
            </control>
          </mc:Choice>
        </mc:AlternateContent>
        <mc:AlternateContent xmlns:mc="http://schemas.openxmlformats.org/markup-compatibility/2006">
          <mc:Choice Requires="x14">
            <control shapeId="6158" r:id="rId17" name="Check Box 14">
              <controlPr defaultSize="0" autoFill="0" autoLine="0" autoPict="0">
                <anchor moveWithCells="1">
                  <from>
                    <xdr:col>1</xdr:col>
                    <xdr:colOff>219075</xdr:colOff>
                    <xdr:row>34</xdr:row>
                    <xdr:rowOff>161925</xdr:rowOff>
                  </from>
                  <to>
                    <xdr:col>2</xdr:col>
                    <xdr:colOff>523875</xdr:colOff>
                    <xdr:row>36</xdr:row>
                    <xdr:rowOff>28575</xdr:rowOff>
                  </to>
                </anchor>
              </controlPr>
            </control>
          </mc:Choice>
        </mc:AlternateContent>
        <mc:AlternateContent xmlns:mc="http://schemas.openxmlformats.org/markup-compatibility/2006">
          <mc:Choice Requires="x14">
            <control shapeId="6159" r:id="rId18" name="Check Box 15">
              <controlPr defaultSize="0" autoFill="0" autoLine="0" autoPict="0">
                <anchor moveWithCells="1">
                  <from>
                    <xdr:col>1</xdr:col>
                    <xdr:colOff>219075</xdr:colOff>
                    <xdr:row>35</xdr:row>
                    <xdr:rowOff>161925</xdr:rowOff>
                  </from>
                  <to>
                    <xdr:col>2</xdr:col>
                    <xdr:colOff>523875</xdr:colOff>
                    <xdr:row>37</xdr:row>
                    <xdr:rowOff>28575</xdr:rowOff>
                  </to>
                </anchor>
              </controlPr>
            </control>
          </mc:Choice>
        </mc:AlternateContent>
        <mc:AlternateContent xmlns:mc="http://schemas.openxmlformats.org/markup-compatibility/2006">
          <mc:Choice Requires="x14">
            <control shapeId="6160" r:id="rId19" name="Check Box 16">
              <controlPr defaultSize="0" autoFill="0" autoLine="0" autoPict="0">
                <anchor moveWithCells="1">
                  <from>
                    <xdr:col>6</xdr:col>
                    <xdr:colOff>114300</xdr:colOff>
                    <xdr:row>32</xdr:row>
                    <xdr:rowOff>161925</xdr:rowOff>
                  </from>
                  <to>
                    <xdr:col>7</xdr:col>
                    <xdr:colOff>485775</xdr:colOff>
                    <xdr:row>34</xdr:row>
                    <xdr:rowOff>28575</xdr:rowOff>
                  </to>
                </anchor>
              </controlPr>
            </control>
          </mc:Choice>
        </mc:AlternateContent>
        <mc:AlternateContent xmlns:mc="http://schemas.openxmlformats.org/markup-compatibility/2006">
          <mc:Choice Requires="x14">
            <control shapeId="6161" r:id="rId20" name="Check Box 17">
              <controlPr defaultSize="0" autoFill="0" autoLine="0" autoPict="0">
                <anchor moveWithCells="1">
                  <from>
                    <xdr:col>6</xdr:col>
                    <xdr:colOff>114300</xdr:colOff>
                    <xdr:row>33</xdr:row>
                    <xdr:rowOff>161925</xdr:rowOff>
                  </from>
                  <to>
                    <xdr:col>7</xdr:col>
                    <xdr:colOff>485775</xdr:colOff>
                    <xdr:row>35</xdr:row>
                    <xdr:rowOff>28575</xdr:rowOff>
                  </to>
                </anchor>
              </controlPr>
            </control>
          </mc:Choice>
        </mc:AlternateContent>
        <mc:AlternateContent xmlns:mc="http://schemas.openxmlformats.org/markup-compatibility/2006">
          <mc:Choice Requires="x14">
            <control shapeId="6162" r:id="rId21" name="Check Box 18">
              <controlPr defaultSize="0" autoFill="0" autoLine="0" autoPict="0">
                <anchor moveWithCells="1">
                  <from>
                    <xdr:col>6</xdr:col>
                    <xdr:colOff>114300</xdr:colOff>
                    <xdr:row>34</xdr:row>
                    <xdr:rowOff>161925</xdr:rowOff>
                  </from>
                  <to>
                    <xdr:col>7</xdr:col>
                    <xdr:colOff>485775</xdr:colOff>
                    <xdr:row>36</xdr:row>
                    <xdr:rowOff>28575</xdr:rowOff>
                  </to>
                </anchor>
              </controlPr>
            </control>
          </mc:Choice>
        </mc:AlternateContent>
        <mc:AlternateContent xmlns:mc="http://schemas.openxmlformats.org/markup-compatibility/2006">
          <mc:Choice Requires="x14">
            <control shapeId="6163" r:id="rId22" name="Check Box 19">
              <controlPr defaultSize="0" autoFill="0" autoLine="0" autoPict="0">
                <anchor moveWithCells="1">
                  <from>
                    <xdr:col>6</xdr:col>
                    <xdr:colOff>114300</xdr:colOff>
                    <xdr:row>35</xdr:row>
                    <xdr:rowOff>161925</xdr:rowOff>
                  </from>
                  <to>
                    <xdr:col>7</xdr:col>
                    <xdr:colOff>485775</xdr:colOff>
                    <xdr:row>37</xdr:row>
                    <xdr:rowOff>28575</xdr:rowOff>
                  </to>
                </anchor>
              </controlPr>
            </control>
          </mc:Choice>
        </mc:AlternateContent>
        <mc:AlternateContent xmlns:mc="http://schemas.openxmlformats.org/markup-compatibility/2006">
          <mc:Choice Requires="x14">
            <control shapeId="6164" r:id="rId23" name="Check Box 20">
              <controlPr defaultSize="0" autoFill="0" autoLine="0" autoPict="0">
                <anchor moveWithCells="1">
                  <from>
                    <xdr:col>6</xdr:col>
                    <xdr:colOff>114300</xdr:colOff>
                    <xdr:row>36</xdr:row>
                    <xdr:rowOff>161925</xdr:rowOff>
                  </from>
                  <to>
                    <xdr:col>7</xdr:col>
                    <xdr:colOff>485775</xdr:colOff>
                    <xdr:row>38</xdr:row>
                    <xdr:rowOff>28575</xdr:rowOff>
                  </to>
                </anchor>
              </controlPr>
            </control>
          </mc:Choice>
        </mc:AlternateContent>
        <mc:AlternateContent xmlns:mc="http://schemas.openxmlformats.org/markup-compatibility/2006">
          <mc:Choice Requires="x14">
            <control shapeId="6165" r:id="rId24" name="Check Box 21">
              <controlPr defaultSize="0" autoFill="0" autoLine="0" autoPict="0">
                <anchor moveWithCells="1">
                  <from>
                    <xdr:col>6</xdr:col>
                    <xdr:colOff>114300</xdr:colOff>
                    <xdr:row>42</xdr:row>
                    <xdr:rowOff>161925</xdr:rowOff>
                  </from>
                  <to>
                    <xdr:col>7</xdr:col>
                    <xdr:colOff>485775</xdr:colOff>
                    <xdr:row>44</xdr:row>
                    <xdr:rowOff>28575</xdr:rowOff>
                  </to>
                </anchor>
              </controlPr>
            </control>
          </mc:Choice>
        </mc:AlternateContent>
        <mc:AlternateContent xmlns:mc="http://schemas.openxmlformats.org/markup-compatibility/2006">
          <mc:Choice Requires="x14">
            <control shapeId="6166" r:id="rId25" name="Check Box 22">
              <controlPr defaultSize="0" autoFill="0" autoLine="0" autoPict="0">
                <anchor moveWithCells="1">
                  <from>
                    <xdr:col>6</xdr:col>
                    <xdr:colOff>114300</xdr:colOff>
                    <xdr:row>43</xdr:row>
                    <xdr:rowOff>161925</xdr:rowOff>
                  </from>
                  <to>
                    <xdr:col>7</xdr:col>
                    <xdr:colOff>485775</xdr:colOff>
                    <xdr:row>45</xdr:row>
                    <xdr:rowOff>28575</xdr:rowOff>
                  </to>
                </anchor>
              </controlPr>
            </control>
          </mc:Choice>
        </mc:AlternateContent>
        <mc:AlternateContent xmlns:mc="http://schemas.openxmlformats.org/markup-compatibility/2006">
          <mc:Choice Requires="x14">
            <control shapeId="6167" r:id="rId26" name="Check Box 23">
              <controlPr defaultSize="0" autoFill="0" autoLine="0" autoPict="0">
                <anchor moveWithCells="1">
                  <from>
                    <xdr:col>6</xdr:col>
                    <xdr:colOff>114300</xdr:colOff>
                    <xdr:row>44</xdr:row>
                    <xdr:rowOff>161925</xdr:rowOff>
                  </from>
                  <to>
                    <xdr:col>7</xdr:col>
                    <xdr:colOff>485775</xdr:colOff>
                    <xdr:row>46</xdr:row>
                    <xdr:rowOff>28575</xdr:rowOff>
                  </to>
                </anchor>
              </controlPr>
            </control>
          </mc:Choice>
        </mc:AlternateContent>
        <mc:AlternateContent xmlns:mc="http://schemas.openxmlformats.org/markup-compatibility/2006">
          <mc:Choice Requires="x14">
            <control shapeId="6168" r:id="rId27" name="Check Box 24">
              <controlPr defaultSize="0" autoFill="0" autoLine="0" autoPict="0">
                <anchor moveWithCells="1">
                  <from>
                    <xdr:col>6</xdr:col>
                    <xdr:colOff>114300</xdr:colOff>
                    <xdr:row>45</xdr:row>
                    <xdr:rowOff>161925</xdr:rowOff>
                  </from>
                  <to>
                    <xdr:col>7</xdr:col>
                    <xdr:colOff>485775</xdr:colOff>
                    <xdr:row>47</xdr:row>
                    <xdr:rowOff>28575</xdr:rowOff>
                  </to>
                </anchor>
              </controlPr>
            </control>
          </mc:Choice>
        </mc:AlternateContent>
        <mc:AlternateContent xmlns:mc="http://schemas.openxmlformats.org/markup-compatibility/2006">
          <mc:Choice Requires="x14">
            <control shapeId="6169" r:id="rId28" name="Check Box 25">
              <controlPr defaultSize="0" autoFill="0" autoLine="0" autoPict="0">
                <anchor moveWithCells="1">
                  <from>
                    <xdr:col>6</xdr:col>
                    <xdr:colOff>114300</xdr:colOff>
                    <xdr:row>46</xdr:row>
                    <xdr:rowOff>161925</xdr:rowOff>
                  </from>
                  <to>
                    <xdr:col>7</xdr:col>
                    <xdr:colOff>485775</xdr:colOff>
                    <xdr:row>48</xdr:row>
                    <xdr:rowOff>28575</xdr:rowOff>
                  </to>
                </anchor>
              </controlPr>
            </control>
          </mc:Choice>
        </mc:AlternateContent>
        <mc:AlternateContent xmlns:mc="http://schemas.openxmlformats.org/markup-compatibility/2006">
          <mc:Choice Requires="x14">
            <control shapeId="6170" r:id="rId29" name="Check Box 26">
              <controlPr defaultSize="0" autoFill="0" autoLine="0" autoPict="0">
                <anchor moveWithCells="1">
                  <from>
                    <xdr:col>1</xdr:col>
                    <xdr:colOff>219075</xdr:colOff>
                    <xdr:row>42</xdr:row>
                    <xdr:rowOff>161925</xdr:rowOff>
                  </from>
                  <to>
                    <xdr:col>2</xdr:col>
                    <xdr:colOff>523875</xdr:colOff>
                    <xdr:row>44</xdr:row>
                    <xdr:rowOff>28575</xdr:rowOff>
                  </to>
                </anchor>
              </controlPr>
            </control>
          </mc:Choice>
        </mc:AlternateContent>
        <mc:AlternateContent xmlns:mc="http://schemas.openxmlformats.org/markup-compatibility/2006">
          <mc:Choice Requires="x14">
            <control shapeId="6171" r:id="rId30" name="Check Box 27">
              <controlPr defaultSize="0" autoFill="0" autoLine="0" autoPict="0">
                <anchor moveWithCells="1">
                  <from>
                    <xdr:col>1</xdr:col>
                    <xdr:colOff>219075</xdr:colOff>
                    <xdr:row>43</xdr:row>
                    <xdr:rowOff>161925</xdr:rowOff>
                  </from>
                  <to>
                    <xdr:col>2</xdr:col>
                    <xdr:colOff>523875</xdr:colOff>
                    <xdr:row>45</xdr:row>
                    <xdr:rowOff>28575</xdr:rowOff>
                  </to>
                </anchor>
              </controlPr>
            </control>
          </mc:Choice>
        </mc:AlternateContent>
        <mc:AlternateContent xmlns:mc="http://schemas.openxmlformats.org/markup-compatibility/2006">
          <mc:Choice Requires="x14">
            <control shapeId="6172" r:id="rId31" name="Check Box 28">
              <controlPr defaultSize="0" autoFill="0" autoLine="0" autoPict="0">
                <anchor moveWithCells="1">
                  <from>
                    <xdr:col>1</xdr:col>
                    <xdr:colOff>219075</xdr:colOff>
                    <xdr:row>44</xdr:row>
                    <xdr:rowOff>161925</xdr:rowOff>
                  </from>
                  <to>
                    <xdr:col>2</xdr:col>
                    <xdr:colOff>523875</xdr:colOff>
                    <xdr:row>46</xdr:row>
                    <xdr:rowOff>28575</xdr:rowOff>
                  </to>
                </anchor>
              </controlPr>
            </control>
          </mc:Choice>
        </mc:AlternateContent>
        <mc:AlternateContent xmlns:mc="http://schemas.openxmlformats.org/markup-compatibility/2006">
          <mc:Choice Requires="x14">
            <control shapeId="6173" r:id="rId32" name="Check Box 29">
              <controlPr defaultSize="0" autoFill="0" autoLine="0" autoPict="0">
                <anchor moveWithCells="1">
                  <from>
                    <xdr:col>1</xdr:col>
                    <xdr:colOff>219075</xdr:colOff>
                    <xdr:row>45</xdr:row>
                    <xdr:rowOff>161925</xdr:rowOff>
                  </from>
                  <to>
                    <xdr:col>2</xdr:col>
                    <xdr:colOff>523875</xdr:colOff>
                    <xdr:row>47</xdr:row>
                    <xdr:rowOff>28575</xdr:rowOff>
                  </to>
                </anchor>
              </controlPr>
            </control>
          </mc:Choice>
        </mc:AlternateContent>
        <mc:AlternateContent xmlns:mc="http://schemas.openxmlformats.org/markup-compatibility/2006">
          <mc:Choice Requires="x14">
            <control shapeId="6174" r:id="rId33" name="Check Box 30">
              <controlPr defaultSize="0" autoFill="0" autoLine="0" autoPict="0">
                <anchor moveWithCells="1">
                  <from>
                    <xdr:col>1</xdr:col>
                    <xdr:colOff>219075</xdr:colOff>
                    <xdr:row>46</xdr:row>
                    <xdr:rowOff>161925</xdr:rowOff>
                  </from>
                  <to>
                    <xdr:col>2</xdr:col>
                    <xdr:colOff>523875</xdr:colOff>
                    <xdr:row>48</xdr:row>
                    <xdr:rowOff>28575</xdr:rowOff>
                  </to>
                </anchor>
              </controlPr>
            </control>
          </mc:Choice>
        </mc:AlternateContent>
        <mc:AlternateContent xmlns:mc="http://schemas.openxmlformats.org/markup-compatibility/2006">
          <mc:Choice Requires="x14">
            <control shapeId="6175" r:id="rId34" name="Check Box 31">
              <controlPr defaultSize="0" autoFill="0" autoLine="0" autoPict="0">
                <anchor moveWithCells="1">
                  <from>
                    <xdr:col>1</xdr:col>
                    <xdr:colOff>219075</xdr:colOff>
                    <xdr:row>24</xdr:row>
                    <xdr:rowOff>161925</xdr:rowOff>
                  </from>
                  <to>
                    <xdr:col>2</xdr:col>
                    <xdr:colOff>523875</xdr:colOff>
                    <xdr:row>26</xdr:row>
                    <xdr:rowOff>28575</xdr:rowOff>
                  </to>
                </anchor>
              </controlPr>
            </control>
          </mc:Choice>
        </mc:AlternateContent>
        <mc:AlternateContent xmlns:mc="http://schemas.openxmlformats.org/markup-compatibility/2006">
          <mc:Choice Requires="x14">
            <control shapeId="6176" r:id="rId35" name="Check Box 32">
              <controlPr defaultSize="0" autoFill="0" autoLine="0" autoPict="0">
                <anchor moveWithCells="1">
                  <from>
                    <xdr:col>3</xdr:col>
                    <xdr:colOff>57150</xdr:colOff>
                    <xdr:row>14</xdr:row>
                    <xdr:rowOff>47625</xdr:rowOff>
                  </from>
                  <to>
                    <xdr:col>5</xdr:col>
                    <xdr:colOff>28575</xdr:colOff>
                    <xdr:row>14</xdr:row>
                    <xdr:rowOff>257175</xdr:rowOff>
                  </to>
                </anchor>
              </controlPr>
            </control>
          </mc:Choice>
        </mc:AlternateContent>
        <mc:AlternateContent xmlns:mc="http://schemas.openxmlformats.org/markup-compatibility/2006">
          <mc:Choice Requires="x14">
            <control shapeId="6177" r:id="rId36" name="Check Box 33">
              <controlPr defaultSize="0" autoFill="0" autoLine="0" autoPict="0">
                <anchor moveWithCells="1">
                  <from>
                    <xdr:col>3</xdr:col>
                    <xdr:colOff>57150</xdr:colOff>
                    <xdr:row>15</xdr:row>
                    <xdr:rowOff>47625</xdr:rowOff>
                  </from>
                  <to>
                    <xdr:col>5</xdr:col>
                    <xdr:colOff>28575</xdr:colOff>
                    <xdr:row>15</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B1:M58"/>
  <sheetViews>
    <sheetView showWhiteSpace="0" view="pageLayout" zoomScaleNormal="100" workbookViewId="0"/>
  </sheetViews>
  <sheetFormatPr defaultRowHeight="13.5"/>
  <cols>
    <col min="1" max="1" width="0.5" style="1" customWidth="1"/>
    <col min="2" max="2" width="6.25" style="1" customWidth="1"/>
    <col min="3" max="3" width="7.75" style="1" customWidth="1"/>
    <col min="4" max="4" width="3.625" style="1" customWidth="1"/>
    <col min="5" max="5" width="7.375" style="1" customWidth="1"/>
    <col min="6" max="6" width="12.375" style="1" customWidth="1"/>
    <col min="7" max="7" width="5.375" style="1" customWidth="1"/>
    <col min="8" max="8" width="8.5" style="1" customWidth="1"/>
    <col min="9" max="9" width="2.25" style="1" customWidth="1"/>
    <col min="10" max="12" width="11" style="1" customWidth="1"/>
    <col min="13" max="16384" width="9" style="1"/>
  </cols>
  <sheetData>
    <row r="1" spans="2:13">
      <c r="B1" s="1" t="s">
        <v>121</v>
      </c>
      <c r="L1" s="2" t="s">
        <v>132</v>
      </c>
    </row>
    <row r="2" spans="2:13" ht="5.25" customHeight="1">
      <c r="L2" s="3"/>
    </row>
    <row r="3" spans="2:13">
      <c r="J3" s="186" t="s">
        <v>2</v>
      </c>
      <c r="K3" s="186"/>
      <c r="L3" s="186"/>
    </row>
    <row r="5" spans="2:13" ht="14.25">
      <c r="B5" s="187" t="s">
        <v>3</v>
      </c>
      <c r="C5" s="187"/>
      <c r="D5" s="187"/>
      <c r="E5" s="187"/>
      <c r="F5" s="187"/>
      <c r="G5" s="187"/>
      <c r="H5" s="187"/>
      <c r="I5" s="187"/>
      <c r="J5" s="187"/>
      <c r="K5" s="187"/>
      <c r="L5" s="187"/>
    </row>
    <row r="6" spans="2:13" ht="14.25" thickBot="1"/>
    <row r="7" spans="2:13" ht="28.5" customHeight="1">
      <c r="B7" s="180" t="s">
        <v>4</v>
      </c>
      <c r="C7" s="181"/>
      <c r="D7" s="190" t="s">
        <v>5</v>
      </c>
      <c r="E7" s="191"/>
      <c r="F7" s="192"/>
      <c r="G7" s="192"/>
      <c r="H7" s="192"/>
      <c r="I7" s="192"/>
      <c r="J7" s="192"/>
      <c r="K7" s="192"/>
      <c r="L7" s="193"/>
    </row>
    <row r="8" spans="2:13" ht="28.5" customHeight="1">
      <c r="B8" s="188"/>
      <c r="C8" s="189"/>
      <c r="D8" s="194" t="s">
        <v>6</v>
      </c>
      <c r="E8" s="195"/>
      <c r="F8" s="196"/>
      <c r="G8" s="196"/>
      <c r="H8" s="196"/>
      <c r="I8" s="196"/>
      <c r="J8" s="196"/>
      <c r="K8" s="196"/>
      <c r="L8" s="197"/>
    </row>
    <row r="9" spans="2:13" ht="13.5" customHeight="1">
      <c r="B9" s="139" t="s">
        <v>7</v>
      </c>
      <c r="C9" s="161"/>
      <c r="D9" s="170" t="str">
        <f>IFERROR(VLOOKUP(M10,'[1]30時間割情報'!$A$1:$I$1457,4,FALSE),"")</f>
        <v/>
      </c>
      <c r="E9" s="171"/>
      <c r="F9" s="171"/>
      <c r="G9" s="172"/>
      <c r="H9" s="176" t="s">
        <v>8</v>
      </c>
      <c r="I9" s="177"/>
      <c r="J9" s="4" t="s">
        <v>9</v>
      </c>
      <c r="K9" s="4" t="s">
        <v>10</v>
      </c>
      <c r="L9" s="5" t="s">
        <v>11</v>
      </c>
      <c r="M9" s="6" t="s">
        <v>12</v>
      </c>
    </row>
    <row r="10" spans="2:13" ht="33" customHeight="1" thickBot="1">
      <c r="B10" s="168"/>
      <c r="C10" s="169"/>
      <c r="D10" s="173"/>
      <c r="E10" s="174"/>
      <c r="F10" s="174"/>
      <c r="G10" s="175"/>
      <c r="H10" s="178"/>
      <c r="I10" s="179"/>
      <c r="J10" s="7">
        <v>2018</v>
      </c>
      <c r="K10" s="7" t="str">
        <f>IFERROR(VLOOKUP(M10,'[1]30時間割情報'!$A$1:$I$1457,3,FALSE),"")</f>
        <v/>
      </c>
      <c r="L10" s="8" t="str">
        <f>IFERROR(VLOOKUP(M10,'[1]30時間割情報'!$A$1:$I$1457,7,FALSE),"")</f>
        <v/>
      </c>
      <c r="M10" s="6"/>
    </row>
    <row r="11" spans="2:13" ht="9.75" customHeight="1" thickBot="1"/>
    <row r="12" spans="2:13" ht="35.25" customHeight="1">
      <c r="B12" s="180" t="s">
        <v>13</v>
      </c>
      <c r="C12" s="181"/>
      <c r="D12" s="182"/>
      <c r="E12" s="183"/>
      <c r="F12" s="183"/>
      <c r="G12" s="183"/>
      <c r="H12" s="9" t="s">
        <v>123</v>
      </c>
      <c r="I12" s="184"/>
      <c r="J12" s="184"/>
      <c r="K12" s="184"/>
      <c r="L12" s="185"/>
    </row>
    <row r="13" spans="2:13" ht="24" customHeight="1">
      <c r="B13" s="151" t="s">
        <v>124</v>
      </c>
      <c r="C13" s="152"/>
      <c r="D13" s="153" t="s">
        <v>16</v>
      </c>
      <c r="E13" s="154"/>
      <c r="F13" s="157">
        <f>+(J14+K14)*L14</f>
        <v>0</v>
      </c>
      <c r="G13" s="157"/>
      <c r="H13" s="157"/>
      <c r="I13" s="159" t="s">
        <v>17</v>
      </c>
      <c r="J13" s="10" t="s">
        <v>18</v>
      </c>
      <c r="K13" s="10" t="s">
        <v>19</v>
      </c>
      <c r="L13" s="5" t="s">
        <v>20</v>
      </c>
    </row>
    <row r="14" spans="2:13" ht="21" customHeight="1">
      <c r="B14" s="151"/>
      <c r="C14" s="152"/>
      <c r="D14" s="155"/>
      <c r="E14" s="156"/>
      <c r="F14" s="158"/>
      <c r="G14" s="158"/>
      <c r="H14" s="158"/>
      <c r="I14" s="160"/>
      <c r="J14" s="11"/>
      <c r="K14" s="11"/>
      <c r="L14" s="12"/>
    </row>
    <row r="15" spans="2:13" ht="21.75" customHeight="1">
      <c r="B15" s="139" t="s">
        <v>21</v>
      </c>
      <c r="C15" s="161"/>
      <c r="D15" s="13" t="s">
        <v>125</v>
      </c>
      <c r="E15" s="14" t="s">
        <v>126</v>
      </c>
      <c r="F15" s="164" t="s">
        <v>24</v>
      </c>
      <c r="G15" s="164"/>
      <c r="H15" s="164"/>
      <c r="I15" s="164"/>
      <c r="J15" s="164"/>
      <c r="K15" s="164"/>
      <c r="L15" s="165"/>
    </row>
    <row r="16" spans="2:13" ht="21.75" customHeight="1">
      <c r="B16" s="162"/>
      <c r="C16" s="163"/>
      <c r="D16" s="15"/>
      <c r="E16" s="16" t="s">
        <v>127</v>
      </c>
      <c r="F16" s="166"/>
      <c r="G16" s="166"/>
      <c r="H16" s="166"/>
      <c r="I16" s="166"/>
      <c r="J16" s="166"/>
      <c r="K16" s="166"/>
      <c r="L16" s="167"/>
    </row>
    <row r="17" spans="2:12" ht="21.75" customHeight="1">
      <c r="B17" s="139" t="s">
        <v>26</v>
      </c>
      <c r="C17" s="140"/>
      <c r="D17" s="17" t="s">
        <v>128</v>
      </c>
      <c r="E17" s="18"/>
      <c r="F17" s="18"/>
      <c r="G17" s="18"/>
      <c r="H17" s="18"/>
      <c r="I17" s="18"/>
      <c r="J17" s="18"/>
      <c r="K17" s="18"/>
      <c r="L17" s="19"/>
    </row>
    <row r="18" spans="2:12">
      <c r="B18" s="20" t="s">
        <v>28</v>
      </c>
      <c r="C18" s="21"/>
      <c r="D18" s="21"/>
      <c r="E18" s="21"/>
      <c r="F18" s="21"/>
      <c r="G18" s="21"/>
      <c r="H18" s="21"/>
      <c r="I18" s="21"/>
      <c r="J18" s="21"/>
      <c r="K18" s="21"/>
      <c r="L18" s="22"/>
    </row>
    <row r="19" spans="2:12" ht="9" customHeight="1">
      <c r="B19" s="20"/>
      <c r="C19" s="21"/>
      <c r="D19" s="21"/>
      <c r="E19" s="21"/>
      <c r="F19" s="21"/>
      <c r="G19" s="21"/>
      <c r="H19" s="21"/>
      <c r="I19" s="21"/>
      <c r="J19" s="21"/>
      <c r="K19" s="21"/>
      <c r="L19" s="22"/>
    </row>
    <row r="20" spans="2:12">
      <c r="B20" s="23" t="s">
        <v>29</v>
      </c>
      <c r="C20" s="24"/>
      <c r="D20" s="24"/>
      <c r="E20" s="24" t="s">
        <v>129</v>
      </c>
      <c r="F20" s="24"/>
      <c r="G20" s="24"/>
      <c r="H20" s="24"/>
      <c r="I20" s="24"/>
      <c r="J20" s="24"/>
      <c r="K20" s="24"/>
      <c r="L20" s="25"/>
    </row>
    <row r="21" spans="2:12">
      <c r="B21" s="23" t="s">
        <v>31</v>
      </c>
      <c r="C21" s="24"/>
      <c r="D21" s="24"/>
      <c r="E21" s="24"/>
      <c r="F21" s="24"/>
      <c r="G21" s="26" t="s">
        <v>32</v>
      </c>
      <c r="H21" s="24"/>
      <c r="I21" s="24"/>
      <c r="J21" s="24"/>
      <c r="K21" s="24"/>
      <c r="L21" s="25"/>
    </row>
    <row r="22" spans="2:12">
      <c r="B22" s="27"/>
      <c r="C22" s="26" t="s">
        <v>33</v>
      </c>
      <c r="D22" s="26"/>
      <c r="E22" s="24"/>
      <c r="F22" s="24"/>
      <c r="G22" s="28"/>
      <c r="H22" s="26" t="s">
        <v>34</v>
      </c>
      <c r="I22" s="26"/>
      <c r="J22" s="24"/>
      <c r="K22" s="24"/>
      <c r="L22" s="25"/>
    </row>
    <row r="23" spans="2:12">
      <c r="B23" s="27"/>
      <c r="C23" s="26" t="s">
        <v>35</v>
      </c>
      <c r="D23" s="26"/>
      <c r="E23" s="24"/>
      <c r="F23" s="24"/>
      <c r="G23" s="29"/>
      <c r="H23" s="26" t="s">
        <v>36</v>
      </c>
      <c r="I23" s="26"/>
      <c r="J23" s="24"/>
      <c r="K23" s="24"/>
      <c r="L23" s="25"/>
    </row>
    <row r="24" spans="2:12">
      <c r="B24" s="27"/>
      <c r="C24" s="26" t="s">
        <v>37</v>
      </c>
      <c r="D24" s="26"/>
      <c r="E24" s="24"/>
      <c r="F24" s="24"/>
      <c r="G24" s="29"/>
      <c r="H24" s="26" t="s">
        <v>38</v>
      </c>
      <c r="I24" s="26"/>
      <c r="J24" s="24"/>
      <c r="K24" s="24"/>
      <c r="L24" s="25"/>
    </row>
    <row r="25" spans="2:12">
      <c r="B25" s="27"/>
      <c r="C25" s="26" t="s">
        <v>39</v>
      </c>
      <c r="D25" s="26"/>
      <c r="E25" s="24"/>
      <c r="F25" s="24"/>
      <c r="G25" s="30"/>
      <c r="H25" s="26" t="s">
        <v>40</v>
      </c>
      <c r="I25" s="26"/>
      <c r="J25" s="24"/>
      <c r="K25" s="24"/>
      <c r="L25" s="25"/>
    </row>
    <row r="26" spans="2:12">
      <c r="B26" s="23"/>
      <c r="C26" s="26" t="s">
        <v>41</v>
      </c>
      <c r="D26" s="26"/>
      <c r="E26" s="24"/>
      <c r="F26" s="24"/>
      <c r="G26" s="31"/>
      <c r="H26" s="26"/>
      <c r="I26" s="26"/>
      <c r="J26" s="24"/>
      <c r="K26" s="24"/>
      <c r="L26" s="25"/>
    </row>
    <row r="27" spans="2:12">
      <c r="B27" s="141" t="s">
        <v>42</v>
      </c>
      <c r="C27" s="142"/>
      <c r="D27" s="142"/>
      <c r="E27" s="142"/>
      <c r="F27" s="142"/>
      <c r="G27" s="142"/>
      <c r="H27" s="142"/>
      <c r="I27" s="142"/>
      <c r="J27" s="142"/>
      <c r="K27" s="142"/>
      <c r="L27" s="143"/>
    </row>
    <row r="28" spans="2:12">
      <c r="B28" s="141"/>
      <c r="C28" s="142"/>
      <c r="D28" s="142"/>
      <c r="E28" s="142"/>
      <c r="F28" s="142"/>
      <c r="G28" s="142"/>
      <c r="H28" s="142"/>
      <c r="I28" s="142"/>
      <c r="J28" s="142"/>
      <c r="K28" s="142"/>
      <c r="L28" s="143"/>
    </row>
    <row r="29" spans="2:12" ht="6" customHeight="1">
      <c r="B29" s="32"/>
      <c r="C29" s="33"/>
      <c r="D29" s="33"/>
      <c r="E29" s="34"/>
      <c r="F29" s="34"/>
      <c r="G29" s="34"/>
      <c r="H29" s="33"/>
      <c r="I29" s="33"/>
      <c r="J29" s="34"/>
      <c r="K29" s="34"/>
      <c r="L29" s="35"/>
    </row>
    <row r="30" spans="2:12">
      <c r="B30" s="20" t="s">
        <v>43</v>
      </c>
      <c r="C30" s="36"/>
      <c r="D30" s="36"/>
      <c r="E30" s="21"/>
      <c r="F30" s="21"/>
      <c r="G30" s="21"/>
      <c r="H30" s="36"/>
      <c r="I30" s="36"/>
      <c r="J30" s="21"/>
      <c r="K30" s="21"/>
      <c r="L30" s="22"/>
    </row>
    <row r="31" spans="2:12" ht="9" customHeight="1">
      <c r="B31" s="20"/>
      <c r="C31" s="36"/>
      <c r="D31" s="36"/>
      <c r="E31" s="21"/>
      <c r="F31" s="21"/>
      <c r="G31" s="21"/>
      <c r="H31" s="36"/>
      <c r="I31" s="36"/>
      <c r="J31" s="21"/>
      <c r="K31" s="21"/>
      <c r="L31" s="22"/>
    </row>
    <row r="32" spans="2:12">
      <c r="B32" s="23" t="s">
        <v>29</v>
      </c>
      <c r="C32" s="24"/>
      <c r="D32" s="24"/>
      <c r="E32" s="24"/>
      <c r="F32" s="24"/>
      <c r="G32" s="24"/>
      <c r="H32" s="26"/>
      <c r="I32" s="26"/>
      <c r="J32" s="24"/>
      <c r="K32" s="24"/>
      <c r="L32" s="25"/>
    </row>
    <row r="33" spans="2:12">
      <c r="B33" s="23" t="s">
        <v>31</v>
      </c>
      <c r="C33" s="24"/>
      <c r="D33" s="24"/>
      <c r="E33" s="24"/>
      <c r="F33" s="24"/>
      <c r="G33" s="24"/>
      <c r="H33" s="26"/>
      <c r="I33" s="26"/>
      <c r="J33" s="24"/>
      <c r="K33" s="24"/>
      <c r="L33" s="25"/>
    </row>
    <row r="34" spans="2:12">
      <c r="B34" s="27"/>
      <c r="C34" s="26" t="s">
        <v>44</v>
      </c>
      <c r="D34" s="26"/>
      <c r="E34" s="24"/>
      <c r="F34" s="24"/>
      <c r="G34" s="37"/>
      <c r="H34" s="26" t="s">
        <v>45</v>
      </c>
      <c r="I34" s="26"/>
      <c r="J34" s="24"/>
      <c r="K34" s="24"/>
      <c r="L34" s="25"/>
    </row>
    <row r="35" spans="2:12">
      <c r="B35" s="27"/>
      <c r="C35" s="26" t="s">
        <v>46</v>
      </c>
      <c r="D35" s="26"/>
      <c r="E35" s="24"/>
      <c r="F35" s="24"/>
      <c r="G35" s="37"/>
      <c r="H35" s="26" t="s">
        <v>47</v>
      </c>
      <c r="I35" s="26"/>
      <c r="J35" s="24"/>
      <c r="K35" s="24"/>
      <c r="L35" s="25"/>
    </row>
    <row r="36" spans="2:12">
      <c r="B36" s="27"/>
      <c r="C36" s="26" t="s">
        <v>48</v>
      </c>
      <c r="D36" s="26"/>
      <c r="E36" s="24"/>
      <c r="F36" s="24"/>
      <c r="G36" s="37"/>
      <c r="H36" s="26" t="s">
        <v>49</v>
      </c>
      <c r="I36" s="26"/>
      <c r="J36" s="24"/>
      <c r="K36" s="24"/>
      <c r="L36" s="25"/>
    </row>
    <row r="37" spans="2:12">
      <c r="B37" s="27"/>
      <c r="C37" s="26" t="s">
        <v>50</v>
      </c>
      <c r="D37" s="26"/>
      <c r="E37" s="24"/>
      <c r="F37" s="24"/>
      <c r="G37" s="37"/>
      <c r="H37" s="26" t="s">
        <v>51</v>
      </c>
      <c r="I37" s="26"/>
      <c r="J37" s="24"/>
      <c r="K37" s="24"/>
      <c r="L37" s="25"/>
    </row>
    <row r="38" spans="2:12">
      <c r="B38" s="23"/>
      <c r="C38" s="24"/>
      <c r="D38" s="24"/>
      <c r="E38" s="24"/>
      <c r="F38" s="24"/>
      <c r="G38" s="37"/>
      <c r="H38" s="26" t="s">
        <v>52</v>
      </c>
      <c r="I38" s="26"/>
      <c r="J38" s="24"/>
      <c r="K38" s="24"/>
      <c r="L38" s="25"/>
    </row>
    <row r="39" spans="2:12" ht="6" customHeight="1">
      <c r="B39" s="32"/>
      <c r="C39" s="33"/>
      <c r="D39" s="33"/>
      <c r="E39" s="34"/>
      <c r="F39" s="34"/>
      <c r="G39" s="34"/>
      <c r="H39" s="33"/>
      <c r="I39" s="33"/>
      <c r="J39" s="34"/>
      <c r="K39" s="34"/>
      <c r="L39" s="35"/>
    </row>
    <row r="40" spans="2:12">
      <c r="B40" s="38" t="s">
        <v>53</v>
      </c>
      <c r="C40" s="36"/>
      <c r="D40" s="36"/>
      <c r="E40" s="21"/>
      <c r="F40" s="21"/>
      <c r="G40" s="21"/>
      <c r="H40" s="36"/>
      <c r="I40" s="36"/>
      <c r="J40" s="21"/>
      <c r="K40" s="21"/>
      <c r="L40" s="22"/>
    </row>
    <row r="41" spans="2:12" ht="9" customHeight="1">
      <c r="B41" s="39"/>
      <c r="C41" s="36"/>
      <c r="D41" s="36"/>
      <c r="E41" s="21"/>
      <c r="F41" s="21"/>
      <c r="G41" s="21"/>
      <c r="H41" s="36"/>
      <c r="I41" s="36"/>
      <c r="J41" s="21"/>
      <c r="K41" s="21"/>
      <c r="L41" s="22"/>
    </row>
    <row r="42" spans="2:12">
      <c r="B42" s="23" t="s">
        <v>29</v>
      </c>
      <c r="C42" s="24"/>
      <c r="D42" s="24"/>
      <c r="E42" s="24"/>
      <c r="F42" s="24"/>
      <c r="G42" s="24"/>
      <c r="H42" s="26"/>
      <c r="I42" s="26"/>
      <c r="J42" s="24"/>
      <c r="K42" s="24"/>
      <c r="L42" s="25"/>
    </row>
    <row r="43" spans="2:12">
      <c r="B43" s="23" t="s">
        <v>31</v>
      </c>
      <c r="C43" s="24"/>
      <c r="D43" s="24"/>
      <c r="E43" s="24"/>
      <c r="F43" s="24"/>
      <c r="G43" s="24"/>
      <c r="H43" s="26"/>
      <c r="I43" s="26"/>
      <c r="J43" s="24"/>
      <c r="K43" s="24"/>
      <c r="L43" s="25"/>
    </row>
    <row r="44" spans="2:12">
      <c r="B44" s="27"/>
      <c r="C44" s="26" t="s">
        <v>54</v>
      </c>
      <c r="D44" s="26"/>
      <c r="E44" s="24"/>
      <c r="F44" s="24"/>
      <c r="G44" s="37"/>
      <c r="H44" s="26" t="s">
        <v>55</v>
      </c>
      <c r="I44" s="26"/>
      <c r="J44" s="24"/>
      <c r="K44" s="24"/>
      <c r="L44" s="25"/>
    </row>
    <row r="45" spans="2:12">
      <c r="B45" s="27"/>
      <c r="C45" s="26" t="s">
        <v>56</v>
      </c>
      <c r="D45" s="26"/>
      <c r="E45" s="24"/>
      <c r="F45" s="24"/>
      <c r="G45" s="37"/>
      <c r="H45" s="26" t="s">
        <v>57</v>
      </c>
      <c r="I45" s="26"/>
      <c r="J45" s="24"/>
      <c r="K45" s="24"/>
      <c r="L45" s="25"/>
    </row>
    <row r="46" spans="2:12">
      <c r="B46" s="27"/>
      <c r="C46" s="26" t="s">
        <v>58</v>
      </c>
      <c r="D46" s="26"/>
      <c r="E46" s="24"/>
      <c r="F46" s="24"/>
      <c r="G46" s="37"/>
      <c r="H46" s="26" t="s">
        <v>59</v>
      </c>
      <c r="I46" s="26"/>
      <c r="J46" s="24"/>
      <c r="K46" s="24"/>
      <c r="L46" s="25"/>
    </row>
    <row r="47" spans="2:12">
      <c r="B47" s="27"/>
      <c r="C47" s="26" t="s">
        <v>60</v>
      </c>
      <c r="D47" s="26"/>
      <c r="E47" s="24"/>
      <c r="F47" s="24"/>
      <c r="G47" s="37"/>
      <c r="H47" s="26" t="s">
        <v>61</v>
      </c>
      <c r="I47" s="26"/>
      <c r="J47" s="24"/>
      <c r="K47" s="24"/>
      <c r="L47" s="25"/>
    </row>
    <row r="48" spans="2:12">
      <c r="B48" s="27"/>
      <c r="C48" s="26" t="s">
        <v>62</v>
      </c>
      <c r="D48" s="26"/>
      <c r="E48" s="24"/>
      <c r="F48" s="24"/>
      <c r="G48" s="37"/>
      <c r="H48" s="26" t="s">
        <v>63</v>
      </c>
      <c r="I48" s="26"/>
      <c r="J48" s="24"/>
      <c r="K48" s="24"/>
      <c r="L48" s="25"/>
    </row>
    <row r="49" spans="2:12" ht="6" customHeight="1">
      <c r="B49" s="40"/>
      <c r="C49" s="41"/>
      <c r="D49" s="41"/>
      <c r="E49" s="42"/>
      <c r="F49" s="42"/>
      <c r="G49" s="42"/>
      <c r="H49" s="41"/>
      <c r="I49" s="41"/>
      <c r="J49" s="42"/>
      <c r="K49" s="42"/>
      <c r="L49" s="43"/>
    </row>
    <row r="50" spans="2:12" ht="13.5" customHeight="1">
      <c r="B50" s="44" t="s">
        <v>64</v>
      </c>
      <c r="C50" s="45"/>
      <c r="D50" s="45"/>
      <c r="E50" s="45"/>
      <c r="F50" s="45"/>
      <c r="G50" s="45"/>
      <c r="H50" s="45"/>
      <c r="I50" s="45"/>
      <c r="J50" s="45"/>
      <c r="K50" s="45"/>
      <c r="L50" s="46"/>
    </row>
    <row r="51" spans="2:12">
      <c r="B51" s="144"/>
      <c r="C51" s="145"/>
      <c r="D51" s="145"/>
      <c r="E51" s="145"/>
      <c r="F51" s="145"/>
      <c r="G51" s="145"/>
      <c r="H51" s="145"/>
      <c r="I51" s="145"/>
      <c r="J51" s="145"/>
      <c r="K51" s="145"/>
      <c r="L51" s="146"/>
    </row>
    <row r="52" spans="2:12">
      <c r="B52" s="144"/>
      <c r="C52" s="145"/>
      <c r="D52" s="145"/>
      <c r="E52" s="145"/>
      <c r="F52" s="145"/>
      <c r="G52" s="145"/>
      <c r="H52" s="145"/>
      <c r="I52" s="145"/>
      <c r="J52" s="145"/>
      <c r="K52" s="145"/>
      <c r="L52" s="146"/>
    </row>
    <row r="53" spans="2:12">
      <c r="B53" s="144"/>
      <c r="C53" s="145"/>
      <c r="D53" s="145"/>
      <c r="E53" s="145"/>
      <c r="F53" s="145"/>
      <c r="G53" s="145"/>
      <c r="H53" s="145"/>
      <c r="I53" s="145"/>
      <c r="J53" s="145"/>
      <c r="K53" s="145"/>
      <c r="L53" s="146"/>
    </row>
    <row r="54" spans="2:12">
      <c r="B54" s="144"/>
      <c r="C54" s="145"/>
      <c r="D54" s="145"/>
      <c r="E54" s="145"/>
      <c r="F54" s="145"/>
      <c r="G54" s="145"/>
      <c r="H54" s="145"/>
      <c r="I54" s="145"/>
      <c r="J54" s="145"/>
      <c r="K54" s="145"/>
      <c r="L54" s="146"/>
    </row>
    <row r="55" spans="2:12">
      <c r="B55" s="144"/>
      <c r="C55" s="145"/>
      <c r="D55" s="145"/>
      <c r="E55" s="145"/>
      <c r="F55" s="145"/>
      <c r="G55" s="145"/>
      <c r="H55" s="145"/>
      <c r="I55" s="145"/>
      <c r="J55" s="145"/>
      <c r="K55" s="145"/>
      <c r="L55" s="146"/>
    </row>
    <row r="56" spans="2:12" ht="14.25" thickBot="1">
      <c r="B56" s="147"/>
      <c r="C56" s="148"/>
      <c r="D56" s="148"/>
      <c r="E56" s="148"/>
      <c r="F56" s="148"/>
      <c r="G56" s="148"/>
      <c r="H56" s="148"/>
      <c r="I56" s="148"/>
      <c r="J56" s="148"/>
      <c r="K56" s="148"/>
      <c r="L56" s="149"/>
    </row>
    <row r="57" spans="2:12">
      <c r="B57" s="47" t="s">
        <v>130</v>
      </c>
      <c r="C57" s="142" t="s">
        <v>66</v>
      </c>
      <c r="D57" s="142"/>
      <c r="E57" s="142"/>
      <c r="F57" s="142"/>
      <c r="G57" s="142"/>
      <c r="H57" s="142"/>
      <c r="I57" s="142"/>
      <c r="J57" s="142"/>
      <c r="K57" s="142"/>
      <c r="L57" s="142"/>
    </row>
    <row r="58" spans="2:12">
      <c r="C58" s="150"/>
      <c r="D58" s="150"/>
      <c r="E58" s="150"/>
      <c r="F58" s="150"/>
      <c r="G58" s="150"/>
      <c r="H58" s="150"/>
      <c r="I58" s="150"/>
      <c r="J58" s="150"/>
      <c r="K58" s="150"/>
      <c r="L58" s="150"/>
    </row>
  </sheetData>
  <mergeCells count="23">
    <mergeCell ref="B17:C17"/>
    <mergeCell ref="B27:L28"/>
    <mergeCell ref="B51:L56"/>
    <mergeCell ref="C57:L58"/>
    <mergeCell ref="B13:C14"/>
    <mergeCell ref="D13:E14"/>
    <mergeCell ref="F13:H14"/>
    <mergeCell ref="I13:I14"/>
    <mergeCell ref="B15:C16"/>
    <mergeCell ref="F15:L16"/>
    <mergeCell ref="B9:C10"/>
    <mergeCell ref="D9:G10"/>
    <mergeCell ref="H9:I10"/>
    <mergeCell ref="B12:C12"/>
    <mergeCell ref="D12:G12"/>
    <mergeCell ref="I12:L12"/>
    <mergeCell ref="J3:L3"/>
    <mergeCell ref="B5:L5"/>
    <mergeCell ref="B7:C8"/>
    <mergeCell ref="D7:E7"/>
    <mergeCell ref="F7:L7"/>
    <mergeCell ref="D8:E8"/>
    <mergeCell ref="F8:L8"/>
  </mergeCells>
  <phoneticPr fontId="3"/>
  <dataValidations count="2">
    <dataValidation type="list" allowBlank="1" showInputMessage="1" showErrorMessage="1" sqref="F7:L7">
      <formula1>"地理環境学域,地理環境科学域,都市基盤環境学域,建築学域,都市システム科学域,分子応用化学域,環境応用化学域,観光科学域,都市政策科学域"</formula1>
    </dataValidation>
    <dataValidation type="list" allowBlank="1" showInputMessage="1" showErrorMessage="1" sqref="L1">
      <formula1>"教員入力用,ＴＡ控え"</formula1>
    </dataValidation>
  </dataValidations>
  <printOptions horizontalCentered="1"/>
  <pageMargins left="0.78740157480314965" right="0.78740157480314965" top="0.55118110236220474" bottom="0.35433070866141736" header="0.31496062992125984" footer="0.31496062992125984"/>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3</xdr:col>
                    <xdr:colOff>28575</xdr:colOff>
                    <xdr:row>18</xdr:row>
                    <xdr:rowOff>104775</xdr:rowOff>
                  </from>
                  <to>
                    <xdr:col>5</xdr:col>
                    <xdr:colOff>0</xdr:colOff>
                    <xdr:row>20</xdr:row>
                    <xdr:rowOff>28575</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1</xdr:col>
                    <xdr:colOff>219075</xdr:colOff>
                    <xdr:row>20</xdr:row>
                    <xdr:rowOff>161925</xdr:rowOff>
                  </from>
                  <to>
                    <xdr:col>2</xdr:col>
                    <xdr:colOff>523875</xdr:colOff>
                    <xdr:row>22</xdr:row>
                    <xdr:rowOff>28575</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1</xdr:col>
                    <xdr:colOff>219075</xdr:colOff>
                    <xdr:row>21</xdr:row>
                    <xdr:rowOff>161925</xdr:rowOff>
                  </from>
                  <to>
                    <xdr:col>2</xdr:col>
                    <xdr:colOff>523875</xdr:colOff>
                    <xdr:row>23</xdr:row>
                    <xdr:rowOff>28575</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1</xdr:col>
                    <xdr:colOff>219075</xdr:colOff>
                    <xdr:row>22</xdr:row>
                    <xdr:rowOff>161925</xdr:rowOff>
                  </from>
                  <to>
                    <xdr:col>2</xdr:col>
                    <xdr:colOff>523875</xdr:colOff>
                    <xdr:row>24</xdr:row>
                    <xdr:rowOff>28575</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1</xdr:col>
                    <xdr:colOff>219075</xdr:colOff>
                    <xdr:row>23</xdr:row>
                    <xdr:rowOff>161925</xdr:rowOff>
                  </from>
                  <to>
                    <xdr:col>2</xdr:col>
                    <xdr:colOff>523875</xdr:colOff>
                    <xdr:row>25</xdr:row>
                    <xdr:rowOff>28575</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6</xdr:col>
                    <xdr:colOff>114300</xdr:colOff>
                    <xdr:row>20</xdr:row>
                    <xdr:rowOff>152400</xdr:rowOff>
                  </from>
                  <to>
                    <xdr:col>7</xdr:col>
                    <xdr:colOff>485775</xdr:colOff>
                    <xdr:row>22</xdr:row>
                    <xdr:rowOff>19050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6</xdr:col>
                    <xdr:colOff>114300</xdr:colOff>
                    <xdr:row>21</xdr:row>
                    <xdr:rowOff>152400</xdr:rowOff>
                  </from>
                  <to>
                    <xdr:col>7</xdr:col>
                    <xdr:colOff>485775</xdr:colOff>
                    <xdr:row>23</xdr:row>
                    <xdr:rowOff>19050</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6</xdr:col>
                    <xdr:colOff>114300</xdr:colOff>
                    <xdr:row>22</xdr:row>
                    <xdr:rowOff>152400</xdr:rowOff>
                  </from>
                  <to>
                    <xdr:col>7</xdr:col>
                    <xdr:colOff>485775</xdr:colOff>
                    <xdr:row>24</xdr:row>
                    <xdr:rowOff>19050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6</xdr:col>
                    <xdr:colOff>114300</xdr:colOff>
                    <xdr:row>23</xdr:row>
                    <xdr:rowOff>152400</xdr:rowOff>
                  </from>
                  <to>
                    <xdr:col>7</xdr:col>
                    <xdr:colOff>485775</xdr:colOff>
                    <xdr:row>25</xdr:row>
                    <xdr:rowOff>19050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3</xdr:col>
                    <xdr:colOff>28575</xdr:colOff>
                    <xdr:row>30</xdr:row>
                    <xdr:rowOff>104775</xdr:rowOff>
                  </from>
                  <to>
                    <xdr:col>5</xdr:col>
                    <xdr:colOff>0</xdr:colOff>
                    <xdr:row>32</xdr:row>
                    <xdr:rowOff>28575</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3</xdr:col>
                    <xdr:colOff>28575</xdr:colOff>
                    <xdr:row>40</xdr:row>
                    <xdr:rowOff>104775</xdr:rowOff>
                  </from>
                  <to>
                    <xdr:col>5</xdr:col>
                    <xdr:colOff>0</xdr:colOff>
                    <xdr:row>42</xdr:row>
                    <xdr:rowOff>28575</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1</xdr:col>
                    <xdr:colOff>219075</xdr:colOff>
                    <xdr:row>32</xdr:row>
                    <xdr:rowOff>161925</xdr:rowOff>
                  </from>
                  <to>
                    <xdr:col>2</xdr:col>
                    <xdr:colOff>523875</xdr:colOff>
                    <xdr:row>34</xdr:row>
                    <xdr:rowOff>28575</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1</xdr:col>
                    <xdr:colOff>219075</xdr:colOff>
                    <xdr:row>33</xdr:row>
                    <xdr:rowOff>161925</xdr:rowOff>
                  </from>
                  <to>
                    <xdr:col>2</xdr:col>
                    <xdr:colOff>523875</xdr:colOff>
                    <xdr:row>35</xdr:row>
                    <xdr:rowOff>28575</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1</xdr:col>
                    <xdr:colOff>219075</xdr:colOff>
                    <xdr:row>34</xdr:row>
                    <xdr:rowOff>161925</xdr:rowOff>
                  </from>
                  <to>
                    <xdr:col>2</xdr:col>
                    <xdr:colOff>523875</xdr:colOff>
                    <xdr:row>36</xdr:row>
                    <xdr:rowOff>28575</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1</xdr:col>
                    <xdr:colOff>219075</xdr:colOff>
                    <xdr:row>35</xdr:row>
                    <xdr:rowOff>161925</xdr:rowOff>
                  </from>
                  <to>
                    <xdr:col>2</xdr:col>
                    <xdr:colOff>523875</xdr:colOff>
                    <xdr:row>37</xdr:row>
                    <xdr:rowOff>28575</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6</xdr:col>
                    <xdr:colOff>114300</xdr:colOff>
                    <xdr:row>32</xdr:row>
                    <xdr:rowOff>161925</xdr:rowOff>
                  </from>
                  <to>
                    <xdr:col>7</xdr:col>
                    <xdr:colOff>485775</xdr:colOff>
                    <xdr:row>34</xdr:row>
                    <xdr:rowOff>28575</xdr:rowOff>
                  </to>
                </anchor>
              </controlPr>
            </control>
          </mc:Choice>
        </mc:AlternateContent>
        <mc:AlternateContent xmlns:mc="http://schemas.openxmlformats.org/markup-compatibility/2006">
          <mc:Choice Requires="x14">
            <control shapeId="7185" r:id="rId20" name="Check Box 17">
              <controlPr defaultSize="0" autoFill="0" autoLine="0" autoPict="0">
                <anchor moveWithCells="1">
                  <from>
                    <xdr:col>6</xdr:col>
                    <xdr:colOff>114300</xdr:colOff>
                    <xdr:row>33</xdr:row>
                    <xdr:rowOff>161925</xdr:rowOff>
                  </from>
                  <to>
                    <xdr:col>7</xdr:col>
                    <xdr:colOff>485775</xdr:colOff>
                    <xdr:row>35</xdr:row>
                    <xdr:rowOff>28575</xdr:rowOff>
                  </to>
                </anchor>
              </controlPr>
            </control>
          </mc:Choice>
        </mc:AlternateContent>
        <mc:AlternateContent xmlns:mc="http://schemas.openxmlformats.org/markup-compatibility/2006">
          <mc:Choice Requires="x14">
            <control shapeId="7186" r:id="rId21" name="Check Box 18">
              <controlPr defaultSize="0" autoFill="0" autoLine="0" autoPict="0">
                <anchor moveWithCells="1">
                  <from>
                    <xdr:col>6</xdr:col>
                    <xdr:colOff>114300</xdr:colOff>
                    <xdr:row>34</xdr:row>
                    <xdr:rowOff>161925</xdr:rowOff>
                  </from>
                  <to>
                    <xdr:col>7</xdr:col>
                    <xdr:colOff>485775</xdr:colOff>
                    <xdr:row>36</xdr:row>
                    <xdr:rowOff>28575</xdr:rowOff>
                  </to>
                </anchor>
              </controlPr>
            </control>
          </mc:Choice>
        </mc:AlternateContent>
        <mc:AlternateContent xmlns:mc="http://schemas.openxmlformats.org/markup-compatibility/2006">
          <mc:Choice Requires="x14">
            <control shapeId="7187" r:id="rId22" name="Check Box 19">
              <controlPr defaultSize="0" autoFill="0" autoLine="0" autoPict="0">
                <anchor moveWithCells="1">
                  <from>
                    <xdr:col>6</xdr:col>
                    <xdr:colOff>114300</xdr:colOff>
                    <xdr:row>35</xdr:row>
                    <xdr:rowOff>161925</xdr:rowOff>
                  </from>
                  <to>
                    <xdr:col>7</xdr:col>
                    <xdr:colOff>485775</xdr:colOff>
                    <xdr:row>37</xdr:row>
                    <xdr:rowOff>28575</xdr:rowOff>
                  </to>
                </anchor>
              </controlPr>
            </control>
          </mc:Choice>
        </mc:AlternateContent>
        <mc:AlternateContent xmlns:mc="http://schemas.openxmlformats.org/markup-compatibility/2006">
          <mc:Choice Requires="x14">
            <control shapeId="7188" r:id="rId23" name="Check Box 20">
              <controlPr defaultSize="0" autoFill="0" autoLine="0" autoPict="0">
                <anchor moveWithCells="1">
                  <from>
                    <xdr:col>6</xdr:col>
                    <xdr:colOff>114300</xdr:colOff>
                    <xdr:row>36</xdr:row>
                    <xdr:rowOff>161925</xdr:rowOff>
                  </from>
                  <to>
                    <xdr:col>7</xdr:col>
                    <xdr:colOff>485775</xdr:colOff>
                    <xdr:row>38</xdr:row>
                    <xdr:rowOff>28575</xdr:rowOff>
                  </to>
                </anchor>
              </controlPr>
            </control>
          </mc:Choice>
        </mc:AlternateContent>
        <mc:AlternateContent xmlns:mc="http://schemas.openxmlformats.org/markup-compatibility/2006">
          <mc:Choice Requires="x14">
            <control shapeId="7189" r:id="rId24" name="Check Box 21">
              <controlPr defaultSize="0" autoFill="0" autoLine="0" autoPict="0">
                <anchor moveWithCells="1">
                  <from>
                    <xdr:col>6</xdr:col>
                    <xdr:colOff>114300</xdr:colOff>
                    <xdr:row>42</xdr:row>
                    <xdr:rowOff>161925</xdr:rowOff>
                  </from>
                  <to>
                    <xdr:col>7</xdr:col>
                    <xdr:colOff>485775</xdr:colOff>
                    <xdr:row>44</xdr:row>
                    <xdr:rowOff>28575</xdr:rowOff>
                  </to>
                </anchor>
              </controlPr>
            </control>
          </mc:Choice>
        </mc:AlternateContent>
        <mc:AlternateContent xmlns:mc="http://schemas.openxmlformats.org/markup-compatibility/2006">
          <mc:Choice Requires="x14">
            <control shapeId="7190" r:id="rId25" name="Check Box 22">
              <controlPr defaultSize="0" autoFill="0" autoLine="0" autoPict="0">
                <anchor moveWithCells="1">
                  <from>
                    <xdr:col>6</xdr:col>
                    <xdr:colOff>114300</xdr:colOff>
                    <xdr:row>43</xdr:row>
                    <xdr:rowOff>161925</xdr:rowOff>
                  </from>
                  <to>
                    <xdr:col>7</xdr:col>
                    <xdr:colOff>485775</xdr:colOff>
                    <xdr:row>45</xdr:row>
                    <xdr:rowOff>28575</xdr:rowOff>
                  </to>
                </anchor>
              </controlPr>
            </control>
          </mc:Choice>
        </mc:AlternateContent>
        <mc:AlternateContent xmlns:mc="http://schemas.openxmlformats.org/markup-compatibility/2006">
          <mc:Choice Requires="x14">
            <control shapeId="7191" r:id="rId26" name="Check Box 23">
              <controlPr defaultSize="0" autoFill="0" autoLine="0" autoPict="0">
                <anchor moveWithCells="1">
                  <from>
                    <xdr:col>6</xdr:col>
                    <xdr:colOff>114300</xdr:colOff>
                    <xdr:row>44</xdr:row>
                    <xdr:rowOff>161925</xdr:rowOff>
                  </from>
                  <to>
                    <xdr:col>7</xdr:col>
                    <xdr:colOff>485775</xdr:colOff>
                    <xdr:row>46</xdr:row>
                    <xdr:rowOff>28575</xdr:rowOff>
                  </to>
                </anchor>
              </controlPr>
            </control>
          </mc:Choice>
        </mc:AlternateContent>
        <mc:AlternateContent xmlns:mc="http://schemas.openxmlformats.org/markup-compatibility/2006">
          <mc:Choice Requires="x14">
            <control shapeId="7192" r:id="rId27" name="Check Box 24">
              <controlPr defaultSize="0" autoFill="0" autoLine="0" autoPict="0">
                <anchor moveWithCells="1">
                  <from>
                    <xdr:col>6</xdr:col>
                    <xdr:colOff>114300</xdr:colOff>
                    <xdr:row>45</xdr:row>
                    <xdr:rowOff>161925</xdr:rowOff>
                  </from>
                  <to>
                    <xdr:col>7</xdr:col>
                    <xdr:colOff>485775</xdr:colOff>
                    <xdr:row>47</xdr:row>
                    <xdr:rowOff>28575</xdr:rowOff>
                  </to>
                </anchor>
              </controlPr>
            </control>
          </mc:Choice>
        </mc:AlternateContent>
        <mc:AlternateContent xmlns:mc="http://schemas.openxmlformats.org/markup-compatibility/2006">
          <mc:Choice Requires="x14">
            <control shapeId="7193" r:id="rId28" name="Check Box 25">
              <controlPr defaultSize="0" autoFill="0" autoLine="0" autoPict="0">
                <anchor moveWithCells="1">
                  <from>
                    <xdr:col>6</xdr:col>
                    <xdr:colOff>114300</xdr:colOff>
                    <xdr:row>46</xdr:row>
                    <xdr:rowOff>161925</xdr:rowOff>
                  </from>
                  <to>
                    <xdr:col>7</xdr:col>
                    <xdr:colOff>485775</xdr:colOff>
                    <xdr:row>48</xdr:row>
                    <xdr:rowOff>28575</xdr:rowOff>
                  </to>
                </anchor>
              </controlPr>
            </control>
          </mc:Choice>
        </mc:AlternateContent>
        <mc:AlternateContent xmlns:mc="http://schemas.openxmlformats.org/markup-compatibility/2006">
          <mc:Choice Requires="x14">
            <control shapeId="7194" r:id="rId29" name="Check Box 26">
              <controlPr defaultSize="0" autoFill="0" autoLine="0" autoPict="0">
                <anchor moveWithCells="1">
                  <from>
                    <xdr:col>1</xdr:col>
                    <xdr:colOff>219075</xdr:colOff>
                    <xdr:row>42</xdr:row>
                    <xdr:rowOff>161925</xdr:rowOff>
                  </from>
                  <to>
                    <xdr:col>2</xdr:col>
                    <xdr:colOff>523875</xdr:colOff>
                    <xdr:row>44</xdr:row>
                    <xdr:rowOff>28575</xdr:rowOff>
                  </to>
                </anchor>
              </controlPr>
            </control>
          </mc:Choice>
        </mc:AlternateContent>
        <mc:AlternateContent xmlns:mc="http://schemas.openxmlformats.org/markup-compatibility/2006">
          <mc:Choice Requires="x14">
            <control shapeId="7195" r:id="rId30" name="Check Box 27">
              <controlPr defaultSize="0" autoFill="0" autoLine="0" autoPict="0">
                <anchor moveWithCells="1">
                  <from>
                    <xdr:col>1</xdr:col>
                    <xdr:colOff>219075</xdr:colOff>
                    <xdr:row>43</xdr:row>
                    <xdr:rowOff>161925</xdr:rowOff>
                  </from>
                  <to>
                    <xdr:col>2</xdr:col>
                    <xdr:colOff>523875</xdr:colOff>
                    <xdr:row>45</xdr:row>
                    <xdr:rowOff>28575</xdr:rowOff>
                  </to>
                </anchor>
              </controlPr>
            </control>
          </mc:Choice>
        </mc:AlternateContent>
        <mc:AlternateContent xmlns:mc="http://schemas.openxmlformats.org/markup-compatibility/2006">
          <mc:Choice Requires="x14">
            <control shapeId="7196" r:id="rId31" name="Check Box 28">
              <controlPr defaultSize="0" autoFill="0" autoLine="0" autoPict="0">
                <anchor moveWithCells="1">
                  <from>
                    <xdr:col>1</xdr:col>
                    <xdr:colOff>219075</xdr:colOff>
                    <xdr:row>44</xdr:row>
                    <xdr:rowOff>161925</xdr:rowOff>
                  </from>
                  <to>
                    <xdr:col>2</xdr:col>
                    <xdr:colOff>523875</xdr:colOff>
                    <xdr:row>46</xdr:row>
                    <xdr:rowOff>28575</xdr:rowOff>
                  </to>
                </anchor>
              </controlPr>
            </control>
          </mc:Choice>
        </mc:AlternateContent>
        <mc:AlternateContent xmlns:mc="http://schemas.openxmlformats.org/markup-compatibility/2006">
          <mc:Choice Requires="x14">
            <control shapeId="7197" r:id="rId32" name="Check Box 29">
              <controlPr defaultSize="0" autoFill="0" autoLine="0" autoPict="0">
                <anchor moveWithCells="1">
                  <from>
                    <xdr:col>1</xdr:col>
                    <xdr:colOff>219075</xdr:colOff>
                    <xdr:row>45</xdr:row>
                    <xdr:rowOff>161925</xdr:rowOff>
                  </from>
                  <to>
                    <xdr:col>2</xdr:col>
                    <xdr:colOff>523875</xdr:colOff>
                    <xdr:row>47</xdr:row>
                    <xdr:rowOff>28575</xdr:rowOff>
                  </to>
                </anchor>
              </controlPr>
            </control>
          </mc:Choice>
        </mc:AlternateContent>
        <mc:AlternateContent xmlns:mc="http://schemas.openxmlformats.org/markup-compatibility/2006">
          <mc:Choice Requires="x14">
            <control shapeId="7198" r:id="rId33" name="Check Box 30">
              <controlPr defaultSize="0" autoFill="0" autoLine="0" autoPict="0">
                <anchor moveWithCells="1">
                  <from>
                    <xdr:col>1</xdr:col>
                    <xdr:colOff>219075</xdr:colOff>
                    <xdr:row>46</xdr:row>
                    <xdr:rowOff>161925</xdr:rowOff>
                  </from>
                  <to>
                    <xdr:col>2</xdr:col>
                    <xdr:colOff>523875</xdr:colOff>
                    <xdr:row>48</xdr:row>
                    <xdr:rowOff>28575</xdr:rowOff>
                  </to>
                </anchor>
              </controlPr>
            </control>
          </mc:Choice>
        </mc:AlternateContent>
        <mc:AlternateContent xmlns:mc="http://schemas.openxmlformats.org/markup-compatibility/2006">
          <mc:Choice Requires="x14">
            <control shapeId="7199" r:id="rId34" name="Check Box 31">
              <controlPr defaultSize="0" autoFill="0" autoLine="0" autoPict="0">
                <anchor moveWithCells="1">
                  <from>
                    <xdr:col>1</xdr:col>
                    <xdr:colOff>219075</xdr:colOff>
                    <xdr:row>24</xdr:row>
                    <xdr:rowOff>161925</xdr:rowOff>
                  </from>
                  <to>
                    <xdr:col>2</xdr:col>
                    <xdr:colOff>523875</xdr:colOff>
                    <xdr:row>26</xdr:row>
                    <xdr:rowOff>28575</xdr:rowOff>
                  </to>
                </anchor>
              </controlPr>
            </control>
          </mc:Choice>
        </mc:AlternateContent>
        <mc:AlternateContent xmlns:mc="http://schemas.openxmlformats.org/markup-compatibility/2006">
          <mc:Choice Requires="x14">
            <control shapeId="7200" r:id="rId35" name="Check Box 32">
              <controlPr defaultSize="0" autoFill="0" autoLine="0" autoPict="0">
                <anchor moveWithCells="1">
                  <from>
                    <xdr:col>3</xdr:col>
                    <xdr:colOff>57150</xdr:colOff>
                    <xdr:row>14</xdr:row>
                    <xdr:rowOff>47625</xdr:rowOff>
                  </from>
                  <to>
                    <xdr:col>5</xdr:col>
                    <xdr:colOff>28575</xdr:colOff>
                    <xdr:row>14</xdr:row>
                    <xdr:rowOff>257175</xdr:rowOff>
                  </to>
                </anchor>
              </controlPr>
            </control>
          </mc:Choice>
        </mc:AlternateContent>
        <mc:AlternateContent xmlns:mc="http://schemas.openxmlformats.org/markup-compatibility/2006">
          <mc:Choice Requires="x14">
            <control shapeId="7201" r:id="rId36" name="Check Box 33">
              <controlPr defaultSize="0" autoFill="0" autoLine="0" autoPict="0">
                <anchor moveWithCells="1">
                  <from>
                    <xdr:col>3</xdr:col>
                    <xdr:colOff>57150</xdr:colOff>
                    <xdr:row>15</xdr:row>
                    <xdr:rowOff>47625</xdr:rowOff>
                  </from>
                  <to>
                    <xdr:col>5</xdr:col>
                    <xdr:colOff>28575</xdr:colOff>
                    <xdr:row>15</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B1:M44"/>
  <sheetViews>
    <sheetView showWhiteSpace="0" view="pageLayout" zoomScaleNormal="100" workbookViewId="0"/>
  </sheetViews>
  <sheetFormatPr defaultRowHeight="13.5"/>
  <cols>
    <col min="1" max="1" width="0.875" style="1" customWidth="1"/>
    <col min="2" max="2" width="7.75" style="1" customWidth="1"/>
    <col min="3" max="3" width="9.25" style="1" customWidth="1"/>
    <col min="4" max="4" width="6.875" style="1" customWidth="1"/>
    <col min="5" max="11" width="7" style="1" customWidth="1"/>
    <col min="12" max="12" width="6.875" style="1" customWidth="1"/>
    <col min="13" max="13" width="6.5" style="1" customWidth="1"/>
    <col min="14" max="14" width="9.5" style="1" customWidth="1"/>
    <col min="15" max="16384" width="9" style="1"/>
  </cols>
  <sheetData>
    <row r="1" spans="2:13">
      <c r="B1" s="1" t="s">
        <v>67</v>
      </c>
    </row>
    <row r="2" spans="2:13">
      <c r="J2" s="186" t="s">
        <v>68</v>
      </c>
      <c r="K2" s="186"/>
      <c r="L2" s="186"/>
      <c r="M2" s="186"/>
    </row>
    <row r="4" spans="2:13" ht="14.25">
      <c r="B4" s="187" t="s">
        <v>69</v>
      </c>
      <c r="C4" s="187"/>
      <c r="D4" s="187"/>
      <c r="E4" s="187"/>
      <c r="F4" s="187"/>
      <c r="G4" s="187"/>
      <c r="H4" s="187"/>
      <c r="I4" s="187"/>
      <c r="J4" s="187"/>
      <c r="K4" s="187"/>
      <c r="L4" s="187"/>
      <c r="M4" s="187"/>
    </row>
    <row r="5" spans="2:13" ht="14.25">
      <c r="C5" s="48"/>
      <c r="D5" s="48"/>
      <c r="E5" s="48"/>
      <c r="F5" s="48"/>
      <c r="G5" s="48"/>
      <c r="H5" s="48"/>
      <c r="I5" s="48"/>
      <c r="J5" s="48"/>
      <c r="K5" s="48"/>
      <c r="L5" s="48"/>
    </row>
    <row r="6" spans="2:13" ht="14.25">
      <c r="C6" s="48"/>
      <c r="D6" s="48"/>
      <c r="E6" s="48"/>
      <c r="F6" s="48"/>
      <c r="G6" s="48"/>
      <c r="H6" s="48"/>
      <c r="I6" s="48"/>
      <c r="J6" s="48"/>
      <c r="K6" s="48"/>
      <c r="L6" s="48"/>
    </row>
    <row r="8" spans="2:13">
      <c r="B8" s="235" t="s">
        <v>70</v>
      </c>
      <c r="C8" s="235"/>
      <c r="D8" s="235"/>
      <c r="E8" s="49"/>
      <c r="F8" s="49"/>
    </row>
    <row r="9" spans="2:13" ht="14.25">
      <c r="C9" s="48"/>
      <c r="D9" s="48"/>
      <c r="E9" s="48"/>
      <c r="F9" s="48"/>
      <c r="G9" s="48"/>
      <c r="H9" s="48"/>
      <c r="I9" s="48"/>
      <c r="J9" s="48"/>
      <c r="K9" s="48"/>
      <c r="L9" s="48"/>
    </row>
    <row r="10" spans="2:13" ht="14.25">
      <c r="C10" s="48"/>
      <c r="D10" s="48"/>
      <c r="E10" s="48"/>
      <c r="F10" s="48"/>
      <c r="G10" s="48"/>
      <c r="H10" s="48"/>
      <c r="I10" s="48"/>
      <c r="J10" s="48"/>
      <c r="K10" s="48"/>
      <c r="L10" s="48"/>
    </row>
    <row r="12" spans="2:13" ht="14.25" thickBot="1">
      <c r="I12" s="1" t="s">
        <v>71</v>
      </c>
    </row>
    <row r="13" spans="2:13" ht="27" customHeight="1">
      <c r="I13" s="50" t="s">
        <v>72</v>
      </c>
      <c r="J13" s="236"/>
      <c r="K13" s="236"/>
      <c r="L13" s="236"/>
      <c r="M13" s="237"/>
    </row>
    <row r="14" spans="2:13" ht="27" customHeight="1" thickBot="1">
      <c r="I14" s="51" t="s">
        <v>73</v>
      </c>
      <c r="J14" s="238"/>
      <c r="K14" s="238"/>
      <c r="L14" s="238"/>
      <c r="M14" s="52" t="s">
        <v>74</v>
      </c>
    </row>
    <row r="15" spans="2:13" ht="14.25" customHeight="1"/>
    <row r="16" spans="2:13">
      <c r="B16" s="53">
        <f>'[1]①業務内容計画書 (1)'!J10</f>
        <v>2018</v>
      </c>
      <c r="C16" s="1" t="s">
        <v>75</v>
      </c>
    </row>
    <row r="17" spans="2:13" ht="14.25" thickBot="1"/>
    <row r="18" spans="2:13" ht="14.25" customHeight="1">
      <c r="B18" s="239" t="s">
        <v>76</v>
      </c>
      <c r="C18" s="181"/>
      <c r="D18" s="240"/>
      <c r="E18" s="240"/>
      <c r="F18" s="240"/>
      <c r="G18" s="240"/>
      <c r="H18" s="240"/>
      <c r="I18" s="181" t="s">
        <v>77</v>
      </c>
      <c r="J18" s="181"/>
      <c r="K18" s="241"/>
      <c r="L18" s="241"/>
      <c r="M18" s="242"/>
    </row>
    <row r="19" spans="2:13" ht="26.25" customHeight="1">
      <c r="B19" s="188"/>
      <c r="C19" s="189"/>
      <c r="D19" s="226"/>
      <c r="E19" s="226"/>
      <c r="F19" s="226"/>
      <c r="G19" s="226"/>
      <c r="H19" s="226"/>
      <c r="I19" s="189"/>
      <c r="J19" s="189"/>
      <c r="K19" s="243"/>
      <c r="L19" s="243"/>
      <c r="M19" s="244"/>
    </row>
    <row r="20" spans="2:13" ht="33" customHeight="1">
      <c r="B20" s="188" t="s">
        <v>78</v>
      </c>
      <c r="C20" s="189"/>
      <c r="D20" s="226"/>
      <c r="E20" s="226"/>
      <c r="F20" s="226"/>
      <c r="G20" s="226"/>
      <c r="H20" s="226"/>
      <c r="I20" s="226"/>
      <c r="J20" s="226"/>
      <c r="K20" s="226"/>
      <c r="L20" s="226"/>
      <c r="M20" s="227"/>
    </row>
    <row r="21" spans="2:13" ht="33" customHeight="1" thickBot="1">
      <c r="B21" s="228" t="s">
        <v>79</v>
      </c>
      <c r="C21" s="229"/>
      <c r="D21" s="230"/>
      <c r="E21" s="231"/>
      <c r="F21" s="231"/>
      <c r="G21" s="231"/>
      <c r="H21" s="232"/>
      <c r="I21" s="229" t="s">
        <v>80</v>
      </c>
      <c r="J21" s="229"/>
      <c r="K21" s="233"/>
      <c r="L21" s="233"/>
      <c r="M21" s="234"/>
    </row>
    <row r="23" spans="2:13" ht="24.75" customHeight="1" thickBot="1">
      <c r="B23" s="215" t="s">
        <v>81</v>
      </c>
      <c r="C23" s="215"/>
      <c r="D23" s="21"/>
      <c r="E23" s="21"/>
      <c r="F23" s="21"/>
      <c r="G23" s="21"/>
      <c r="H23" s="21"/>
      <c r="I23" s="21"/>
      <c r="J23" s="21"/>
      <c r="K23" s="21"/>
      <c r="L23" s="21"/>
      <c r="M23" s="21"/>
    </row>
    <row r="24" spans="2:13" ht="19.5" customHeight="1">
      <c r="B24" s="216" t="s">
        <v>21</v>
      </c>
      <c r="C24" s="191" t="s">
        <v>82</v>
      </c>
      <c r="D24" s="191"/>
      <c r="E24" s="191"/>
      <c r="F24" s="191"/>
      <c r="G24" s="218"/>
      <c r="H24" s="190" t="s">
        <v>83</v>
      </c>
      <c r="I24" s="191"/>
      <c r="J24" s="218"/>
      <c r="K24" s="222" t="s">
        <v>8</v>
      </c>
      <c r="L24" s="224" t="s">
        <v>11</v>
      </c>
      <c r="M24" s="210" t="s">
        <v>84</v>
      </c>
    </row>
    <row r="25" spans="2:13" ht="13.5" customHeight="1" thickBot="1">
      <c r="B25" s="217"/>
      <c r="C25" s="219"/>
      <c r="D25" s="219"/>
      <c r="E25" s="219"/>
      <c r="F25" s="219"/>
      <c r="G25" s="220"/>
      <c r="H25" s="221"/>
      <c r="I25" s="219"/>
      <c r="J25" s="220"/>
      <c r="K25" s="223"/>
      <c r="L25" s="225"/>
      <c r="M25" s="211"/>
    </row>
    <row r="26" spans="2:13" ht="24.75" customHeight="1" thickTop="1">
      <c r="B26" s="54"/>
      <c r="C26" s="212" t="str">
        <f>'[1]①業務内容計画書 (1)'!D$9</f>
        <v/>
      </c>
      <c r="D26" s="212"/>
      <c r="E26" s="212"/>
      <c r="F26" s="212"/>
      <c r="G26" s="213"/>
      <c r="H26" s="214">
        <f>'[1]①業務内容計画書 (1)'!F$8</f>
        <v>0</v>
      </c>
      <c r="I26" s="212"/>
      <c r="J26" s="213"/>
      <c r="K26" s="55" t="str">
        <f>'[1]①業務内容計画書 (1)'!K$10</f>
        <v/>
      </c>
      <c r="L26" s="56" t="str">
        <f>'[1]①業務内容計画書 (1)'!L$10</f>
        <v/>
      </c>
      <c r="M26" s="57">
        <f>'[1]①業務内容計画書 (1)'!F$13</f>
        <v>0</v>
      </c>
    </row>
    <row r="27" spans="2:13" ht="24.75" customHeight="1">
      <c r="B27" s="54"/>
      <c r="C27" s="207" t="str">
        <f>'[1]①業務内容計画書 (2)'!D$9</f>
        <v/>
      </c>
      <c r="D27" s="207"/>
      <c r="E27" s="207"/>
      <c r="F27" s="207"/>
      <c r="G27" s="208"/>
      <c r="H27" s="209">
        <f>'[1]①業務内容計画書 (2)'!F$8</f>
        <v>0</v>
      </c>
      <c r="I27" s="207"/>
      <c r="J27" s="208"/>
      <c r="K27" s="58" t="str">
        <f>'[1]①業務内容計画書 (2)'!K$10</f>
        <v/>
      </c>
      <c r="L27" s="59" t="str">
        <f>'[1]①業務内容計画書 (2)'!L$10</f>
        <v/>
      </c>
      <c r="M27" s="60">
        <f>'[1]①業務内容計画書 (2)'!F$13</f>
        <v>0</v>
      </c>
    </row>
    <row r="28" spans="2:13" ht="24.75" customHeight="1">
      <c r="B28" s="54"/>
      <c r="C28" s="207" t="str">
        <f>'[1]①業務内容計画書 (3)'!D$9</f>
        <v/>
      </c>
      <c r="D28" s="207"/>
      <c r="E28" s="207"/>
      <c r="F28" s="207"/>
      <c r="G28" s="208"/>
      <c r="H28" s="209">
        <f>'[1]①業務内容計画書 (3)'!F$8</f>
        <v>0</v>
      </c>
      <c r="I28" s="207"/>
      <c r="J28" s="208"/>
      <c r="K28" s="58" t="str">
        <f>'[1]①業務内容計画書 (3)'!K$10</f>
        <v/>
      </c>
      <c r="L28" s="59" t="str">
        <f>'[1]①業務内容計画書 (3)'!L$10</f>
        <v/>
      </c>
      <c r="M28" s="60">
        <f>'[1]①業務内容計画書 (3)'!F$13</f>
        <v>0</v>
      </c>
    </row>
    <row r="29" spans="2:13" ht="24.75" customHeight="1">
      <c r="B29" s="54"/>
      <c r="C29" s="207" t="str">
        <f>'[1]①業務内容計画書 (4)'!D$9</f>
        <v/>
      </c>
      <c r="D29" s="207"/>
      <c r="E29" s="207"/>
      <c r="F29" s="207"/>
      <c r="G29" s="208"/>
      <c r="H29" s="209">
        <f>'[1]①業務内容計画書 (4)'!F$8</f>
        <v>0</v>
      </c>
      <c r="I29" s="207"/>
      <c r="J29" s="208"/>
      <c r="K29" s="58" t="str">
        <f>'[1]①業務内容計画書 (4)'!K$10</f>
        <v/>
      </c>
      <c r="L29" s="59" t="str">
        <f>'[1]①業務内容計画書 (4)'!L$10</f>
        <v/>
      </c>
      <c r="M29" s="61">
        <f>'[1]①業務内容計画書 (4)'!F$13</f>
        <v>0</v>
      </c>
    </row>
    <row r="30" spans="2:13" ht="24.75" customHeight="1">
      <c r="B30" s="54"/>
      <c r="C30" s="198"/>
      <c r="D30" s="198"/>
      <c r="E30" s="198"/>
      <c r="F30" s="198"/>
      <c r="G30" s="199"/>
      <c r="H30" s="200"/>
      <c r="I30" s="198"/>
      <c r="J30" s="199"/>
      <c r="K30" s="62"/>
      <c r="L30" s="63"/>
      <c r="M30" s="64"/>
    </row>
    <row r="31" spans="2:13" ht="24.75" customHeight="1">
      <c r="B31" s="54"/>
      <c r="C31" s="198"/>
      <c r="D31" s="198"/>
      <c r="E31" s="198"/>
      <c r="F31" s="198"/>
      <c r="G31" s="199"/>
      <c r="H31" s="200"/>
      <c r="I31" s="198"/>
      <c r="J31" s="199"/>
      <c r="K31" s="62"/>
      <c r="L31" s="63"/>
      <c r="M31" s="64"/>
    </row>
    <row r="32" spans="2:13" ht="24.75" customHeight="1">
      <c r="B32" s="54"/>
      <c r="C32" s="198"/>
      <c r="D32" s="198"/>
      <c r="E32" s="198"/>
      <c r="F32" s="198"/>
      <c r="G32" s="199"/>
      <c r="H32" s="200"/>
      <c r="I32" s="198"/>
      <c r="J32" s="199"/>
      <c r="K32" s="62"/>
      <c r="L32" s="63"/>
      <c r="M32" s="64"/>
    </row>
    <row r="33" spans="2:13" ht="24.75" customHeight="1" thickBot="1">
      <c r="B33" s="54"/>
      <c r="C33" s="201"/>
      <c r="D33" s="201"/>
      <c r="E33" s="201"/>
      <c r="F33" s="201"/>
      <c r="G33" s="202"/>
      <c r="H33" s="203"/>
      <c r="I33" s="201"/>
      <c r="J33" s="202"/>
      <c r="K33" s="65"/>
      <c r="L33" s="66"/>
      <c r="M33" s="67"/>
    </row>
    <row r="34" spans="2:13" ht="24.75" customHeight="1" thickTop="1">
      <c r="B34" s="204" t="s">
        <v>85</v>
      </c>
      <c r="C34" s="205"/>
      <c r="D34" s="205"/>
      <c r="E34" s="205"/>
      <c r="F34" s="205"/>
      <c r="G34" s="205"/>
      <c r="H34" s="205"/>
      <c r="I34" s="205"/>
      <c r="J34" s="205"/>
      <c r="K34" s="205"/>
      <c r="L34" s="206"/>
      <c r="M34" s="60">
        <f>SUM(M26:M33)</f>
        <v>0</v>
      </c>
    </row>
    <row r="35" spans="2:13" ht="30" customHeight="1">
      <c r="B35" s="68" t="s">
        <v>86</v>
      </c>
      <c r="C35" s="18"/>
      <c r="D35" s="18"/>
      <c r="E35" s="69"/>
      <c r="F35" s="69"/>
      <c r="G35" s="69"/>
      <c r="H35" s="69"/>
      <c r="I35" s="69"/>
      <c r="J35" s="69"/>
      <c r="K35" s="69"/>
      <c r="L35" s="69"/>
      <c r="M35" s="70"/>
    </row>
    <row r="36" spans="2:13">
      <c r="B36" s="71"/>
      <c r="C36" s="24"/>
      <c r="D36" s="24"/>
      <c r="E36" s="24"/>
      <c r="F36" s="24"/>
      <c r="G36" s="24"/>
      <c r="H36" s="24"/>
      <c r="I36" s="24"/>
      <c r="J36" s="24"/>
      <c r="K36" s="24"/>
      <c r="L36" s="24"/>
      <c r="M36" s="25"/>
    </row>
    <row r="37" spans="2:13">
      <c r="B37" s="71"/>
      <c r="C37" s="24"/>
      <c r="D37" s="24"/>
      <c r="E37" s="24"/>
      <c r="F37" s="24"/>
      <c r="G37" s="24"/>
      <c r="H37" s="24"/>
      <c r="I37" s="24"/>
      <c r="J37" s="24"/>
      <c r="K37" s="24"/>
      <c r="L37" s="24"/>
      <c r="M37" s="25"/>
    </row>
    <row r="38" spans="2:13">
      <c r="B38" s="23"/>
      <c r="C38" s="24"/>
      <c r="D38" s="24"/>
      <c r="E38" s="24"/>
      <c r="F38" s="24"/>
      <c r="G38" s="24"/>
      <c r="H38" s="24"/>
      <c r="I38" s="24"/>
      <c r="J38" s="24"/>
      <c r="K38" s="24"/>
      <c r="L38" s="24"/>
      <c r="M38" s="25"/>
    </row>
    <row r="39" spans="2:13">
      <c r="B39" s="23"/>
      <c r="C39" s="24"/>
      <c r="D39" s="24"/>
      <c r="E39" s="24"/>
      <c r="F39" s="24"/>
      <c r="G39" s="24"/>
      <c r="H39" s="24"/>
      <c r="I39" s="24"/>
      <c r="J39" s="24"/>
      <c r="K39" s="24"/>
      <c r="L39" s="24"/>
      <c r="M39" s="25"/>
    </row>
    <row r="40" spans="2:13">
      <c r="B40" s="23"/>
      <c r="C40" s="24"/>
      <c r="D40" s="24"/>
      <c r="E40" s="24"/>
      <c r="F40" s="24"/>
      <c r="G40" s="24"/>
      <c r="H40" s="24"/>
      <c r="I40" s="24"/>
      <c r="J40" s="24"/>
      <c r="K40" s="24"/>
      <c r="L40" s="24"/>
      <c r="M40" s="25"/>
    </row>
    <row r="41" spans="2:13">
      <c r="B41" s="23"/>
      <c r="C41" s="24"/>
      <c r="D41" s="24"/>
      <c r="E41" s="24"/>
      <c r="F41" s="24"/>
      <c r="G41" s="24"/>
      <c r="H41" s="24"/>
      <c r="I41" s="24"/>
      <c r="J41" s="24"/>
      <c r="K41" s="24"/>
      <c r="L41" s="24"/>
      <c r="M41" s="25"/>
    </row>
    <row r="42" spans="2:13">
      <c r="B42" s="23"/>
      <c r="C42" s="24"/>
      <c r="D42" s="24"/>
      <c r="E42" s="24"/>
      <c r="F42" s="24"/>
      <c r="G42" s="24"/>
      <c r="H42" s="24"/>
      <c r="I42" s="24"/>
      <c r="J42" s="24"/>
      <c r="K42" s="24"/>
      <c r="L42" s="24"/>
      <c r="M42" s="25"/>
    </row>
    <row r="43" spans="2:13">
      <c r="B43" s="23"/>
      <c r="C43" s="24"/>
      <c r="D43" s="24"/>
      <c r="E43" s="24"/>
      <c r="F43" s="24"/>
      <c r="G43" s="24"/>
      <c r="H43" s="24"/>
      <c r="I43" s="24"/>
      <c r="J43" s="24"/>
      <c r="K43" s="24"/>
      <c r="L43" s="24"/>
      <c r="M43" s="25"/>
    </row>
    <row r="44" spans="2:13" ht="14.25" thickBot="1">
      <c r="B44" s="72"/>
      <c r="C44" s="73"/>
      <c r="D44" s="73"/>
      <c r="E44" s="73"/>
      <c r="F44" s="73"/>
      <c r="G44" s="73"/>
      <c r="H44" s="73"/>
      <c r="I44" s="73"/>
      <c r="J44" s="73"/>
      <c r="K44" s="73"/>
      <c r="L44" s="73"/>
      <c r="M44" s="74"/>
    </row>
  </sheetData>
  <dataConsolidate/>
  <mergeCells count="40">
    <mergeCell ref="B18:C19"/>
    <mergeCell ref="D18:H18"/>
    <mergeCell ref="I18:J19"/>
    <mergeCell ref="K18:M19"/>
    <mergeCell ref="D19:H19"/>
    <mergeCell ref="J2:M2"/>
    <mergeCell ref="B4:M4"/>
    <mergeCell ref="B8:D8"/>
    <mergeCell ref="J13:M13"/>
    <mergeCell ref="J14:L14"/>
    <mergeCell ref="B20:C20"/>
    <mergeCell ref="D20:M20"/>
    <mergeCell ref="B21:C21"/>
    <mergeCell ref="D21:H21"/>
    <mergeCell ref="I21:J21"/>
    <mergeCell ref="K21:M21"/>
    <mergeCell ref="C28:G28"/>
    <mergeCell ref="H28:J28"/>
    <mergeCell ref="B23:C23"/>
    <mergeCell ref="B24:B25"/>
    <mergeCell ref="C24:G25"/>
    <mergeCell ref="H24:J25"/>
    <mergeCell ref="M24:M25"/>
    <mergeCell ref="C26:G26"/>
    <mergeCell ref="H26:J26"/>
    <mergeCell ref="C27:G27"/>
    <mergeCell ref="H27:J27"/>
    <mergeCell ref="K24:K25"/>
    <mergeCell ref="L24:L25"/>
    <mergeCell ref="C29:G29"/>
    <mergeCell ref="H29:J29"/>
    <mergeCell ref="C30:G30"/>
    <mergeCell ref="H30:J30"/>
    <mergeCell ref="C31:G31"/>
    <mergeCell ref="H31:J31"/>
    <mergeCell ref="C32:G32"/>
    <mergeCell ref="H32:J32"/>
    <mergeCell ref="C33:G33"/>
    <mergeCell ref="H33:J33"/>
    <mergeCell ref="B34:L34"/>
  </mergeCells>
  <phoneticPr fontId="3"/>
  <conditionalFormatting sqref="C26:G26">
    <cfRule type="cellIs" dxfId="13" priority="15" operator="equal">
      <formula>0</formula>
    </cfRule>
  </conditionalFormatting>
  <conditionalFormatting sqref="C26:M29">
    <cfRule type="cellIs" dxfId="12" priority="14" operator="equal">
      <formula>0</formula>
    </cfRule>
  </conditionalFormatting>
  <conditionalFormatting sqref="B1:M44">
    <cfRule type="expression" dxfId="11" priority="13">
      <formula>"「=$B$1:$M$44&lt;&gt;""""」"</formula>
    </cfRule>
  </conditionalFormatting>
  <conditionalFormatting sqref="O15">
    <cfRule type="expression" dxfId="10" priority="12">
      <formula>$B$1:$M$44&lt;&gt;""</formula>
    </cfRule>
  </conditionalFormatting>
  <conditionalFormatting sqref="J13:M13">
    <cfRule type="expression" dxfId="9" priority="11">
      <formula>$J$13:$M$14&lt;&gt;""</formula>
    </cfRule>
  </conditionalFormatting>
  <conditionalFormatting sqref="J14:L14">
    <cfRule type="expression" dxfId="8" priority="10">
      <formula>$J$14&lt;&gt;""</formula>
    </cfRule>
  </conditionalFormatting>
  <conditionalFormatting sqref="D18:H19">
    <cfRule type="expression" dxfId="7" priority="9">
      <formula>$D$18:$H$19&lt;&gt;""</formula>
    </cfRule>
  </conditionalFormatting>
  <conditionalFormatting sqref="K18:M19">
    <cfRule type="expression" dxfId="6" priority="8">
      <formula>$K$18&lt;&gt;""</formula>
    </cfRule>
  </conditionalFormatting>
  <conditionalFormatting sqref="D20:M20">
    <cfRule type="expression" dxfId="5" priority="7">
      <formula>$D$20&lt;&gt;""</formula>
    </cfRule>
  </conditionalFormatting>
  <conditionalFormatting sqref="D21:H21">
    <cfRule type="expression" dxfId="4" priority="6">
      <formula>$D$21&lt;&gt;""</formula>
    </cfRule>
  </conditionalFormatting>
  <conditionalFormatting sqref="K21:M21">
    <cfRule type="expression" dxfId="3" priority="5">
      <formula>$K$21&lt;&gt;""</formula>
    </cfRule>
  </conditionalFormatting>
  <conditionalFormatting sqref="B26:B33">
    <cfRule type="expression" dxfId="2" priority="4">
      <formula>$B$26:$B$33&lt;&gt;""</formula>
    </cfRule>
  </conditionalFormatting>
  <conditionalFormatting sqref="C30:M33">
    <cfRule type="expression" dxfId="1" priority="3">
      <formula>$C$30:$M$33&lt;&gt;""</formula>
    </cfRule>
  </conditionalFormatting>
  <conditionalFormatting sqref="B36:M44">
    <cfRule type="expression" dxfId="0" priority="1">
      <formula>$B$36:$M$44&lt;&gt;""</formula>
    </cfRule>
    <cfRule type="expression" priority="2">
      <formula>$B$36:$M$44&lt;&gt;""</formula>
    </cfRule>
  </conditionalFormatting>
  <dataValidations count="5">
    <dataValidation type="list" allowBlank="1" showInputMessage="1" showErrorMessage="1" sqref="D20:M20">
      <formula1>"地理環境学域,地理環境科学域,都市基盤環境学域,建築学域,都市システム科学域,分子応用化学域,環境応用化学域,観光科学域,都市政策科学域"</formula1>
    </dataValidation>
    <dataValidation type="list" allowBlank="1" showInputMessage="1" showErrorMessage="1" sqref="B26:B33">
      <formula1>"TA(M),TA(D),STA"</formula1>
    </dataValidation>
    <dataValidation type="list" allowBlank="1" showInputMessage="1" showErrorMessage="1" sqref="D21:H21">
      <formula1>"博士前期課程,博士後期課程"</formula1>
    </dataValidation>
    <dataValidation type="list" allowBlank="1" showInputMessage="1" showErrorMessage="1" sqref="J13:M13">
      <formula1>"地理環境科学域,地理環境学域,都市基盤環境学域,建築学域,都市システム科学域,分子応用化学域,環境応用化学域,観光科学域,都市政策科学域"</formula1>
    </dataValidation>
    <dataValidation type="list" allowBlank="1" showInputMessage="1" showErrorMessage="1" sqref="K21:M21">
      <formula1>年次</formula1>
    </dataValidation>
  </dataValidations>
  <printOptions horizontalCentered="1"/>
  <pageMargins left="0.78740157480314965" right="0.78740157480314965" top="0.55118110236220474" bottom="0.35433070866141736" header="0.31496062992125984" footer="0.31496062992125984"/>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[1]Sheet1!#REF!</xm:f>
          </x14:formula1>
          <xm:sqref>B26:B33</xm:sqref>
        </x14:dataValidation>
        <x14:dataValidation type="list" allowBlank="1" showInputMessage="1" showErrorMessage="1">
          <x14:formula1>
            <xm:f>[1]Sheet1!#REF!</xm:f>
          </x14:formula1>
          <xm:sqref>D21:H21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B1:L58"/>
  <sheetViews>
    <sheetView showWhiteSpace="0" view="pageLayout" zoomScaleNormal="100" workbookViewId="0"/>
  </sheetViews>
  <sheetFormatPr defaultRowHeight="13.5"/>
  <cols>
    <col min="1" max="1" width="0.5" style="75" customWidth="1"/>
    <col min="2" max="2" width="6.25" style="75" customWidth="1"/>
    <col min="3" max="3" width="7.75" style="75" customWidth="1"/>
    <col min="4" max="4" width="3.625" style="75" customWidth="1"/>
    <col min="5" max="5" width="7.375" style="75" customWidth="1"/>
    <col min="6" max="6" width="12.375" style="75" customWidth="1"/>
    <col min="7" max="7" width="5.375" style="75" customWidth="1"/>
    <col min="8" max="8" width="8.5" style="75" customWidth="1"/>
    <col min="9" max="9" width="2.25" style="75" customWidth="1"/>
    <col min="10" max="12" width="11" style="75" customWidth="1"/>
    <col min="13" max="16384" width="9" style="75"/>
  </cols>
  <sheetData>
    <row r="1" spans="2:12">
      <c r="L1" s="76" t="s">
        <v>87</v>
      </c>
    </row>
    <row r="2" spans="2:12" ht="5.25" customHeight="1">
      <c r="L2" s="77"/>
    </row>
    <row r="3" spans="2:12">
      <c r="J3" s="292">
        <v>42795</v>
      </c>
      <c r="K3" s="293"/>
      <c r="L3" s="293"/>
    </row>
    <row r="5" spans="2:12" ht="14.25">
      <c r="B5" s="294" t="s">
        <v>3</v>
      </c>
      <c r="C5" s="294"/>
      <c r="D5" s="294"/>
      <c r="E5" s="294"/>
      <c r="F5" s="294"/>
      <c r="G5" s="294"/>
      <c r="H5" s="294"/>
      <c r="I5" s="294"/>
      <c r="J5" s="294"/>
      <c r="K5" s="294"/>
      <c r="L5" s="294"/>
    </row>
    <row r="6" spans="2:12" ht="14.25" thickBot="1"/>
    <row r="7" spans="2:12" ht="28.5" customHeight="1">
      <c r="B7" s="286" t="s">
        <v>4</v>
      </c>
      <c r="C7" s="287"/>
      <c r="D7" s="297" t="s">
        <v>5</v>
      </c>
      <c r="E7" s="298"/>
      <c r="F7" s="299" t="s">
        <v>88</v>
      </c>
      <c r="G7" s="299"/>
      <c r="H7" s="299"/>
      <c r="I7" s="299"/>
      <c r="J7" s="299"/>
      <c r="K7" s="299"/>
      <c r="L7" s="300"/>
    </row>
    <row r="8" spans="2:12" ht="28.5" customHeight="1">
      <c r="B8" s="295"/>
      <c r="C8" s="296"/>
      <c r="D8" s="301" t="s">
        <v>6</v>
      </c>
      <c r="E8" s="302"/>
      <c r="F8" s="303" t="s">
        <v>89</v>
      </c>
      <c r="G8" s="303"/>
      <c r="H8" s="303"/>
      <c r="I8" s="303"/>
      <c r="J8" s="303"/>
      <c r="K8" s="303"/>
      <c r="L8" s="304"/>
    </row>
    <row r="9" spans="2:12" ht="13.5" customHeight="1">
      <c r="B9" s="245" t="s">
        <v>7</v>
      </c>
      <c r="C9" s="267"/>
      <c r="D9" s="276" t="s">
        <v>90</v>
      </c>
      <c r="E9" s="277"/>
      <c r="F9" s="277"/>
      <c r="G9" s="278"/>
      <c r="H9" s="282" t="s">
        <v>8</v>
      </c>
      <c r="I9" s="283"/>
      <c r="J9" s="78" t="s">
        <v>9</v>
      </c>
      <c r="K9" s="78" t="s">
        <v>10</v>
      </c>
      <c r="L9" s="79" t="s">
        <v>11</v>
      </c>
    </row>
    <row r="10" spans="2:12" ht="33" customHeight="1" thickBot="1">
      <c r="B10" s="274"/>
      <c r="C10" s="275"/>
      <c r="D10" s="279"/>
      <c r="E10" s="280"/>
      <c r="F10" s="280"/>
      <c r="G10" s="281"/>
      <c r="H10" s="284"/>
      <c r="I10" s="285"/>
      <c r="J10" s="80">
        <v>2018</v>
      </c>
      <c r="K10" s="80" t="s">
        <v>91</v>
      </c>
      <c r="L10" s="81" t="s">
        <v>92</v>
      </c>
    </row>
    <row r="11" spans="2:12" ht="9.75" customHeight="1" thickBot="1"/>
    <row r="12" spans="2:12" ht="35.25" customHeight="1">
      <c r="B12" s="286" t="s">
        <v>13</v>
      </c>
      <c r="C12" s="287"/>
      <c r="D12" s="288">
        <v>43229</v>
      </c>
      <c r="E12" s="289"/>
      <c r="F12" s="289"/>
      <c r="G12" s="289"/>
      <c r="H12" s="9" t="s">
        <v>93</v>
      </c>
      <c r="I12" s="290">
        <v>43313</v>
      </c>
      <c r="J12" s="290"/>
      <c r="K12" s="290"/>
      <c r="L12" s="291"/>
    </row>
    <row r="13" spans="2:12" ht="24" customHeight="1">
      <c r="B13" s="257" t="s">
        <v>94</v>
      </c>
      <c r="C13" s="258"/>
      <c r="D13" s="259" t="s">
        <v>95</v>
      </c>
      <c r="E13" s="260"/>
      <c r="F13" s="263">
        <f>+(J14+K14)*L14</f>
        <v>30</v>
      </c>
      <c r="G13" s="263"/>
      <c r="H13" s="263"/>
      <c r="I13" s="265" t="s">
        <v>17</v>
      </c>
      <c r="J13" s="82" t="s">
        <v>18</v>
      </c>
      <c r="K13" s="82" t="s">
        <v>19</v>
      </c>
      <c r="L13" s="79" t="s">
        <v>20</v>
      </c>
    </row>
    <row r="14" spans="2:12" ht="21" customHeight="1">
      <c r="B14" s="257"/>
      <c r="C14" s="258"/>
      <c r="D14" s="261"/>
      <c r="E14" s="262"/>
      <c r="F14" s="264"/>
      <c r="G14" s="264"/>
      <c r="H14" s="264"/>
      <c r="I14" s="266"/>
      <c r="J14" s="83">
        <v>2</v>
      </c>
      <c r="K14" s="83">
        <v>1</v>
      </c>
      <c r="L14" s="84">
        <v>10</v>
      </c>
    </row>
    <row r="15" spans="2:12" ht="21.75" customHeight="1">
      <c r="B15" s="245" t="s">
        <v>21</v>
      </c>
      <c r="C15" s="267"/>
      <c r="D15" s="85" t="s">
        <v>96</v>
      </c>
      <c r="E15" s="86" t="s">
        <v>97</v>
      </c>
      <c r="F15" s="270" t="s">
        <v>24</v>
      </c>
      <c r="G15" s="270"/>
      <c r="H15" s="270"/>
      <c r="I15" s="270"/>
      <c r="J15" s="270"/>
      <c r="K15" s="270"/>
      <c r="L15" s="271"/>
    </row>
    <row r="16" spans="2:12" ht="21.75" customHeight="1">
      <c r="B16" s="268"/>
      <c r="C16" s="269"/>
      <c r="D16" s="87"/>
      <c r="E16" s="88" t="s">
        <v>98</v>
      </c>
      <c r="F16" s="272"/>
      <c r="G16" s="272"/>
      <c r="H16" s="272"/>
      <c r="I16" s="272"/>
      <c r="J16" s="272"/>
      <c r="K16" s="272"/>
      <c r="L16" s="273"/>
    </row>
    <row r="17" spans="2:12" ht="21.75" customHeight="1">
      <c r="B17" s="245" t="s">
        <v>26</v>
      </c>
      <c r="C17" s="246"/>
      <c r="D17" s="89" t="s">
        <v>99</v>
      </c>
      <c r="E17" s="86"/>
      <c r="F17" s="86"/>
      <c r="G17" s="86"/>
      <c r="H17" s="86"/>
      <c r="I17" s="86"/>
      <c r="J17" s="86"/>
      <c r="K17" s="86"/>
      <c r="L17" s="90"/>
    </row>
    <row r="18" spans="2:12">
      <c r="B18" s="91" t="s">
        <v>28</v>
      </c>
      <c r="C18" s="92"/>
      <c r="D18" s="92"/>
      <c r="E18" s="92"/>
      <c r="F18" s="92"/>
      <c r="G18" s="92"/>
      <c r="H18" s="92"/>
      <c r="I18" s="92"/>
      <c r="J18" s="92"/>
      <c r="K18" s="92"/>
      <c r="L18" s="93"/>
    </row>
    <row r="19" spans="2:12" ht="9" customHeight="1">
      <c r="B19" s="91"/>
      <c r="C19" s="92"/>
      <c r="D19" s="92"/>
      <c r="E19" s="92"/>
      <c r="F19" s="92"/>
      <c r="G19" s="92"/>
      <c r="H19" s="92"/>
      <c r="I19" s="92"/>
      <c r="J19" s="92"/>
      <c r="K19" s="92"/>
      <c r="L19" s="93"/>
    </row>
    <row r="20" spans="2:12">
      <c r="B20" s="91" t="s">
        <v>29</v>
      </c>
      <c r="C20" s="92"/>
      <c r="D20" s="92"/>
      <c r="E20" s="92" t="s">
        <v>100</v>
      </c>
      <c r="F20" s="92"/>
      <c r="G20" s="92"/>
      <c r="H20" s="92"/>
      <c r="I20" s="92"/>
      <c r="J20" s="92"/>
      <c r="K20" s="92"/>
      <c r="L20" s="93"/>
    </row>
    <row r="21" spans="2:12">
      <c r="B21" s="91" t="s">
        <v>31</v>
      </c>
      <c r="C21" s="92"/>
      <c r="D21" s="92"/>
      <c r="E21" s="92"/>
      <c r="F21" s="92"/>
      <c r="G21" s="94" t="s">
        <v>32</v>
      </c>
      <c r="H21" s="92"/>
      <c r="I21" s="92"/>
      <c r="J21" s="92"/>
      <c r="K21" s="92"/>
      <c r="L21" s="93"/>
    </row>
    <row r="22" spans="2:12">
      <c r="B22" s="95"/>
      <c r="C22" s="94" t="s">
        <v>33</v>
      </c>
      <c r="D22" s="94"/>
      <c r="E22" s="92"/>
      <c r="F22" s="92"/>
      <c r="G22" s="96"/>
      <c r="H22" s="94" t="s">
        <v>34</v>
      </c>
      <c r="I22" s="94"/>
      <c r="J22" s="92"/>
      <c r="K22" s="92"/>
      <c r="L22" s="93"/>
    </row>
    <row r="23" spans="2:12">
      <c r="B23" s="95"/>
      <c r="C23" s="94" t="s">
        <v>35</v>
      </c>
      <c r="D23" s="94"/>
      <c r="E23" s="92"/>
      <c r="F23" s="92"/>
      <c r="G23" s="97"/>
      <c r="H23" s="94" t="s">
        <v>36</v>
      </c>
      <c r="I23" s="94"/>
      <c r="J23" s="92"/>
      <c r="K23" s="92"/>
      <c r="L23" s="93"/>
    </row>
    <row r="24" spans="2:12">
      <c r="B24" s="95"/>
      <c r="C24" s="36" t="s">
        <v>37</v>
      </c>
      <c r="D24" s="94"/>
      <c r="E24" s="92"/>
      <c r="F24" s="92"/>
      <c r="G24" s="97"/>
      <c r="H24" s="94" t="s">
        <v>38</v>
      </c>
      <c r="I24" s="94"/>
      <c r="J24" s="92"/>
      <c r="K24" s="92"/>
      <c r="L24" s="93"/>
    </row>
    <row r="25" spans="2:12">
      <c r="B25" s="95"/>
      <c r="C25" s="94" t="s">
        <v>39</v>
      </c>
      <c r="D25" s="94"/>
      <c r="E25" s="92"/>
      <c r="F25" s="92"/>
      <c r="G25" s="98"/>
      <c r="H25" s="94" t="s">
        <v>40</v>
      </c>
      <c r="I25" s="94"/>
      <c r="J25" s="92"/>
      <c r="K25" s="92"/>
      <c r="L25" s="93"/>
    </row>
    <row r="26" spans="2:12">
      <c r="B26" s="91"/>
      <c r="C26" s="94" t="s">
        <v>41</v>
      </c>
      <c r="D26" s="94"/>
      <c r="E26" s="92"/>
      <c r="F26" s="92"/>
      <c r="G26" s="99"/>
      <c r="H26" s="94"/>
      <c r="I26" s="94"/>
      <c r="J26" s="92"/>
      <c r="K26" s="92"/>
      <c r="L26" s="93"/>
    </row>
    <row r="27" spans="2:12">
      <c r="B27" s="247" t="s">
        <v>42</v>
      </c>
      <c r="C27" s="248"/>
      <c r="D27" s="248"/>
      <c r="E27" s="248"/>
      <c r="F27" s="248"/>
      <c r="G27" s="248"/>
      <c r="H27" s="248"/>
      <c r="I27" s="248"/>
      <c r="J27" s="248"/>
      <c r="K27" s="248"/>
      <c r="L27" s="249"/>
    </row>
    <row r="28" spans="2:12">
      <c r="B28" s="247"/>
      <c r="C28" s="248"/>
      <c r="D28" s="248"/>
      <c r="E28" s="248"/>
      <c r="F28" s="248"/>
      <c r="G28" s="248"/>
      <c r="H28" s="248"/>
      <c r="I28" s="248"/>
      <c r="J28" s="248"/>
      <c r="K28" s="248"/>
      <c r="L28" s="249"/>
    </row>
    <row r="29" spans="2:12" ht="6" customHeight="1">
      <c r="B29" s="100"/>
      <c r="C29" s="101"/>
      <c r="D29" s="101"/>
      <c r="E29" s="102"/>
      <c r="F29" s="102"/>
      <c r="G29" s="102"/>
      <c r="H29" s="101"/>
      <c r="I29" s="101"/>
      <c r="J29" s="102"/>
      <c r="K29" s="102"/>
      <c r="L29" s="103"/>
    </row>
    <row r="30" spans="2:12">
      <c r="B30" s="91" t="s">
        <v>43</v>
      </c>
      <c r="C30" s="94"/>
      <c r="D30" s="94"/>
      <c r="E30" s="92"/>
      <c r="F30" s="92"/>
      <c r="G30" s="92"/>
      <c r="H30" s="94"/>
      <c r="I30" s="94"/>
      <c r="J30" s="92"/>
      <c r="K30" s="92"/>
      <c r="L30" s="93"/>
    </row>
    <row r="31" spans="2:12" ht="9" customHeight="1">
      <c r="B31" s="91"/>
      <c r="C31" s="94"/>
      <c r="D31" s="94"/>
      <c r="E31" s="92"/>
      <c r="F31" s="92"/>
      <c r="G31" s="92"/>
      <c r="H31" s="94"/>
      <c r="I31" s="94"/>
      <c r="J31" s="92"/>
      <c r="K31" s="92"/>
      <c r="L31" s="93"/>
    </row>
    <row r="32" spans="2:12">
      <c r="B32" s="91" t="s">
        <v>29</v>
      </c>
      <c r="C32" s="92"/>
      <c r="D32" s="92"/>
      <c r="E32" s="92"/>
      <c r="F32" s="92"/>
      <c r="G32" s="92"/>
      <c r="H32" s="94"/>
      <c r="I32" s="94"/>
      <c r="J32" s="92"/>
      <c r="K32" s="92"/>
      <c r="L32" s="93"/>
    </row>
    <row r="33" spans="2:12">
      <c r="B33" s="91" t="s">
        <v>31</v>
      </c>
      <c r="C33" s="92"/>
      <c r="D33" s="92"/>
      <c r="E33" s="92"/>
      <c r="F33" s="92"/>
      <c r="G33" s="92"/>
      <c r="H33" s="94"/>
      <c r="I33" s="94"/>
      <c r="J33" s="92"/>
      <c r="K33" s="92"/>
      <c r="L33" s="93"/>
    </row>
    <row r="34" spans="2:12">
      <c r="B34" s="95"/>
      <c r="C34" s="94" t="s">
        <v>44</v>
      </c>
      <c r="D34" s="94"/>
      <c r="E34" s="92"/>
      <c r="F34" s="92"/>
      <c r="G34" s="104"/>
      <c r="H34" s="94" t="s">
        <v>45</v>
      </c>
      <c r="I34" s="94"/>
      <c r="J34" s="92"/>
      <c r="K34" s="92"/>
      <c r="L34" s="93"/>
    </row>
    <row r="35" spans="2:12">
      <c r="B35" s="95"/>
      <c r="C35" s="94" t="s">
        <v>46</v>
      </c>
      <c r="D35" s="94"/>
      <c r="E35" s="92"/>
      <c r="F35" s="92"/>
      <c r="G35" s="104"/>
      <c r="H35" s="94" t="s">
        <v>47</v>
      </c>
      <c r="I35" s="94"/>
      <c r="J35" s="92"/>
      <c r="K35" s="92"/>
      <c r="L35" s="93"/>
    </row>
    <row r="36" spans="2:12">
      <c r="B36" s="95"/>
      <c r="C36" s="94" t="s">
        <v>48</v>
      </c>
      <c r="D36" s="94"/>
      <c r="E36" s="92"/>
      <c r="F36" s="92"/>
      <c r="G36" s="104"/>
      <c r="H36" s="94" t="s">
        <v>49</v>
      </c>
      <c r="I36" s="94"/>
      <c r="J36" s="92"/>
      <c r="K36" s="92"/>
      <c r="L36" s="93"/>
    </row>
    <row r="37" spans="2:12">
      <c r="B37" s="95"/>
      <c r="C37" s="94" t="s">
        <v>50</v>
      </c>
      <c r="D37" s="94"/>
      <c r="E37" s="92"/>
      <c r="F37" s="92"/>
      <c r="G37" s="104"/>
      <c r="H37" s="94" t="s">
        <v>51</v>
      </c>
      <c r="I37" s="94"/>
      <c r="J37" s="92"/>
      <c r="K37" s="92"/>
      <c r="L37" s="93"/>
    </row>
    <row r="38" spans="2:12">
      <c r="B38" s="91"/>
      <c r="C38" s="92"/>
      <c r="D38" s="92"/>
      <c r="E38" s="92"/>
      <c r="F38" s="92"/>
      <c r="G38" s="104"/>
      <c r="H38" s="94" t="s">
        <v>52</v>
      </c>
      <c r="I38" s="94"/>
      <c r="J38" s="92"/>
      <c r="K38" s="92"/>
      <c r="L38" s="93"/>
    </row>
    <row r="39" spans="2:12" ht="6" customHeight="1">
      <c r="B39" s="100"/>
      <c r="C39" s="101"/>
      <c r="D39" s="101"/>
      <c r="E39" s="102"/>
      <c r="F39" s="102"/>
      <c r="G39" s="102"/>
      <c r="H39" s="101"/>
      <c r="I39" s="101"/>
      <c r="J39" s="102"/>
      <c r="K39" s="102"/>
      <c r="L39" s="103"/>
    </row>
    <row r="40" spans="2:12">
      <c r="B40" s="105" t="s">
        <v>53</v>
      </c>
      <c r="C40" s="94"/>
      <c r="D40" s="94"/>
      <c r="E40" s="92"/>
      <c r="F40" s="92"/>
      <c r="G40" s="92"/>
      <c r="H40" s="94"/>
      <c r="I40" s="94"/>
      <c r="J40" s="92"/>
      <c r="K40" s="92"/>
      <c r="L40" s="93"/>
    </row>
    <row r="41" spans="2:12" ht="9" customHeight="1">
      <c r="B41" s="95"/>
      <c r="C41" s="94"/>
      <c r="D41" s="94"/>
      <c r="E41" s="92"/>
      <c r="F41" s="92"/>
      <c r="G41" s="92"/>
      <c r="H41" s="94"/>
      <c r="I41" s="94"/>
      <c r="J41" s="92"/>
      <c r="K41" s="92"/>
      <c r="L41" s="93"/>
    </row>
    <row r="42" spans="2:12">
      <c r="B42" s="91" t="s">
        <v>29</v>
      </c>
      <c r="C42" s="92"/>
      <c r="D42" s="92"/>
      <c r="E42" s="92"/>
      <c r="F42" s="92"/>
      <c r="G42" s="92"/>
      <c r="H42" s="94"/>
      <c r="I42" s="94"/>
      <c r="J42" s="92"/>
      <c r="K42" s="92"/>
      <c r="L42" s="93"/>
    </row>
    <row r="43" spans="2:12">
      <c r="B43" s="91" t="s">
        <v>31</v>
      </c>
      <c r="C43" s="92"/>
      <c r="D43" s="92"/>
      <c r="E43" s="92"/>
      <c r="F43" s="92"/>
      <c r="G43" s="92"/>
      <c r="H43" s="94"/>
      <c r="I43" s="94"/>
      <c r="J43" s="92"/>
      <c r="K43" s="92"/>
      <c r="L43" s="93"/>
    </row>
    <row r="44" spans="2:12">
      <c r="B44" s="95"/>
      <c r="C44" s="94" t="s">
        <v>54</v>
      </c>
      <c r="D44" s="94"/>
      <c r="E44" s="92"/>
      <c r="F44" s="92"/>
      <c r="G44" s="104"/>
      <c r="H44" s="94" t="s">
        <v>55</v>
      </c>
      <c r="I44" s="94"/>
      <c r="J44" s="92"/>
      <c r="K44" s="92"/>
      <c r="L44" s="93"/>
    </row>
    <row r="45" spans="2:12">
      <c r="B45" s="95"/>
      <c r="C45" s="94" t="s">
        <v>56</v>
      </c>
      <c r="D45" s="94"/>
      <c r="E45" s="92"/>
      <c r="F45" s="92"/>
      <c r="G45" s="104"/>
      <c r="H45" s="94" t="s">
        <v>57</v>
      </c>
      <c r="I45" s="94"/>
      <c r="J45" s="92"/>
      <c r="K45" s="92"/>
      <c r="L45" s="93"/>
    </row>
    <row r="46" spans="2:12">
      <c r="B46" s="95"/>
      <c r="C46" s="94" t="s">
        <v>58</v>
      </c>
      <c r="D46" s="94"/>
      <c r="E46" s="92"/>
      <c r="F46" s="92"/>
      <c r="G46" s="104"/>
      <c r="H46" s="94" t="s">
        <v>59</v>
      </c>
      <c r="I46" s="94"/>
      <c r="J46" s="92"/>
      <c r="K46" s="92"/>
      <c r="L46" s="93"/>
    </row>
    <row r="47" spans="2:12">
      <c r="B47" s="95"/>
      <c r="C47" s="94" t="s">
        <v>60</v>
      </c>
      <c r="D47" s="94"/>
      <c r="E47" s="92"/>
      <c r="F47" s="92"/>
      <c r="G47" s="104"/>
      <c r="H47" s="94" t="s">
        <v>61</v>
      </c>
      <c r="I47" s="94"/>
      <c r="J47" s="92"/>
      <c r="K47" s="92"/>
      <c r="L47" s="93"/>
    </row>
    <row r="48" spans="2:12">
      <c r="B48" s="95"/>
      <c r="C48" s="94" t="s">
        <v>62</v>
      </c>
      <c r="D48" s="94"/>
      <c r="E48" s="92"/>
      <c r="F48" s="92"/>
      <c r="G48" s="104"/>
      <c r="H48" s="94" t="s">
        <v>63</v>
      </c>
      <c r="I48" s="94"/>
      <c r="J48" s="92"/>
      <c r="K48" s="92"/>
      <c r="L48" s="93"/>
    </row>
    <row r="49" spans="2:12" ht="6" customHeight="1">
      <c r="B49" s="106"/>
      <c r="C49" s="107"/>
      <c r="D49" s="107"/>
      <c r="E49" s="108"/>
      <c r="F49" s="108"/>
      <c r="G49" s="108"/>
      <c r="H49" s="107"/>
      <c r="I49" s="107"/>
      <c r="J49" s="108"/>
      <c r="K49" s="108"/>
      <c r="L49" s="109"/>
    </row>
    <row r="50" spans="2:12" ht="13.5" customHeight="1">
      <c r="B50" s="110" t="s">
        <v>101</v>
      </c>
      <c r="C50" s="111"/>
      <c r="D50" s="111"/>
      <c r="E50" s="111"/>
      <c r="F50" s="111"/>
      <c r="G50" s="111"/>
      <c r="H50" s="111"/>
      <c r="I50" s="111"/>
      <c r="J50" s="111"/>
      <c r="K50" s="111"/>
      <c r="L50" s="112"/>
    </row>
    <row r="51" spans="2:12">
      <c r="B51" s="250"/>
      <c r="C51" s="251"/>
      <c r="D51" s="251"/>
      <c r="E51" s="251"/>
      <c r="F51" s="251"/>
      <c r="G51" s="251"/>
      <c r="H51" s="251"/>
      <c r="I51" s="251"/>
      <c r="J51" s="251"/>
      <c r="K51" s="251"/>
      <c r="L51" s="252"/>
    </row>
    <row r="52" spans="2:12">
      <c r="B52" s="250"/>
      <c r="C52" s="251"/>
      <c r="D52" s="251"/>
      <c r="E52" s="251"/>
      <c r="F52" s="251"/>
      <c r="G52" s="251"/>
      <c r="H52" s="251"/>
      <c r="I52" s="251"/>
      <c r="J52" s="251"/>
      <c r="K52" s="251"/>
      <c r="L52" s="252"/>
    </row>
    <row r="53" spans="2:12">
      <c r="B53" s="250"/>
      <c r="C53" s="251"/>
      <c r="D53" s="251"/>
      <c r="E53" s="251"/>
      <c r="F53" s="251"/>
      <c r="G53" s="251"/>
      <c r="H53" s="251"/>
      <c r="I53" s="251"/>
      <c r="J53" s="251"/>
      <c r="K53" s="251"/>
      <c r="L53" s="252"/>
    </row>
    <row r="54" spans="2:12">
      <c r="B54" s="250"/>
      <c r="C54" s="251"/>
      <c r="D54" s="251"/>
      <c r="E54" s="251"/>
      <c r="F54" s="251"/>
      <c r="G54" s="251"/>
      <c r="H54" s="251"/>
      <c r="I54" s="251"/>
      <c r="J54" s="251"/>
      <c r="K54" s="251"/>
      <c r="L54" s="252"/>
    </row>
    <row r="55" spans="2:12">
      <c r="B55" s="250"/>
      <c r="C55" s="251"/>
      <c r="D55" s="251"/>
      <c r="E55" s="251"/>
      <c r="F55" s="251"/>
      <c r="G55" s="251"/>
      <c r="H55" s="251"/>
      <c r="I55" s="251"/>
      <c r="J55" s="251"/>
      <c r="K55" s="251"/>
      <c r="L55" s="252"/>
    </row>
    <row r="56" spans="2:12" ht="14.25" thickBot="1">
      <c r="B56" s="253"/>
      <c r="C56" s="254"/>
      <c r="D56" s="254"/>
      <c r="E56" s="254"/>
      <c r="F56" s="254"/>
      <c r="G56" s="254"/>
      <c r="H56" s="254"/>
      <c r="I56" s="254"/>
      <c r="J56" s="254"/>
      <c r="K56" s="254"/>
      <c r="L56" s="255"/>
    </row>
    <row r="57" spans="2:12">
      <c r="B57" s="113" t="s">
        <v>102</v>
      </c>
      <c r="C57" s="248" t="s">
        <v>66</v>
      </c>
      <c r="D57" s="248"/>
      <c r="E57" s="248"/>
      <c r="F57" s="248"/>
      <c r="G57" s="248"/>
      <c r="H57" s="248"/>
      <c r="I57" s="248"/>
      <c r="J57" s="248"/>
      <c r="K57" s="248"/>
      <c r="L57" s="248"/>
    </row>
    <row r="58" spans="2:12">
      <c r="C58" s="256"/>
      <c r="D58" s="256"/>
      <c r="E58" s="256"/>
      <c r="F58" s="256"/>
      <c r="G58" s="256"/>
      <c r="H58" s="256"/>
      <c r="I58" s="256"/>
      <c r="J58" s="256"/>
      <c r="K58" s="256"/>
      <c r="L58" s="256"/>
    </row>
  </sheetData>
  <mergeCells count="23">
    <mergeCell ref="J3:L3"/>
    <mergeCell ref="B5:L5"/>
    <mergeCell ref="B7:C8"/>
    <mergeCell ref="D7:E7"/>
    <mergeCell ref="F7:L7"/>
    <mergeCell ref="D8:E8"/>
    <mergeCell ref="F8:L8"/>
    <mergeCell ref="B9:C10"/>
    <mergeCell ref="D9:G10"/>
    <mergeCell ref="H9:I10"/>
    <mergeCell ref="B12:C12"/>
    <mergeCell ref="D12:G12"/>
    <mergeCell ref="I12:L12"/>
    <mergeCell ref="B17:C17"/>
    <mergeCell ref="B27:L28"/>
    <mergeCell ref="B51:L56"/>
    <mergeCell ref="C57:L58"/>
    <mergeCell ref="B13:C14"/>
    <mergeCell ref="D13:E14"/>
    <mergeCell ref="F13:H14"/>
    <mergeCell ref="I13:I14"/>
    <mergeCell ref="B15:C16"/>
    <mergeCell ref="F15:L16"/>
  </mergeCells>
  <phoneticPr fontId="3"/>
  <dataValidations count="1">
    <dataValidation type="list" allowBlank="1" showInputMessage="1" showErrorMessage="1" sqref="L1">
      <formula1>"教員入力用,ＴＡ控え"</formula1>
    </dataValidation>
  </dataValidations>
  <printOptions horizontalCentered="1"/>
  <pageMargins left="0.78740157480314965" right="0.78740157480314965" top="0.55118110236220474" bottom="0.35433070866141736" header="0.31496062992125984" footer="0.31496062992125984"/>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3</xdr:col>
                    <xdr:colOff>28575</xdr:colOff>
                    <xdr:row>18</xdr:row>
                    <xdr:rowOff>104775</xdr:rowOff>
                  </from>
                  <to>
                    <xdr:col>5</xdr:col>
                    <xdr:colOff>0</xdr:colOff>
                    <xdr:row>20</xdr:row>
                    <xdr:rowOff>28575</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1</xdr:col>
                    <xdr:colOff>219075</xdr:colOff>
                    <xdr:row>20</xdr:row>
                    <xdr:rowOff>161925</xdr:rowOff>
                  </from>
                  <to>
                    <xdr:col>2</xdr:col>
                    <xdr:colOff>523875</xdr:colOff>
                    <xdr:row>22</xdr:row>
                    <xdr:rowOff>28575</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1</xdr:col>
                    <xdr:colOff>219075</xdr:colOff>
                    <xdr:row>21</xdr:row>
                    <xdr:rowOff>161925</xdr:rowOff>
                  </from>
                  <to>
                    <xdr:col>2</xdr:col>
                    <xdr:colOff>523875</xdr:colOff>
                    <xdr:row>23</xdr:row>
                    <xdr:rowOff>28575</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1</xdr:col>
                    <xdr:colOff>219075</xdr:colOff>
                    <xdr:row>22</xdr:row>
                    <xdr:rowOff>161925</xdr:rowOff>
                  </from>
                  <to>
                    <xdr:col>2</xdr:col>
                    <xdr:colOff>523875</xdr:colOff>
                    <xdr:row>24</xdr:row>
                    <xdr:rowOff>28575</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1</xdr:col>
                    <xdr:colOff>219075</xdr:colOff>
                    <xdr:row>23</xdr:row>
                    <xdr:rowOff>161925</xdr:rowOff>
                  </from>
                  <to>
                    <xdr:col>2</xdr:col>
                    <xdr:colOff>523875</xdr:colOff>
                    <xdr:row>25</xdr:row>
                    <xdr:rowOff>28575</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6</xdr:col>
                    <xdr:colOff>114300</xdr:colOff>
                    <xdr:row>20</xdr:row>
                    <xdr:rowOff>152400</xdr:rowOff>
                  </from>
                  <to>
                    <xdr:col>7</xdr:col>
                    <xdr:colOff>485775</xdr:colOff>
                    <xdr:row>22</xdr:row>
                    <xdr:rowOff>19050</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6</xdr:col>
                    <xdr:colOff>114300</xdr:colOff>
                    <xdr:row>21</xdr:row>
                    <xdr:rowOff>152400</xdr:rowOff>
                  </from>
                  <to>
                    <xdr:col>7</xdr:col>
                    <xdr:colOff>485775</xdr:colOff>
                    <xdr:row>23</xdr:row>
                    <xdr:rowOff>19050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6</xdr:col>
                    <xdr:colOff>114300</xdr:colOff>
                    <xdr:row>22</xdr:row>
                    <xdr:rowOff>152400</xdr:rowOff>
                  </from>
                  <to>
                    <xdr:col>7</xdr:col>
                    <xdr:colOff>485775</xdr:colOff>
                    <xdr:row>24</xdr:row>
                    <xdr:rowOff>19050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6</xdr:col>
                    <xdr:colOff>114300</xdr:colOff>
                    <xdr:row>23</xdr:row>
                    <xdr:rowOff>152400</xdr:rowOff>
                  </from>
                  <to>
                    <xdr:col>7</xdr:col>
                    <xdr:colOff>485775</xdr:colOff>
                    <xdr:row>25</xdr:row>
                    <xdr:rowOff>19050</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3</xdr:col>
                    <xdr:colOff>47625</xdr:colOff>
                    <xdr:row>30</xdr:row>
                    <xdr:rowOff>104775</xdr:rowOff>
                  </from>
                  <to>
                    <xdr:col>5</xdr:col>
                    <xdr:colOff>19050</xdr:colOff>
                    <xdr:row>32</xdr:row>
                    <xdr:rowOff>28575</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3</xdr:col>
                    <xdr:colOff>47625</xdr:colOff>
                    <xdr:row>40</xdr:row>
                    <xdr:rowOff>104775</xdr:rowOff>
                  </from>
                  <to>
                    <xdr:col>5</xdr:col>
                    <xdr:colOff>19050</xdr:colOff>
                    <xdr:row>42</xdr:row>
                    <xdr:rowOff>28575</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1</xdr:col>
                    <xdr:colOff>219075</xdr:colOff>
                    <xdr:row>32</xdr:row>
                    <xdr:rowOff>161925</xdr:rowOff>
                  </from>
                  <to>
                    <xdr:col>2</xdr:col>
                    <xdr:colOff>523875</xdr:colOff>
                    <xdr:row>34</xdr:row>
                    <xdr:rowOff>28575</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1</xdr:col>
                    <xdr:colOff>219075</xdr:colOff>
                    <xdr:row>33</xdr:row>
                    <xdr:rowOff>161925</xdr:rowOff>
                  </from>
                  <to>
                    <xdr:col>2</xdr:col>
                    <xdr:colOff>523875</xdr:colOff>
                    <xdr:row>35</xdr:row>
                    <xdr:rowOff>28575</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1</xdr:col>
                    <xdr:colOff>219075</xdr:colOff>
                    <xdr:row>34</xdr:row>
                    <xdr:rowOff>161925</xdr:rowOff>
                  </from>
                  <to>
                    <xdr:col>2</xdr:col>
                    <xdr:colOff>523875</xdr:colOff>
                    <xdr:row>36</xdr:row>
                    <xdr:rowOff>28575</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1</xdr:col>
                    <xdr:colOff>219075</xdr:colOff>
                    <xdr:row>35</xdr:row>
                    <xdr:rowOff>161925</xdr:rowOff>
                  </from>
                  <to>
                    <xdr:col>2</xdr:col>
                    <xdr:colOff>523875</xdr:colOff>
                    <xdr:row>37</xdr:row>
                    <xdr:rowOff>28575</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6</xdr:col>
                    <xdr:colOff>114300</xdr:colOff>
                    <xdr:row>32</xdr:row>
                    <xdr:rowOff>161925</xdr:rowOff>
                  </from>
                  <to>
                    <xdr:col>7</xdr:col>
                    <xdr:colOff>485775</xdr:colOff>
                    <xdr:row>34</xdr:row>
                    <xdr:rowOff>28575</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6</xdr:col>
                    <xdr:colOff>114300</xdr:colOff>
                    <xdr:row>33</xdr:row>
                    <xdr:rowOff>161925</xdr:rowOff>
                  </from>
                  <to>
                    <xdr:col>7</xdr:col>
                    <xdr:colOff>485775</xdr:colOff>
                    <xdr:row>35</xdr:row>
                    <xdr:rowOff>28575</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6</xdr:col>
                    <xdr:colOff>114300</xdr:colOff>
                    <xdr:row>34</xdr:row>
                    <xdr:rowOff>161925</xdr:rowOff>
                  </from>
                  <to>
                    <xdr:col>7</xdr:col>
                    <xdr:colOff>485775</xdr:colOff>
                    <xdr:row>36</xdr:row>
                    <xdr:rowOff>28575</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6</xdr:col>
                    <xdr:colOff>114300</xdr:colOff>
                    <xdr:row>35</xdr:row>
                    <xdr:rowOff>161925</xdr:rowOff>
                  </from>
                  <to>
                    <xdr:col>7</xdr:col>
                    <xdr:colOff>485775</xdr:colOff>
                    <xdr:row>37</xdr:row>
                    <xdr:rowOff>28575</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6</xdr:col>
                    <xdr:colOff>114300</xdr:colOff>
                    <xdr:row>36</xdr:row>
                    <xdr:rowOff>161925</xdr:rowOff>
                  </from>
                  <to>
                    <xdr:col>7</xdr:col>
                    <xdr:colOff>485775</xdr:colOff>
                    <xdr:row>38</xdr:row>
                    <xdr:rowOff>28575</xdr:rowOff>
                  </to>
                </anchor>
              </controlPr>
            </control>
          </mc:Choice>
        </mc:AlternateContent>
        <mc:AlternateContent xmlns:mc="http://schemas.openxmlformats.org/markup-compatibility/2006">
          <mc:Choice Requires="x14">
            <control shapeId="3093" r:id="rId24" name="Check Box 21">
              <controlPr defaultSize="0" autoFill="0" autoLine="0" autoPict="0">
                <anchor moveWithCells="1">
                  <from>
                    <xdr:col>6</xdr:col>
                    <xdr:colOff>114300</xdr:colOff>
                    <xdr:row>42</xdr:row>
                    <xdr:rowOff>161925</xdr:rowOff>
                  </from>
                  <to>
                    <xdr:col>7</xdr:col>
                    <xdr:colOff>485775</xdr:colOff>
                    <xdr:row>44</xdr:row>
                    <xdr:rowOff>28575</xdr:rowOff>
                  </to>
                </anchor>
              </controlPr>
            </control>
          </mc:Choice>
        </mc:AlternateContent>
        <mc:AlternateContent xmlns:mc="http://schemas.openxmlformats.org/markup-compatibility/2006">
          <mc:Choice Requires="x14">
            <control shapeId="3094" r:id="rId25" name="Check Box 22">
              <controlPr defaultSize="0" autoFill="0" autoLine="0" autoPict="0">
                <anchor moveWithCells="1">
                  <from>
                    <xdr:col>6</xdr:col>
                    <xdr:colOff>114300</xdr:colOff>
                    <xdr:row>43</xdr:row>
                    <xdr:rowOff>161925</xdr:rowOff>
                  </from>
                  <to>
                    <xdr:col>7</xdr:col>
                    <xdr:colOff>485775</xdr:colOff>
                    <xdr:row>45</xdr:row>
                    <xdr:rowOff>28575</xdr:rowOff>
                  </to>
                </anchor>
              </controlPr>
            </control>
          </mc:Choice>
        </mc:AlternateContent>
        <mc:AlternateContent xmlns:mc="http://schemas.openxmlformats.org/markup-compatibility/2006">
          <mc:Choice Requires="x14">
            <control shapeId="3095" r:id="rId26" name="Check Box 23">
              <controlPr defaultSize="0" autoFill="0" autoLine="0" autoPict="0">
                <anchor moveWithCells="1">
                  <from>
                    <xdr:col>6</xdr:col>
                    <xdr:colOff>114300</xdr:colOff>
                    <xdr:row>44</xdr:row>
                    <xdr:rowOff>161925</xdr:rowOff>
                  </from>
                  <to>
                    <xdr:col>7</xdr:col>
                    <xdr:colOff>485775</xdr:colOff>
                    <xdr:row>46</xdr:row>
                    <xdr:rowOff>28575</xdr:rowOff>
                  </to>
                </anchor>
              </controlPr>
            </control>
          </mc:Choice>
        </mc:AlternateContent>
        <mc:AlternateContent xmlns:mc="http://schemas.openxmlformats.org/markup-compatibility/2006">
          <mc:Choice Requires="x14">
            <control shapeId="3096" r:id="rId27" name="Check Box 24">
              <controlPr defaultSize="0" autoFill="0" autoLine="0" autoPict="0">
                <anchor moveWithCells="1">
                  <from>
                    <xdr:col>6</xdr:col>
                    <xdr:colOff>114300</xdr:colOff>
                    <xdr:row>45</xdr:row>
                    <xdr:rowOff>161925</xdr:rowOff>
                  </from>
                  <to>
                    <xdr:col>7</xdr:col>
                    <xdr:colOff>485775</xdr:colOff>
                    <xdr:row>47</xdr:row>
                    <xdr:rowOff>28575</xdr:rowOff>
                  </to>
                </anchor>
              </controlPr>
            </control>
          </mc:Choice>
        </mc:AlternateContent>
        <mc:AlternateContent xmlns:mc="http://schemas.openxmlformats.org/markup-compatibility/2006">
          <mc:Choice Requires="x14">
            <control shapeId="3097" r:id="rId28" name="Check Box 25">
              <controlPr defaultSize="0" autoFill="0" autoLine="0" autoPict="0">
                <anchor moveWithCells="1">
                  <from>
                    <xdr:col>6</xdr:col>
                    <xdr:colOff>114300</xdr:colOff>
                    <xdr:row>46</xdr:row>
                    <xdr:rowOff>161925</xdr:rowOff>
                  </from>
                  <to>
                    <xdr:col>7</xdr:col>
                    <xdr:colOff>485775</xdr:colOff>
                    <xdr:row>48</xdr:row>
                    <xdr:rowOff>28575</xdr:rowOff>
                  </to>
                </anchor>
              </controlPr>
            </control>
          </mc:Choice>
        </mc:AlternateContent>
        <mc:AlternateContent xmlns:mc="http://schemas.openxmlformats.org/markup-compatibility/2006">
          <mc:Choice Requires="x14">
            <control shapeId="3098" r:id="rId29" name="Check Box 26">
              <controlPr defaultSize="0" autoFill="0" autoLine="0" autoPict="0">
                <anchor moveWithCells="1">
                  <from>
                    <xdr:col>1</xdr:col>
                    <xdr:colOff>219075</xdr:colOff>
                    <xdr:row>42</xdr:row>
                    <xdr:rowOff>161925</xdr:rowOff>
                  </from>
                  <to>
                    <xdr:col>2</xdr:col>
                    <xdr:colOff>523875</xdr:colOff>
                    <xdr:row>44</xdr:row>
                    <xdr:rowOff>28575</xdr:rowOff>
                  </to>
                </anchor>
              </controlPr>
            </control>
          </mc:Choice>
        </mc:AlternateContent>
        <mc:AlternateContent xmlns:mc="http://schemas.openxmlformats.org/markup-compatibility/2006">
          <mc:Choice Requires="x14">
            <control shapeId="3099" r:id="rId30" name="Check Box 27">
              <controlPr defaultSize="0" autoFill="0" autoLine="0" autoPict="0">
                <anchor moveWithCells="1">
                  <from>
                    <xdr:col>1</xdr:col>
                    <xdr:colOff>219075</xdr:colOff>
                    <xdr:row>43</xdr:row>
                    <xdr:rowOff>161925</xdr:rowOff>
                  </from>
                  <to>
                    <xdr:col>2</xdr:col>
                    <xdr:colOff>523875</xdr:colOff>
                    <xdr:row>45</xdr:row>
                    <xdr:rowOff>28575</xdr:rowOff>
                  </to>
                </anchor>
              </controlPr>
            </control>
          </mc:Choice>
        </mc:AlternateContent>
        <mc:AlternateContent xmlns:mc="http://schemas.openxmlformats.org/markup-compatibility/2006">
          <mc:Choice Requires="x14">
            <control shapeId="3100" r:id="rId31" name="Check Box 28">
              <controlPr defaultSize="0" autoFill="0" autoLine="0" autoPict="0">
                <anchor moveWithCells="1">
                  <from>
                    <xdr:col>1</xdr:col>
                    <xdr:colOff>219075</xdr:colOff>
                    <xdr:row>44</xdr:row>
                    <xdr:rowOff>161925</xdr:rowOff>
                  </from>
                  <to>
                    <xdr:col>2</xdr:col>
                    <xdr:colOff>523875</xdr:colOff>
                    <xdr:row>46</xdr:row>
                    <xdr:rowOff>28575</xdr:rowOff>
                  </to>
                </anchor>
              </controlPr>
            </control>
          </mc:Choice>
        </mc:AlternateContent>
        <mc:AlternateContent xmlns:mc="http://schemas.openxmlformats.org/markup-compatibility/2006">
          <mc:Choice Requires="x14">
            <control shapeId="3101" r:id="rId32" name="Check Box 29">
              <controlPr defaultSize="0" autoFill="0" autoLine="0" autoPict="0">
                <anchor moveWithCells="1">
                  <from>
                    <xdr:col>1</xdr:col>
                    <xdr:colOff>219075</xdr:colOff>
                    <xdr:row>45</xdr:row>
                    <xdr:rowOff>161925</xdr:rowOff>
                  </from>
                  <to>
                    <xdr:col>2</xdr:col>
                    <xdr:colOff>523875</xdr:colOff>
                    <xdr:row>47</xdr:row>
                    <xdr:rowOff>28575</xdr:rowOff>
                  </to>
                </anchor>
              </controlPr>
            </control>
          </mc:Choice>
        </mc:AlternateContent>
        <mc:AlternateContent xmlns:mc="http://schemas.openxmlformats.org/markup-compatibility/2006">
          <mc:Choice Requires="x14">
            <control shapeId="3102" r:id="rId33" name="Check Box 30">
              <controlPr defaultSize="0" autoFill="0" autoLine="0" autoPict="0">
                <anchor moveWithCells="1">
                  <from>
                    <xdr:col>1</xdr:col>
                    <xdr:colOff>219075</xdr:colOff>
                    <xdr:row>46</xdr:row>
                    <xdr:rowOff>161925</xdr:rowOff>
                  </from>
                  <to>
                    <xdr:col>2</xdr:col>
                    <xdr:colOff>523875</xdr:colOff>
                    <xdr:row>48</xdr:row>
                    <xdr:rowOff>28575</xdr:rowOff>
                  </to>
                </anchor>
              </controlPr>
            </control>
          </mc:Choice>
        </mc:AlternateContent>
        <mc:AlternateContent xmlns:mc="http://schemas.openxmlformats.org/markup-compatibility/2006">
          <mc:Choice Requires="x14">
            <control shapeId="3103" r:id="rId34" name="Check Box 31">
              <controlPr defaultSize="0" autoFill="0" autoLine="0" autoPict="0">
                <anchor moveWithCells="1">
                  <from>
                    <xdr:col>1</xdr:col>
                    <xdr:colOff>219075</xdr:colOff>
                    <xdr:row>24</xdr:row>
                    <xdr:rowOff>161925</xdr:rowOff>
                  </from>
                  <to>
                    <xdr:col>2</xdr:col>
                    <xdr:colOff>523875</xdr:colOff>
                    <xdr:row>26</xdr:row>
                    <xdr:rowOff>28575</xdr:rowOff>
                  </to>
                </anchor>
              </controlPr>
            </control>
          </mc:Choice>
        </mc:AlternateContent>
        <mc:AlternateContent xmlns:mc="http://schemas.openxmlformats.org/markup-compatibility/2006">
          <mc:Choice Requires="x14">
            <control shapeId="3104" r:id="rId35" name="Check Box 32">
              <controlPr defaultSize="0" autoFill="0" autoLine="0" autoPict="0">
                <anchor moveWithCells="1">
                  <from>
                    <xdr:col>3</xdr:col>
                    <xdr:colOff>57150</xdr:colOff>
                    <xdr:row>14</xdr:row>
                    <xdr:rowOff>47625</xdr:rowOff>
                  </from>
                  <to>
                    <xdr:col>5</xdr:col>
                    <xdr:colOff>28575</xdr:colOff>
                    <xdr:row>14</xdr:row>
                    <xdr:rowOff>257175</xdr:rowOff>
                  </to>
                </anchor>
              </controlPr>
            </control>
          </mc:Choice>
        </mc:AlternateContent>
        <mc:AlternateContent xmlns:mc="http://schemas.openxmlformats.org/markup-compatibility/2006">
          <mc:Choice Requires="x14">
            <control shapeId="3105" r:id="rId36" name="Check Box 33">
              <controlPr defaultSize="0" autoFill="0" autoLine="0" autoPict="0">
                <anchor moveWithCells="1">
                  <from>
                    <xdr:col>3</xdr:col>
                    <xdr:colOff>57150</xdr:colOff>
                    <xdr:row>15</xdr:row>
                    <xdr:rowOff>47625</xdr:rowOff>
                  </from>
                  <to>
                    <xdr:col>5</xdr:col>
                    <xdr:colOff>28575</xdr:colOff>
                    <xdr:row>15</xdr:row>
                    <xdr:rowOff>257175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66"/>
  </sheetPr>
  <dimension ref="B2:M44"/>
  <sheetViews>
    <sheetView showWhiteSpace="0" view="pageLayout" zoomScaleNormal="100" workbookViewId="0"/>
  </sheetViews>
  <sheetFormatPr defaultRowHeight="13.5"/>
  <cols>
    <col min="1" max="1" width="0.875" style="1" customWidth="1"/>
    <col min="2" max="2" width="7.75" style="1" customWidth="1"/>
    <col min="3" max="3" width="9.25" style="1" customWidth="1"/>
    <col min="4" max="4" width="6.875" style="1" customWidth="1"/>
    <col min="5" max="11" width="7" style="1" customWidth="1"/>
    <col min="12" max="12" width="6.875" style="1" customWidth="1"/>
    <col min="13" max="13" width="6.5" style="1" customWidth="1"/>
    <col min="14" max="16384" width="9" style="1"/>
  </cols>
  <sheetData>
    <row r="2" spans="2:13">
      <c r="J2" s="327">
        <v>42795</v>
      </c>
      <c r="K2" s="328"/>
      <c r="L2" s="328"/>
      <c r="M2" s="328"/>
    </row>
    <row r="4" spans="2:13" ht="14.25">
      <c r="B4" s="187" t="s">
        <v>69</v>
      </c>
      <c r="C4" s="187"/>
      <c r="D4" s="187"/>
      <c r="E4" s="187"/>
      <c r="F4" s="187"/>
      <c r="G4" s="187"/>
      <c r="H4" s="187"/>
      <c r="I4" s="187"/>
      <c r="J4" s="187"/>
      <c r="K4" s="187"/>
      <c r="L4" s="187"/>
      <c r="M4" s="187"/>
    </row>
    <row r="5" spans="2:13" ht="14.25">
      <c r="C5" s="48"/>
      <c r="D5" s="48"/>
      <c r="E5" s="48"/>
      <c r="F5" s="48"/>
      <c r="G5" s="48"/>
      <c r="H5" s="48"/>
      <c r="I5" s="48"/>
      <c r="J5" s="48"/>
      <c r="K5" s="48"/>
      <c r="L5" s="48"/>
    </row>
    <row r="6" spans="2:13" ht="14.25">
      <c r="C6" s="48"/>
      <c r="D6" s="48"/>
      <c r="E6" s="48"/>
      <c r="F6" s="48"/>
      <c r="G6" s="48"/>
      <c r="H6" s="48"/>
      <c r="I6" s="48"/>
      <c r="J6" s="48"/>
      <c r="K6" s="48"/>
      <c r="L6" s="48"/>
    </row>
    <row r="8" spans="2:13">
      <c r="B8" s="114" t="s">
        <v>103</v>
      </c>
      <c r="C8" s="114"/>
      <c r="D8" s="114"/>
    </row>
    <row r="9" spans="2:13" ht="14.25">
      <c r="C9" s="48"/>
      <c r="D9" s="48"/>
      <c r="E9" s="48"/>
      <c r="F9" s="48"/>
      <c r="G9" s="48"/>
      <c r="H9" s="48"/>
      <c r="I9" s="48"/>
      <c r="J9" s="48"/>
      <c r="K9" s="48"/>
      <c r="L9" s="48"/>
    </row>
    <row r="10" spans="2:13" ht="14.25">
      <c r="C10" s="48"/>
      <c r="D10" s="48"/>
      <c r="E10" s="48"/>
      <c r="F10" s="48"/>
      <c r="G10" s="48"/>
      <c r="H10" s="48"/>
      <c r="I10" s="48"/>
      <c r="J10" s="48"/>
      <c r="K10" s="48"/>
      <c r="L10" s="48"/>
    </row>
    <row r="12" spans="2:13" ht="14.25" thickBot="1">
      <c r="I12" s="1" t="s">
        <v>71</v>
      </c>
    </row>
    <row r="13" spans="2:13" ht="27" customHeight="1">
      <c r="I13" s="50" t="s">
        <v>72</v>
      </c>
      <c r="J13" s="329" t="s">
        <v>88</v>
      </c>
      <c r="K13" s="329"/>
      <c r="L13" s="329"/>
      <c r="M13" s="330"/>
    </row>
    <row r="14" spans="2:13" ht="27" customHeight="1" thickBot="1">
      <c r="I14" s="51" t="s">
        <v>73</v>
      </c>
      <c r="J14" s="331" t="s">
        <v>104</v>
      </c>
      <c r="K14" s="331"/>
      <c r="L14" s="331"/>
      <c r="M14" s="115" t="s">
        <v>105</v>
      </c>
    </row>
    <row r="15" spans="2:13" ht="14.25" customHeight="1"/>
    <row r="16" spans="2:13">
      <c r="B16" s="1" t="s">
        <v>106</v>
      </c>
    </row>
    <row r="17" spans="2:13" ht="14.25" thickBot="1"/>
    <row r="18" spans="2:13" ht="14.25" customHeight="1">
      <c r="B18" s="239" t="s">
        <v>76</v>
      </c>
      <c r="C18" s="181"/>
      <c r="D18" s="332" t="s">
        <v>107</v>
      </c>
      <c r="E18" s="332"/>
      <c r="F18" s="332"/>
      <c r="G18" s="332"/>
      <c r="H18" s="332"/>
      <c r="I18" s="181" t="s">
        <v>77</v>
      </c>
      <c r="J18" s="181"/>
      <c r="K18" s="333">
        <v>12345678</v>
      </c>
      <c r="L18" s="333"/>
      <c r="M18" s="334"/>
    </row>
    <row r="19" spans="2:13" ht="26.25" customHeight="1">
      <c r="B19" s="188"/>
      <c r="C19" s="189"/>
      <c r="D19" s="320" t="s">
        <v>108</v>
      </c>
      <c r="E19" s="320"/>
      <c r="F19" s="320"/>
      <c r="G19" s="320"/>
      <c r="H19" s="320"/>
      <c r="I19" s="189"/>
      <c r="J19" s="189"/>
      <c r="K19" s="335"/>
      <c r="L19" s="335"/>
      <c r="M19" s="336"/>
    </row>
    <row r="20" spans="2:13" ht="33" customHeight="1">
      <c r="B20" s="188" t="s">
        <v>78</v>
      </c>
      <c r="C20" s="189"/>
      <c r="D20" s="320" t="s">
        <v>88</v>
      </c>
      <c r="E20" s="320"/>
      <c r="F20" s="320"/>
      <c r="G20" s="320"/>
      <c r="H20" s="320"/>
      <c r="I20" s="320"/>
      <c r="J20" s="320"/>
      <c r="K20" s="320"/>
      <c r="L20" s="320"/>
      <c r="M20" s="321"/>
    </row>
    <row r="21" spans="2:13" ht="33" customHeight="1" thickBot="1">
      <c r="B21" s="228" t="s">
        <v>79</v>
      </c>
      <c r="C21" s="229"/>
      <c r="D21" s="322" t="s">
        <v>109</v>
      </c>
      <c r="E21" s="323"/>
      <c r="F21" s="323"/>
      <c r="G21" s="323"/>
      <c r="H21" s="324"/>
      <c r="I21" s="229" t="s">
        <v>80</v>
      </c>
      <c r="J21" s="229"/>
      <c r="K21" s="325" t="s">
        <v>110</v>
      </c>
      <c r="L21" s="325"/>
      <c r="M21" s="326"/>
    </row>
    <row r="23" spans="2:13" ht="24.75" customHeight="1" thickBot="1">
      <c r="B23" s="215" t="s">
        <v>81</v>
      </c>
      <c r="C23" s="215"/>
      <c r="D23" s="21"/>
      <c r="E23" s="21"/>
      <c r="F23" s="21"/>
      <c r="G23" s="21"/>
      <c r="H23" s="21"/>
      <c r="I23" s="21"/>
      <c r="J23" s="21"/>
      <c r="K23" s="21"/>
      <c r="L23" s="21"/>
      <c r="M23" s="21"/>
    </row>
    <row r="24" spans="2:13" ht="19.5" customHeight="1">
      <c r="B24" s="216" t="s">
        <v>21</v>
      </c>
      <c r="C24" s="191" t="s">
        <v>82</v>
      </c>
      <c r="D24" s="191"/>
      <c r="E24" s="191"/>
      <c r="F24" s="191"/>
      <c r="G24" s="218"/>
      <c r="H24" s="190" t="s">
        <v>83</v>
      </c>
      <c r="I24" s="191"/>
      <c r="J24" s="218"/>
      <c r="K24" s="222" t="s">
        <v>8</v>
      </c>
      <c r="L24" s="224" t="s">
        <v>11</v>
      </c>
      <c r="M24" s="210" t="s">
        <v>84</v>
      </c>
    </row>
    <row r="25" spans="2:13" ht="13.5" customHeight="1" thickBot="1">
      <c r="B25" s="217"/>
      <c r="C25" s="219"/>
      <c r="D25" s="219"/>
      <c r="E25" s="219"/>
      <c r="F25" s="219"/>
      <c r="G25" s="220"/>
      <c r="H25" s="221"/>
      <c r="I25" s="219"/>
      <c r="J25" s="220"/>
      <c r="K25" s="223"/>
      <c r="L25" s="225"/>
      <c r="M25" s="211"/>
    </row>
    <row r="26" spans="2:13" ht="24.75" customHeight="1" thickTop="1">
      <c r="B26" s="116" t="s">
        <v>111</v>
      </c>
      <c r="C26" s="314" t="s">
        <v>90</v>
      </c>
      <c r="D26" s="314"/>
      <c r="E26" s="314"/>
      <c r="F26" s="314"/>
      <c r="G26" s="315"/>
      <c r="H26" s="316" t="s">
        <v>89</v>
      </c>
      <c r="I26" s="314"/>
      <c r="J26" s="315"/>
      <c r="K26" s="117" t="s">
        <v>91</v>
      </c>
      <c r="L26" s="118" t="s">
        <v>92</v>
      </c>
      <c r="M26" s="119">
        <v>30</v>
      </c>
    </row>
    <row r="27" spans="2:13" ht="24.75" customHeight="1">
      <c r="B27" s="120" t="s">
        <v>111</v>
      </c>
      <c r="C27" s="317" t="s">
        <v>112</v>
      </c>
      <c r="D27" s="317"/>
      <c r="E27" s="317"/>
      <c r="F27" s="317"/>
      <c r="G27" s="318"/>
      <c r="H27" s="319" t="s">
        <v>113</v>
      </c>
      <c r="I27" s="317"/>
      <c r="J27" s="318"/>
      <c r="K27" s="121" t="s">
        <v>91</v>
      </c>
      <c r="L27" s="122" t="s">
        <v>114</v>
      </c>
      <c r="M27" s="119">
        <v>20</v>
      </c>
    </row>
    <row r="28" spans="2:13" ht="24.75" customHeight="1">
      <c r="B28" s="123" t="s">
        <v>115</v>
      </c>
      <c r="C28" s="317" t="s">
        <v>116</v>
      </c>
      <c r="D28" s="317"/>
      <c r="E28" s="317"/>
      <c r="F28" s="317"/>
      <c r="G28" s="318"/>
      <c r="H28" s="319" t="s">
        <v>117</v>
      </c>
      <c r="I28" s="317"/>
      <c r="J28" s="318"/>
      <c r="K28" s="121" t="s">
        <v>91</v>
      </c>
      <c r="L28" s="122" t="s">
        <v>118</v>
      </c>
      <c r="M28" s="119">
        <v>5</v>
      </c>
    </row>
    <row r="29" spans="2:13" ht="24.75" customHeight="1">
      <c r="B29" s="124"/>
      <c r="C29" s="305"/>
      <c r="D29" s="305"/>
      <c r="E29" s="305"/>
      <c r="F29" s="305"/>
      <c r="G29" s="306"/>
      <c r="H29" s="307"/>
      <c r="I29" s="305"/>
      <c r="J29" s="306"/>
      <c r="K29" s="125"/>
      <c r="L29" s="126"/>
      <c r="M29" s="127"/>
    </row>
    <row r="30" spans="2:13" ht="24.75" customHeight="1">
      <c r="B30" s="124"/>
      <c r="C30" s="305"/>
      <c r="D30" s="305"/>
      <c r="E30" s="305"/>
      <c r="F30" s="305"/>
      <c r="G30" s="306"/>
      <c r="H30" s="307"/>
      <c r="I30" s="305"/>
      <c r="J30" s="306"/>
      <c r="K30" s="125"/>
      <c r="L30" s="126"/>
      <c r="M30" s="127"/>
    </row>
    <row r="31" spans="2:13" ht="24.75" customHeight="1">
      <c r="B31" s="124"/>
      <c r="C31" s="305"/>
      <c r="D31" s="305"/>
      <c r="E31" s="305"/>
      <c r="F31" s="305"/>
      <c r="G31" s="306"/>
      <c r="H31" s="307"/>
      <c r="I31" s="305"/>
      <c r="J31" s="306"/>
      <c r="K31" s="125"/>
      <c r="L31" s="126"/>
      <c r="M31" s="127"/>
    </row>
    <row r="32" spans="2:13" ht="24.75" customHeight="1">
      <c r="B32" s="124"/>
      <c r="C32" s="305"/>
      <c r="D32" s="305"/>
      <c r="E32" s="305"/>
      <c r="F32" s="305"/>
      <c r="G32" s="306"/>
      <c r="H32" s="307"/>
      <c r="I32" s="305"/>
      <c r="J32" s="306"/>
      <c r="K32" s="125"/>
      <c r="L32" s="126"/>
      <c r="M32" s="127"/>
    </row>
    <row r="33" spans="2:13" ht="24.75" customHeight="1" thickBot="1">
      <c r="B33" s="128"/>
      <c r="C33" s="308"/>
      <c r="D33" s="308"/>
      <c r="E33" s="308"/>
      <c r="F33" s="308"/>
      <c r="G33" s="309"/>
      <c r="H33" s="310"/>
      <c r="I33" s="308"/>
      <c r="J33" s="309"/>
      <c r="K33" s="129"/>
      <c r="L33" s="130"/>
      <c r="M33" s="131"/>
    </row>
    <row r="34" spans="2:13" ht="24.75" customHeight="1" thickTop="1">
      <c r="B34" s="311" t="s">
        <v>85</v>
      </c>
      <c r="C34" s="312"/>
      <c r="D34" s="312"/>
      <c r="E34" s="312"/>
      <c r="F34" s="312"/>
      <c r="G34" s="312"/>
      <c r="H34" s="312"/>
      <c r="I34" s="312"/>
      <c r="J34" s="312"/>
      <c r="K34" s="312"/>
      <c r="L34" s="313"/>
      <c r="M34" s="132">
        <f>SUM(M26:M33)</f>
        <v>55</v>
      </c>
    </row>
    <row r="35" spans="2:13" ht="30" customHeight="1">
      <c r="B35" s="68" t="s">
        <v>86</v>
      </c>
      <c r="C35" s="18"/>
      <c r="D35" s="18"/>
      <c r="E35" s="18"/>
      <c r="F35" s="18"/>
      <c r="G35" s="18"/>
      <c r="H35" s="18"/>
      <c r="I35" s="69"/>
      <c r="J35" s="69"/>
      <c r="K35" s="69"/>
      <c r="L35" s="69"/>
      <c r="M35" s="70"/>
    </row>
    <row r="36" spans="2:13">
      <c r="B36" s="133" t="s">
        <v>119</v>
      </c>
      <c r="C36" s="36"/>
      <c r="D36" s="36"/>
      <c r="E36" s="36"/>
      <c r="F36" s="36"/>
      <c r="G36" s="36"/>
      <c r="H36" s="36"/>
      <c r="I36" s="36"/>
      <c r="J36" s="36"/>
      <c r="K36" s="36"/>
      <c r="L36" s="36"/>
      <c r="M36" s="134"/>
    </row>
    <row r="37" spans="2:13">
      <c r="B37" s="133" t="s">
        <v>120</v>
      </c>
      <c r="C37" s="36"/>
      <c r="D37" s="36"/>
      <c r="E37" s="36"/>
      <c r="F37" s="36"/>
      <c r="G37" s="36"/>
      <c r="H37" s="36"/>
      <c r="I37" s="36"/>
      <c r="J37" s="36"/>
      <c r="K37" s="36"/>
      <c r="L37" s="36"/>
      <c r="M37" s="134"/>
    </row>
    <row r="38" spans="2:13">
      <c r="B38" s="135"/>
      <c r="C38" s="36"/>
      <c r="D38" s="36"/>
      <c r="E38" s="36"/>
      <c r="F38" s="36"/>
      <c r="G38" s="36"/>
      <c r="H38" s="36"/>
      <c r="I38" s="36"/>
      <c r="J38" s="36"/>
      <c r="K38" s="36"/>
      <c r="L38" s="36"/>
      <c r="M38" s="134"/>
    </row>
    <row r="39" spans="2:13">
      <c r="B39" s="135"/>
      <c r="C39" s="36"/>
      <c r="D39" s="36"/>
      <c r="E39" s="36"/>
      <c r="F39" s="36"/>
      <c r="G39" s="36"/>
      <c r="H39" s="36"/>
      <c r="I39" s="36"/>
      <c r="J39" s="36"/>
      <c r="K39" s="36"/>
      <c r="L39" s="36"/>
      <c r="M39" s="134"/>
    </row>
    <row r="40" spans="2:13">
      <c r="B40" s="135"/>
      <c r="C40" s="36"/>
      <c r="D40" s="36"/>
      <c r="E40" s="36"/>
      <c r="F40" s="36"/>
      <c r="G40" s="36"/>
      <c r="H40" s="36"/>
      <c r="I40" s="36"/>
      <c r="J40" s="36"/>
      <c r="K40" s="36"/>
      <c r="L40" s="36"/>
      <c r="M40" s="134"/>
    </row>
    <row r="41" spans="2:13">
      <c r="B41" s="135"/>
      <c r="C41" s="36"/>
      <c r="D41" s="36"/>
      <c r="E41" s="36"/>
      <c r="F41" s="36"/>
      <c r="G41" s="36"/>
      <c r="H41" s="36"/>
      <c r="I41" s="36"/>
      <c r="J41" s="36"/>
      <c r="K41" s="36"/>
      <c r="L41" s="36"/>
      <c r="M41" s="134"/>
    </row>
    <row r="42" spans="2:13">
      <c r="B42" s="135"/>
      <c r="C42" s="36"/>
      <c r="D42" s="36"/>
      <c r="E42" s="36"/>
      <c r="F42" s="36"/>
      <c r="G42" s="36"/>
      <c r="H42" s="36"/>
      <c r="I42" s="36"/>
      <c r="J42" s="36"/>
      <c r="K42" s="36"/>
      <c r="L42" s="36"/>
      <c r="M42" s="134"/>
    </row>
    <row r="43" spans="2:13">
      <c r="B43" s="135"/>
      <c r="C43" s="36"/>
      <c r="D43" s="36"/>
      <c r="E43" s="36"/>
      <c r="F43" s="36"/>
      <c r="G43" s="36"/>
      <c r="H43" s="36"/>
      <c r="I43" s="36"/>
      <c r="J43" s="36"/>
      <c r="K43" s="36"/>
      <c r="L43" s="36"/>
      <c r="M43" s="134"/>
    </row>
    <row r="44" spans="2:13" ht="14.25" thickBot="1">
      <c r="B44" s="136"/>
      <c r="C44" s="137"/>
      <c r="D44" s="137"/>
      <c r="E44" s="137"/>
      <c r="F44" s="137"/>
      <c r="G44" s="137"/>
      <c r="H44" s="137"/>
      <c r="I44" s="137"/>
      <c r="J44" s="137"/>
      <c r="K44" s="137"/>
      <c r="L44" s="137"/>
      <c r="M44" s="138"/>
    </row>
  </sheetData>
  <mergeCells count="39">
    <mergeCell ref="J2:M2"/>
    <mergeCell ref="B4:M4"/>
    <mergeCell ref="J13:M13"/>
    <mergeCell ref="J14:L14"/>
    <mergeCell ref="B18:C19"/>
    <mergeCell ref="D18:H18"/>
    <mergeCell ref="I18:J19"/>
    <mergeCell ref="K18:M19"/>
    <mergeCell ref="D19:H19"/>
    <mergeCell ref="B20:C20"/>
    <mergeCell ref="D20:M20"/>
    <mergeCell ref="B21:C21"/>
    <mergeCell ref="D21:H21"/>
    <mergeCell ref="I21:J21"/>
    <mergeCell ref="K21:M21"/>
    <mergeCell ref="C28:G28"/>
    <mergeCell ref="H28:J28"/>
    <mergeCell ref="B23:C23"/>
    <mergeCell ref="B24:B25"/>
    <mergeCell ref="C24:G25"/>
    <mergeCell ref="H24:J25"/>
    <mergeCell ref="M24:M25"/>
    <mergeCell ref="C26:G26"/>
    <mergeCell ref="H26:J26"/>
    <mergeCell ref="C27:G27"/>
    <mergeCell ref="H27:J27"/>
    <mergeCell ref="K24:K25"/>
    <mergeCell ref="L24:L25"/>
    <mergeCell ref="C29:G29"/>
    <mergeCell ref="H29:J29"/>
    <mergeCell ref="C30:G30"/>
    <mergeCell ref="H30:J30"/>
    <mergeCell ref="C31:G31"/>
    <mergeCell ref="H31:J31"/>
    <mergeCell ref="C32:G32"/>
    <mergeCell ref="H32:J32"/>
    <mergeCell ref="C33:G33"/>
    <mergeCell ref="H33:J33"/>
    <mergeCell ref="B34:L34"/>
  </mergeCells>
  <phoneticPr fontId="3"/>
  <dataValidations count="1">
    <dataValidation type="list" allowBlank="1" showInputMessage="1" showErrorMessage="1" sqref="K21:M21">
      <formula1>年次</formula1>
    </dataValidation>
  </dataValidations>
  <printOptions horizontalCentered="1"/>
  <pageMargins left="0.78740157480314965" right="0.78740157480314965" top="0.55118110236220474" bottom="0.35433070866141736" header="0.31496062992125984" footer="0.31496062992125984"/>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[2]Sheet1!#REF!</xm:f>
          </x14:formula1>
          <xm:sqref>B26:B33 D21:H21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vt:i4>
      </vt:variant>
    </vt:vector>
  </HeadingPairs>
  <TitlesOfParts>
    <vt:vector size="8" baseType="lpstr">
      <vt:lpstr>①業務内容計画書 (1)</vt:lpstr>
      <vt:lpstr>①業務内容計画書 (2)</vt:lpstr>
      <vt:lpstr>①業務内容計画書 (3)</vt:lpstr>
      <vt:lpstr>①業務内容計画書 (4)</vt:lpstr>
      <vt:lpstr>②推薦書</vt:lpstr>
      <vt:lpstr>①記入例</vt:lpstr>
      <vt:lpstr>②記入例</vt:lpstr>
      <vt:lpstr>'①業務内容計画書 (1)'!Print_Area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JIMU</dc:creator>
  <cp:lastModifiedBy>JIMU</cp:lastModifiedBy>
  <dcterms:created xsi:type="dcterms:W3CDTF">2018-06-26T02:12:22Z</dcterms:created>
  <dcterms:modified xsi:type="dcterms:W3CDTF">2018-06-26T02:18:41Z</dcterms:modified>
</cp:coreProperties>
</file>