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kan-kyoumu\kan_kyomu\23TA(ﾃｨｰﾁﾝｸﾞｱｼｽﾀﾝﾄ)\2020（R2）年度\★様式（都市環境）\ホームページ更新用\"/>
    </mc:Choice>
  </mc:AlternateContent>
  <xr:revisionPtr revIDLastSave="0" documentId="13_ncr:1_{37E6F8CA-17B8-4DE4-AB29-42AFE6D8E0F7}" xr6:coauthVersionLast="45" xr6:coauthVersionMax="45" xr10:uidLastSave="{00000000-0000-0000-0000-000000000000}"/>
  <bookViews>
    <workbookView xWindow="5610" yWindow="-16320" windowWidth="29040" windowHeight="15840" xr2:uid="{00000000-000D-0000-FFFF-FFFF00000000}"/>
  </bookViews>
  <sheets>
    <sheet name="教務係提出用　TA一覧表" sheetId="3" r:id="rId1"/>
    <sheet name="③記入例" sheetId="2" r:id="rId2"/>
  </sheets>
  <externalReferences>
    <externalReference r:id="rId3"/>
    <externalReference r:id="rId4"/>
  </externalReferences>
  <definedNames>
    <definedName name="_xlnm.Print_Area" localSheetId="1">③記入例!$A$1:$AB$55</definedName>
    <definedName name="_xlnm.Print_Area" localSheetId="0">'教務係提出用　TA一覧表'!$A$1:$R$45</definedName>
    <definedName name="年次" localSheetId="1">[1]Sheet1!$F$2:$F$4</definedName>
    <definedName name="年次">[2]Sheet1!$F$2:$F$4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2" l="1"/>
  <c r="Y11" i="2"/>
  <c r="Y10" i="2"/>
  <c r="S12" i="2"/>
  <c r="S11" i="2"/>
  <c r="S10" i="2"/>
  <c r="P40" i="3"/>
  <c r="P39" i="3"/>
  <c r="Q39" i="3" s="1"/>
  <c r="P38" i="3"/>
  <c r="Q38" i="3" s="1"/>
  <c r="P37" i="3"/>
  <c r="P36" i="3"/>
  <c r="P35" i="3"/>
  <c r="P34" i="3"/>
  <c r="P33" i="3"/>
  <c r="P32" i="3"/>
  <c r="P31" i="3"/>
  <c r="Q31" i="3" s="1"/>
  <c r="P30" i="3"/>
  <c r="Q30" i="3" s="1"/>
  <c r="P29" i="3"/>
  <c r="P28" i="3"/>
  <c r="P27" i="3"/>
  <c r="P26" i="3"/>
  <c r="P25" i="3"/>
  <c r="P24" i="3"/>
  <c r="P23" i="3"/>
  <c r="Q23" i="3" s="1"/>
  <c r="P22" i="3"/>
  <c r="Q22" i="3" s="1"/>
  <c r="P21" i="3"/>
  <c r="P20" i="3"/>
  <c r="P19" i="3"/>
  <c r="P18" i="3"/>
  <c r="P17" i="3"/>
  <c r="P16" i="3"/>
  <c r="P15" i="3"/>
  <c r="Q15" i="3" s="1"/>
  <c r="P14" i="3"/>
  <c r="Q14" i="3" s="1"/>
  <c r="P13" i="3"/>
  <c r="P12" i="3"/>
  <c r="P11" i="3"/>
  <c r="X41" i="3"/>
  <c r="R41" i="3"/>
  <c r="O41" i="3"/>
  <c r="V40" i="3"/>
  <c r="U40" i="3"/>
  <c r="W40" i="3" s="1"/>
  <c r="Q40" i="3"/>
  <c r="V39" i="3"/>
  <c r="U39" i="3"/>
  <c r="W39" i="3" s="1"/>
  <c r="V38" i="3"/>
  <c r="U38" i="3"/>
  <c r="W38" i="3" s="1"/>
  <c r="U37" i="3"/>
  <c r="V37" i="3"/>
  <c r="W37" i="3" s="1"/>
  <c r="Q37" i="3"/>
  <c r="V36" i="3"/>
  <c r="U36" i="3"/>
  <c r="W36" i="3" s="1"/>
  <c r="Q36" i="3"/>
  <c r="V35" i="3"/>
  <c r="U35" i="3"/>
  <c r="W35" i="3" s="1"/>
  <c r="Q35" i="3"/>
  <c r="V34" i="3"/>
  <c r="U34" i="3"/>
  <c r="W34" i="3" s="1"/>
  <c r="Q34" i="3"/>
  <c r="U33" i="3"/>
  <c r="V33" i="3"/>
  <c r="W33" i="3" s="1"/>
  <c r="Q33" i="3"/>
  <c r="V32" i="3"/>
  <c r="U32" i="3"/>
  <c r="W32" i="3" s="1"/>
  <c r="Q32" i="3"/>
  <c r="V31" i="3"/>
  <c r="U31" i="3"/>
  <c r="W31" i="3" s="1"/>
  <c r="V30" i="3"/>
  <c r="U30" i="3"/>
  <c r="W30" i="3" s="1"/>
  <c r="U29" i="3"/>
  <c r="W29" i="3" s="1"/>
  <c r="V29" i="3"/>
  <c r="Q29" i="3"/>
  <c r="V28" i="3"/>
  <c r="U28" i="3"/>
  <c r="W28" i="3" s="1"/>
  <c r="Q28" i="3"/>
  <c r="V27" i="3"/>
  <c r="U27" i="3"/>
  <c r="W27" i="3" s="1"/>
  <c r="Q27" i="3"/>
  <c r="V26" i="3"/>
  <c r="U26" i="3"/>
  <c r="W26" i="3" s="1"/>
  <c r="Q26" i="3"/>
  <c r="U25" i="3"/>
  <c r="W25" i="3" s="1"/>
  <c r="V25" i="3"/>
  <c r="Q25" i="3"/>
  <c r="V24" i="3"/>
  <c r="U24" i="3"/>
  <c r="W24" i="3" s="1"/>
  <c r="Q24" i="3"/>
  <c r="V23" i="3"/>
  <c r="U23" i="3"/>
  <c r="W23" i="3" s="1"/>
  <c r="V22" i="3"/>
  <c r="U22" i="3"/>
  <c r="W22" i="3" s="1"/>
  <c r="U21" i="3"/>
  <c r="W21" i="3" s="1"/>
  <c r="V21" i="3"/>
  <c r="Q21" i="3"/>
  <c r="V20" i="3"/>
  <c r="U20" i="3"/>
  <c r="W20" i="3" s="1"/>
  <c r="Q20" i="3"/>
  <c r="V19" i="3"/>
  <c r="U19" i="3"/>
  <c r="W19" i="3" s="1"/>
  <c r="Q19" i="3"/>
  <c r="V18" i="3"/>
  <c r="U18" i="3"/>
  <c r="W18" i="3" s="1"/>
  <c r="Q18" i="3"/>
  <c r="U17" i="3"/>
  <c r="W17" i="3" s="1"/>
  <c r="V17" i="3"/>
  <c r="Q17" i="3"/>
  <c r="V16" i="3"/>
  <c r="U16" i="3"/>
  <c r="W16" i="3" s="1"/>
  <c r="Q16" i="3"/>
  <c r="V15" i="3"/>
  <c r="U15" i="3"/>
  <c r="W15" i="3" s="1"/>
  <c r="V14" i="3"/>
  <c r="U14" i="3"/>
  <c r="W14" i="3" s="1"/>
  <c r="U13" i="3"/>
  <c r="W13" i="3" s="1"/>
  <c r="V13" i="3"/>
  <c r="Q13" i="3"/>
  <c r="V12" i="3"/>
  <c r="U12" i="3"/>
  <c r="W12" i="3" s="1"/>
  <c r="Q12" i="3"/>
  <c r="V11" i="3"/>
  <c r="U11" i="3"/>
  <c r="W11" i="3" s="1"/>
  <c r="Q11" i="3"/>
  <c r="AA40" i="2"/>
  <c r="U40" i="2"/>
  <c r="Y39" i="2"/>
  <c r="X39" i="2"/>
  <c r="Z39" i="2" s="1"/>
  <c r="S39" i="2"/>
  <c r="R39" i="2"/>
  <c r="T39" i="2"/>
  <c r="Y38" i="2"/>
  <c r="X38" i="2"/>
  <c r="Z38" i="2" s="1"/>
  <c r="R38" i="2"/>
  <c r="T38" i="2" s="1"/>
  <c r="S38" i="2"/>
  <c r="Y37" i="2"/>
  <c r="X37" i="2"/>
  <c r="Z37" i="2" s="1"/>
  <c r="S37" i="2"/>
  <c r="R37" i="2"/>
  <c r="T37" i="2"/>
  <c r="Y36" i="2"/>
  <c r="X36" i="2"/>
  <c r="Z36" i="2"/>
  <c r="R36" i="2"/>
  <c r="T36" i="2" s="1"/>
  <c r="S36" i="2"/>
  <c r="Y35" i="2"/>
  <c r="X35" i="2"/>
  <c r="Z35" i="2" s="1"/>
  <c r="S35" i="2"/>
  <c r="R35" i="2"/>
  <c r="T35" i="2"/>
  <c r="Y34" i="2"/>
  <c r="X34" i="2"/>
  <c r="Z34" i="2" s="1"/>
  <c r="R34" i="2"/>
  <c r="T34" i="2" s="1"/>
  <c r="S34" i="2"/>
  <c r="Y33" i="2"/>
  <c r="X33" i="2"/>
  <c r="Z33" i="2" s="1"/>
  <c r="S33" i="2"/>
  <c r="R33" i="2"/>
  <c r="T33" i="2"/>
  <c r="Y32" i="2"/>
  <c r="X32" i="2"/>
  <c r="Z32" i="2"/>
  <c r="R32" i="2"/>
  <c r="T32" i="2" s="1"/>
  <c r="S32" i="2"/>
  <c r="Y31" i="2"/>
  <c r="X31" i="2"/>
  <c r="Z31" i="2" s="1"/>
  <c r="S31" i="2"/>
  <c r="R31" i="2"/>
  <c r="T31" i="2"/>
  <c r="Y30" i="2"/>
  <c r="X30" i="2"/>
  <c r="Z30" i="2" s="1"/>
  <c r="R30" i="2"/>
  <c r="T30" i="2" s="1"/>
  <c r="S30" i="2"/>
  <c r="Y29" i="2"/>
  <c r="X29" i="2"/>
  <c r="Z29" i="2" s="1"/>
  <c r="S29" i="2"/>
  <c r="R29" i="2"/>
  <c r="T29" i="2"/>
  <c r="Y28" i="2"/>
  <c r="X28" i="2"/>
  <c r="Z28" i="2"/>
  <c r="R28" i="2"/>
  <c r="T28" i="2" s="1"/>
  <c r="S28" i="2"/>
  <c r="Y27" i="2"/>
  <c r="X27" i="2"/>
  <c r="Z27" i="2" s="1"/>
  <c r="S27" i="2"/>
  <c r="R27" i="2"/>
  <c r="T27" i="2"/>
  <c r="Y26" i="2"/>
  <c r="X26" i="2"/>
  <c r="Z26" i="2" s="1"/>
  <c r="R26" i="2"/>
  <c r="T26" i="2" s="1"/>
  <c r="S26" i="2"/>
  <c r="Y25" i="2"/>
  <c r="X25" i="2"/>
  <c r="Z25" i="2" s="1"/>
  <c r="S25" i="2"/>
  <c r="R25" i="2"/>
  <c r="T25" i="2"/>
  <c r="Y24" i="2"/>
  <c r="X24" i="2"/>
  <c r="Z24" i="2"/>
  <c r="R24" i="2"/>
  <c r="T24" i="2" s="1"/>
  <c r="S24" i="2"/>
  <c r="Y23" i="2"/>
  <c r="X23" i="2"/>
  <c r="Z23" i="2" s="1"/>
  <c r="S23" i="2"/>
  <c r="R23" i="2"/>
  <c r="T23" i="2"/>
  <c r="Y22" i="2"/>
  <c r="X22" i="2"/>
  <c r="Z22" i="2" s="1"/>
  <c r="R22" i="2"/>
  <c r="T22" i="2" s="1"/>
  <c r="S22" i="2"/>
  <c r="Y21" i="2"/>
  <c r="X21" i="2"/>
  <c r="Z21" i="2" s="1"/>
  <c r="S21" i="2"/>
  <c r="R21" i="2"/>
  <c r="T21" i="2"/>
  <c r="Y20" i="2"/>
  <c r="X20" i="2"/>
  <c r="Z20" i="2"/>
  <c r="R20" i="2"/>
  <c r="T20" i="2" s="1"/>
  <c r="S20" i="2"/>
  <c r="Y19" i="2"/>
  <c r="X19" i="2"/>
  <c r="Z19" i="2" s="1"/>
  <c r="S19" i="2"/>
  <c r="R19" i="2"/>
  <c r="T19" i="2"/>
  <c r="Y18" i="2"/>
  <c r="X18" i="2"/>
  <c r="Z18" i="2" s="1"/>
  <c r="R18" i="2"/>
  <c r="T18" i="2" s="1"/>
  <c r="S18" i="2"/>
  <c r="Y17" i="2"/>
  <c r="X17" i="2"/>
  <c r="Z17" i="2" s="1"/>
  <c r="S17" i="2"/>
  <c r="R17" i="2"/>
  <c r="T17" i="2"/>
  <c r="Y16" i="2"/>
  <c r="X16" i="2"/>
  <c r="Z16" i="2"/>
  <c r="R16" i="2"/>
  <c r="T16" i="2" s="1"/>
  <c r="S16" i="2"/>
  <c r="Y15" i="2"/>
  <c r="X15" i="2"/>
  <c r="Z15" i="2" s="1"/>
  <c r="S15" i="2"/>
  <c r="R15" i="2"/>
  <c r="T15" i="2"/>
  <c r="Y14" i="2"/>
  <c r="X14" i="2"/>
  <c r="Z14" i="2" s="1"/>
  <c r="R14" i="2"/>
  <c r="T14" i="2" s="1"/>
  <c r="S14" i="2"/>
  <c r="Y13" i="2"/>
  <c r="X13" i="2"/>
  <c r="Z13" i="2" s="1"/>
  <c r="S13" i="2"/>
  <c r="R13" i="2"/>
  <c r="T13" i="2"/>
  <c r="X12" i="2"/>
  <c r="Z12" i="2" s="1"/>
  <c r="R12" i="2"/>
  <c r="T12" i="2"/>
  <c r="X11" i="2"/>
  <c r="Z11" i="2"/>
  <c r="R11" i="2"/>
  <c r="T11" i="2"/>
  <c r="X10" i="2"/>
  <c r="Z10" i="2" s="1"/>
  <c r="R10" i="2"/>
  <c r="R40" i="2" s="1"/>
  <c r="T10" i="2"/>
  <c r="W41" i="3" l="1"/>
  <c r="T40" i="2"/>
  <c r="Z40" i="2"/>
  <c r="Q41" i="3"/>
  <c r="X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L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予算名をご入力ください。
・ＴＡ経費
・コース経費
また、予算ごとに一覧表をご作成ください</t>
        </r>
      </text>
    </comment>
  </commentList>
</comments>
</file>

<file path=xl/sharedStrings.xml><?xml version="1.0" encoding="utf-8"?>
<sst xmlns="http://schemas.openxmlformats.org/spreadsheetml/2006/main" count="118" uniqueCount="64">
  <si>
    <t>ティーチング・アシスタント一覧表　（　配置計画 ○○予算　）</t>
    <rPh sb="13" eb="15">
      <t>イチラン</t>
    </rPh>
    <rPh sb="15" eb="16">
      <t>ヒョウ</t>
    </rPh>
    <rPh sb="19" eb="21">
      <t>ハイチ</t>
    </rPh>
    <rPh sb="21" eb="23">
      <t>ケイカク</t>
    </rPh>
    <rPh sb="26" eb="28">
      <t>ヨサン</t>
    </rPh>
    <phoneticPr fontId="3"/>
  </si>
  <si>
    <t>都市環境科学研究科</t>
    <rPh sb="0" eb="2">
      <t>トシ</t>
    </rPh>
    <rPh sb="2" eb="4">
      <t>カンキョウ</t>
    </rPh>
    <rPh sb="4" eb="6">
      <t>カガク</t>
    </rPh>
    <rPh sb="6" eb="8">
      <t>ケンキュウ</t>
    </rPh>
    <phoneticPr fontId="3"/>
  </si>
  <si>
    <t>配置計画</t>
    <rPh sb="0" eb="2">
      <t>ハイチ</t>
    </rPh>
    <rPh sb="2" eb="4">
      <t>ケイカク</t>
    </rPh>
    <phoneticPr fontId="3"/>
  </si>
  <si>
    <t>配置実績</t>
    <rPh sb="0" eb="2">
      <t>ハイチ</t>
    </rPh>
    <rPh sb="2" eb="4">
      <t>ジッセキ</t>
    </rPh>
    <phoneticPr fontId="3"/>
  </si>
  <si>
    <t>TA経費以外の予算名</t>
    <rPh sb="2" eb="4">
      <t>ケイヒ</t>
    </rPh>
    <rPh sb="4" eb="6">
      <t>イガイ</t>
    </rPh>
    <rPh sb="7" eb="9">
      <t>ヨサン</t>
    </rPh>
    <rPh sb="9" eb="10">
      <t>メイ</t>
    </rPh>
    <phoneticPr fontId="3"/>
  </si>
  <si>
    <t>学修番号</t>
    <rPh sb="0" eb="2">
      <t>ガクシュウ</t>
    </rPh>
    <rPh sb="2" eb="4">
      <t>バンゴウ</t>
    </rPh>
    <phoneticPr fontId="3"/>
  </si>
  <si>
    <t>氏名</t>
    <rPh sb="0" eb="2">
      <t>シメイ</t>
    </rPh>
    <phoneticPr fontId="3"/>
  </si>
  <si>
    <t>所属</t>
    <rPh sb="0" eb="2">
      <t>ショゾク</t>
    </rPh>
    <phoneticPr fontId="3"/>
  </si>
  <si>
    <t>課程</t>
    <rPh sb="0" eb="2">
      <t>カテイ</t>
    </rPh>
    <phoneticPr fontId="3"/>
  </si>
  <si>
    <t>年次</t>
    <rPh sb="0" eb="2">
      <t>ネンジ</t>
    </rPh>
    <phoneticPr fontId="3"/>
  </si>
  <si>
    <t>指導教員</t>
    <rPh sb="0" eb="2">
      <t>シドウ</t>
    </rPh>
    <rPh sb="2" eb="4">
      <t>キョウイン</t>
    </rPh>
    <phoneticPr fontId="3"/>
  </si>
  <si>
    <t>業務従事期間</t>
    <rPh sb="0" eb="2">
      <t>ギョウム</t>
    </rPh>
    <rPh sb="2" eb="4">
      <t>ジュウジ</t>
    </rPh>
    <rPh sb="4" eb="6">
      <t>キカン</t>
    </rPh>
    <phoneticPr fontId="3"/>
  </si>
  <si>
    <t>職区分</t>
    <rPh sb="0" eb="1">
      <t>ショク</t>
    </rPh>
    <rPh sb="1" eb="3">
      <t>クブン</t>
    </rPh>
    <phoneticPr fontId="3"/>
  </si>
  <si>
    <t>授業科目名</t>
    <rPh sb="0" eb="2">
      <t>ジュギョウ</t>
    </rPh>
    <rPh sb="2" eb="4">
      <t>カモク</t>
    </rPh>
    <rPh sb="4" eb="5">
      <t>メイ</t>
    </rPh>
    <phoneticPr fontId="3"/>
  </si>
  <si>
    <t>授業担当者</t>
    <rPh sb="0" eb="2">
      <t>ジュギョウ</t>
    </rPh>
    <rPh sb="2" eb="5">
      <t>タントウシャ</t>
    </rPh>
    <phoneticPr fontId="3"/>
  </si>
  <si>
    <t>開講
時期</t>
    <rPh sb="0" eb="2">
      <t>カイコウ</t>
    </rPh>
    <rPh sb="3" eb="5">
      <t>ジキ</t>
    </rPh>
    <phoneticPr fontId="3"/>
  </si>
  <si>
    <t>曜限</t>
    <rPh sb="0" eb="1">
      <t>ヨウ</t>
    </rPh>
    <rPh sb="1" eb="2">
      <t>ゲン</t>
    </rPh>
    <phoneticPr fontId="3"/>
  </si>
  <si>
    <t>延
時間数</t>
    <rPh sb="0" eb="1">
      <t>ノ</t>
    </rPh>
    <rPh sb="2" eb="5">
      <t>ジカンスウ</t>
    </rPh>
    <phoneticPr fontId="3"/>
  </si>
  <si>
    <t>単価</t>
    <rPh sb="0" eb="2">
      <t>タンカ</t>
    </rPh>
    <phoneticPr fontId="3"/>
  </si>
  <si>
    <t>謝金計</t>
    <rPh sb="0" eb="2">
      <t>シャキン</t>
    </rPh>
    <rPh sb="2" eb="3">
      <t>ケイ</t>
    </rPh>
    <phoneticPr fontId="3"/>
  </si>
  <si>
    <t>交通費</t>
    <rPh sb="0" eb="3">
      <t>コウツウヒ</t>
    </rPh>
    <phoneticPr fontId="3"/>
  </si>
  <si>
    <t>時間数/学期</t>
    <rPh sb="0" eb="3">
      <t>ジカンスウ</t>
    </rPh>
    <rPh sb="4" eb="6">
      <t>ガッキ</t>
    </rPh>
    <phoneticPr fontId="3"/>
  </si>
  <si>
    <t>開始日</t>
    <rPh sb="0" eb="2">
      <t>カイシ</t>
    </rPh>
    <rPh sb="2" eb="3">
      <t>ヒ</t>
    </rPh>
    <phoneticPr fontId="3"/>
  </si>
  <si>
    <t>終了日</t>
    <rPh sb="0" eb="3">
      <t>シュウリョウビ</t>
    </rPh>
    <phoneticPr fontId="3"/>
  </si>
  <si>
    <t>授業内</t>
    <rPh sb="0" eb="2">
      <t>ジュギョウ</t>
    </rPh>
    <rPh sb="2" eb="3">
      <t>ナイ</t>
    </rPh>
    <phoneticPr fontId="3"/>
  </si>
  <si>
    <t>授業外</t>
    <rPh sb="0" eb="2">
      <t>ジュギョウ</t>
    </rPh>
    <rPh sb="2" eb="3">
      <t>ガイ</t>
    </rPh>
    <phoneticPr fontId="3"/>
  </si>
  <si>
    <t>計</t>
    <rPh sb="0" eb="1">
      <t>ケイ</t>
    </rPh>
    <phoneticPr fontId="3"/>
  </si>
  <si>
    <t>（備考）</t>
    <rPh sb="1" eb="3">
      <t>ビコウ</t>
    </rPh>
    <phoneticPr fontId="3"/>
  </si>
  <si>
    <t>１　配置計画</t>
    <rPh sb="2" eb="4">
      <t>ハイチ</t>
    </rPh>
    <rPh sb="4" eb="6">
      <t>ケイカク</t>
    </rPh>
    <phoneticPr fontId="3"/>
  </si>
  <si>
    <t>必要に応じて、年度または各学期のTA配置計画を作成してください。</t>
    <rPh sb="0" eb="2">
      <t>ヒツヨウ</t>
    </rPh>
    <rPh sb="3" eb="4">
      <t>オウ</t>
    </rPh>
    <rPh sb="7" eb="9">
      <t>ネンド</t>
    </rPh>
    <rPh sb="12" eb="15">
      <t>カクガッキ</t>
    </rPh>
    <rPh sb="18" eb="20">
      <t>ハイチ</t>
    </rPh>
    <rPh sb="20" eb="22">
      <t>ケイカク</t>
    </rPh>
    <rPh sb="23" eb="25">
      <t>サクセイ</t>
    </rPh>
    <phoneticPr fontId="3"/>
  </si>
  <si>
    <t>２　配置実績</t>
    <rPh sb="2" eb="4">
      <t>ハイチ</t>
    </rPh>
    <rPh sb="4" eb="6">
      <t>ジッセキ</t>
    </rPh>
    <phoneticPr fontId="3"/>
  </si>
  <si>
    <t>学期毎に研究科でとりまとめ、教務課へ提出してください。</t>
    <rPh sb="0" eb="2">
      <t>ガッキ</t>
    </rPh>
    <rPh sb="2" eb="3">
      <t>ゴト</t>
    </rPh>
    <rPh sb="4" eb="7">
      <t>ケンキュウカ</t>
    </rPh>
    <rPh sb="14" eb="17">
      <t>キョウムカ</t>
    </rPh>
    <rPh sb="18" eb="20">
      <t>テイシュツ</t>
    </rPh>
    <phoneticPr fontId="3"/>
  </si>
  <si>
    <t>「業務従事期間」欄と「配置計画」欄は、空欄でも構いません。</t>
    <rPh sb="1" eb="3">
      <t>ギョウム</t>
    </rPh>
    <rPh sb="3" eb="5">
      <t>ジュウジ</t>
    </rPh>
    <rPh sb="5" eb="7">
      <t>キカン</t>
    </rPh>
    <rPh sb="8" eb="9">
      <t>ラン</t>
    </rPh>
    <rPh sb="11" eb="13">
      <t>ハイチ</t>
    </rPh>
    <rPh sb="13" eb="15">
      <t>ケイカク</t>
    </rPh>
    <rPh sb="16" eb="17">
      <t>ラン</t>
    </rPh>
    <rPh sb="19" eb="21">
      <t>クウラン</t>
    </rPh>
    <rPh sb="23" eb="24">
      <t>カマ</t>
    </rPh>
    <phoneticPr fontId="3"/>
  </si>
  <si>
    <t>「交通費」欄は支給した場合のみ入力してください。</t>
    <rPh sb="1" eb="4">
      <t>コウツウヒ</t>
    </rPh>
    <rPh sb="5" eb="6">
      <t>ラン</t>
    </rPh>
    <rPh sb="7" eb="9">
      <t>シキュウ</t>
    </rPh>
    <rPh sb="11" eb="13">
      <t>バアイ</t>
    </rPh>
    <rPh sb="15" eb="17">
      <t>ニュウリョク</t>
    </rPh>
    <phoneticPr fontId="3"/>
  </si>
  <si>
    <t>2017年8月10日　現在</t>
  </si>
  <si>
    <t>ティーチング・アシスタント一覧表　（　配置計画　・　配置実績　）</t>
    <rPh sb="13" eb="15">
      <t>イチラン</t>
    </rPh>
    <rPh sb="15" eb="16">
      <t>ヒョウ</t>
    </rPh>
    <rPh sb="19" eb="21">
      <t>ハイチ</t>
    </rPh>
    <rPh sb="21" eb="23">
      <t>ケイカク</t>
    </rPh>
    <rPh sb="26" eb="28">
      <t>ハイチ</t>
    </rPh>
    <rPh sb="28" eb="30">
      <t>ジッセキ</t>
    </rPh>
    <phoneticPr fontId="3"/>
  </si>
  <si>
    <t>　　　　　　　　　　　研究科</t>
    <rPh sb="11" eb="13">
      <t>ケンキュウ</t>
    </rPh>
    <phoneticPr fontId="3"/>
  </si>
  <si>
    <t>TA経費以外の予算名</t>
    <phoneticPr fontId="3"/>
  </si>
  <si>
    <t>No.</t>
    <phoneticPr fontId="3"/>
  </si>
  <si>
    <t>時間数/週</t>
    <rPh sb="0" eb="3">
      <t>ジカンスウ</t>
    </rPh>
    <rPh sb="4" eb="5">
      <t>シュウ</t>
    </rPh>
    <phoneticPr fontId="3"/>
  </si>
  <si>
    <t>週数</t>
    <rPh sb="0" eb="1">
      <t>シュウ</t>
    </rPh>
    <rPh sb="1" eb="2">
      <t>カズ</t>
    </rPh>
    <phoneticPr fontId="3"/>
  </si>
  <si>
    <t>佐藤　花子</t>
    <rPh sb="0" eb="2">
      <t>サトウ</t>
    </rPh>
    <rPh sb="3" eb="5">
      <t>ハナコ</t>
    </rPh>
    <phoneticPr fontId="3"/>
  </si>
  <si>
    <t>物理学専攻</t>
    <rPh sb="0" eb="3">
      <t>ブツリガク</t>
    </rPh>
    <rPh sb="3" eb="5">
      <t>センコウ</t>
    </rPh>
    <phoneticPr fontId="3"/>
  </si>
  <si>
    <t>博士後期</t>
    <rPh sb="0" eb="2">
      <t>ハカセ</t>
    </rPh>
    <rPh sb="2" eb="4">
      <t>コウキ</t>
    </rPh>
    <phoneticPr fontId="3"/>
  </si>
  <si>
    <t>1年</t>
    <rPh sb="1" eb="2">
      <t>ネン</t>
    </rPh>
    <phoneticPr fontId="3"/>
  </si>
  <si>
    <t>南　次郎</t>
    <rPh sb="0" eb="1">
      <t>ミナミ</t>
    </rPh>
    <rPh sb="2" eb="4">
      <t>ジロウ</t>
    </rPh>
    <phoneticPr fontId="3"/>
  </si>
  <si>
    <t>STA</t>
  </si>
  <si>
    <t>○○学演習Ⅰ</t>
    <rPh sb="2" eb="3">
      <t>ガク</t>
    </rPh>
    <rPh sb="3" eb="5">
      <t>エンシュウ</t>
    </rPh>
    <phoneticPr fontId="3"/>
  </si>
  <si>
    <t>首都　太郎</t>
    <rPh sb="0" eb="2">
      <t>シュト</t>
    </rPh>
    <rPh sb="3" eb="5">
      <t>タロウ</t>
    </rPh>
    <phoneticPr fontId="3"/>
  </si>
  <si>
    <t>前期</t>
    <rPh sb="0" eb="2">
      <t>ゼンキ</t>
    </rPh>
    <phoneticPr fontId="3"/>
  </si>
  <si>
    <t>月１</t>
    <rPh sb="0" eb="1">
      <t>ツキ</t>
    </rPh>
    <phoneticPr fontId="3"/>
  </si>
  <si>
    <t>□□実験Ⅱ</t>
    <rPh sb="2" eb="4">
      <t>ジッケン</t>
    </rPh>
    <phoneticPr fontId="3"/>
  </si>
  <si>
    <t>北　三郎</t>
    <rPh sb="0" eb="1">
      <t>キタ</t>
    </rPh>
    <rPh sb="2" eb="4">
      <t>サブロウ</t>
    </rPh>
    <phoneticPr fontId="3"/>
  </si>
  <si>
    <t>水3</t>
    <rPh sb="0" eb="1">
      <t>ミズ</t>
    </rPh>
    <phoneticPr fontId="3"/>
  </si>
  <si>
    <t>改革推進費</t>
    <rPh sb="0" eb="2">
      <t>カイカク</t>
    </rPh>
    <rPh sb="2" eb="4">
      <t>スイシン</t>
    </rPh>
    <rPh sb="4" eb="5">
      <t>ヒ</t>
    </rPh>
    <phoneticPr fontId="3"/>
  </si>
  <si>
    <t>TA（D）</t>
  </si>
  <si>
    <t>△△特別講義</t>
    <rPh sb="2" eb="4">
      <t>トクベツ</t>
    </rPh>
    <rPh sb="4" eb="6">
      <t>コウギ</t>
    </rPh>
    <phoneticPr fontId="3"/>
  </si>
  <si>
    <t>西　四郎</t>
    <rPh sb="0" eb="1">
      <t>ニシ</t>
    </rPh>
    <rPh sb="2" eb="4">
      <t>シロウ</t>
    </rPh>
    <phoneticPr fontId="3"/>
  </si>
  <si>
    <t>夏季集中</t>
    <rPh sb="0" eb="2">
      <t>カキ</t>
    </rPh>
    <rPh sb="2" eb="4">
      <t>シュウチュウ</t>
    </rPh>
    <phoneticPr fontId="3"/>
  </si>
  <si>
    <t>３　本書の様式は、上記の項目を記載したものに代えることができます。</t>
    <phoneticPr fontId="3"/>
  </si>
  <si>
    <r>
      <rPr>
        <sz val="11"/>
        <rFont val="ＭＳ Ｐゴシック"/>
        <family val="3"/>
        <charset val="128"/>
      </rPr>
      <t>別記第１号様式</t>
    </r>
    <r>
      <rPr>
        <sz val="11"/>
        <rFont val="ＭＳ Ｐ明朝"/>
        <family val="1"/>
        <charset val="128"/>
      </rPr>
      <t>（第２条関係）</t>
    </r>
    <rPh sb="0" eb="2">
      <t>ベッキ</t>
    </rPh>
    <rPh sb="2" eb="3">
      <t>ダイ</t>
    </rPh>
    <rPh sb="4" eb="5">
      <t>ゴウ</t>
    </rPh>
    <rPh sb="5" eb="7">
      <t>ヨウシキ</t>
    </rPh>
    <rPh sb="8" eb="9">
      <t>ダイ</t>
    </rPh>
    <rPh sb="10" eb="11">
      <t>ジョウ</t>
    </rPh>
    <rPh sb="11" eb="13">
      <t>カンケイ</t>
    </rPh>
    <phoneticPr fontId="3"/>
  </si>
  <si>
    <t>年　　　月　　　日　現在</t>
    <phoneticPr fontId="3"/>
  </si>
  <si>
    <t>No.</t>
    <phoneticPr fontId="3"/>
  </si>
  <si>
    <t>３　本書の様式は、上記の項目を記載したものに代えることができます。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</si>
</sst>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ajor"/>
    </font>
    <font>
      <sz val="9"/>
      <name val="ＭＳ Ｐ明朝"/>
      <family val="1"/>
      <charset val="128"/>
    </font>
    <font>
      <sz val="9"/>
      <name val="ＭＳ Ｐゴシック"/>
      <family val="3"/>
      <charset val="128"/>
      <scheme val="minor"/>
    </font>
    <font>
      <sz val="8"/>
      <name val="ＭＳ Ｐ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9"/>
      <color rgb="FF0070C0"/>
      <name val="ＭＳ Ｐゴシック"/>
      <family val="3"/>
      <charset val="128"/>
    </font>
    <font>
      <sz val="9"/>
      <color rgb="FF0088EE"/>
      <name val="ＭＳ Ｐ明朝"/>
      <family val="1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1F4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vertical="center" shrinkToFit="1"/>
    </xf>
    <xf numFmtId="0" fontId="5" fillId="0" borderId="19" xfId="0" applyNumberFormat="1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14" fontId="5" fillId="0" borderId="20" xfId="0" applyNumberFormat="1" applyFont="1" applyFill="1" applyBorder="1" applyAlignment="1">
      <alignment horizontal="center" vertical="center" shrinkToFit="1"/>
    </xf>
    <xf numFmtId="14" fontId="5" fillId="0" borderId="21" xfId="0" applyNumberFormat="1" applyFont="1" applyFill="1" applyBorder="1" applyAlignment="1">
      <alignment horizontal="center" vertical="center" shrinkToFit="1"/>
    </xf>
    <xf numFmtId="38" fontId="5" fillId="2" borderId="23" xfId="1" applyFont="1" applyFill="1" applyBorder="1">
      <alignment vertical="center"/>
    </xf>
    <xf numFmtId="0" fontId="5" fillId="2" borderId="24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38" fontId="5" fillId="0" borderId="19" xfId="1" applyFont="1" applyBorder="1">
      <alignment vertical="center"/>
    </xf>
    <xf numFmtId="38" fontId="5" fillId="2" borderId="19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 applyAlignment="1">
      <alignment vertical="center" shrinkToFit="1"/>
    </xf>
    <xf numFmtId="0" fontId="5" fillId="0" borderId="19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38" fontId="5" fillId="0" borderId="2" xfId="1" applyFont="1" applyBorder="1">
      <alignment vertical="center"/>
    </xf>
    <xf numFmtId="38" fontId="5" fillId="2" borderId="25" xfId="1" applyFont="1" applyFill="1" applyBorder="1">
      <alignment vertical="center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38" fontId="5" fillId="0" borderId="5" xfId="1" applyFont="1" applyBorder="1">
      <alignment vertical="center"/>
    </xf>
    <xf numFmtId="38" fontId="5" fillId="2" borderId="5" xfId="1" applyFont="1" applyFill="1" applyBorder="1">
      <alignment vertical="center"/>
    </xf>
    <xf numFmtId="0" fontId="5" fillId="0" borderId="5" xfId="0" applyNumberFormat="1" applyFont="1" applyBorder="1" applyAlignment="1">
      <alignment horizontal="center" vertical="center" shrinkToFit="1"/>
    </xf>
    <xf numFmtId="14" fontId="5" fillId="0" borderId="7" xfId="0" applyNumberFormat="1" applyFont="1" applyFill="1" applyBorder="1" applyAlignment="1">
      <alignment horizontal="center" vertical="center" shrinkToFit="1"/>
    </xf>
    <xf numFmtId="14" fontId="5" fillId="0" borderId="8" xfId="0" applyNumberFormat="1" applyFont="1" applyFill="1" applyBorder="1" applyAlignment="1">
      <alignment horizontal="center" vertical="center" shrinkToFit="1"/>
    </xf>
    <xf numFmtId="0" fontId="5" fillId="2" borderId="5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38" fontId="5" fillId="2" borderId="2" xfId="1" applyFont="1" applyFill="1" applyBorder="1">
      <alignment vertical="center"/>
    </xf>
    <xf numFmtId="0" fontId="5" fillId="0" borderId="26" xfId="0" applyFont="1" applyBorder="1" applyAlignment="1">
      <alignment vertical="center" shrinkToFit="1"/>
    </xf>
    <xf numFmtId="0" fontId="5" fillId="2" borderId="26" xfId="0" applyNumberFormat="1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38" fontId="5" fillId="2" borderId="26" xfId="1" applyFont="1" applyFill="1" applyBorder="1">
      <alignment vertical="center"/>
    </xf>
    <xf numFmtId="38" fontId="5" fillId="2" borderId="27" xfId="1" applyFont="1" applyFill="1" applyBorder="1">
      <alignment vertical="center"/>
    </xf>
    <xf numFmtId="38" fontId="5" fillId="2" borderId="28" xfId="1" applyFont="1" applyFill="1" applyBorder="1">
      <alignment vertical="center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38" fontId="5" fillId="0" borderId="26" xfId="1" applyFont="1" applyBorder="1">
      <alignment vertical="center"/>
    </xf>
    <xf numFmtId="0" fontId="5" fillId="4" borderId="19" xfId="0" applyFont="1" applyFill="1" applyBorder="1" applyAlignment="1">
      <alignment horizontal="right" vertical="center" shrinkToFit="1"/>
    </xf>
    <xf numFmtId="49" fontId="5" fillId="4" borderId="19" xfId="0" applyNumberFormat="1" applyFont="1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vertical="center" shrinkToFit="1"/>
    </xf>
    <xf numFmtId="0" fontId="5" fillId="4" borderId="20" xfId="0" applyNumberFormat="1" applyFont="1" applyFill="1" applyBorder="1" applyAlignment="1">
      <alignment horizontal="center" vertical="center" shrinkToFit="1"/>
    </xf>
    <xf numFmtId="0" fontId="5" fillId="4" borderId="21" xfId="0" applyNumberFormat="1" applyFont="1" applyFill="1" applyBorder="1" applyAlignment="1">
      <alignment horizontal="center" vertical="center" shrinkToFit="1"/>
    </xf>
    <xf numFmtId="38" fontId="5" fillId="4" borderId="19" xfId="1" applyFont="1" applyFill="1" applyBorder="1">
      <alignment vertical="center"/>
    </xf>
    <xf numFmtId="38" fontId="5" fillId="4" borderId="22" xfId="1" applyFont="1" applyFill="1" applyBorder="1">
      <alignment vertical="center"/>
    </xf>
    <xf numFmtId="38" fontId="5" fillId="4" borderId="23" xfId="1" applyFont="1" applyFill="1" applyBorder="1">
      <alignment vertical="center"/>
    </xf>
    <xf numFmtId="0" fontId="5" fillId="4" borderId="24" xfId="0" applyFont="1" applyFill="1" applyBorder="1" applyAlignment="1">
      <alignment horizontal="center" vertical="center" shrinkToFit="1"/>
    </xf>
    <xf numFmtId="0" fontId="5" fillId="4" borderId="2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0" fillId="3" borderId="18" xfId="0" applyFont="1" applyFill="1" applyBorder="1" applyAlignment="1">
      <alignment horizontal="center" vertical="center" shrinkToFit="1"/>
    </xf>
    <xf numFmtId="0" fontId="10" fillId="3" borderId="15" xfId="0" applyFont="1" applyFill="1" applyBorder="1" applyAlignment="1">
      <alignment horizontal="center" vertical="center" shrinkToFit="1"/>
    </xf>
    <xf numFmtId="0" fontId="12" fillId="0" borderId="19" xfId="0" applyNumberFormat="1" applyFont="1" applyBorder="1" applyAlignment="1">
      <alignment horizontal="center" vertical="center" shrinkToFit="1"/>
    </xf>
    <xf numFmtId="0" fontId="12" fillId="0" borderId="19" xfId="0" applyFont="1" applyBorder="1" applyAlignment="1">
      <alignment horizontal="center" vertical="center" shrinkToFit="1"/>
    </xf>
    <xf numFmtId="14" fontId="12" fillId="0" borderId="20" xfId="0" applyNumberFormat="1" applyFont="1" applyBorder="1" applyAlignment="1">
      <alignment horizontal="center" vertical="center" shrinkToFit="1"/>
    </xf>
    <xf numFmtId="14" fontId="12" fillId="0" borderId="21" xfId="0" applyNumberFormat="1" applyFont="1" applyBorder="1" applyAlignment="1">
      <alignment horizontal="center" vertical="center" shrinkToFit="1"/>
    </xf>
    <xf numFmtId="0" fontId="12" fillId="0" borderId="19" xfId="0" applyFont="1" applyBorder="1" applyAlignment="1">
      <alignment vertical="center" shrinkToFit="1"/>
    </xf>
    <xf numFmtId="0" fontId="12" fillId="0" borderId="20" xfId="0" applyFont="1" applyBorder="1" applyAlignment="1">
      <alignment horizontal="center" vertical="center" shrinkToFit="1"/>
    </xf>
    <xf numFmtId="0" fontId="12" fillId="0" borderId="21" xfId="0" applyFont="1" applyBorder="1" applyAlignment="1">
      <alignment horizontal="center" vertical="center" shrinkToFit="1"/>
    </xf>
    <xf numFmtId="38" fontId="12" fillId="0" borderId="19" xfId="1" applyFont="1" applyBorder="1">
      <alignment vertical="center"/>
    </xf>
    <xf numFmtId="38" fontId="12" fillId="0" borderId="22" xfId="1" applyFont="1" applyBorder="1">
      <alignment vertical="center"/>
    </xf>
    <xf numFmtId="38" fontId="12" fillId="0" borderId="23" xfId="1" applyFont="1" applyBorder="1">
      <alignment vertical="center"/>
    </xf>
    <xf numFmtId="0" fontId="12" fillId="0" borderId="24" xfId="0" applyFont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12" fillId="0" borderId="5" xfId="0" applyFont="1" applyBorder="1" applyAlignment="1">
      <alignment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8" xfId="0" applyFont="1" applyBorder="1" applyAlignment="1">
      <alignment horizontal="center" vertical="center" shrinkToFit="1"/>
    </xf>
    <xf numFmtId="38" fontId="12" fillId="0" borderId="5" xfId="1" applyFont="1" applyBorder="1">
      <alignment vertical="center"/>
    </xf>
    <xf numFmtId="38" fontId="12" fillId="0" borderId="2" xfId="1" applyFont="1" applyBorder="1">
      <alignment vertical="center"/>
    </xf>
    <xf numFmtId="38" fontId="12" fillId="0" borderId="25" xfId="1" applyFont="1" applyBorder="1">
      <alignment vertical="center"/>
    </xf>
    <xf numFmtId="0" fontId="12" fillId="0" borderId="11" xfId="0" applyFont="1" applyBorder="1" applyAlignment="1">
      <alignment horizontal="center" vertical="center" shrinkToFit="1"/>
    </xf>
    <xf numFmtId="0" fontId="13" fillId="0" borderId="5" xfId="0" applyFont="1" applyBorder="1">
      <alignment vertical="center"/>
    </xf>
    <xf numFmtId="0" fontId="5" fillId="0" borderId="5" xfId="0" applyFont="1" applyBorder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14" fontId="5" fillId="0" borderId="7" xfId="0" applyNumberFormat="1" applyFont="1" applyBorder="1" applyAlignment="1">
      <alignment horizontal="center" vertical="center" shrinkToFit="1"/>
    </xf>
    <xf numFmtId="14" fontId="5" fillId="0" borderId="8" xfId="0" applyNumberFormat="1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38" fontId="5" fillId="0" borderId="25" xfId="1" applyFont="1" applyBorder="1">
      <alignment vertical="center"/>
    </xf>
    <xf numFmtId="0" fontId="5" fillId="0" borderId="11" xfId="0" applyFont="1" applyBorder="1" applyAlignment="1">
      <alignment horizontal="center" vertical="center" shrinkToFit="1"/>
    </xf>
    <xf numFmtId="49" fontId="5" fillId="0" borderId="26" xfId="0" applyNumberFormat="1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14" fontId="5" fillId="0" borderId="14" xfId="0" applyNumberFormat="1" applyFont="1" applyBorder="1" applyAlignment="1">
      <alignment horizontal="center" vertical="center" shrinkToFit="1"/>
    </xf>
    <xf numFmtId="14" fontId="5" fillId="0" borderId="15" xfId="0" applyNumberFormat="1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38" fontId="5" fillId="0" borderId="27" xfId="1" applyFont="1" applyBorder="1">
      <alignment vertical="center"/>
    </xf>
    <xf numFmtId="38" fontId="5" fillId="0" borderId="28" xfId="1" applyFont="1" applyBorder="1">
      <alignment vertical="center"/>
    </xf>
    <xf numFmtId="0" fontId="5" fillId="0" borderId="18" xfId="0" applyFont="1" applyBorder="1" applyAlignment="1">
      <alignment horizontal="center" vertical="center" shrinkToFit="1"/>
    </xf>
    <xf numFmtId="0" fontId="5" fillId="0" borderId="26" xfId="0" applyFont="1" applyBorder="1">
      <alignment vertical="center"/>
    </xf>
    <xf numFmtId="49" fontId="5" fillId="4" borderId="20" xfId="0" applyNumberFormat="1" applyFont="1" applyFill="1" applyBorder="1" applyAlignment="1">
      <alignment horizontal="center" vertical="center" shrinkToFit="1"/>
    </xf>
    <xf numFmtId="49" fontId="5" fillId="4" borderId="21" xfId="0" applyNumberFormat="1" applyFont="1" applyFill="1" applyBorder="1" applyAlignment="1">
      <alignment horizontal="center" vertical="center" shrinkToFit="1"/>
    </xf>
    <xf numFmtId="0" fontId="5" fillId="4" borderId="20" xfId="0" applyFont="1" applyFill="1" applyBorder="1" applyAlignment="1">
      <alignment horizontal="center" vertical="center" shrinkToFit="1"/>
    </xf>
    <xf numFmtId="0" fontId="5" fillId="4" borderId="19" xfId="0" applyFont="1" applyFill="1" applyBorder="1">
      <alignment vertical="center"/>
    </xf>
    <xf numFmtId="0" fontId="5" fillId="2" borderId="19" xfId="0" applyFont="1" applyFill="1" applyBorder="1" applyAlignment="1">
      <alignment horizontal="center" vertical="center" shrinkToFit="1"/>
    </xf>
    <xf numFmtId="38" fontId="5" fillId="2" borderId="22" xfId="1" applyFont="1" applyFill="1" applyBorder="1">
      <alignment vertical="center"/>
    </xf>
    <xf numFmtId="0" fontId="5" fillId="0" borderId="5" xfId="0" applyNumberFormat="1" applyFont="1" applyFill="1" applyBorder="1" applyAlignment="1">
      <alignment horizontal="center" vertical="center" shrinkToFit="1"/>
    </xf>
    <xf numFmtId="0" fontId="5" fillId="0" borderId="26" xfId="0" applyNumberFormat="1" applyFont="1" applyFill="1" applyBorder="1" applyAlignment="1">
      <alignment horizontal="center" vertical="center" shrinkToFit="1"/>
    </xf>
    <xf numFmtId="14" fontId="5" fillId="0" borderId="14" xfId="0" applyNumberFormat="1" applyFont="1" applyFill="1" applyBorder="1" applyAlignment="1">
      <alignment horizontal="center" vertical="center" shrinkToFit="1"/>
    </xf>
    <xf numFmtId="14" fontId="5" fillId="0" borderId="15" xfId="0" applyNumberFormat="1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shrinkToFit="1"/>
    </xf>
    <xf numFmtId="0" fontId="10" fillId="3" borderId="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371477</xdr:colOff>
      <xdr:row>2</xdr:row>
      <xdr:rowOff>123825</xdr:rowOff>
    </xdr:from>
    <xdr:to>
      <xdr:col>14</xdr:col>
      <xdr:colOff>285752</xdr:colOff>
      <xdr:row>4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372477" y="466725"/>
          <a:ext cx="828675" cy="371475"/>
        </a:xfrm>
        <a:prstGeom prst="rect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3.86.102.32\share\15%20HP&#38306;&#20418;\3_toshikan\9_kyoumu\1_TA\03%20TA&#27161;&#28310;&#27096;&#24335;&#65288;&#35352;&#20837;&#20363;&#20837;&#12426;&#65289;_H29&#24180;&#24230;&#292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3.86.102.32\share\15%20HP&#38306;&#20418;\3_toshikan\9_kyoumu\1_TA\&#9733;&#37117;&#24066;&#29872;&#22659;&#65306;30TA&#27161;&#28310;&#27096;&#24335;&#65288;&#35336;&#30011;&#26360;&#12363;&#12425;&#20316;&#25104;&#12377;&#12427;&#22580;&#2151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業務内容計画書"/>
      <sheetName val="②推薦書"/>
      <sheetName val="③TA一覧表"/>
      <sheetName val="④業務報告書"/>
      <sheetName val="①記入例"/>
      <sheetName val="②記入例"/>
      <sheetName val="③記入例"/>
      <sheetName val="④記入例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★こちらをお読みください★"/>
      <sheetName val="教務係提出用　TA一覧表 (リンクな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⑤TA変更願"/>
      <sheetName val="①記入例"/>
      <sheetName val="②記入例"/>
      <sheetName val="③記入例"/>
      <sheetName val="④記入例"/>
      <sheetName val="Sheet1"/>
      <sheetName val="30時間割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AA50"/>
  <sheetViews>
    <sheetView tabSelected="1" showWhiteSpace="0" view="pageBreakPreview" zoomScale="80" zoomScaleNormal="100" zoomScaleSheetLayoutView="80" workbookViewId="0"/>
  </sheetViews>
  <sheetFormatPr defaultColWidth="9" defaultRowHeight="12.75" x14ac:dyDescent="0.25"/>
  <cols>
    <col min="1" max="1" width="3.73046875" style="1" customWidth="1"/>
    <col min="2" max="3" width="9.86328125" style="1" customWidth="1"/>
    <col min="4" max="4" width="14.3984375" style="2" customWidth="1"/>
    <col min="5" max="5" width="7" style="1" customWidth="1"/>
    <col min="6" max="6" width="4.46484375" style="1" customWidth="1"/>
    <col min="7" max="7" width="9.1328125" style="1" customWidth="1"/>
    <col min="8" max="9" width="6.3984375" style="1" customWidth="1"/>
    <col min="10" max="10" width="6" style="1" customWidth="1"/>
    <col min="11" max="11" width="18.59765625" style="1" customWidth="1"/>
    <col min="12" max="12" width="9.1328125" style="1" customWidth="1"/>
    <col min="13" max="15" width="6" style="1" customWidth="1"/>
    <col min="16" max="17" width="4.59765625" style="1" customWidth="1"/>
    <col min="18" max="21" width="6.1328125" style="1" customWidth="1"/>
    <col min="22" max="23" width="4.59765625" style="1" customWidth="1"/>
    <col min="24" max="27" width="6.1328125" style="1" customWidth="1"/>
    <col min="28" max="16384" width="9" style="1"/>
  </cols>
  <sheetData>
    <row r="1" spans="1:27" x14ac:dyDescent="0.25">
      <c r="A1" s="1" t="s">
        <v>60</v>
      </c>
      <c r="U1" s="59"/>
    </row>
    <row r="2" spans="1:27" x14ac:dyDescent="0.25">
      <c r="U2" s="59"/>
    </row>
    <row r="3" spans="1:27" x14ac:dyDescent="0.25">
      <c r="K3" s="3"/>
      <c r="L3" s="3"/>
      <c r="N3" s="3"/>
      <c r="O3" s="3"/>
      <c r="Q3" s="4"/>
      <c r="R3" s="5" t="s">
        <v>61</v>
      </c>
      <c r="S3" s="4"/>
      <c r="T3" s="4"/>
      <c r="U3" s="4"/>
    </row>
    <row r="5" spans="1:27" ht="23.25" customHeight="1" x14ac:dyDescent="0.25">
      <c r="B5" s="6"/>
      <c r="C5" s="6"/>
      <c r="D5" s="6"/>
      <c r="E5" s="6"/>
      <c r="F5" s="6"/>
      <c r="G5" s="6" t="s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7" spans="1:27" x14ac:dyDescent="0.25">
      <c r="A7" s="117" t="s">
        <v>1</v>
      </c>
      <c r="B7" s="117"/>
      <c r="C7" s="117"/>
    </row>
    <row r="8" spans="1:27" ht="15" customHeight="1" x14ac:dyDescent="0.25">
      <c r="J8" s="118" t="s">
        <v>2</v>
      </c>
      <c r="K8" s="119"/>
      <c r="L8" s="119"/>
      <c r="M8" s="119"/>
      <c r="N8" s="119"/>
      <c r="O8" s="119"/>
      <c r="P8" s="119"/>
      <c r="Q8" s="119"/>
      <c r="R8" s="120"/>
      <c r="S8" s="120" t="s">
        <v>3</v>
      </c>
      <c r="T8" s="121"/>
      <c r="U8" s="121"/>
      <c r="V8" s="121"/>
      <c r="W8" s="121"/>
      <c r="X8" s="121"/>
      <c r="Y8" s="122" t="s">
        <v>4</v>
      </c>
    </row>
    <row r="9" spans="1:27" s="7" customFormat="1" ht="13.5" customHeight="1" x14ac:dyDescent="0.25">
      <c r="A9" s="125" t="s">
        <v>62</v>
      </c>
      <c r="B9" s="125" t="s">
        <v>5</v>
      </c>
      <c r="C9" s="125" t="s">
        <v>6</v>
      </c>
      <c r="D9" s="127" t="s">
        <v>7</v>
      </c>
      <c r="E9" s="125" t="s">
        <v>8</v>
      </c>
      <c r="F9" s="125" t="s">
        <v>9</v>
      </c>
      <c r="G9" s="125" t="s">
        <v>10</v>
      </c>
      <c r="H9" s="129" t="s">
        <v>11</v>
      </c>
      <c r="I9" s="130"/>
      <c r="J9" s="131" t="s">
        <v>12</v>
      </c>
      <c r="K9" s="131" t="s">
        <v>13</v>
      </c>
      <c r="L9" s="131" t="s">
        <v>14</v>
      </c>
      <c r="M9" s="115" t="s">
        <v>15</v>
      </c>
      <c r="N9" s="131" t="s">
        <v>16</v>
      </c>
      <c r="O9" s="115" t="s">
        <v>17</v>
      </c>
      <c r="P9" s="115" t="s">
        <v>18</v>
      </c>
      <c r="Q9" s="134" t="s">
        <v>19</v>
      </c>
      <c r="R9" s="136" t="s">
        <v>20</v>
      </c>
      <c r="S9" s="138" t="s">
        <v>21</v>
      </c>
      <c r="T9" s="139"/>
      <c r="U9" s="133" t="s">
        <v>17</v>
      </c>
      <c r="V9" s="133" t="s">
        <v>18</v>
      </c>
      <c r="W9" s="133" t="s">
        <v>19</v>
      </c>
      <c r="X9" s="133" t="s">
        <v>20</v>
      </c>
      <c r="Y9" s="123"/>
    </row>
    <row r="10" spans="1:27" s="7" customFormat="1" ht="13.5" customHeight="1" thickBot="1" x14ac:dyDescent="0.3">
      <c r="A10" s="126"/>
      <c r="B10" s="126"/>
      <c r="C10" s="126"/>
      <c r="D10" s="128"/>
      <c r="E10" s="126"/>
      <c r="F10" s="126"/>
      <c r="G10" s="126"/>
      <c r="H10" s="8" t="s">
        <v>22</v>
      </c>
      <c r="I10" s="9" t="s">
        <v>23</v>
      </c>
      <c r="J10" s="132"/>
      <c r="K10" s="132"/>
      <c r="L10" s="132"/>
      <c r="M10" s="116"/>
      <c r="N10" s="132"/>
      <c r="O10" s="116"/>
      <c r="P10" s="116"/>
      <c r="Q10" s="135"/>
      <c r="R10" s="137"/>
      <c r="S10" s="10" t="s">
        <v>24</v>
      </c>
      <c r="T10" s="11" t="s">
        <v>25</v>
      </c>
      <c r="U10" s="116"/>
      <c r="V10" s="116"/>
      <c r="W10" s="116"/>
      <c r="X10" s="116"/>
      <c r="Y10" s="124"/>
    </row>
    <row r="11" spans="1:27" s="23" customFormat="1" ht="14.25" customHeight="1" thickTop="1" x14ac:dyDescent="0.25">
      <c r="A11" s="12">
        <v>1</v>
      </c>
      <c r="B11" s="13"/>
      <c r="C11" s="14"/>
      <c r="D11" s="14"/>
      <c r="E11" s="14"/>
      <c r="F11" s="14"/>
      <c r="G11" s="14"/>
      <c r="H11" s="15"/>
      <c r="I11" s="16"/>
      <c r="J11" s="109"/>
      <c r="K11" s="109"/>
      <c r="L11" s="109"/>
      <c r="M11" s="109"/>
      <c r="N11" s="109"/>
      <c r="O11" s="109"/>
      <c r="P11" s="22">
        <f>IF(J11="STA",1700,IF(J11="TA（D）",1400,IF(J11="TA（M）",1300,IF(J11="SA",1130,0) )))</f>
        <v>0</v>
      </c>
      <c r="Q11" s="110">
        <f>+O11*P11</f>
        <v>0</v>
      </c>
      <c r="R11" s="17"/>
      <c r="S11" s="18"/>
      <c r="T11" s="19"/>
      <c r="U11" s="20">
        <f>+S11+T11</f>
        <v>0</v>
      </c>
      <c r="V11" s="21">
        <f>IF(J11="STA",1600,IF(J11="TA（D）",1300,IF(J11="TA（M）",1200,IF(J11="SA",1060,0) )))</f>
        <v>0</v>
      </c>
      <c r="W11" s="21">
        <f>+U11*V11</f>
        <v>0</v>
      </c>
      <c r="X11" s="22"/>
      <c r="Y11" s="22"/>
    </row>
    <row r="12" spans="1:27" s="23" customFormat="1" ht="14.25" customHeight="1" x14ac:dyDescent="0.25">
      <c r="A12" s="24">
        <v>2</v>
      </c>
      <c r="B12" s="25"/>
      <c r="C12" s="20"/>
      <c r="D12" s="20"/>
      <c r="E12" s="20"/>
      <c r="F12" s="20"/>
      <c r="G12" s="20"/>
      <c r="H12" s="15"/>
      <c r="I12" s="16"/>
      <c r="J12" s="109"/>
      <c r="K12" s="37"/>
      <c r="L12" s="37"/>
      <c r="M12" s="37"/>
      <c r="N12" s="37"/>
      <c r="O12" s="37"/>
      <c r="P12" s="22">
        <f t="shared" ref="P12:P40" si="0">IF(J12="STA",1700,IF(J12="TA（D）",1400,IF(J12="TA（M）",1300,IF(J12="SA",1130,0) )))</f>
        <v>0</v>
      </c>
      <c r="Q12" s="38">
        <f t="shared" ref="Q12:Q40" si="1">+O12*P12</f>
        <v>0</v>
      </c>
      <c r="R12" s="28"/>
      <c r="S12" s="29"/>
      <c r="T12" s="30"/>
      <c r="U12" s="26">
        <f t="shared" ref="U12:U40" si="2">+S12+T12</f>
        <v>0</v>
      </c>
      <c r="V12" s="21">
        <f t="shared" ref="V12:V40" si="3">IF(J12="STA",1600,IF(J12="TA（D）",1300,IF(J12="TA（M）",1200,IF(J12="SA",1060,0) )))</f>
        <v>0</v>
      </c>
      <c r="W12" s="31">
        <f t="shared" ref="W12:W40" si="4">+U12*V12</f>
        <v>0</v>
      </c>
      <c r="X12" s="32"/>
      <c r="Y12" s="22"/>
    </row>
    <row r="13" spans="1:27" s="23" customFormat="1" ht="14.25" customHeight="1" x14ac:dyDescent="0.25">
      <c r="A13" s="24">
        <v>3</v>
      </c>
      <c r="B13" s="25"/>
      <c r="C13" s="20"/>
      <c r="D13" s="20"/>
      <c r="E13" s="20"/>
      <c r="F13" s="20"/>
      <c r="G13" s="20"/>
      <c r="H13" s="15"/>
      <c r="I13" s="16"/>
      <c r="J13" s="109"/>
      <c r="K13" s="37"/>
      <c r="L13" s="37"/>
      <c r="M13" s="37"/>
      <c r="N13" s="37"/>
      <c r="O13" s="37"/>
      <c r="P13" s="22">
        <f t="shared" si="0"/>
        <v>0</v>
      </c>
      <c r="Q13" s="38">
        <f t="shared" si="1"/>
        <v>0</v>
      </c>
      <c r="R13" s="28"/>
      <c r="S13" s="29"/>
      <c r="T13" s="30"/>
      <c r="U13" s="26">
        <f t="shared" si="2"/>
        <v>0</v>
      </c>
      <c r="V13" s="21">
        <f t="shared" si="3"/>
        <v>0</v>
      </c>
      <c r="W13" s="31">
        <f t="shared" si="4"/>
        <v>0</v>
      </c>
      <c r="X13" s="32"/>
      <c r="Y13" s="22"/>
    </row>
    <row r="14" spans="1:27" s="23" customFormat="1" ht="14.25" customHeight="1" x14ac:dyDescent="0.25">
      <c r="A14" s="24">
        <v>4</v>
      </c>
      <c r="B14" s="33"/>
      <c r="C14" s="33"/>
      <c r="D14" s="33"/>
      <c r="E14" s="33"/>
      <c r="F14" s="33"/>
      <c r="G14" s="33"/>
      <c r="H14" s="34"/>
      <c r="I14" s="35"/>
      <c r="J14" s="36"/>
      <c r="K14" s="36"/>
      <c r="L14" s="36"/>
      <c r="M14" s="36"/>
      <c r="N14" s="36"/>
      <c r="O14" s="37"/>
      <c r="P14" s="22">
        <f t="shared" si="0"/>
        <v>0</v>
      </c>
      <c r="Q14" s="38">
        <f t="shared" si="1"/>
        <v>0</v>
      </c>
      <c r="R14" s="28"/>
      <c r="S14" s="29"/>
      <c r="T14" s="30"/>
      <c r="U14" s="26">
        <f t="shared" si="2"/>
        <v>0</v>
      </c>
      <c r="V14" s="21">
        <f t="shared" si="3"/>
        <v>0</v>
      </c>
      <c r="W14" s="31">
        <f t="shared" si="4"/>
        <v>0</v>
      </c>
      <c r="X14" s="32"/>
      <c r="Y14" s="22"/>
    </row>
    <row r="15" spans="1:27" s="23" customFormat="1" ht="14.25" customHeight="1" x14ac:dyDescent="0.25">
      <c r="A15" s="24">
        <v>5</v>
      </c>
      <c r="B15" s="111"/>
      <c r="C15" s="111"/>
      <c r="D15" s="111"/>
      <c r="E15" s="111"/>
      <c r="F15" s="111"/>
      <c r="G15" s="111"/>
      <c r="H15" s="34"/>
      <c r="I15" s="35"/>
      <c r="J15" s="36"/>
      <c r="K15" s="36"/>
      <c r="L15" s="36"/>
      <c r="M15" s="36"/>
      <c r="N15" s="36"/>
      <c r="O15" s="37"/>
      <c r="P15" s="22">
        <f t="shared" si="0"/>
        <v>0</v>
      </c>
      <c r="Q15" s="38">
        <f t="shared" si="1"/>
        <v>0</v>
      </c>
      <c r="R15" s="28"/>
      <c r="S15" s="29"/>
      <c r="T15" s="30"/>
      <c r="U15" s="37">
        <f t="shared" si="2"/>
        <v>0</v>
      </c>
      <c r="V15" s="21">
        <f t="shared" si="3"/>
        <v>0</v>
      </c>
      <c r="W15" s="32">
        <f t="shared" si="4"/>
        <v>0</v>
      </c>
      <c r="X15" s="32"/>
      <c r="Y15" s="22"/>
    </row>
    <row r="16" spans="1:27" s="23" customFormat="1" ht="14.25" customHeight="1" x14ac:dyDescent="0.25">
      <c r="A16" s="24">
        <v>6</v>
      </c>
      <c r="B16" s="111"/>
      <c r="C16" s="111"/>
      <c r="D16" s="111"/>
      <c r="E16" s="111"/>
      <c r="F16" s="111"/>
      <c r="G16" s="111"/>
      <c r="H16" s="34"/>
      <c r="I16" s="35"/>
      <c r="J16" s="36"/>
      <c r="K16" s="36"/>
      <c r="L16" s="36"/>
      <c r="M16" s="36"/>
      <c r="N16" s="36"/>
      <c r="O16" s="37"/>
      <c r="P16" s="22">
        <f t="shared" si="0"/>
        <v>0</v>
      </c>
      <c r="Q16" s="38">
        <f t="shared" si="1"/>
        <v>0</v>
      </c>
      <c r="R16" s="28"/>
      <c r="S16" s="29"/>
      <c r="T16" s="30"/>
      <c r="U16" s="37">
        <f t="shared" si="2"/>
        <v>0</v>
      </c>
      <c r="V16" s="21">
        <f t="shared" si="3"/>
        <v>0</v>
      </c>
      <c r="W16" s="32">
        <f t="shared" si="4"/>
        <v>0</v>
      </c>
      <c r="X16" s="32"/>
      <c r="Y16" s="22"/>
    </row>
    <row r="17" spans="1:25" s="23" customFormat="1" ht="14.25" customHeight="1" x14ac:dyDescent="0.25">
      <c r="A17" s="24">
        <v>7</v>
      </c>
      <c r="B17" s="111"/>
      <c r="C17" s="111"/>
      <c r="D17" s="111"/>
      <c r="E17" s="111"/>
      <c r="F17" s="111"/>
      <c r="G17" s="111"/>
      <c r="H17" s="34"/>
      <c r="I17" s="35"/>
      <c r="J17" s="36"/>
      <c r="K17" s="36"/>
      <c r="L17" s="36"/>
      <c r="M17" s="36"/>
      <c r="N17" s="36"/>
      <c r="O17" s="37"/>
      <c r="P17" s="22">
        <f t="shared" si="0"/>
        <v>0</v>
      </c>
      <c r="Q17" s="38">
        <f t="shared" si="1"/>
        <v>0</v>
      </c>
      <c r="R17" s="28"/>
      <c r="S17" s="29"/>
      <c r="T17" s="30"/>
      <c r="U17" s="37">
        <f t="shared" si="2"/>
        <v>0</v>
      </c>
      <c r="V17" s="21">
        <f t="shared" si="3"/>
        <v>0</v>
      </c>
      <c r="W17" s="32">
        <f t="shared" si="4"/>
        <v>0</v>
      </c>
      <c r="X17" s="32"/>
      <c r="Y17" s="22"/>
    </row>
    <row r="18" spans="1:25" s="23" customFormat="1" ht="14.25" customHeight="1" x14ac:dyDescent="0.25">
      <c r="A18" s="24">
        <v>8</v>
      </c>
      <c r="B18" s="111"/>
      <c r="C18" s="111"/>
      <c r="D18" s="111"/>
      <c r="E18" s="111"/>
      <c r="F18" s="111"/>
      <c r="G18" s="111"/>
      <c r="H18" s="34"/>
      <c r="I18" s="35"/>
      <c r="J18" s="36"/>
      <c r="K18" s="36"/>
      <c r="L18" s="36"/>
      <c r="M18" s="36"/>
      <c r="N18" s="36"/>
      <c r="O18" s="37"/>
      <c r="P18" s="22">
        <f t="shared" si="0"/>
        <v>0</v>
      </c>
      <c r="Q18" s="38">
        <f t="shared" si="1"/>
        <v>0</v>
      </c>
      <c r="R18" s="28"/>
      <c r="S18" s="29"/>
      <c r="T18" s="30"/>
      <c r="U18" s="37">
        <f t="shared" si="2"/>
        <v>0</v>
      </c>
      <c r="V18" s="21">
        <f t="shared" si="3"/>
        <v>0</v>
      </c>
      <c r="W18" s="32">
        <f t="shared" si="4"/>
        <v>0</v>
      </c>
      <c r="X18" s="32"/>
      <c r="Y18" s="22"/>
    </row>
    <row r="19" spans="1:25" s="23" customFormat="1" ht="14.25" customHeight="1" x14ac:dyDescent="0.25">
      <c r="A19" s="24">
        <v>9</v>
      </c>
      <c r="B19" s="111"/>
      <c r="C19" s="111"/>
      <c r="D19" s="111"/>
      <c r="E19" s="111"/>
      <c r="F19" s="111"/>
      <c r="G19" s="111"/>
      <c r="H19" s="34"/>
      <c r="I19" s="35"/>
      <c r="J19" s="36"/>
      <c r="K19" s="36"/>
      <c r="L19" s="36"/>
      <c r="M19" s="36"/>
      <c r="N19" s="36"/>
      <c r="O19" s="37"/>
      <c r="P19" s="22">
        <f t="shared" si="0"/>
        <v>0</v>
      </c>
      <c r="Q19" s="38">
        <f t="shared" si="1"/>
        <v>0</v>
      </c>
      <c r="R19" s="28"/>
      <c r="S19" s="29"/>
      <c r="T19" s="30"/>
      <c r="U19" s="37">
        <f t="shared" si="2"/>
        <v>0</v>
      </c>
      <c r="V19" s="21">
        <f t="shared" si="3"/>
        <v>0</v>
      </c>
      <c r="W19" s="32">
        <f t="shared" si="4"/>
        <v>0</v>
      </c>
      <c r="X19" s="32"/>
      <c r="Y19" s="22"/>
    </row>
    <row r="20" spans="1:25" s="23" customFormat="1" ht="14.25" customHeight="1" x14ac:dyDescent="0.25">
      <c r="A20" s="24">
        <v>10</v>
      </c>
      <c r="B20" s="111"/>
      <c r="C20" s="111"/>
      <c r="D20" s="111"/>
      <c r="E20" s="111"/>
      <c r="F20" s="111"/>
      <c r="G20" s="111"/>
      <c r="H20" s="34"/>
      <c r="I20" s="35"/>
      <c r="J20" s="36"/>
      <c r="K20" s="36"/>
      <c r="L20" s="36"/>
      <c r="M20" s="36"/>
      <c r="N20" s="36"/>
      <c r="O20" s="37"/>
      <c r="P20" s="22">
        <f t="shared" si="0"/>
        <v>0</v>
      </c>
      <c r="Q20" s="38">
        <f t="shared" si="1"/>
        <v>0</v>
      </c>
      <c r="R20" s="28"/>
      <c r="S20" s="29"/>
      <c r="T20" s="30"/>
      <c r="U20" s="37">
        <f t="shared" si="2"/>
        <v>0</v>
      </c>
      <c r="V20" s="21">
        <f t="shared" si="3"/>
        <v>0</v>
      </c>
      <c r="W20" s="32">
        <f t="shared" si="4"/>
        <v>0</v>
      </c>
      <c r="X20" s="32"/>
      <c r="Y20" s="22"/>
    </row>
    <row r="21" spans="1:25" s="23" customFormat="1" ht="14.25" customHeight="1" x14ac:dyDescent="0.25">
      <c r="A21" s="24">
        <v>11</v>
      </c>
      <c r="B21" s="111"/>
      <c r="C21" s="111"/>
      <c r="D21" s="111"/>
      <c r="E21" s="111"/>
      <c r="F21" s="111"/>
      <c r="G21" s="111"/>
      <c r="H21" s="34"/>
      <c r="I21" s="35"/>
      <c r="J21" s="36"/>
      <c r="K21" s="36"/>
      <c r="L21" s="36"/>
      <c r="M21" s="36"/>
      <c r="N21" s="36"/>
      <c r="O21" s="37"/>
      <c r="P21" s="22">
        <f t="shared" si="0"/>
        <v>0</v>
      </c>
      <c r="Q21" s="38">
        <f t="shared" si="1"/>
        <v>0</v>
      </c>
      <c r="R21" s="28"/>
      <c r="S21" s="29"/>
      <c r="T21" s="30"/>
      <c r="U21" s="37">
        <f t="shared" si="2"/>
        <v>0</v>
      </c>
      <c r="V21" s="21">
        <f t="shared" si="3"/>
        <v>0</v>
      </c>
      <c r="W21" s="32">
        <f t="shared" si="4"/>
        <v>0</v>
      </c>
      <c r="X21" s="32"/>
      <c r="Y21" s="22"/>
    </row>
    <row r="22" spans="1:25" s="23" customFormat="1" ht="14.25" customHeight="1" x14ac:dyDescent="0.25">
      <c r="A22" s="24">
        <v>12</v>
      </c>
      <c r="B22" s="111"/>
      <c r="C22" s="111"/>
      <c r="D22" s="111"/>
      <c r="E22" s="111"/>
      <c r="F22" s="111"/>
      <c r="G22" s="111"/>
      <c r="H22" s="34"/>
      <c r="I22" s="35"/>
      <c r="J22" s="36"/>
      <c r="K22" s="36"/>
      <c r="L22" s="36"/>
      <c r="M22" s="36"/>
      <c r="N22" s="36"/>
      <c r="O22" s="37"/>
      <c r="P22" s="22">
        <f t="shared" si="0"/>
        <v>0</v>
      </c>
      <c r="Q22" s="38">
        <f>+O22*P22</f>
        <v>0</v>
      </c>
      <c r="R22" s="28"/>
      <c r="S22" s="29"/>
      <c r="T22" s="30"/>
      <c r="U22" s="37">
        <f t="shared" si="2"/>
        <v>0</v>
      </c>
      <c r="V22" s="21">
        <f t="shared" si="3"/>
        <v>0</v>
      </c>
      <c r="W22" s="32">
        <f>+U22*V22</f>
        <v>0</v>
      </c>
      <c r="X22" s="32"/>
      <c r="Y22" s="22"/>
    </row>
    <row r="23" spans="1:25" s="23" customFormat="1" ht="14.25" customHeight="1" x14ac:dyDescent="0.25">
      <c r="A23" s="24">
        <v>13</v>
      </c>
      <c r="B23" s="111"/>
      <c r="C23" s="111"/>
      <c r="D23" s="111"/>
      <c r="E23" s="111"/>
      <c r="F23" s="111"/>
      <c r="G23" s="111"/>
      <c r="H23" s="34"/>
      <c r="I23" s="35"/>
      <c r="J23" s="36"/>
      <c r="K23" s="36"/>
      <c r="L23" s="36"/>
      <c r="M23" s="36"/>
      <c r="N23" s="36"/>
      <c r="O23" s="37"/>
      <c r="P23" s="22">
        <f t="shared" si="0"/>
        <v>0</v>
      </c>
      <c r="Q23" s="38">
        <f t="shared" si="1"/>
        <v>0</v>
      </c>
      <c r="R23" s="28"/>
      <c r="S23" s="29"/>
      <c r="T23" s="30"/>
      <c r="U23" s="37">
        <f t="shared" si="2"/>
        <v>0</v>
      </c>
      <c r="V23" s="21">
        <f t="shared" si="3"/>
        <v>0</v>
      </c>
      <c r="W23" s="32">
        <f t="shared" si="4"/>
        <v>0</v>
      </c>
      <c r="X23" s="32"/>
      <c r="Y23" s="22"/>
    </row>
    <row r="24" spans="1:25" s="23" customFormat="1" ht="14.25" customHeight="1" x14ac:dyDescent="0.25">
      <c r="A24" s="24">
        <v>14</v>
      </c>
      <c r="B24" s="111"/>
      <c r="C24" s="111"/>
      <c r="D24" s="111"/>
      <c r="E24" s="111"/>
      <c r="F24" s="111"/>
      <c r="G24" s="111"/>
      <c r="H24" s="34"/>
      <c r="I24" s="35"/>
      <c r="J24" s="36"/>
      <c r="K24" s="36"/>
      <c r="L24" s="36"/>
      <c r="M24" s="36"/>
      <c r="N24" s="36"/>
      <c r="O24" s="37"/>
      <c r="P24" s="22">
        <f t="shared" si="0"/>
        <v>0</v>
      </c>
      <c r="Q24" s="38">
        <f t="shared" si="1"/>
        <v>0</v>
      </c>
      <c r="R24" s="28"/>
      <c r="S24" s="29"/>
      <c r="T24" s="30"/>
      <c r="U24" s="37">
        <f t="shared" si="2"/>
        <v>0</v>
      </c>
      <c r="V24" s="21">
        <f t="shared" si="3"/>
        <v>0</v>
      </c>
      <c r="W24" s="32">
        <f t="shared" si="4"/>
        <v>0</v>
      </c>
      <c r="X24" s="32"/>
      <c r="Y24" s="22"/>
    </row>
    <row r="25" spans="1:25" s="23" customFormat="1" ht="14.25" customHeight="1" x14ac:dyDescent="0.25">
      <c r="A25" s="24">
        <v>15</v>
      </c>
      <c r="B25" s="111"/>
      <c r="C25" s="111"/>
      <c r="D25" s="111"/>
      <c r="E25" s="111"/>
      <c r="F25" s="111"/>
      <c r="G25" s="111"/>
      <c r="H25" s="34"/>
      <c r="I25" s="35"/>
      <c r="J25" s="36"/>
      <c r="K25" s="36"/>
      <c r="L25" s="36"/>
      <c r="M25" s="36"/>
      <c r="N25" s="36"/>
      <c r="O25" s="37"/>
      <c r="P25" s="22">
        <f t="shared" si="0"/>
        <v>0</v>
      </c>
      <c r="Q25" s="38">
        <f t="shared" si="1"/>
        <v>0</v>
      </c>
      <c r="R25" s="28"/>
      <c r="S25" s="29"/>
      <c r="T25" s="30"/>
      <c r="U25" s="37">
        <f t="shared" si="2"/>
        <v>0</v>
      </c>
      <c r="V25" s="21">
        <f t="shared" si="3"/>
        <v>0</v>
      </c>
      <c r="W25" s="32">
        <f t="shared" si="4"/>
        <v>0</v>
      </c>
      <c r="X25" s="32"/>
      <c r="Y25" s="22"/>
    </row>
    <row r="26" spans="1:25" s="23" customFormat="1" ht="14.25" customHeight="1" x14ac:dyDescent="0.25">
      <c r="A26" s="24">
        <v>16</v>
      </c>
      <c r="B26" s="111"/>
      <c r="C26" s="111"/>
      <c r="D26" s="111"/>
      <c r="E26" s="111"/>
      <c r="F26" s="111"/>
      <c r="G26" s="111"/>
      <c r="H26" s="34"/>
      <c r="I26" s="35"/>
      <c r="J26" s="36"/>
      <c r="K26" s="36"/>
      <c r="L26" s="36"/>
      <c r="M26" s="36"/>
      <c r="N26" s="36"/>
      <c r="O26" s="37"/>
      <c r="P26" s="22">
        <f t="shared" si="0"/>
        <v>0</v>
      </c>
      <c r="Q26" s="38">
        <f t="shared" si="1"/>
        <v>0</v>
      </c>
      <c r="R26" s="28"/>
      <c r="S26" s="29"/>
      <c r="T26" s="30"/>
      <c r="U26" s="37">
        <f t="shared" si="2"/>
        <v>0</v>
      </c>
      <c r="V26" s="21">
        <f t="shared" si="3"/>
        <v>0</v>
      </c>
      <c r="W26" s="32">
        <f t="shared" si="4"/>
        <v>0</v>
      </c>
      <c r="X26" s="32"/>
      <c r="Y26" s="22"/>
    </row>
    <row r="27" spans="1:25" s="23" customFormat="1" ht="14.25" customHeight="1" x14ac:dyDescent="0.25">
      <c r="A27" s="24">
        <v>17</v>
      </c>
      <c r="B27" s="111"/>
      <c r="C27" s="111"/>
      <c r="D27" s="111"/>
      <c r="E27" s="111"/>
      <c r="F27" s="111"/>
      <c r="G27" s="111"/>
      <c r="H27" s="34"/>
      <c r="I27" s="35"/>
      <c r="J27" s="36"/>
      <c r="K27" s="36"/>
      <c r="L27" s="36"/>
      <c r="M27" s="36"/>
      <c r="N27" s="36"/>
      <c r="O27" s="37"/>
      <c r="P27" s="22">
        <f t="shared" si="0"/>
        <v>0</v>
      </c>
      <c r="Q27" s="38">
        <f t="shared" si="1"/>
        <v>0</v>
      </c>
      <c r="R27" s="28"/>
      <c r="S27" s="29"/>
      <c r="T27" s="30"/>
      <c r="U27" s="37">
        <f t="shared" si="2"/>
        <v>0</v>
      </c>
      <c r="V27" s="21">
        <f t="shared" si="3"/>
        <v>0</v>
      </c>
      <c r="W27" s="32">
        <f t="shared" si="4"/>
        <v>0</v>
      </c>
      <c r="X27" s="32"/>
      <c r="Y27" s="22"/>
    </row>
    <row r="28" spans="1:25" s="23" customFormat="1" ht="14.25" customHeight="1" x14ac:dyDescent="0.25">
      <c r="A28" s="24">
        <v>18</v>
      </c>
      <c r="B28" s="111"/>
      <c r="C28" s="111"/>
      <c r="D28" s="111"/>
      <c r="E28" s="111"/>
      <c r="F28" s="111"/>
      <c r="G28" s="111"/>
      <c r="H28" s="34"/>
      <c r="I28" s="35"/>
      <c r="J28" s="36"/>
      <c r="K28" s="36"/>
      <c r="L28" s="36"/>
      <c r="M28" s="36"/>
      <c r="N28" s="36"/>
      <c r="O28" s="37"/>
      <c r="P28" s="22">
        <f t="shared" si="0"/>
        <v>0</v>
      </c>
      <c r="Q28" s="38">
        <f t="shared" si="1"/>
        <v>0</v>
      </c>
      <c r="R28" s="28"/>
      <c r="S28" s="29"/>
      <c r="T28" s="30"/>
      <c r="U28" s="37">
        <f t="shared" si="2"/>
        <v>0</v>
      </c>
      <c r="V28" s="21">
        <f t="shared" si="3"/>
        <v>0</v>
      </c>
      <c r="W28" s="32">
        <f t="shared" si="4"/>
        <v>0</v>
      </c>
      <c r="X28" s="32"/>
      <c r="Y28" s="22"/>
    </row>
    <row r="29" spans="1:25" s="23" customFormat="1" ht="14.25" customHeight="1" x14ac:dyDescent="0.25">
      <c r="A29" s="24">
        <v>19</v>
      </c>
      <c r="B29" s="111"/>
      <c r="C29" s="111"/>
      <c r="D29" s="111"/>
      <c r="E29" s="111"/>
      <c r="F29" s="111"/>
      <c r="G29" s="111"/>
      <c r="H29" s="34"/>
      <c r="I29" s="35"/>
      <c r="J29" s="36"/>
      <c r="K29" s="36"/>
      <c r="L29" s="36"/>
      <c r="M29" s="36"/>
      <c r="N29" s="36"/>
      <c r="O29" s="37"/>
      <c r="P29" s="22">
        <f t="shared" si="0"/>
        <v>0</v>
      </c>
      <c r="Q29" s="38">
        <f t="shared" si="1"/>
        <v>0</v>
      </c>
      <c r="R29" s="28"/>
      <c r="S29" s="29"/>
      <c r="T29" s="30"/>
      <c r="U29" s="37">
        <f t="shared" si="2"/>
        <v>0</v>
      </c>
      <c r="V29" s="21">
        <f t="shared" si="3"/>
        <v>0</v>
      </c>
      <c r="W29" s="32">
        <f t="shared" si="4"/>
        <v>0</v>
      </c>
      <c r="X29" s="32"/>
      <c r="Y29" s="22"/>
    </row>
    <row r="30" spans="1:25" s="23" customFormat="1" ht="14.25" customHeight="1" x14ac:dyDescent="0.25">
      <c r="A30" s="24">
        <v>20</v>
      </c>
      <c r="B30" s="111"/>
      <c r="C30" s="111"/>
      <c r="D30" s="111"/>
      <c r="E30" s="111"/>
      <c r="F30" s="111"/>
      <c r="G30" s="111"/>
      <c r="H30" s="34"/>
      <c r="I30" s="35"/>
      <c r="J30" s="36"/>
      <c r="K30" s="36"/>
      <c r="L30" s="36"/>
      <c r="M30" s="36"/>
      <c r="N30" s="36"/>
      <c r="O30" s="37"/>
      <c r="P30" s="22">
        <f t="shared" si="0"/>
        <v>0</v>
      </c>
      <c r="Q30" s="38">
        <f t="shared" si="1"/>
        <v>0</v>
      </c>
      <c r="R30" s="28"/>
      <c r="S30" s="29"/>
      <c r="T30" s="30"/>
      <c r="U30" s="37">
        <f t="shared" si="2"/>
        <v>0</v>
      </c>
      <c r="V30" s="21">
        <f t="shared" si="3"/>
        <v>0</v>
      </c>
      <c r="W30" s="32">
        <f t="shared" si="4"/>
        <v>0</v>
      </c>
      <c r="X30" s="32"/>
      <c r="Y30" s="22"/>
    </row>
    <row r="31" spans="1:25" s="23" customFormat="1" ht="14.25" customHeight="1" x14ac:dyDescent="0.25">
      <c r="A31" s="24">
        <v>21</v>
      </c>
      <c r="B31" s="111"/>
      <c r="C31" s="111"/>
      <c r="D31" s="111"/>
      <c r="E31" s="111"/>
      <c r="F31" s="111"/>
      <c r="G31" s="111"/>
      <c r="H31" s="34"/>
      <c r="I31" s="35"/>
      <c r="J31" s="36"/>
      <c r="K31" s="36"/>
      <c r="L31" s="36"/>
      <c r="M31" s="36"/>
      <c r="N31" s="36"/>
      <c r="O31" s="37"/>
      <c r="P31" s="22">
        <f t="shared" si="0"/>
        <v>0</v>
      </c>
      <c r="Q31" s="38">
        <f t="shared" si="1"/>
        <v>0</v>
      </c>
      <c r="R31" s="28"/>
      <c r="S31" s="29"/>
      <c r="T31" s="30"/>
      <c r="U31" s="37">
        <f t="shared" si="2"/>
        <v>0</v>
      </c>
      <c r="V31" s="21">
        <f t="shared" si="3"/>
        <v>0</v>
      </c>
      <c r="W31" s="32">
        <f t="shared" si="4"/>
        <v>0</v>
      </c>
      <c r="X31" s="32"/>
      <c r="Y31" s="22"/>
    </row>
    <row r="32" spans="1:25" s="23" customFormat="1" ht="14.25" customHeight="1" x14ac:dyDescent="0.25">
      <c r="A32" s="24">
        <v>22</v>
      </c>
      <c r="B32" s="111"/>
      <c r="C32" s="111"/>
      <c r="D32" s="111"/>
      <c r="E32" s="111"/>
      <c r="F32" s="111"/>
      <c r="G32" s="111"/>
      <c r="H32" s="34"/>
      <c r="I32" s="35"/>
      <c r="J32" s="36"/>
      <c r="K32" s="36"/>
      <c r="L32" s="36"/>
      <c r="M32" s="36"/>
      <c r="N32" s="36"/>
      <c r="O32" s="37"/>
      <c r="P32" s="22">
        <f t="shared" si="0"/>
        <v>0</v>
      </c>
      <c r="Q32" s="38">
        <f t="shared" si="1"/>
        <v>0</v>
      </c>
      <c r="R32" s="28"/>
      <c r="S32" s="29"/>
      <c r="T32" s="30"/>
      <c r="U32" s="37">
        <f t="shared" si="2"/>
        <v>0</v>
      </c>
      <c r="V32" s="21">
        <f t="shared" si="3"/>
        <v>0</v>
      </c>
      <c r="W32" s="32">
        <f t="shared" si="4"/>
        <v>0</v>
      </c>
      <c r="X32" s="32"/>
      <c r="Y32" s="22"/>
    </row>
    <row r="33" spans="1:25" s="23" customFormat="1" ht="14.25" customHeight="1" x14ac:dyDescent="0.25">
      <c r="A33" s="24">
        <v>23</v>
      </c>
      <c r="B33" s="111"/>
      <c r="C33" s="111"/>
      <c r="D33" s="111"/>
      <c r="E33" s="111"/>
      <c r="F33" s="111"/>
      <c r="G33" s="111"/>
      <c r="H33" s="34"/>
      <c r="I33" s="35"/>
      <c r="J33" s="36"/>
      <c r="K33" s="36"/>
      <c r="L33" s="36"/>
      <c r="M33" s="36"/>
      <c r="N33" s="36"/>
      <c r="O33" s="37"/>
      <c r="P33" s="22">
        <f t="shared" si="0"/>
        <v>0</v>
      </c>
      <c r="Q33" s="38">
        <f t="shared" si="1"/>
        <v>0</v>
      </c>
      <c r="R33" s="28"/>
      <c r="S33" s="29"/>
      <c r="T33" s="30"/>
      <c r="U33" s="37">
        <f t="shared" si="2"/>
        <v>0</v>
      </c>
      <c r="V33" s="21">
        <f t="shared" si="3"/>
        <v>0</v>
      </c>
      <c r="W33" s="32">
        <f t="shared" si="4"/>
        <v>0</v>
      </c>
      <c r="X33" s="32"/>
      <c r="Y33" s="22"/>
    </row>
    <row r="34" spans="1:25" s="23" customFormat="1" ht="14.25" customHeight="1" x14ac:dyDescent="0.25">
      <c r="A34" s="24">
        <v>24</v>
      </c>
      <c r="B34" s="111"/>
      <c r="C34" s="111"/>
      <c r="D34" s="111"/>
      <c r="E34" s="111"/>
      <c r="F34" s="111"/>
      <c r="G34" s="111"/>
      <c r="H34" s="34"/>
      <c r="I34" s="35"/>
      <c r="J34" s="36"/>
      <c r="K34" s="36"/>
      <c r="L34" s="36"/>
      <c r="M34" s="36"/>
      <c r="N34" s="36"/>
      <c r="O34" s="37"/>
      <c r="P34" s="22">
        <f t="shared" si="0"/>
        <v>0</v>
      </c>
      <c r="Q34" s="38">
        <f t="shared" si="1"/>
        <v>0</v>
      </c>
      <c r="R34" s="28"/>
      <c r="S34" s="29"/>
      <c r="T34" s="30"/>
      <c r="U34" s="37">
        <f t="shared" si="2"/>
        <v>0</v>
      </c>
      <c r="V34" s="21">
        <f t="shared" si="3"/>
        <v>0</v>
      </c>
      <c r="W34" s="32">
        <f t="shared" si="4"/>
        <v>0</v>
      </c>
      <c r="X34" s="32"/>
      <c r="Y34" s="22"/>
    </row>
    <row r="35" spans="1:25" s="23" customFormat="1" ht="14.25" customHeight="1" x14ac:dyDescent="0.25">
      <c r="A35" s="24">
        <v>25</v>
      </c>
      <c r="B35" s="111"/>
      <c r="C35" s="111"/>
      <c r="D35" s="111"/>
      <c r="E35" s="111"/>
      <c r="F35" s="111"/>
      <c r="G35" s="111"/>
      <c r="H35" s="34"/>
      <c r="I35" s="35"/>
      <c r="J35" s="36"/>
      <c r="K35" s="36"/>
      <c r="L35" s="36"/>
      <c r="M35" s="36"/>
      <c r="N35" s="36"/>
      <c r="O35" s="37"/>
      <c r="P35" s="22">
        <f t="shared" si="0"/>
        <v>0</v>
      </c>
      <c r="Q35" s="38">
        <f t="shared" si="1"/>
        <v>0</v>
      </c>
      <c r="R35" s="28"/>
      <c r="S35" s="29"/>
      <c r="T35" s="30"/>
      <c r="U35" s="37">
        <f t="shared" si="2"/>
        <v>0</v>
      </c>
      <c r="V35" s="21">
        <f t="shared" si="3"/>
        <v>0</v>
      </c>
      <c r="W35" s="32">
        <f t="shared" si="4"/>
        <v>0</v>
      </c>
      <c r="X35" s="32"/>
      <c r="Y35" s="22"/>
    </row>
    <row r="36" spans="1:25" s="23" customFormat="1" ht="14.25" customHeight="1" x14ac:dyDescent="0.25">
      <c r="A36" s="24">
        <v>26</v>
      </c>
      <c r="B36" s="111"/>
      <c r="C36" s="111"/>
      <c r="D36" s="111"/>
      <c r="E36" s="111"/>
      <c r="F36" s="111"/>
      <c r="G36" s="111"/>
      <c r="H36" s="34"/>
      <c r="I36" s="35"/>
      <c r="J36" s="36"/>
      <c r="K36" s="36"/>
      <c r="L36" s="36"/>
      <c r="M36" s="36"/>
      <c r="N36" s="36"/>
      <c r="O36" s="37"/>
      <c r="P36" s="22">
        <f t="shared" si="0"/>
        <v>0</v>
      </c>
      <c r="Q36" s="38">
        <f t="shared" si="1"/>
        <v>0</v>
      </c>
      <c r="R36" s="28"/>
      <c r="S36" s="29"/>
      <c r="T36" s="30"/>
      <c r="U36" s="37">
        <f t="shared" si="2"/>
        <v>0</v>
      </c>
      <c r="V36" s="21">
        <f t="shared" si="3"/>
        <v>0</v>
      </c>
      <c r="W36" s="32">
        <f t="shared" si="4"/>
        <v>0</v>
      </c>
      <c r="X36" s="32"/>
      <c r="Y36" s="22"/>
    </row>
    <row r="37" spans="1:25" s="23" customFormat="1" ht="14.25" customHeight="1" x14ac:dyDescent="0.25">
      <c r="A37" s="24">
        <v>27</v>
      </c>
      <c r="B37" s="111"/>
      <c r="C37" s="111"/>
      <c r="D37" s="111"/>
      <c r="E37" s="111"/>
      <c r="F37" s="111"/>
      <c r="G37" s="111"/>
      <c r="H37" s="34"/>
      <c r="I37" s="35"/>
      <c r="J37" s="36"/>
      <c r="K37" s="36"/>
      <c r="L37" s="36"/>
      <c r="M37" s="36"/>
      <c r="N37" s="36"/>
      <c r="O37" s="37"/>
      <c r="P37" s="22">
        <f t="shared" si="0"/>
        <v>0</v>
      </c>
      <c r="Q37" s="38">
        <f t="shared" si="1"/>
        <v>0</v>
      </c>
      <c r="R37" s="28"/>
      <c r="S37" s="29"/>
      <c r="T37" s="30"/>
      <c r="U37" s="37">
        <f t="shared" si="2"/>
        <v>0</v>
      </c>
      <c r="V37" s="21">
        <f t="shared" si="3"/>
        <v>0</v>
      </c>
      <c r="W37" s="32">
        <f t="shared" si="4"/>
        <v>0</v>
      </c>
      <c r="X37" s="32"/>
      <c r="Y37" s="22"/>
    </row>
    <row r="38" spans="1:25" s="23" customFormat="1" ht="14.25" customHeight="1" x14ac:dyDescent="0.25">
      <c r="A38" s="24">
        <v>28</v>
      </c>
      <c r="B38" s="111"/>
      <c r="C38" s="111"/>
      <c r="D38" s="111"/>
      <c r="E38" s="111"/>
      <c r="F38" s="111"/>
      <c r="G38" s="111"/>
      <c r="H38" s="34"/>
      <c r="I38" s="35"/>
      <c r="J38" s="36"/>
      <c r="K38" s="36"/>
      <c r="L38" s="36"/>
      <c r="M38" s="36"/>
      <c r="N38" s="36"/>
      <c r="O38" s="37"/>
      <c r="P38" s="22">
        <f t="shared" si="0"/>
        <v>0</v>
      </c>
      <c r="Q38" s="38">
        <f t="shared" si="1"/>
        <v>0</v>
      </c>
      <c r="R38" s="28"/>
      <c r="S38" s="29"/>
      <c r="T38" s="30"/>
      <c r="U38" s="37">
        <f t="shared" si="2"/>
        <v>0</v>
      </c>
      <c r="V38" s="21">
        <f t="shared" si="3"/>
        <v>0</v>
      </c>
      <c r="W38" s="32">
        <f t="shared" si="4"/>
        <v>0</v>
      </c>
      <c r="X38" s="32"/>
      <c r="Y38" s="22"/>
    </row>
    <row r="39" spans="1:25" s="23" customFormat="1" ht="14.25" customHeight="1" x14ac:dyDescent="0.25">
      <c r="A39" s="24">
        <v>29</v>
      </c>
      <c r="B39" s="111"/>
      <c r="C39" s="111"/>
      <c r="D39" s="111"/>
      <c r="E39" s="111"/>
      <c r="F39" s="111"/>
      <c r="G39" s="111"/>
      <c r="H39" s="34"/>
      <c r="I39" s="35"/>
      <c r="J39" s="36"/>
      <c r="K39" s="36"/>
      <c r="L39" s="36"/>
      <c r="M39" s="36"/>
      <c r="N39" s="36"/>
      <c r="O39" s="37"/>
      <c r="P39" s="22">
        <f t="shared" si="0"/>
        <v>0</v>
      </c>
      <c r="Q39" s="38">
        <f t="shared" si="1"/>
        <v>0</v>
      </c>
      <c r="R39" s="28"/>
      <c r="S39" s="29"/>
      <c r="T39" s="30"/>
      <c r="U39" s="37">
        <f t="shared" si="2"/>
        <v>0</v>
      </c>
      <c r="V39" s="21">
        <f t="shared" si="3"/>
        <v>0</v>
      </c>
      <c r="W39" s="32">
        <f t="shared" si="4"/>
        <v>0</v>
      </c>
      <c r="X39" s="32"/>
      <c r="Y39" s="22"/>
    </row>
    <row r="40" spans="1:25" s="23" customFormat="1" ht="14.25" customHeight="1" thickBot="1" x14ac:dyDescent="0.3">
      <c r="A40" s="39">
        <v>30</v>
      </c>
      <c r="B40" s="112"/>
      <c r="C40" s="112"/>
      <c r="D40" s="112"/>
      <c r="E40" s="112"/>
      <c r="F40" s="112"/>
      <c r="G40" s="112"/>
      <c r="H40" s="113"/>
      <c r="I40" s="114"/>
      <c r="J40" s="40"/>
      <c r="K40" s="40"/>
      <c r="L40" s="40"/>
      <c r="M40" s="40"/>
      <c r="N40" s="40"/>
      <c r="O40" s="41"/>
      <c r="P40" s="42">
        <f t="shared" si="0"/>
        <v>0</v>
      </c>
      <c r="Q40" s="43">
        <f t="shared" si="1"/>
        <v>0</v>
      </c>
      <c r="R40" s="44"/>
      <c r="S40" s="45"/>
      <c r="T40" s="46"/>
      <c r="U40" s="41">
        <f t="shared" si="2"/>
        <v>0</v>
      </c>
      <c r="V40" s="47">
        <f t="shared" si="3"/>
        <v>0</v>
      </c>
      <c r="W40" s="42">
        <f t="shared" si="4"/>
        <v>0</v>
      </c>
      <c r="X40" s="42"/>
      <c r="Y40" s="42"/>
    </row>
    <row r="41" spans="1:25" s="23" customFormat="1" ht="14.25" customHeight="1" thickTop="1" x14ac:dyDescent="0.25">
      <c r="A41" s="48" t="s">
        <v>26</v>
      </c>
      <c r="B41" s="49"/>
      <c r="C41" s="50"/>
      <c r="D41" s="51"/>
      <c r="E41" s="50"/>
      <c r="F41" s="50"/>
      <c r="G41" s="50"/>
      <c r="H41" s="52"/>
      <c r="I41" s="53"/>
      <c r="J41" s="50"/>
      <c r="K41" s="51"/>
      <c r="L41" s="50"/>
      <c r="M41" s="50"/>
      <c r="N41" s="50"/>
      <c r="O41" s="50">
        <f>SUM(O11:O40)</f>
        <v>0</v>
      </c>
      <c r="P41" s="54"/>
      <c r="Q41" s="55">
        <f>SUM(Q11:Q40)</f>
        <v>0</v>
      </c>
      <c r="R41" s="56">
        <f>SUM(R11:R40)</f>
        <v>0</v>
      </c>
      <c r="S41" s="57"/>
      <c r="T41" s="58"/>
      <c r="U41" s="50">
        <v>0</v>
      </c>
      <c r="V41" s="54"/>
      <c r="W41" s="54">
        <f>SUM(W11:W40)</f>
        <v>0</v>
      </c>
      <c r="X41" s="54">
        <f>SUM(X11:X40)</f>
        <v>0</v>
      </c>
      <c r="Y41" s="54"/>
    </row>
    <row r="43" spans="1:25" x14ac:dyDescent="0.25">
      <c r="A43" s="23" t="s">
        <v>27</v>
      </c>
      <c r="S43" s="7"/>
      <c r="T43" s="7"/>
      <c r="U43" s="7"/>
    </row>
    <row r="44" spans="1:25" x14ac:dyDescent="0.25">
      <c r="A44" s="23" t="s">
        <v>28</v>
      </c>
      <c r="B44" s="23"/>
    </row>
    <row r="45" spans="1:25" x14ac:dyDescent="0.25">
      <c r="A45" s="23"/>
      <c r="B45" s="23" t="s">
        <v>29</v>
      </c>
    </row>
    <row r="46" spans="1:25" x14ac:dyDescent="0.25">
      <c r="A46" s="23" t="s">
        <v>30</v>
      </c>
      <c r="B46" s="23"/>
    </row>
    <row r="47" spans="1:25" x14ac:dyDescent="0.25">
      <c r="A47" s="23"/>
      <c r="B47" s="23" t="s">
        <v>31</v>
      </c>
    </row>
    <row r="48" spans="1:25" x14ac:dyDescent="0.25">
      <c r="A48" s="23"/>
      <c r="B48" s="23" t="s">
        <v>32</v>
      </c>
    </row>
    <row r="49" spans="1:2" x14ac:dyDescent="0.25">
      <c r="A49" s="23"/>
      <c r="B49" s="23" t="s">
        <v>33</v>
      </c>
    </row>
    <row r="50" spans="1:2" x14ac:dyDescent="0.25">
      <c r="A50" s="23" t="s">
        <v>63</v>
      </c>
      <c r="B50" s="23"/>
    </row>
  </sheetData>
  <mergeCells count="26">
    <mergeCell ref="U9:U10"/>
    <mergeCell ref="V9:V10"/>
    <mergeCell ref="W9:W10"/>
    <mergeCell ref="X9:X10"/>
    <mergeCell ref="N9:N10"/>
    <mergeCell ref="O9:O10"/>
    <mergeCell ref="P9:P10"/>
    <mergeCell ref="Q9:Q10"/>
    <mergeCell ref="R9:R10"/>
    <mergeCell ref="S9:T9"/>
    <mergeCell ref="M9:M10"/>
    <mergeCell ref="A7:C7"/>
    <mergeCell ref="J8:R8"/>
    <mergeCell ref="S8:X8"/>
    <mergeCell ref="Y8:Y10"/>
    <mergeCell ref="A9:A10"/>
    <mergeCell ref="B9:B10"/>
    <mergeCell ref="C9:C10"/>
    <mergeCell ref="D9:D10"/>
    <mergeCell ref="E9:E10"/>
    <mergeCell ref="F9:F10"/>
    <mergeCell ref="G9:G10"/>
    <mergeCell ref="H9:I9"/>
    <mergeCell ref="J9:J10"/>
    <mergeCell ref="K9:K10"/>
    <mergeCell ref="L9:L10"/>
  </mergeCells>
  <phoneticPr fontId="3"/>
  <conditionalFormatting sqref="B11:N14">
    <cfRule type="cellIs" dxfId="0" priority="1" operator="equal">
      <formula>0</formula>
    </cfRule>
  </conditionalFormatting>
  <dataValidations count="3">
    <dataValidation type="list" allowBlank="1" showInputMessage="1" showErrorMessage="1" sqref="F11:F40" xr:uid="{00000000-0002-0000-0000-000000000000}">
      <formula1>年次</formula1>
    </dataValidation>
    <dataValidation type="list" allowBlank="1" showInputMessage="1" showErrorMessage="1" sqref="E11:E40" xr:uid="{00000000-0002-0000-0000-000001000000}">
      <formula1>"博士前期,博士後期"</formula1>
    </dataValidation>
    <dataValidation type="list" allowBlank="1" showInputMessage="1" showErrorMessage="1" sqref="J11:J40" xr:uid="{00000000-0002-0000-0000-000002000000}">
      <formula1>"STA,TA（D）,TA（M）"</formula1>
    </dataValidation>
  </dataValidations>
  <printOptions horizontalCentered="1"/>
  <pageMargins left="0.51181102362204722" right="0.51181102362204722" top="0.55118110236220474" bottom="0.35433070866141736" header="0.31496062992125984" footer="0.31496062992125984"/>
  <pageSetup paperSize="9" scale="86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'\\133.86.102.32\share\15 HP関係\3_toshikan\9_kyoumu\1_TA\[★都市環境：30TA標準様式（計画書から作成する場合）.xlsx]Sheet1'!#REF!</xm:f>
          </x14:formula1>
          <xm:sqref>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</sheetPr>
  <dimension ref="A2:AB49"/>
  <sheetViews>
    <sheetView showWhiteSpace="0" view="pageBreakPreview" zoomScaleNormal="100" zoomScaleSheetLayoutView="100" workbookViewId="0"/>
  </sheetViews>
  <sheetFormatPr defaultColWidth="9" defaultRowHeight="12.75" x14ac:dyDescent="0.25"/>
  <cols>
    <col min="1" max="1" width="3.73046875" style="1" customWidth="1"/>
    <col min="2" max="3" width="9.86328125" style="1" customWidth="1"/>
    <col min="4" max="4" width="14.3984375" style="1" customWidth="1"/>
    <col min="5" max="5" width="7" style="1" customWidth="1"/>
    <col min="6" max="6" width="4.46484375" style="1" customWidth="1"/>
    <col min="7" max="7" width="9.1328125" style="1" customWidth="1"/>
    <col min="8" max="9" width="6.3984375" style="1" customWidth="1"/>
    <col min="10" max="10" width="6" style="1" customWidth="1"/>
    <col min="11" max="11" width="18.59765625" style="1" customWidth="1"/>
    <col min="12" max="12" width="9.1328125" style="1" customWidth="1"/>
    <col min="13" max="14" width="6" style="1" customWidth="1"/>
    <col min="15" max="17" width="4.59765625" style="1" customWidth="1"/>
    <col min="18" max="21" width="6.1328125" style="1" customWidth="1"/>
    <col min="22" max="23" width="4.59765625" style="1" customWidth="1"/>
    <col min="24" max="27" width="6.1328125" style="1" customWidth="1"/>
    <col min="28" max="16384" width="9" style="1"/>
  </cols>
  <sheetData>
    <row r="2" spans="1:28" x14ac:dyDescent="0.25">
      <c r="K2" s="3"/>
      <c r="L2" s="3"/>
      <c r="N2" s="3"/>
      <c r="O2" s="3"/>
      <c r="V2" s="152" t="s">
        <v>34</v>
      </c>
      <c r="W2" s="152"/>
      <c r="X2" s="152"/>
      <c r="Y2" s="152"/>
      <c r="Z2" s="152"/>
      <c r="AA2" s="152"/>
    </row>
    <row r="4" spans="1:28" ht="23.25" customHeight="1" x14ac:dyDescent="0.25">
      <c r="A4" s="153" t="s">
        <v>35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</row>
    <row r="6" spans="1:28" x14ac:dyDescent="0.25">
      <c r="A6" s="154" t="s">
        <v>36</v>
      </c>
      <c r="B6" s="154"/>
      <c r="C6" s="154"/>
    </row>
    <row r="7" spans="1:28" ht="15" customHeight="1" x14ac:dyDescent="0.25">
      <c r="O7" s="155" t="s">
        <v>2</v>
      </c>
      <c r="P7" s="156"/>
      <c r="Q7" s="156"/>
      <c r="R7" s="156"/>
      <c r="S7" s="156"/>
      <c r="T7" s="156"/>
      <c r="U7" s="157"/>
      <c r="V7" s="158" t="s">
        <v>3</v>
      </c>
      <c r="W7" s="159"/>
      <c r="X7" s="159"/>
      <c r="Y7" s="159"/>
      <c r="Z7" s="159"/>
      <c r="AA7" s="159"/>
      <c r="AB7" s="122" t="s">
        <v>37</v>
      </c>
    </row>
    <row r="8" spans="1:28" s="7" customFormat="1" ht="13.5" customHeight="1" x14ac:dyDescent="0.25">
      <c r="A8" s="160" t="s">
        <v>38</v>
      </c>
      <c r="B8" s="160" t="s">
        <v>5</v>
      </c>
      <c r="C8" s="160" t="s">
        <v>6</v>
      </c>
      <c r="D8" s="160" t="s">
        <v>7</v>
      </c>
      <c r="E8" s="160" t="s">
        <v>8</v>
      </c>
      <c r="F8" s="160" t="s">
        <v>9</v>
      </c>
      <c r="G8" s="160" t="s">
        <v>10</v>
      </c>
      <c r="H8" s="162" t="s">
        <v>11</v>
      </c>
      <c r="I8" s="163"/>
      <c r="J8" s="160" t="s">
        <v>12</v>
      </c>
      <c r="K8" s="160" t="s">
        <v>13</v>
      </c>
      <c r="L8" s="160" t="s">
        <v>14</v>
      </c>
      <c r="M8" s="164" t="s">
        <v>15</v>
      </c>
      <c r="N8" s="160" t="s">
        <v>16</v>
      </c>
      <c r="O8" s="165" t="s">
        <v>39</v>
      </c>
      <c r="P8" s="166"/>
      <c r="Q8" s="140" t="s">
        <v>40</v>
      </c>
      <c r="R8" s="144" t="s">
        <v>17</v>
      </c>
      <c r="S8" s="144" t="s">
        <v>18</v>
      </c>
      <c r="T8" s="146" t="s">
        <v>19</v>
      </c>
      <c r="U8" s="148" t="s">
        <v>20</v>
      </c>
      <c r="V8" s="150" t="s">
        <v>21</v>
      </c>
      <c r="W8" s="151"/>
      <c r="X8" s="142" t="s">
        <v>17</v>
      </c>
      <c r="Y8" s="142" t="s">
        <v>18</v>
      </c>
      <c r="Z8" s="142" t="s">
        <v>19</v>
      </c>
      <c r="AA8" s="142" t="s">
        <v>20</v>
      </c>
      <c r="AB8" s="123"/>
    </row>
    <row r="9" spans="1:28" s="7" customFormat="1" ht="13.5" customHeight="1" thickBot="1" x14ac:dyDescent="0.3">
      <c r="A9" s="161"/>
      <c r="B9" s="161"/>
      <c r="C9" s="161"/>
      <c r="D9" s="161"/>
      <c r="E9" s="161"/>
      <c r="F9" s="161"/>
      <c r="G9" s="161"/>
      <c r="H9" s="60" t="s">
        <v>22</v>
      </c>
      <c r="I9" s="61" t="s">
        <v>23</v>
      </c>
      <c r="J9" s="161"/>
      <c r="K9" s="161"/>
      <c r="L9" s="161"/>
      <c r="M9" s="143"/>
      <c r="N9" s="161"/>
      <c r="O9" s="62" t="s">
        <v>24</v>
      </c>
      <c r="P9" s="63" t="s">
        <v>25</v>
      </c>
      <c r="Q9" s="141"/>
      <c r="R9" s="145"/>
      <c r="S9" s="145"/>
      <c r="T9" s="147"/>
      <c r="U9" s="149"/>
      <c r="V9" s="64" t="s">
        <v>24</v>
      </c>
      <c r="W9" s="65" t="s">
        <v>25</v>
      </c>
      <c r="X9" s="143"/>
      <c r="Y9" s="143"/>
      <c r="Z9" s="143"/>
      <c r="AA9" s="143"/>
      <c r="AB9" s="124"/>
    </row>
    <row r="10" spans="1:28" s="23" customFormat="1" ht="14.25" customHeight="1" thickTop="1" x14ac:dyDescent="0.25">
      <c r="A10" s="12">
        <v>1</v>
      </c>
      <c r="B10" s="66">
        <v>12345678</v>
      </c>
      <c r="C10" s="67" t="s">
        <v>41</v>
      </c>
      <c r="D10" s="67" t="s">
        <v>42</v>
      </c>
      <c r="E10" s="67" t="s">
        <v>43</v>
      </c>
      <c r="F10" s="67" t="s">
        <v>44</v>
      </c>
      <c r="G10" s="67" t="s">
        <v>45</v>
      </c>
      <c r="H10" s="68">
        <v>42864</v>
      </c>
      <c r="I10" s="69">
        <v>42948</v>
      </c>
      <c r="J10" s="67" t="s">
        <v>46</v>
      </c>
      <c r="K10" s="70" t="s">
        <v>47</v>
      </c>
      <c r="L10" s="67" t="s">
        <v>48</v>
      </c>
      <c r="M10" s="67" t="s">
        <v>49</v>
      </c>
      <c r="N10" s="67" t="s">
        <v>50</v>
      </c>
      <c r="O10" s="71">
        <v>2</v>
      </c>
      <c r="P10" s="72">
        <v>1</v>
      </c>
      <c r="Q10" s="67">
        <v>10</v>
      </c>
      <c r="R10" s="67">
        <f>+(O10+P10)*Q10</f>
        <v>30</v>
      </c>
      <c r="S10" s="73">
        <f>IF(J10="STA",1700,IF(J10="TA（D）",1400,IF(J10="TA（M）",1300,IF(J10="SA",1130,0) )))</f>
        <v>1700</v>
      </c>
      <c r="T10" s="74">
        <f>+R10*S10</f>
        <v>51000</v>
      </c>
      <c r="U10" s="75"/>
      <c r="V10" s="76">
        <v>20</v>
      </c>
      <c r="W10" s="72">
        <v>8</v>
      </c>
      <c r="X10" s="67">
        <f>+V10+W10</f>
        <v>28</v>
      </c>
      <c r="Y10" s="73">
        <f>IF(J10="STA",1700,IF(J10="TA（D）",1400,IF(J10="TA（M）",1300,IF(J10="SA",1130,0) )))</f>
        <v>1700</v>
      </c>
      <c r="Z10" s="73">
        <f>+X10*Y10</f>
        <v>47600</v>
      </c>
      <c r="AA10" s="73"/>
      <c r="AB10" s="77"/>
    </row>
    <row r="11" spans="1:28" s="23" customFormat="1" ht="14.25" customHeight="1" x14ac:dyDescent="0.25">
      <c r="A11" s="24">
        <v>2</v>
      </c>
      <c r="B11" s="66">
        <v>12345678</v>
      </c>
      <c r="C11" s="67" t="s">
        <v>41</v>
      </c>
      <c r="D11" s="67" t="s">
        <v>42</v>
      </c>
      <c r="E11" s="67" t="s">
        <v>43</v>
      </c>
      <c r="F11" s="67" t="s">
        <v>44</v>
      </c>
      <c r="G11" s="67" t="s">
        <v>45</v>
      </c>
      <c r="H11" s="68">
        <v>42866</v>
      </c>
      <c r="I11" s="69">
        <v>42936</v>
      </c>
      <c r="J11" s="67" t="s">
        <v>46</v>
      </c>
      <c r="K11" s="78" t="s">
        <v>51</v>
      </c>
      <c r="L11" s="79" t="s">
        <v>52</v>
      </c>
      <c r="M11" s="79" t="s">
        <v>49</v>
      </c>
      <c r="N11" s="79" t="s">
        <v>53</v>
      </c>
      <c r="O11" s="80">
        <v>2</v>
      </c>
      <c r="P11" s="81">
        <v>2</v>
      </c>
      <c r="Q11" s="79">
        <v>5</v>
      </c>
      <c r="R11" s="79">
        <f t="shared" ref="R11:R39" si="0">+(O11+P11)*Q11</f>
        <v>20</v>
      </c>
      <c r="S11" s="82">
        <f t="shared" ref="S11:S12" si="1">IF(J11="STA",1700,IF(J11="TA（D）",1400,IF(J11="TA（M）",1300,IF(J11="SA",1130,0) )))</f>
        <v>1700</v>
      </c>
      <c r="T11" s="83">
        <f t="shared" ref="T11:T39" si="2">+R11*S11</f>
        <v>34000</v>
      </c>
      <c r="U11" s="84">
        <v>2000</v>
      </c>
      <c r="V11" s="85">
        <v>10</v>
      </c>
      <c r="W11" s="81">
        <v>10</v>
      </c>
      <c r="X11" s="79">
        <f t="shared" ref="X11:X39" si="3">+V11+W11</f>
        <v>20</v>
      </c>
      <c r="Y11" s="82">
        <f>(IF(J11="STA",1600,IF(J11="TA（D）",1300,IF(J11="TA（M）",1200,IF(J11="SA",1030,0) ))))+(IF(J11="STA",1700,IF(J11="TA（D）",1400,IF(J11="TA（M）",1300,IF(J11="SA",1130,0) ))))</f>
        <v>3300</v>
      </c>
      <c r="Z11" s="82">
        <f t="shared" ref="Z11:Z39" si="4">+X11*Y11</f>
        <v>66000</v>
      </c>
      <c r="AA11" s="82">
        <v>1800</v>
      </c>
      <c r="AB11" s="86" t="s">
        <v>54</v>
      </c>
    </row>
    <row r="12" spans="1:28" s="23" customFormat="1" ht="14.25" customHeight="1" x14ac:dyDescent="0.25">
      <c r="A12" s="24">
        <v>3</v>
      </c>
      <c r="B12" s="66">
        <v>12345678</v>
      </c>
      <c r="C12" s="67" t="s">
        <v>41</v>
      </c>
      <c r="D12" s="67" t="s">
        <v>42</v>
      </c>
      <c r="E12" s="67" t="s">
        <v>43</v>
      </c>
      <c r="F12" s="67" t="s">
        <v>44</v>
      </c>
      <c r="G12" s="67" t="s">
        <v>45</v>
      </c>
      <c r="H12" s="68">
        <v>42955</v>
      </c>
      <c r="I12" s="69">
        <v>42957</v>
      </c>
      <c r="J12" s="67" t="s">
        <v>55</v>
      </c>
      <c r="K12" s="78" t="s">
        <v>56</v>
      </c>
      <c r="L12" s="79" t="s">
        <v>57</v>
      </c>
      <c r="M12" s="79" t="s">
        <v>49</v>
      </c>
      <c r="N12" s="79" t="s">
        <v>58</v>
      </c>
      <c r="O12" s="80">
        <v>4</v>
      </c>
      <c r="P12" s="81">
        <v>1</v>
      </c>
      <c r="Q12" s="79">
        <v>1</v>
      </c>
      <c r="R12" s="79">
        <f t="shared" si="0"/>
        <v>5</v>
      </c>
      <c r="S12" s="82">
        <f t="shared" si="1"/>
        <v>1400</v>
      </c>
      <c r="T12" s="83">
        <f t="shared" si="2"/>
        <v>7000</v>
      </c>
      <c r="U12" s="84"/>
      <c r="V12" s="85">
        <v>4</v>
      </c>
      <c r="W12" s="81">
        <v>1</v>
      </c>
      <c r="X12" s="79">
        <f t="shared" si="3"/>
        <v>5</v>
      </c>
      <c r="Y12" s="82">
        <f>(IF(J12="STA",1600,IF(J12="TA（D）",1300,IF(J12="TA（M）",1200,IF(J12="SA",1030,0) ))))+(IF(J12="STA",1700,IF(J12="TA（D）",1400,IF(J12="TA（M）",1300,IF(J12="SA",1130,0) ))))</f>
        <v>2700</v>
      </c>
      <c r="Z12" s="82">
        <f t="shared" si="4"/>
        <v>13500</v>
      </c>
      <c r="AA12" s="82"/>
      <c r="AB12" s="87"/>
    </row>
    <row r="13" spans="1:28" s="23" customFormat="1" ht="14.25" customHeight="1" x14ac:dyDescent="0.25">
      <c r="A13" s="24">
        <v>4</v>
      </c>
      <c r="B13" s="88"/>
      <c r="C13" s="26"/>
      <c r="D13" s="24"/>
      <c r="E13" s="26"/>
      <c r="F13" s="26"/>
      <c r="G13" s="26"/>
      <c r="H13" s="89"/>
      <c r="I13" s="90"/>
      <c r="J13" s="26"/>
      <c r="K13" s="24"/>
      <c r="L13" s="26"/>
      <c r="M13" s="26"/>
      <c r="N13" s="26"/>
      <c r="O13" s="91"/>
      <c r="P13" s="92"/>
      <c r="Q13" s="26"/>
      <c r="R13" s="26">
        <f t="shared" si="0"/>
        <v>0</v>
      </c>
      <c r="S13" s="31">
        <f t="shared" ref="S13:S39" si="5">IF(J13="STA",1600,IF(J13="TA（D）",1300,IF(J13="TA（M）",1200,IF(J13="SA",1030,0) )))</f>
        <v>0</v>
      </c>
      <c r="T13" s="27">
        <f t="shared" si="2"/>
        <v>0</v>
      </c>
      <c r="U13" s="93"/>
      <c r="V13" s="94"/>
      <c r="W13" s="92"/>
      <c r="X13" s="26">
        <f t="shared" si="3"/>
        <v>0</v>
      </c>
      <c r="Y13" s="31">
        <f t="shared" ref="Y13:Y39" si="6">IF(J13="STA",1600,IF(J13="TA（D）",1300,IF(J13="TA（M）",1200,IF(J13="SA",1030,0) )))</f>
        <v>0</v>
      </c>
      <c r="Z13" s="31">
        <f t="shared" si="4"/>
        <v>0</v>
      </c>
      <c r="AA13" s="31"/>
      <c r="AB13" s="87"/>
    </row>
    <row r="14" spans="1:28" s="23" customFormat="1" ht="14.25" customHeight="1" x14ac:dyDescent="0.25">
      <c r="A14" s="24">
        <v>5</v>
      </c>
      <c r="B14" s="88"/>
      <c r="C14" s="26"/>
      <c r="D14" s="24"/>
      <c r="E14" s="26"/>
      <c r="F14" s="26"/>
      <c r="G14" s="26"/>
      <c r="H14" s="89"/>
      <c r="I14" s="90"/>
      <c r="J14" s="26"/>
      <c r="K14" s="24"/>
      <c r="L14" s="26"/>
      <c r="M14" s="26"/>
      <c r="N14" s="26"/>
      <c r="O14" s="91"/>
      <c r="P14" s="92"/>
      <c r="Q14" s="26"/>
      <c r="R14" s="26">
        <f t="shared" si="0"/>
        <v>0</v>
      </c>
      <c r="S14" s="31">
        <f t="shared" si="5"/>
        <v>0</v>
      </c>
      <c r="T14" s="27">
        <f t="shared" si="2"/>
        <v>0</v>
      </c>
      <c r="U14" s="93"/>
      <c r="V14" s="94"/>
      <c r="W14" s="92"/>
      <c r="X14" s="26">
        <f t="shared" si="3"/>
        <v>0</v>
      </c>
      <c r="Y14" s="31">
        <f t="shared" si="6"/>
        <v>0</v>
      </c>
      <c r="Z14" s="31">
        <f t="shared" si="4"/>
        <v>0</v>
      </c>
      <c r="AA14" s="31"/>
      <c r="AB14" s="87"/>
    </row>
    <row r="15" spans="1:28" s="23" customFormat="1" ht="14.25" customHeight="1" x14ac:dyDescent="0.25">
      <c r="A15" s="24">
        <v>6</v>
      </c>
      <c r="B15" s="88"/>
      <c r="C15" s="26"/>
      <c r="D15" s="24"/>
      <c r="E15" s="26"/>
      <c r="F15" s="26"/>
      <c r="G15" s="26"/>
      <c r="H15" s="89"/>
      <c r="I15" s="90"/>
      <c r="J15" s="26"/>
      <c r="K15" s="24"/>
      <c r="L15" s="26"/>
      <c r="M15" s="26"/>
      <c r="N15" s="26"/>
      <c r="O15" s="91"/>
      <c r="P15" s="92"/>
      <c r="Q15" s="26"/>
      <c r="R15" s="26">
        <f t="shared" si="0"/>
        <v>0</v>
      </c>
      <c r="S15" s="31">
        <f t="shared" si="5"/>
        <v>0</v>
      </c>
      <c r="T15" s="27">
        <f t="shared" si="2"/>
        <v>0</v>
      </c>
      <c r="U15" s="93"/>
      <c r="V15" s="94"/>
      <c r="W15" s="92"/>
      <c r="X15" s="26">
        <f t="shared" si="3"/>
        <v>0</v>
      </c>
      <c r="Y15" s="31">
        <f t="shared" si="6"/>
        <v>0</v>
      </c>
      <c r="Z15" s="31">
        <f t="shared" si="4"/>
        <v>0</v>
      </c>
      <c r="AA15" s="31"/>
      <c r="AB15" s="87"/>
    </row>
    <row r="16" spans="1:28" s="23" customFormat="1" ht="14.25" customHeight="1" x14ac:dyDescent="0.25">
      <c r="A16" s="24">
        <v>7</v>
      </c>
      <c r="B16" s="88"/>
      <c r="C16" s="26"/>
      <c r="D16" s="24"/>
      <c r="E16" s="26"/>
      <c r="F16" s="26"/>
      <c r="G16" s="26"/>
      <c r="H16" s="89"/>
      <c r="I16" s="90"/>
      <c r="J16" s="26"/>
      <c r="K16" s="24"/>
      <c r="L16" s="26"/>
      <c r="M16" s="26"/>
      <c r="N16" s="26"/>
      <c r="O16" s="91"/>
      <c r="P16" s="92"/>
      <c r="Q16" s="26"/>
      <c r="R16" s="26">
        <f t="shared" si="0"/>
        <v>0</v>
      </c>
      <c r="S16" s="31">
        <f t="shared" si="5"/>
        <v>0</v>
      </c>
      <c r="T16" s="27">
        <f t="shared" si="2"/>
        <v>0</v>
      </c>
      <c r="U16" s="93"/>
      <c r="V16" s="94"/>
      <c r="W16" s="92"/>
      <c r="X16" s="26">
        <f t="shared" si="3"/>
        <v>0</v>
      </c>
      <c r="Y16" s="31">
        <f t="shared" si="6"/>
        <v>0</v>
      </c>
      <c r="Z16" s="31">
        <f t="shared" si="4"/>
        <v>0</v>
      </c>
      <c r="AA16" s="31"/>
      <c r="AB16" s="87"/>
    </row>
    <row r="17" spans="1:28" s="23" customFormat="1" ht="14.25" customHeight="1" x14ac:dyDescent="0.25">
      <c r="A17" s="24">
        <v>8</v>
      </c>
      <c r="B17" s="88"/>
      <c r="C17" s="26"/>
      <c r="D17" s="24"/>
      <c r="E17" s="26"/>
      <c r="F17" s="26"/>
      <c r="G17" s="26"/>
      <c r="H17" s="89"/>
      <c r="I17" s="90"/>
      <c r="J17" s="26"/>
      <c r="K17" s="24"/>
      <c r="L17" s="26"/>
      <c r="M17" s="26"/>
      <c r="N17" s="26"/>
      <c r="O17" s="91"/>
      <c r="P17" s="92"/>
      <c r="Q17" s="26"/>
      <c r="R17" s="26">
        <f t="shared" si="0"/>
        <v>0</v>
      </c>
      <c r="S17" s="31">
        <f t="shared" si="5"/>
        <v>0</v>
      </c>
      <c r="T17" s="27">
        <f t="shared" si="2"/>
        <v>0</v>
      </c>
      <c r="U17" s="93"/>
      <c r="V17" s="94"/>
      <c r="W17" s="92"/>
      <c r="X17" s="26">
        <f t="shared" si="3"/>
        <v>0</v>
      </c>
      <c r="Y17" s="31">
        <f t="shared" si="6"/>
        <v>0</v>
      </c>
      <c r="Z17" s="31">
        <f t="shared" si="4"/>
        <v>0</v>
      </c>
      <c r="AA17" s="31"/>
      <c r="AB17" s="87"/>
    </row>
    <row r="18" spans="1:28" s="23" customFormat="1" ht="14.25" customHeight="1" x14ac:dyDescent="0.25">
      <c r="A18" s="24">
        <v>9</v>
      </c>
      <c r="B18" s="88"/>
      <c r="C18" s="26"/>
      <c r="D18" s="24"/>
      <c r="E18" s="26"/>
      <c r="F18" s="26"/>
      <c r="G18" s="26"/>
      <c r="H18" s="89"/>
      <c r="I18" s="90"/>
      <c r="J18" s="26"/>
      <c r="K18" s="24"/>
      <c r="L18" s="26"/>
      <c r="M18" s="26"/>
      <c r="N18" s="26"/>
      <c r="O18" s="91"/>
      <c r="P18" s="92"/>
      <c r="Q18" s="26"/>
      <c r="R18" s="26">
        <f t="shared" si="0"/>
        <v>0</v>
      </c>
      <c r="S18" s="31">
        <f t="shared" si="5"/>
        <v>0</v>
      </c>
      <c r="T18" s="27">
        <f t="shared" si="2"/>
        <v>0</v>
      </c>
      <c r="U18" s="93"/>
      <c r="V18" s="94"/>
      <c r="W18" s="92"/>
      <c r="X18" s="26">
        <f t="shared" si="3"/>
        <v>0</v>
      </c>
      <c r="Y18" s="31">
        <f t="shared" si="6"/>
        <v>0</v>
      </c>
      <c r="Z18" s="31">
        <f t="shared" si="4"/>
        <v>0</v>
      </c>
      <c r="AA18" s="31"/>
      <c r="AB18" s="87"/>
    </row>
    <row r="19" spans="1:28" s="23" customFormat="1" ht="14.25" customHeight="1" x14ac:dyDescent="0.25">
      <c r="A19" s="24">
        <v>10</v>
      </c>
      <c r="B19" s="88"/>
      <c r="C19" s="26"/>
      <c r="D19" s="24"/>
      <c r="E19" s="26"/>
      <c r="F19" s="26"/>
      <c r="G19" s="26"/>
      <c r="H19" s="89"/>
      <c r="I19" s="90"/>
      <c r="J19" s="26"/>
      <c r="K19" s="24"/>
      <c r="L19" s="26"/>
      <c r="M19" s="26"/>
      <c r="N19" s="26"/>
      <c r="O19" s="91"/>
      <c r="P19" s="92"/>
      <c r="Q19" s="26"/>
      <c r="R19" s="26">
        <f t="shared" si="0"/>
        <v>0</v>
      </c>
      <c r="S19" s="31">
        <f t="shared" si="5"/>
        <v>0</v>
      </c>
      <c r="T19" s="27">
        <f t="shared" si="2"/>
        <v>0</v>
      </c>
      <c r="U19" s="93"/>
      <c r="V19" s="94"/>
      <c r="W19" s="92"/>
      <c r="X19" s="26">
        <f t="shared" si="3"/>
        <v>0</v>
      </c>
      <c r="Y19" s="31">
        <f t="shared" si="6"/>
        <v>0</v>
      </c>
      <c r="Z19" s="31">
        <f t="shared" si="4"/>
        <v>0</v>
      </c>
      <c r="AA19" s="31"/>
      <c r="AB19" s="87"/>
    </row>
    <row r="20" spans="1:28" s="23" customFormat="1" ht="14.25" customHeight="1" x14ac:dyDescent="0.25">
      <c r="A20" s="24">
        <v>11</v>
      </c>
      <c r="B20" s="88"/>
      <c r="C20" s="26"/>
      <c r="D20" s="24"/>
      <c r="E20" s="26"/>
      <c r="F20" s="26"/>
      <c r="G20" s="26"/>
      <c r="H20" s="89"/>
      <c r="I20" s="90"/>
      <c r="J20" s="26"/>
      <c r="K20" s="24"/>
      <c r="L20" s="26"/>
      <c r="M20" s="26"/>
      <c r="N20" s="26"/>
      <c r="O20" s="91"/>
      <c r="P20" s="92"/>
      <c r="Q20" s="26"/>
      <c r="R20" s="26">
        <f t="shared" si="0"/>
        <v>0</v>
      </c>
      <c r="S20" s="31">
        <f t="shared" si="5"/>
        <v>0</v>
      </c>
      <c r="T20" s="27">
        <f t="shared" si="2"/>
        <v>0</v>
      </c>
      <c r="U20" s="93"/>
      <c r="V20" s="94"/>
      <c r="W20" s="92"/>
      <c r="X20" s="26">
        <f t="shared" si="3"/>
        <v>0</v>
      </c>
      <c r="Y20" s="31">
        <f t="shared" si="6"/>
        <v>0</v>
      </c>
      <c r="Z20" s="31">
        <f t="shared" si="4"/>
        <v>0</v>
      </c>
      <c r="AA20" s="31"/>
      <c r="AB20" s="87"/>
    </row>
    <row r="21" spans="1:28" s="23" customFormat="1" ht="14.25" customHeight="1" x14ac:dyDescent="0.25">
      <c r="A21" s="24">
        <v>12</v>
      </c>
      <c r="B21" s="88"/>
      <c r="C21" s="26"/>
      <c r="D21" s="24"/>
      <c r="E21" s="26"/>
      <c r="F21" s="26"/>
      <c r="G21" s="26"/>
      <c r="H21" s="89"/>
      <c r="I21" s="90"/>
      <c r="J21" s="26"/>
      <c r="K21" s="24"/>
      <c r="L21" s="26"/>
      <c r="M21" s="26"/>
      <c r="N21" s="26"/>
      <c r="O21" s="91"/>
      <c r="P21" s="92"/>
      <c r="Q21" s="26"/>
      <c r="R21" s="26">
        <f>+(O21+P21)*Q21</f>
        <v>0</v>
      </c>
      <c r="S21" s="31">
        <f t="shared" si="5"/>
        <v>0</v>
      </c>
      <c r="T21" s="27">
        <f>+R21*S21</f>
        <v>0</v>
      </c>
      <c r="U21" s="93"/>
      <c r="V21" s="94"/>
      <c r="W21" s="92"/>
      <c r="X21" s="26">
        <f t="shared" si="3"/>
        <v>0</v>
      </c>
      <c r="Y21" s="31">
        <f t="shared" si="6"/>
        <v>0</v>
      </c>
      <c r="Z21" s="31">
        <f>+X21*Y21</f>
        <v>0</v>
      </c>
      <c r="AA21" s="31"/>
      <c r="AB21" s="87"/>
    </row>
    <row r="22" spans="1:28" s="23" customFormat="1" ht="14.25" customHeight="1" x14ac:dyDescent="0.25">
      <c r="A22" s="24">
        <v>13</v>
      </c>
      <c r="B22" s="88"/>
      <c r="C22" s="26"/>
      <c r="D22" s="24"/>
      <c r="E22" s="26"/>
      <c r="F22" s="26"/>
      <c r="G22" s="26"/>
      <c r="H22" s="89"/>
      <c r="I22" s="90"/>
      <c r="J22" s="26"/>
      <c r="K22" s="24"/>
      <c r="L22" s="26"/>
      <c r="M22" s="26"/>
      <c r="N22" s="26"/>
      <c r="O22" s="91"/>
      <c r="P22" s="92"/>
      <c r="Q22" s="26"/>
      <c r="R22" s="26">
        <f t="shared" si="0"/>
        <v>0</v>
      </c>
      <c r="S22" s="31">
        <f t="shared" si="5"/>
        <v>0</v>
      </c>
      <c r="T22" s="27">
        <f t="shared" si="2"/>
        <v>0</v>
      </c>
      <c r="U22" s="93"/>
      <c r="V22" s="94"/>
      <c r="W22" s="92"/>
      <c r="X22" s="26">
        <f t="shared" si="3"/>
        <v>0</v>
      </c>
      <c r="Y22" s="31">
        <f t="shared" si="6"/>
        <v>0</v>
      </c>
      <c r="Z22" s="31">
        <f t="shared" si="4"/>
        <v>0</v>
      </c>
      <c r="AA22" s="31"/>
      <c r="AB22" s="87"/>
    </row>
    <row r="23" spans="1:28" s="23" customFormat="1" ht="14.25" customHeight="1" x14ac:dyDescent="0.25">
      <c r="A23" s="24">
        <v>14</v>
      </c>
      <c r="B23" s="88"/>
      <c r="C23" s="26"/>
      <c r="D23" s="24"/>
      <c r="E23" s="26"/>
      <c r="F23" s="26"/>
      <c r="G23" s="26"/>
      <c r="H23" s="89"/>
      <c r="I23" s="90"/>
      <c r="J23" s="26"/>
      <c r="K23" s="24"/>
      <c r="L23" s="26"/>
      <c r="M23" s="26"/>
      <c r="N23" s="26"/>
      <c r="O23" s="91"/>
      <c r="P23" s="92"/>
      <c r="Q23" s="26"/>
      <c r="R23" s="26">
        <f t="shared" si="0"/>
        <v>0</v>
      </c>
      <c r="S23" s="31">
        <f t="shared" si="5"/>
        <v>0</v>
      </c>
      <c r="T23" s="27">
        <f t="shared" si="2"/>
        <v>0</v>
      </c>
      <c r="U23" s="93"/>
      <c r="V23" s="94"/>
      <c r="W23" s="92"/>
      <c r="X23" s="26">
        <f t="shared" si="3"/>
        <v>0</v>
      </c>
      <c r="Y23" s="31">
        <f t="shared" si="6"/>
        <v>0</v>
      </c>
      <c r="Z23" s="31">
        <f t="shared" si="4"/>
        <v>0</v>
      </c>
      <c r="AA23" s="31"/>
      <c r="AB23" s="87"/>
    </row>
    <row r="24" spans="1:28" s="23" customFormat="1" ht="14.25" customHeight="1" x14ac:dyDescent="0.25">
      <c r="A24" s="24">
        <v>15</v>
      </c>
      <c r="B24" s="88"/>
      <c r="C24" s="26"/>
      <c r="D24" s="24"/>
      <c r="E24" s="26"/>
      <c r="F24" s="26"/>
      <c r="G24" s="26"/>
      <c r="H24" s="89"/>
      <c r="I24" s="90"/>
      <c r="J24" s="26"/>
      <c r="K24" s="24"/>
      <c r="L24" s="26"/>
      <c r="M24" s="26"/>
      <c r="N24" s="26"/>
      <c r="O24" s="91"/>
      <c r="P24" s="92"/>
      <c r="Q24" s="26"/>
      <c r="R24" s="26">
        <f t="shared" si="0"/>
        <v>0</v>
      </c>
      <c r="S24" s="31">
        <f t="shared" si="5"/>
        <v>0</v>
      </c>
      <c r="T24" s="27">
        <f t="shared" si="2"/>
        <v>0</v>
      </c>
      <c r="U24" s="93"/>
      <c r="V24" s="94"/>
      <c r="W24" s="92"/>
      <c r="X24" s="26">
        <f t="shared" si="3"/>
        <v>0</v>
      </c>
      <c r="Y24" s="31">
        <f t="shared" si="6"/>
        <v>0</v>
      </c>
      <c r="Z24" s="31">
        <f t="shared" si="4"/>
        <v>0</v>
      </c>
      <c r="AA24" s="31"/>
      <c r="AB24" s="87"/>
    </row>
    <row r="25" spans="1:28" s="23" customFormat="1" ht="14.25" customHeight="1" x14ac:dyDescent="0.25">
      <c r="A25" s="24">
        <v>16</v>
      </c>
      <c r="B25" s="88"/>
      <c r="C25" s="26"/>
      <c r="D25" s="24"/>
      <c r="E25" s="26"/>
      <c r="F25" s="26"/>
      <c r="G25" s="26"/>
      <c r="H25" s="89"/>
      <c r="I25" s="90"/>
      <c r="J25" s="26"/>
      <c r="K25" s="24"/>
      <c r="L25" s="26"/>
      <c r="M25" s="26"/>
      <c r="N25" s="26"/>
      <c r="O25" s="91"/>
      <c r="P25" s="92"/>
      <c r="Q25" s="26"/>
      <c r="R25" s="26">
        <f t="shared" si="0"/>
        <v>0</v>
      </c>
      <c r="S25" s="31">
        <f t="shared" si="5"/>
        <v>0</v>
      </c>
      <c r="T25" s="27">
        <f t="shared" si="2"/>
        <v>0</v>
      </c>
      <c r="U25" s="93"/>
      <c r="V25" s="94"/>
      <c r="W25" s="92"/>
      <c r="X25" s="26">
        <f t="shared" si="3"/>
        <v>0</v>
      </c>
      <c r="Y25" s="31">
        <f t="shared" si="6"/>
        <v>0</v>
      </c>
      <c r="Z25" s="31">
        <f t="shared" si="4"/>
        <v>0</v>
      </c>
      <c r="AA25" s="31"/>
      <c r="AB25" s="87"/>
    </row>
    <row r="26" spans="1:28" s="23" customFormat="1" ht="14.25" customHeight="1" x14ac:dyDescent="0.25">
      <c r="A26" s="24">
        <v>17</v>
      </c>
      <c r="B26" s="88"/>
      <c r="C26" s="26"/>
      <c r="D26" s="24"/>
      <c r="E26" s="26"/>
      <c r="F26" s="26"/>
      <c r="G26" s="26"/>
      <c r="H26" s="89"/>
      <c r="I26" s="90"/>
      <c r="J26" s="26"/>
      <c r="K26" s="24"/>
      <c r="L26" s="26"/>
      <c r="M26" s="26"/>
      <c r="N26" s="26"/>
      <c r="O26" s="91"/>
      <c r="P26" s="92"/>
      <c r="Q26" s="26"/>
      <c r="R26" s="26">
        <f t="shared" si="0"/>
        <v>0</v>
      </c>
      <c r="S26" s="31">
        <f t="shared" si="5"/>
        <v>0</v>
      </c>
      <c r="T26" s="27">
        <f t="shared" si="2"/>
        <v>0</v>
      </c>
      <c r="U26" s="93"/>
      <c r="V26" s="94"/>
      <c r="W26" s="92"/>
      <c r="X26" s="26">
        <f t="shared" si="3"/>
        <v>0</v>
      </c>
      <c r="Y26" s="31">
        <f t="shared" si="6"/>
        <v>0</v>
      </c>
      <c r="Z26" s="31">
        <f t="shared" si="4"/>
        <v>0</v>
      </c>
      <c r="AA26" s="31"/>
      <c r="AB26" s="87"/>
    </row>
    <row r="27" spans="1:28" s="23" customFormat="1" ht="14.25" customHeight="1" x14ac:dyDescent="0.25">
      <c r="A27" s="24">
        <v>18</v>
      </c>
      <c r="B27" s="88"/>
      <c r="C27" s="26"/>
      <c r="D27" s="24"/>
      <c r="E27" s="26"/>
      <c r="F27" s="26"/>
      <c r="G27" s="26"/>
      <c r="H27" s="89"/>
      <c r="I27" s="90"/>
      <c r="J27" s="26"/>
      <c r="K27" s="24"/>
      <c r="L27" s="26"/>
      <c r="M27" s="26"/>
      <c r="N27" s="26"/>
      <c r="O27" s="91"/>
      <c r="P27" s="92"/>
      <c r="Q27" s="26"/>
      <c r="R27" s="26">
        <f t="shared" si="0"/>
        <v>0</v>
      </c>
      <c r="S27" s="31">
        <f t="shared" si="5"/>
        <v>0</v>
      </c>
      <c r="T27" s="27">
        <f t="shared" si="2"/>
        <v>0</v>
      </c>
      <c r="U27" s="93"/>
      <c r="V27" s="94"/>
      <c r="W27" s="92"/>
      <c r="X27" s="26">
        <f t="shared" si="3"/>
        <v>0</v>
      </c>
      <c r="Y27" s="31">
        <f t="shared" si="6"/>
        <v>0</v>
      </c>
      <c r="Z27" s="31">
        <f t="shared" si="4"/>
        <v>0</v>
      </c>
      <c r="AA27" s="31"/>
      <c r="AB27" s="87"/>
    </row>
    <row r="28" spans="1:28" s="23" customFormat="1" ht="14.25" customHeight="1" x14ac:dyDescent="0.25">
      <c r="A28" s="24">
        <v>19</v>
      </c>
      <c r="B28" s="88"/>
      <c r="C28" s="26"/>
      <c r="D28" s="24"/>
      <c r="E28" s="26"/>
      <c r="F28" s="26"/>
      <c r="G28" s="26"/>
      <c r="H28" s="89"/>
      <c r="I28" s="90"/>
      <c r="J28" s="26"/>
      <c r="K28" s="24"/>
      <c r="L28" s="26"/>
      <c r="M28" s="26"/>
      <c r="N28" s="26"/>
      <c r="O28" s="91"/>
      <c r="P28" s="92"/>
      <c r="Q28" s="26"/>
      <c r="R28" s="26">
        <f t="shared" si="0"/>
        <v>0</v>
      </c>
      <c r="S28" s="31">
        <f t="shared" si="5"/>
        <v>0</v>
      </c>
      <c r="T28" s="27">
        <f t="shared" si="2"/>
        <v>0</v>
      </c>
      <c r="U28" s="93"/>
      <c r="V28" s="94"/>
      <c r="W28" s="92"/>
      <c r="X28" s="26">
        <f t="shared" si="3"/>
        <v>0</v>
      </c>
      <c r="Y28" s="31">
        <f t="shared" si="6"/>
        <v>0</v>
      </c>
      <c r="Z28" s="31">
        <f t="shared" si="4"/>
        <v>0</v>
      </c>
      <c r="AA28" s="31"/>
      <c r="AB28" s="87"/>
    </row>
    <row r="29" spans="1:28" s="23" customFormat="1" ht="14.25" customHeight="1" x14ac:dyDescent="0.25">
      <c r="A29" s="24">
        <v>20</v>
      </c>
      <c r="B29" s="88"/>
      <c r="C29" s="26"/>
      <c r="D29" s="24"/>
      <c r="E29" s="26"/>
      <c r="F29" s="26"/>
      <c r="G29" s="26"/>
      <c r="H29" s="89"/>
      <c r="I29" s="90"/>
      <c r="J29" s="26"/>
      <c r="K29" s="24"/>
      <c r="L29" s="26"/>
      <c r="M29" s="26"/>
      <c r="N29" s="26"/>
      <c r="O29" s="91"/>
      <c r="P29" s="92"/>
      <c r="Q29" s="26"/>
      <c r="R29" s="26">
        <f t="shared" si="0"/>
        <v>0</v>
      </c>
      <c r="S29" s="31">
        <f t="shared" si="5"/>
        <v>0</v>
      </c>
      <c r="T29" s="27">
        <f t="shared" si="2"/>
        <v>0</v>
      </c>
      <c r="U29" s="93"/>
      <c r="V29" s="94"/>
      <c r="W29" s="92"/>
      <c r="X29" s="26">
        <f t="shared" si="3"/>
        <v>0</v>
      </c>
      <c r="Y29" s="31">
        <f t="shared" si="6"/>
        <v>0</v>
      </c>
      <c r="Z29" s="31">
        <f t="shared" si="4"/>
        <v>0</v>
      </c>
      <c r="AA29" s="31"/>
      <c r="AB29" s="87"/>
    </row>
    <row r="30" spans="1:28" s="23" customFormat="1" ht="14.25" customHeight="1" x14ac:dyDescent="0.25">
      <c r="A30" s="24">
        <v>21</v>
      </c>
      <c r="B30" s="88"/>
      <c r="C30" s="26"/>
      <c r="D30" s="24"/>
      <c r="E30" s="26"/>
      <c r="F30" s="26"/>
      <c r="G30" s="26"/>
      <c r="H30" s="89"/>
      <c r="I30" s="90"/>
      <c r="J30" s="26"/>
      <c r="K30" s="24"/>
      <c r="L30" s="26"/>
      <c r="M30" s="26"/>
      <c r="N30" s="26"/>
      <c r="O30" s="91"/>
      <c r="P30" s="92"/>
      <c r="Q30" s="26"/>
      <c r="R30" s="26">
        <f t="shared" si="0"/>
        <v>0</v>
      </c>
      <c r="S30" s="31">
        <f t="shared" si="5"/>
        <v>0</v>
      </c>
      <c r="T30" s="27">
        <f t="shared" si="2"/>
        <v>0</v>
      </c>
      <c r="U30" s="93"/>
      <c r="V30" s="94"/>
      <c r="W30" s="92"/>
      <c r="X30" s="26">
        <f t="shared" si="3"/>
        <v>0</v>
      </c>
      <c r="Y30" s="31">
        <f t="shared" si="6"/>
        <v>0</v>
      </c>
      <c r="Z30" s="31">
        <f t="shared" si="4"/>
        <v>0</v>
      </c>
      <c r="AA30" s="31"/>
      <c r="AB30" s="87"/>
    </row>
    <row r="31" spans="1:28" s="23" customFormat="1" ht="14.25" customHeight="1" x14ac:dyDescent="0.25">
      <c r="A31" s="24">
        <v>22</v>
      </c>
      <c r="B31" s="88"/>
      <c r="C31" s="26"/>
      <c r="D31" s="24"/>
      <c r="E31" s="26"/>
      <c r="F31" s="26"/>
      <c r="G31" s="26"/>
      <c r="H31" s="89"/>
      <c r="I31" s="90"/>
      <c r="J31" s="26"/>
      <c r="K31" s="24"/>
      <c r="L31" s="26"/>
      <c r="M31" s="26"/>
      <c r="N31" s="26"/>
      <c r="O31" s="91"/>
      <c r="P31" s="92"/>
      <c r="Q31" s="26"/>
      <c r="R31" s="26">
        <f t="shared" si="0"/>
        <v>0</v>
      </c>
      <c r="S31" s="31">
        <f t="shared" si="5"/>
        <v>0</v>
      </c>
      <c r="T31" s="27">
        <f t="shared" si="2"/>
        <v>0</v>
      </c>
      <c r="U31" s="93"/>
      <c r="V31" s="94"/>
      <c r="W31" s="92"/>
      <c r="X31" s="26">
        <f t="shared" si="3"/>
        <v>0</v>
      </c>
      <c r="Y31" s="31">
        <f t="shared" si="6"/>
        <v>0</v>
      </c>
      <c r="Z31" s="31">
        <f t="shared" si="4"/>
        <v>0</v>
      </c>
      <c r="AA31" s="31"/>
      <c r="AB31" s="87"/>
    </row>
    <row r="32" spans="1:28" s="23" customFormat="1" ht="14.25" customHeight="1" x14ac:dyDescent="0.25">
      <c r="A32" s="24">
        <v>23</v>
      </c>
      <c r="B32" s="88"/>
      <c r="C32" s="26"/>
      <c r="D32" s="24"/>
      <c r="E32" s="26"/>
      <c r="F32" s="26"/>
      <c r="G32" s="26"/>
      <c r="H32" s="89"/>
      <c r="I32" s="90"/>
      <c r="J32" s="26"/>
      <c r="K32" s="24"/>
      <c r="L32" s="26"/>
      <c r="M32" s="26"/>
      <c r="N32" s="26"/>
      <c r="O32" s="91"/>
      <c r="P32" s="92"/>
      <c r="Q32" s="26"/>
      <c r="R32" s="26">
        <f t="shared" si="0"/>
        <v>0</v>
      </c>
      <c r="S32" s="31">
        <f t="shared" si="5"/>
        <v>0</v>
      </c>
      <c r="T32" s="27">
        <f t="shared" si="2"/>
        <v>0</v>
      </c>
      <c r="U32" s="93"/>
      <c r="V32" s="94"/>
      <c r="W32" s="92"/>
      <c r="X32" s="26">
        <f t="shared" si="3"/>
        <v>0</v>
      </c>
      <c r="Y32" s="31">
        <f t="shared" si="6"/>
        <v>0</v>
      </c>
      <c r="Z32" s="31">
        <f t="shared" si="4"/>
        <v>0</v>
      </c>
      <c r="AA32" s="31"/>
      <c r="AB32" s="87"/>
    </row>
    <row r="33" spans="1:28" s="23" customFormat="1" ht="14.25" customHeight="1" x14ac:dyDescent="0.25">
      <c r="A33" s="24">
        <v>24</v>
      </c>
      <c r="B33" s="88"/>
      <c r="C33" s="26"/>
      <c r="D33" s="24"/>
      <c r="E33" s="26"/>
      <c r="F33" s="26"/>
      <c r="G33" s="26"/>
      <c r="H33" s="89"/>
      <c r="I33" s="90"/>
      <c r="J33" s="26"/>
      <c r="K33" s="24"/>
      <c r="L33" s="26"/>
      <c r="M33" s="26"/>
      <c r="N33" s="26"/>
      <c r="O33" s="91"/>
      <c r="P33" s="92"/>
      <c r="Q33" s="26"/>
      <c r="R33" s="26">
        <f t="shared" si="0"/>
        <v>0</v>
      </c>
      <c r="S33" s="31">
        <f t="shared" si="5"/>
        <v>0</v>
      </c>
      <c r="T33" s="27">
        <f t="shared" si="2"/>
        <v>0</v>
      </c>
      <c r="U33" s="93"/>
      <c r="V33" s="94"/>
      <c r="W33" s="92"/>
      <c r="X33" s="26">
        <f t="shared" si="3"/>
        <v>0</v>
      </c>
      <c r="Y33" s="31">
        <f t="shared" si="6"/>
        <v>0</v>
      </c>
      <c r="Z33" s="31">
        <f t="shared" si="4"/>
        <v>0</v>
      </c>
      <c r="AA33" s="31"/>
      <c r="AB33" s="87"/>
    </row>
    <row r="34" spans="1:28" s="23" customFormat="1" ht="14.25" customHeight="1" x14ac:dyDescent="0.25">
      <c r="A34" s="24">
        <v>25</v>
      </c>
      <c r="B34" s="88"/>
      <c r="C34" s="26"/>
      <c r="D34" s="24"/>
      <c r="E34" s="26"/>
      <c r="F34" s="26"/>
      <c r="G34" s="26"/>
      <c r="H34" s="89"/>
      <c r="I34" s="90"/>
      <c r="J34" s="26"/>
      <c r="K34" s="24"/>
      <c r="L34" s="26"/>
      <c r="M34" s="26"/>
      <c r="N34" s="26"/>
      <c r="O34" s="91"/>
      <c r="P34" s="92"/>
      <c r="Q34" s="26"/>
      <c r="R34" s="26">
        <f t="shared" si="0"/>
        <v>0</v>
      </c>
      <c r="S34" s="31">
        <f t="shared" si="5"/>
        <v>0</v>
      </c>
      <c r="T34" s="27">
        <f t="shared" si="2"/>
        <v>0</v>
      </c>
      <c r="U34" s="93"/>
      <c r="V34" s="94"/>
      <c r="W34" s="92"/>
      <c r="X34" s="26">
        <f t="shared" si="3"/>
        <v>0</v>
      </c>
      <c r="Y34" s="31">
        <f t="shared" si="6"/>
        <v>0</v>
      </c>
      <c r="Z34" s="31">
        <f t="shared" si="4"/>
        <v>0</v>
      </c>
      <c r="AA34" s="31"/>
      <c r="AB34" s="87"/>
    </row>
    <row r="35" spans="1:28" s="23" customFormat="1" ht="14.25" customHeight="1" x14ac:dyDescent="0.25">
      <c r="A35" s="24">
        <v>26</v>
      </c>
      <c r="B35" s="88"/>
      <c r="C35" s="26"/>
      <c r="D35" s="24"/>
      <c r="E35" s="26"/>
      <c r="F35" s="26"/>
      <c r="G35" s="26"/>
      <c r="H35" s="89"/>
      <c r="I35" s="90"/>
      <c r="J35" s="26"/>
      <c r="K35" s="24"/>
      <c r="L35" s="26"/>
      <c r="M35" s="26"/>
      <c r="N35" s="26"/>
      <c r="O35" s="91"/>
      <c r="P35" s="92"/>
      <c r="Q35" s="26"/>
      <c r="R35" s="26">
        <f t="shared" si="0"/>
        <v>0</v>
      </c>
      <c r="S35" s="31">
        <f t="shared" si="5"/>
        <v>0</v>
      </c>
      <c r="T35" s="27">
        <f t="shared" si="2"/>
        <v>0</v>
      </c>
      <c r="U35" s="93"/>
      <c r="V35" s="94"/>
      <c r="W35" s="92"/>
      <c r="X35" s="26">
        <f t="shared" si="3"/>
        <v>0</v>
      </c>
      <c r="Y35" s="31">
        <f t="shared" si="6"/>
        <v>0</v>
      </c>
      <c r="Z35" s="31">
        <f t="shared" si="4"/>
        <v>0</v>
      </c>
      <c r="AA35" s="31"/>
      <c r="AB35" s="87"/>
    </row>
    <row r="36" spans="1:28" s="23" customFormat="1" ht="14.25" customHeight="1" x14ac:dyDescent="0.25">
      <c r="A36" s="24">
        <v>27</v>
      </c>
      <c r="B36" s="88"/>
      <c r="C36" s="26"/>
      <c r="D36" s="24"/>
      <c r="E36" s="26"/>
      <c r="F36" s="26"/>
      <c r="G36" s="26"/>
      <c r="H36" s="89"/>
      <c r="I36" s="90"/>
      <c r="J36" s="26"/>
      <c r="K36" s="24"/>
      <c r="L36" s="26"/>
      <c r="M36" s="26"/>
      <c r="N36" s="26"/>
      <c r="O36" s="91"/>
      <c r="P36" s="92"/>
      <c r="Q36" s="26"/>
      <c r="R36" s="26">
        <f t="shared" si="0"/>
        <v>0</v>
      </c>
      <c r="S36" s="31">
        <f t="shared" si="5"/>
        <v>0</v>
      </c>
      <c r="T36" s="27">
        <f t="shared" si="2"/>
        <v>0</v>
      </c>
      <c r="U36" s="93"/>
      <c r="V36" s="94"/>
      <c r="W36" s="92"/>
      <c r="X36" s="26">
        <f t="shared" si="3"/>
        <v>0</v>
      </c>
      <c r="Y36" s="31">
        <f t="shared" si="6"/>
        <v>0</v>
      </c>
      <c r="Z36" s="31">
        <f t="shared" si="4"/>
        <v>0</v>
      </c>
      <c r="AA36" s="31"/>
      <c r="AB36" s="87"/>
    </row>
    <row r="37" spans="1:28" s="23" customFormat="1" ht="14.25" customHeight="1" x14ac:dyDescent="0.25">
      <c r="A37" s="24">
        <v>28</v>
      </c>
      <c r="B37" s="88"/>
      <c r="C37" s="26"/>
      <c r="D37" s="24"/>
      <c r="E37" s="26"/>
      <c r="F37" s="26"/>
      <c r="G37" s="26"/>
      <c r="H37" s="89"/>
      <c r="I37" s="90"/>
      <c r="J37" s="26"/>
      <c r="K37" s="24"/>
      <c r="L37" s="26"/>
      <c r="M37" s="26"/>
      <c r="N37" s="26"/>
      <c r="O37" s="91"/>
      <c r="P37" s="92"/>
      <c r="Q37" s="26"/>
      <c r="R37" s="26">
        <f t="shared" si="0"/>
        <v>0</v>
      </c>
      <c r="S37" s="31">
        <f t="shared" si="5"/>
        <v>0</v>
      </c>
      <c r="T37" s="27">
        <f t="shared" si="2"/>
        <v>0</v>
      </c>
      <c r="U37" s="93"/>
      <c r="V37" s="94"/>
      <c r="W37" s="92"/>
      <c r="X37" s="26">
        <f t="shared" si="3"/>
        <v>0</v>
      </c>
      <c r="Y37" s="31">
        <f t="shared" si="6"/>
        <v>0</v>
      </c>
      <c r="Z37" s="31">
        <f t="shared" si="4"/>
        <v>0</v>
      </c>
      <c r="AA37" s="31"/>
      <c r="AB37" s="87"/>
    </row>
    <row r="38" spans="1:28" s="23" customFormat="1" ht="14.25" customHeight="1" x14ac:dyDescent="0.25">
      <c r="A38" s="24">
        <v>29</v>
      </c>
      <c r="B38" s="88"/>
      <c r="C38" s="26"/>
      <c r="D38" s="24"/>
      <c r="E38" s="26"/>
      <c r="F38" s="26"/>
      <c r="G38" s="26"/>
      <c r="H38" s="89"/>
      <c r="I38" s="90"/>
      <c r="J38" s="26"/>
      <c r="K38" s="24"/>
      <c r="L38" s="26"/>
      <c r="M38" s="26"/>
      <c r="N38" s="26"/>
      <c r="O38" s="91"/>
      <c r="P38" s="92"/>
      <c r="Q38" s="26"/>
      <c r="R38" s="26">
        <f t="shared" si="0"/>
        <v>0</v>
      </c>
      <c r="S38" s="31">
        <f t="shared" si="5"/>
        <v>0</v>
      </c>
      <c r="T38" s="27">
        <f t="shared" si="2"/>
        <v>0</v>
      </c>
      <c r="U38" s="93"/>
      <c r="V38" s="94"/>
      <c r="W38" s="92"/>
      <c r="X38" s="26">
        <f t="shared" si="3"/>
        <v>0</v>
      </c>
      <c r="Y38" s="31">
        <f t="shared" si="6"/>
        <v>0</v>
      </c>
      <c r="Z38" s="31">
        <f t="shared" si="4"/>
        <v>0</v>
      </c>
      <c r="AA38" s="31"/>
      <c r="AB38" s="87"/>
    </row>
    <row r="39" spans="1:28" s="23" customFormat="1" ht="14.25" customHeight="1" thickBot="1" x14ac:dyDescent="0.3">
      <c r="A39" s="39">
        <v>30</v>
      </c>
      <c r="B39" s="95"/>
      <c r="C39" s="96"/>
      <c r="D39" s="39"/>
      <c r="E39" s="96"/>
      <c r="F39" s="96"/>
      <c r="G39" s="96"/>
      <c r="H39" s="97"/>
      <c r="I39" s="98"/>
      <c r="J39" s="96"/>
      <c r="K39" s="39"/>
      <c r="L39" s="96"/>
      <c r="M39" s="96"/>
      <c r="N39" s="96"/>
      <c r="O39" s="99"/>
      <c r="P39" s="100"/>
      <c r="Q39" s="96"/>
      <c r="R39" s="96">
        <f t="shared" si="0"/>
        <v>0</v>
      </c>
      <c r="S39" s="47">
        <f t="shared" si="5"/>
        <v>0</v>
      </c>
      <c r="T39" s="101">
        <f t="shared" si="2"/>
        <v>0</v>
      </c>
      <c r="U39" s="102"/>
      <c r="V39" s="103"/>
      <c r="W39" s="100"/>
      <c r="X39" s="96">
        <f t="shared" si="3"/>
        <v>0</v>
      </c>
      <c r="Y39" s="47">
        <f t="shared" si="6"/>
        <v>0</v>
      </c>
      <c r="Z39" s="47">
        <f t="shared" si="4"/>
        <v>0</v>
      </c>
      <c r="AA39" s="47"/>
      <c r="AB39" s="104"/>
    </row>
    <row r="40" spans="1:28" s="23" customFormat="1" ht="14.25" customHeight="1" thickTop="1" x14ac:dyDescent="0.25">
      <c r="A40" s="48" t="s">
        <v>26</v>
      </c>
      <c r="B40" s="49"/>
      <c r="C40" s="50"/>
      <c r="D40" s="51"/>
      <c r="E40" s="50"/>
      <c r="F40" s="50"/>
      <c r="G40" s="50"/>
      <c r="H40" s="105"/>
      <c r="I40" s="106"/>
      <c r="J40" s="50"/>
      <c r="K40" s="51"/>
      <c r="L40" s="50"/>
      <c r="M40" s="50"/>
      <c r="N40" s="50"/>
      <c r="O40" s="107"/>
      <c r="P40" s="58"/>
      <c r="Q40" s="50"/>
      <c r="R40" s="50">
        <f>SUM(R10:R39)</f>
        <v>55</v>
      </c>
      <c r="S40" s="54"/>
      <c r="T40" s="55">
        <f>SUM(T10:T39)</f>
        <v>92000</v>
      </c>
      <c r="U40" s="56">
        <f>SUM(U10:U39)</f>
        <v>2000</v>
      </c>
      <c r="V40" s="57"/>
      <c r="W40" s="58"/>
      <c r="X40" s="50">
        <f>SUM(X10:X39)</f>
        <v>53</v>
      </c>
      <c r="Y40" s="54"/>
      <c r="Z40" s="54">
        <f>SUM(Z10:Z39)</f>
        <v>127100</v>
      </c>
      <c r="AA40" s="54">
        <f>SUM(AA10:AA39)</f>
        <v>1800</v>
      </c>
      <c r="AB40" s="108"/>
    </row>
    <row r="42" spans="1:28" x14ac:dyDescent="0.25">
      <c r="A42" s="23" t="s">
        <v>27</v>
      </c>
      <c r="S42" s="7"/>
      <c r="T42" s="7"/>
      <c r="U42" s="7"/>
    </row>
    <row r="43" spans="1:28" x14ac:dyDescent="0.25">
      <c r="A43" s="23" t="s">
        <v>28</v>
      </c>
      <c r="B43" s="23"/>
    </row>
    <row r="44" spans="1:28" x14ac:dyDescent="0.25">
      <c r="A44" s="23"/>
      <c r="B44" s="23" t="s">
        <v>29</v>
      </c>
    </row>
    <row r="45" spans="1:28" x14ac:dyDescent="0.25">
      <c r="A45" s="23" t="s">
        <v>30</v>
      </c>
      <c r="B45" s="23"/>
    </row>
    <row r="46" spans="1:28" x14ac:dyDescent="0.25">
      <c r="A46" s="23"/>
      <c r="B46" s="23" t="s">
        <v>31</v>
      </c>
    </row>
    <row r="47" spans="1:28" x14ac:dyDescent="0.25">
      <c r="A47" s="23"/>
      <c r="B47" s="23" t="s">
        <v>32</v>
      </c>
    </row>
    <row r="48" spans="1:28" x14ac:dyDescent="0.25">
      <c r="A48" s="23"/>
      <c r="B48" s="23" t="s">
        <v>33</v>
      </c>
    </row>
    <row r="49" spans="1:2" x14ac:dyDescent="0.25">
      <c r="A49" s="23" t="s">
        <v>59</v>
      </c>
      <c r="B49" s="23"/>
    </row>
  </sheetData>
  <mergeCells count="30">
    <mergeCell ref="AB7:AB9"/>
    <mergeCell ref="A8:A9"/>
    <mergeCell ref="B8:B9"/>
    <mergeCell ref="C8:C9"/>
    <mergeCell ref="D8:D9"/>
    <mergeCell ref="R8:R9"/>
    <mergeCell ref="E8:E9"/>
    <mergeCell ref="F8:F9"/>
    <mergeCell ref="G8:G9"/>
    <mergeCell ref="H8:I8"/>
    <mergeCell ref="J8:J9"/>
    <mergeCell ref="K8:K9"/>
    <mergeCell ref="L8:L9"/>
    <mergeCell ref="M8:M9"/>
    <mergeCell ref="N8:N9"/>
    <mergeCell ref="O8:P8"/>
    <mergeCell ref="V2:AA2"/>
    <mergeCell ref="A4:AA4"/>
    <mergeCell ref="A6:C6"/>
    <mergeCell ref="O7:U7"/>
    <mergeCell ref="V7:AA7"/>
    <mergeCell ref="Q8:Q9"/>
    <mergeCell ref="Z8:Z9"/>
    <mergeCell ref="AA8:AA9"/>
    <mergeCell ref="S8:S9"/>
    <mergeCell ref="T8:T9"/>
    <mergeCell ref="U8:U9"/>
    <mergeCell ref="V8:W8"/>
    <mergeCell ref="X8:X9"/>
    <mergeCell ref="Y8:Y9"/>
  </mergeCells>
  <phoneticPr fontId="3"/>
  <dataValidations count="1">
    <dataValidation type="list" allowBlank="1" showInputMessage="1" showErrorMessage="1" sqref="F10:F39" xr:uid="{00000000-0002-0000-0100-000000000000}">
      <formula1>年次</formula1>
    </dataValidation>
  </dataValidations>
  <printOptions horizontalCentered="1"/>
  <pageMargins left="0.51181102362204722" right="0.51181102362204722" top="0.55118110236220474" bottom="0.35433070866141736" header="0.31496062992125984" footer="0.31496062992125984"/>
  <pageSetup paperSize="9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'\\133.86.102.32\share\15 HP関係\3_toshikan\9_kyoumu\1_TA\[03 TA標準様式（記入例入り）_H29年度版.xlsx]Sheet1'!#REF!</xm:f>
          </x14:formula1>
          <xm:sqref>J10:J40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教務係提出用　TA一覧表</vt:lpstr>
      <vt:lpstr>③記入例</vt:lpstr>
      <vt:lpstr>③記入例!Print_Area</vt:lpstr>
      <vt:lpstr>'教務係提出用　TA一覧表'!Print_Area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本田尭</cp:lastModifiedBy>
  <dcterms:created xsi:type="dcterms:W3CDTF">2018-06-26T02:15:47Z</dcterms:created>
  <dcterms:modified xsi:type="dcterms:W3CDTF">2020-02-25T02:48:34Z</dcterms:modified>
</cp:coreProperties>
</file>