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-32520" yWindow="2060" windowWidth="25600" windowHeight="15620" tabRatio="500"/>
  </bookViews>
  <sheets>
    <sheet name="DW-CL-Supplementry-Table-3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6" i="1" l="1"/>
</calcChain>
</file>

<file path=xl/sharedStrings.xml><?xml version="1.0" encoding="utf-8"?>
<sst xmlns="http://schemas.openxmlformats.org/spreadsheetml/2006/main" count="679" uniqueCount="213">
  <si>
    <t>Hugo_Symbol</t>
  </si>
  <si>
    <t>Center</t>
  </si>
  <si>
    <t>NCBI_Build</t>
  </si>
  <si>
    <t>Chromosome</t>
  </si>
  <si>
    <t>Start_position</t>
  </si>
  <si>
    <t>End_position</t>
  </si>
  <si>
    <t>Strand</t>
  </si>
  <si>
    <t>Variant_Classification</t>
  </si>
  <si>
    <t>dbSNP_RS</t>
  </si>
  <si>
    <t>dbSNP_Val_Status</t>
  </si>
  <si>
    <t>Sequencer</t>
  </si>
  <si>
    <t>COSMIC_Codon</t>
  </si>
  <si>
    <t>COSMIC_Gene</t>
  </si>
  <si>
    <t>Transcript_Id</t>
  </si>
  <si>
    <t>Exon</t>
  </si>
  <si>
    <t>ChromChange</t>
  </si>
  <si>
    <t>AAChange</t>
  </si>
  <si>
    <t>TTotCov</t>
  </si>
  <si>
    <t>TVarCov</t>
  </si>
  <si>
    <t>TAFrac</t>
  </si>
  <si>
    <t>hgsc.bcm.edu</t>
  </si>
  <si>
    <t>+</t>
  </si>
  <si>
    <t>Frame_Shift_Del</t>
  </si>
  <si>
    <t>-</t>
  </si>
  <si>
    <t>novel</t>
  </si>
  <si>
    <t>unknown</t>
  </si>
  <si>
    <t>.</t>
  </si>
  <si>
    <t>KRAS</t>
  </si>
  <si>
    <t>Missense_Mutation</t>
  </si>
  <si>
    <t>C</t>
  </si>
  <si>
    <t>T</t>
  </si>
  <si>
    <t>rs121913529</t>
  </si>
  <si>
    <t>bycluster</t>
  </si>
  <si>
    <t>KRAS,NS,haematopoietic_neoplasm,0</t>
  </si>
  <si>
    <t>KRAS-92875</t>
  </si>
  <si>
    <t>NM_033360</t>
  </si>
  <si>
    <t>exon2</t>
  </si>
  <si>
    <t>c.G35A</t>
  </si>
  <si>
    <t>p.G12D</t>
  </si>
  <si>
    <t>A</t>
  </si>
  <si>
    <t>Somatic</t>
  </si>
  <si>
    <t>exon4</t>
  </si>
  <si>
    <t>G</t>
  </si>
  <si>
    <t>exon3</t>
  </si>
  <si>
    <t>JMJD1C</t>
  </si>
  <si>
    <t>Germline</t>
  </si>
  <si>
    <t>JMJD1C-275</t>
  </si>
  <si>
    <t>exon5</t>
  </si>
  <si>
    <t>TP53</t>
  </si>
  <si>
    <t>TP53-70225</t>
  </si>
  <si>
    <t>exon9</t>
  </si>
  <si>
    <t>exon17</t>
  </si>
  <si>
    <t>exon8</t>
  </si>
  <si>
    <t>exon6</t>
  </si>
  <si>
    <t>SPTA1</t>
  </si>
  <si>
    <t>SPTA1-142</t>
  </si>
  <si>
    <t>NM_003126</t>
  </si>
  <si>
    <t>KIT</t>
  </si>
  <si>
    <t>KIT,fibrous_tissue_and_uncertain_origin,gastrointestinal_stromal_tumour,+2</t>
  </si>
  <si>
    <t>KIT-20166</t>
  </si>
  <si>
    <t>exon18</t>
  </si>
  <si>
    <t>exon7</t>
  </si>
  <si>
    <t>NM_000222</t>
  </si>
  <si>
    <t>exon12</t>
  </si>
  <si>
    <t>X</t>
  </si>
  <si>
    <t>CBL</t>
  </si>
  <si>
    <t>CBL-4020</t>
  </si>
  <si>
    <t>NM_005188</t>
  </si>
  <si>
    <t>MTOR</t>
  </si>
  <si>
    <t>MTOR-1439</t>
  </si>
  <si>
    <t>NM_004958</t>
  </si>
  <si>
    <t>NRAS</t>
  </si>
  <si>
    <t>NRAS-32773</t>
  </si>
  <si>
    <t>NM_002524</t>
  </si>
  <si>
    <t>c.A182G</t>
  </si>
  <si>
    <t>p.Q61R</t>
  </si>
  <si>
    <t>exon11</t>
  </si>
  <si>
    <t>c.G187A</t>
  </si>
  <si>
    <t>p.E63K</t>
  </si>
  <si>
    <t>rs121913235</t>
  </si>
  <si>
    <t>KIT,NS,germ_cell_tumour,0</t>
  </si>
  <si>
    <t>p.W557R</t>
  </si>
  <si>
    <t>NM_004241</t>
  </si>
  <si>
    <t>c.T1981C</t>
  </si>
  <si>
    <t>p.S661P</t>
  </si>
  <si>
    <t>TP53,NS,lymphoid_neoplasm,0</t>
  </si>
  <si>
    <t>NM_001126114</t>
  </si>
  <si>
    <t>c.G31C</t>
  </si>
  <si>
    <t>p.E11Q</t>
  </si>
  <si>
    <t>rs121913530</t>
  </si>
  <si>
    <t>KRAS,NS,haematopoietic_neoplasm,+1</t>
  </si>
  <si>
    <t>KRAS,NS,carcinoma,0</t>
  </si>
  <si>
    <t>BCORL1</t>
  </si>
  <si>
    <t>AA</t>
  </si>
  <si>
    <t>BCORL1-294</t>
  </si>
  <si>
    <t>NM_021946</t>
  </si>
  <si>
    <t>NF1</t>
  </si>
  <si>
    <t>NF1-3353</t>
  </si>
  <si>
    <t>NM_001042492</t>
  </si>
  <si>
    <t>Reference allele</t>
  </si>
  <si>
    <t>Variant allele</t>
  </si>
  <si>
    <t>Tumor Sample Barcode</t>
  </si>
  <si>
    <t>Sequence Source</t>
  </si>
  <si>
    <t>AmpliSeq</t>
  </si>
  <si>
    <t>Ion PGM</t>
  </si>
  <si>
    <t>rs139863820</t>
  </si>
  <si>
    <t>rs121913507</t>
  </si>
  <si>
    <t>rs121913528</t>
  </si>
  <si>
    <t>rs121913237</t>
  </si>
  <si>
    <t>CBL,NS,haematopoietic_neoplasm,0</t>
  </si>
  <si>
    <t>KIT,NS,lymphoid_neoplasm,-1</t>
  </si>
  <si>
    <t>KIT,NS,haematopoietic_neoplasm,0</t>
  </si>
  <si>
    <t>KRAS,bladder,carcinoma,0</t>
  </si>
  <si>
    <t>MTOR,NS,carcinoma,+1</t>
  </si>
  <si>
    <t>NRAS,NS,haematopoietic_neoplasm,0</t>
  </si>
  <si>
    <t>NRAS,scalp,benign_melanocytic_nevus,0</t>
  </si>
  <si>
    <t>TP53,bladder,carcinoma,+1</t>
  </si>
  <si>
    <t>c.A2632G</t>
  </si>
  <si>
    <t>p.S878G</t>
  </si>
  <si>
    <t>c.T1255C</t>
  </si>
  <si>
    <t>p.C419R</t>
  </si>
  <si>
    <t>c.A1100C</t>
  </si>
  <si>
    <t>p.Q367P</t>
  </si>
  <si>
    <t>c.A1100G</t>
  </si>
  <si>
    <t>p.Q367R</t>
  </si>
  <si>
    <t>c.T1669C</t>
  </si>
  <si>
    <t>c.A2468G</t>
  </si>
  <si>
    <t>p.Y823C</t>
  </si>
  <si>
    <t>c.G2473A</t>
  </si>
  <si>
    <t>p.V825I</t>
  </si>
  <si>
    <t>c.T2507C</t>
  </si>
  <si>
    <t>p.M836T</t>
  </si>
  <si>
    <t>c.A2447C</t>
  </si>
  <si>
    <t>p.D816A</t>
  </si>
  <si>
    <t>c.G35T</t>
  </si>
  <si>
    <t>p.G12V</t>
  </si>
  <si>
    <t>NM_004985</t>
  </si>
  <si>
    <t>c.G175A</t>
  </si>
  <si>
    <t>p.A59T</t>
  </si>
  <si>
    <t>exon44</t>
  </si>
  <si>
    <t>c.A6139T</t>
  </si>
  <si>
    <t>p.M2047L</t>
  </si>
  <si>
    <t>exon43</t>
  </si>
  <si>
    <t>c.A5941G</t>
  </si>
  <si>
    <t>p.K1981E</t>
  </si>
  <si>
    <t>exon47</t>
  </si>
  <si>
    <t>c.T6643C</t>
  </si>
  <si>
    <t>p.S2215P</t>
  </si>
  <si>
    <t>c.C356A</t>
  </si>
  <si>
    <t>p.A119D</t>
  </si>
  <si>
    <t>c.4909delA</t>
  </si>
  <si>
    <t>p.R1637fs</t>
  </si>
  <si>
    <t>KRAS,NS,carcinoma,-1</t>
  </si>
  <si>
    <t>c.C1643T</t>
  </si>
  <si>
    <t>p.P548L</t>
  </si>
  <si>
    <t>c.G3729C</t>
  </si>
  <si>
    <t>c.A2447T</t>
  </si>
  <si>
    <t>p.D816V</t>
  </si>
  <si>
    <t>c.G2485C</t>
  </si>
  <si>
    <t>p.A829P</t>
  </si>
  <si>
    <t>c.C437T</t>
  </si>
  <si>
    <t>p.A146V</t>
  </si>
  <si>
    <t>c.G34A</t>
  </si>
  <si>
    <t>p.G12S</t>
  </si>
  <si>
    <t>c.A1933G</t>
  </si>
  <si>
    <t>p.M645V</t>
  </si>
  <si>
    <t>c.C326T</t>
  </si>
  <si>
    <t>p.S109F</t>
  </si>
  <si>
    <t>c.2009delA</t>
  </si>
  <si>
    <t>p.Q670fs</t>
  </si>
  <si>
    <t>c.3781delA</t>
  </si>
  <si>
    <t>p.T1261fs</t>
  </si>
  <si>
    <t>rs17848897</t>
  </si>
  <si>
    <t>by1000genomes</t>
  </si>
  <si>
    <t>rs121913240</t>
  </si>
  <si>
    <t>by cluster</t>
  </si>
  <si>
    <t>by cluster; by1000genomes</t>
  </si>
  <si>
    <t>rs3737521</t>
  </si>
  <si>
    <t>by cluster; by frequency; by 1000genomes</t>
  </si>
  <si>
    <t>rs188520171</t>
  </si>
  <si>
    <t>rs146051850</t>
  </si>
  <si>
    <t>rs149833441</t>
  </si>
  <si>
    <t>c.A2521G</t>
  </si>
  <si>
    <t>p.K841E</t>
  </si>
  <si>
    <t>IGCT-NG14</t>
  </si>
  <si>
    <t>IGCT-G14</t>
  </si>
  <si>
    <t>IGCT-NG25</t>
  </si>
  <si>
    <t>IGCT-NG15</t>
  </si>
  <si>
    <t>IGCT-NG13</t>
  </si>
  <si>
    <t>IGCT-G23</t>
  </si>
  <si>
    <t>IGCT-NG20</t>
  </si>
  <si>
    <t>IGCT-M6</t>
  </si>
  <si>
    <t>IGCT-G17</t>
  </si>
  <si>
    <t>IGCT-NG17</t>
  </si>
  <si>
    <t>IGCT-G13</t>
  </si>
  <si>
    <t>IGCT-G27</t>
  </si>
  <si>
    <t>IGCT-NG16</t>
  </si>
  <si>
    <t>IGCT-G15</t>
  </si>
  <si>
    <t>IGCT-M7</t>
  </si>
  <si>
    <t>IGCT-G16</t>
  </si>
  <si>
    <t>IGCT-G18</t>
  </si>
  <si>
    <t>IGCT-G19</t>
  </si>
  <si>
    <t>IGCT-G20</t>
  </si>
  <si>
    <t>IGCT-G21</t>
  </si>
  <si>
    <t>IGCT-G22</t>
  </si>
  <si>
    <t>IGCT-G24</t>
  </si>
  <si>
    <t>IGCT-NG22</t>
  </si>
  <si>
    <t>IGCT-M5</t>
  </si>
  <si>
    <t>GC</t>
  </si>
  <si>
    <t>p.K1462N</t>
  </si>
  <si>
    <t>Mutation type</t>
  </si>
  <si>
    <t xml:space="preserve">Supplementary Table 2. The somatic mutations and germline variants identified in the validation study (n=34).
</t>
  </si>
  <si>
    <t>PGM, Ion Personal Genome Machine; T, the tumor sample; TotCov, the total number of sequencing reads covered at the mutation site; VarCov, the number of sequencing reads carrying variant allele; AFrac, the allelic fraction of the variant allele; Ins, insertion; Del, deletion; fs: frame shift.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</si>
</sst>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8"/>
      <name val="Helvetica"/>
    </font>
    <font>
      <b/>
      <sz val="18"/>
      <name val="Helvetica"/>
    </font>
    <font>
      <sz val="11"/>
      <name val="Arial"/>
    </font>
    <font>
      <u/>
      <sz val="18"/>
      <color theme="10"/>
      <name val="Helvetica"/>
    </font>
    <font>
      <u/>
      <sz val="18"/>
      <color theme="11"/>
      <name val="Helvetica"/>
    </font>
    <font>
      <sz val="12"/>
      <name val="Arial"/>
    </font>
    <font>
      <sz val="12"/>
      <name val="Helvetica"/>
    </font>
    <font>
      <i/>
      <sz val="11"/>
      <name val="Arial"/>
    </font>
    <font>
      <i/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21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0" fillId="2" borderId="0" xfId="0" applyFill="1" applyAlignment="1"/>
    <xf numFmtId="0" fontId="0" fillId="0" borderId="0" xfId="0" applyAlignment="1"/>
    <xf numFmtId="0" fontId="2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/>
    </xf>
    <xf numFmtId="0" fontId="6" fillId="2" borderId="0" xfId="0" applyFont="1" applyFill="1" applyAlignment="1"/>
    <xf numFmtId="0" fontId="6" fillId="0" borderId="0" xfId="0" applyFont="1" applyAlignment="1"/>
    <xf numFmtId="0" fontId="0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</cellXfs>
  <cellStyles count="1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9"/>
  <sheetViews>
    <sheetView tabSelected="1" workbookViewId="0">
      <pane ySplit="2" topLeftCell="A3" activePane="bottomLeft" state="frozen"/>
      <selection activeCell="O1" sqref="O1"/>
      <selection pane="bottomLeft" sqref="A1:N1"/>
    </sheetView>
  </sheetViews>
  <sheetFormatPr baseColWidth="10" defaultColWidth="11.08984375" defaultRowHeight="19" x14ac:dyDescent="0"/>
  <cols>
    <col min="1" max="1" width="8.6328125" style="2" customWidth="1"/>
    <col min="2" max="2" width="7.7265625" style="27" customWidth="1"/>
    <col min="3" max="3" width="8.6328125" style="27" customWidth="1"/>
    <col min="4" max="4" width="10.453125" style="27" customWidth="1"/>
    <col min="5" max="5" width="7.90625" style="27" customWidth="1"/>
    <col min="6" max="6" width="8.7265625" style="27" customWidth="1"/>
    <col min="7" max="7" width="9.36328125" style="27" customWidth="1"/>
    <col min="8" max="8" width="8.81640625" style="27" customWidth="1"/>
    <col min="9" max="9" width="5.54296875" style="27" customWidth="1"/>
    <col min="10" max="10" width="8.90625" style="27" customWidth="1"/>
    <col min="11" max="11" width="7.81640625" style="27" customWidth="1"/>
    <col min="12" max="12" width="5.453125" style="27" customWidth="1"/>
    <col min="13" max="14" width="5" style="27" customWidth="1"/>
    <col min="15" max="15" width="14.54296875" style="28" customWidth="1"/>
    <col min="16" max="16" width="12.7265625" style="27" customWidth="1"/>
    <col min="17" max="17" width="10.08984375" style="28" customWidth="1"/>
    <col min="18" max="18" width="8.90625" style="27" customWidth="1"/>
    <col min="19" max="19" width="5.453125" style="27" customWidth="1"/>
    <col min="20" max="21" width="8.6328125" style="27" customWidth="1"/>
    <col min="22" max="22" width="8.7265625" style="27" customWidth="1"/>
    <col min="23" max="23" width="21" style="29" customWidth="1"/>
    <col min="24" max="24" width="11.08984375" style="27"/>
    <col min="25" max="25" width="38.1796875" style="27" customWidth="1"/>
    <col min="26" max="48" width="11.08984375" style="1"/>
  </cols>
  <sheetData>
    <row r="1" spans="1:48" s="4" customFormat="1" ht="40" customHeight="1">
      <c r="A1" s="30" t="s">
        <v>211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14"/>
      <c r="P1" s="15"/>
      <c r="Q1" s="14"/>
      <c r="R1" s="15"/>
      <c r="S1" s="15"/>
      <c r="T1" s="15"/>
      <c r="U1" s="15"/>
      <c r="V1" s="15"/>
      <c r="W1" s="16"/>
      <c r="X1" s="15"/>
      <c r="Y1" s="15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48" s="13" customFormat="1" ht="40" customHeight="1" thickBot="1">
      <c r="A2" s="11" t="s">
        <v>0</v>
      </c>
      <c r="B2" s="17" t="s">
        <v>2</v>
      </c>
      <c r="C2" s="17" t="s">
        <v>1</v>
      </c>
      <c r="D2" s="17" t="s">
        <v>102</v>
      </c>
      <c r="E2" s="17" t="s">
        <v>10</v>
      </c>
      <c r="F2" s="17" t="s">
        <v>3</v>
      </c>
      <c r="G2" s="17" t="s">
        <v>4</v>
      </c>
      <c r="H2" s="17" t="s">
        <v>5</v>
      </c>
      <c r="I2" s="17" t="s">
        <v>6</v>
      </c>
      <c r="J2" s="17" t="s">
        <v>99</v>
      </c>
      <c r="K2" s="17" t="s">
        <v>100</v>
      </c>
      <c r="L2" s="17" t="s">
        <v>17</v>
      </c>
      <c r="M2" s="17" t="s">
        <v>18</v>
      </c>
      <c r="N2" s="17" t="s">
        <v>19</v>
      </c>
      <c r="O2" s="17" t="s">
        <v>101</v>
      </c>
      <c r="P2" s="17" t="s">
        <v>7</v>
      </c>
      <c r="Q2" s="17" t="s">
        <v>210</v>
      </c>
      <c r="R2" s="17" t="s">
        <v>13</v>
      </c>
      <c r="S2" s="17" t="s">
        <v>14</v>
      </c>
      <c r="T2" s="17" t="s">
        <v>15</v>
      </c>
      <c r="U2" s="17" t="s">
        <v>16</v>
      </c>
      <c r="V2" s="17" t="s">
        <v>8</v>
      </c>
      <c r="W2" s="17" t="s">
        <v>9</v>
      </c>
      <c r="X2" s="17" t="s">
        <v>12</v>
      </c>
      <c r="Y2" s="17" t="s">
        <v>11</v>
      </c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</row>
    <row r="3" spans="1:48">
      <c r="A3" s="7" t="s">
        <v>92</v>
      </c>
      <c r="B3" s="18">
        <v>37</v>
      </c>
      <c r="C3" s="18" t="s">
        <v>20</v>
      </c>
      <c r="D3" s="18" t="s">
        <v>103</v>
      </c>
      <c r="E3" s="18" t="s">
        <v>104</v>
      </c>
      <c r="F3" s="18" t="s">
        <v>64</v>
      </c>
      <c r="G3" s="18">
        <v>129189885</v>
      </c>
      <c r="H3" s="18">
        <v>129189885</v>
      </c>
      <c r="I3" s="18" t="s">
        <v>21</v>
      </c>
      <c r="J3" s="18" t="s">
        <v>42</v>
      </c>
      <c r="K3" s="18" t="s">
        <v>23</v>
      </c>
      <c r="L3" s="18">
        <v>1153</v>
      </c>
      <c r="M3" s="18">
        <v>199</v>
      </c>
      <c r="N3" s="19">
        <v>0.17</v>
      </c>
      <c r="O3" s="18" t="s">
        <v>184</v>
      </c>
      <c r="P3" s="18" t="s">
        <v>22</v>
      </c>
      <c r="Q3" s="18" t="s">
        <v>40</v>
      </c>
      <c r="R3" s="18" t="s">
        <v>95</v>
      </c>
      <c r="S3" s="18" t="s">
        <v>63</v>
      </c>
      <c r="T3" s="18" t="s">
        <v>150</v>
      </c>
      <c r="U3" s="18" t="s">
        <v>151</v>
      </c>
      <c r="V3" s="18" t="s">
        <v>24</v>
      </c>
      <c r="W3" s="20" t="s">
        <v>25</v>
      </c>
      <c r="X3" s="18" t="s">
        <v>94</v>
      </c>
      <c r="Y3" s="18" t="s">
        <v>26</v>
      </c>
    </row>
    <row r="4" spans="1:48">
      <c r="A4" s="7" t="s">
        <v>92</v>
      </c>
      <c r="B4" s="18">
        <v>37</v>
      </c>
      <c r="C4" s="18" t="s">
        <v>20</v>
      </c>
      <c r="D4" s="18" t="s">
        <v>103</v>
      </c>
      <c r="E4" s="18" t="s">
        <v>104</v>
      </c>
      <c r="F4" s="18" t="s">
        <v>64</v>
      </c>
      <c r="G4" s="18">
        <v>129149380</v>
      </c>
      <c r="H4" s="18">
        <v>129149380</v>
      </c>
      <c r="I4" s="18" t="s">
        <v>21</v>
      </c>
      <c r="J4" s="18" t="s">
        <v>39</v>
      </c>
      <c r="K4" s="18" t="s">
        <v>42</v>
      </c>
      <c r="L4" s="18">
        <v>628</v>
      </c>
      <c r="M4" s="18">
        <v>628</v>
      </c>
      <c r="N4" s="19">
        <v>1</v>
      </c>
      <c r="O4" s="18" t="s">
        <v>185</v>
      </c>
      <c r="P4" s="18" t="s">
        <v>28</v>
      </c>
      <c r="Q4" s="18" t="s">
        <v>40</v>
      </c>
      <c r="R4" s="18" t="s">
        <v>95</v>
      </c>
      <c r="S4" s="18" t="s">
        <v>43</v>
      </c>
      <c r="T4" s="18" t="s">
        <v>117</v>
      </c>
      <c r="U4" s="18" t="s">
        <v>118</v>
      </c>
      <c r="V4" s="18" t="s">
        <v>105</v>
      </c>
      <c r="W4" s="20" t="s">
        <v>173</v>
      </c>
      <c r="X4" s="18" t="s">
        <v>94</v>
      </c>
      <c r="Y4" s="18" t="s">
        <v>26</v>
      </c>
    </row>
    <row r="5" spans="1:48">
      <c r="A5" s="7" t="s">
        <v>92</v>
      </c>
      <c r="B5" s="18">
        <v>37</v>
      </c>
      <c r="C5" s="18" t="s">
        <v>20</v>
      </c>
      <c r="D5" s="18" t="s">
        <v>103</v>
      </c>
      <c r="E5" s="18" t="s">
        <v>104</v>
      </c>
      <c r="F5" s="18" t="s">
        <v>64</v>
      </c>
      <c r="G5" s="18">
        <v>129159057</v>
      </c>
      <c r="H5" s="18">
        <v>129159057</v>
      </c>
      <c r="I5" s="18" t="s">
        <v>21</v>
      </c>
      <c r="J5" s="18" t="s">
        <v>29</v>
      </c>
      <c r="K5" s="18" t="s">
        <v>23</v>
      </c>
      <c r="L5" s="18">
        <v>742</v>
      </c>
      <c r="M5" s="18">
        <v>124</v>
      </c>
      <c r="N5" s="19">
        <v>0.17</v>
      </c>
      <c r="O5" s="18" t="s">
        <v>186</v>
      </c>
      <c r="P5" s="18" t="s">
        <v>22</v>
      </c>
      <c r="Q5" s="18" t="s">
        <v>40</v>
      </c>
      <c r="R5" s="18" t="s">
        <v>95</v>
      </c>
      <c r="S5" s="18" t="s">
        <v>53</v>
      </c>
      <c r="T5" s="18" t="s">
        <v>170</v>
      </c>
      <c r="U5" s="18" t="s">
        <v>171</v>
      </c>
      <c r="V5" s="18" t="s">
        <v>24</v>
      </c>
      <c r="W5" s="20" t="s">
        <v>25</v>
      </c>
      <c r="X5" s="18" t="s">
        <v>94</v>
      </c>
      <c r="Y5" s="18" t="s">
        <v>26</v>
      </c>
    </row>
    <row r="6" spans="1:48">
      <c r="A6" s="7" t="s">
        <v>92</v>
      </c>
      <c r="B6" s="18">
        <v>37</v>
      </c>
      <c r="C6" s="18" t="s">
        <v>20</v>
      </c>
      <c r="D6" s="18" t="s">
        <v>103</v>
      </c>
      <c r="E6" s="18" t="s">
        <v>104</v>
      </c>
      <c r="F6" s="18" t="s">
        <v>64</v>
      </c>
      <c r="G6" s="18">
        <v>129148757</v>
      </c>
      <c r="H6" s="18">
        <v>129148757</v>
      </c>
      <c r="I6" s="18" t="s">
        <v>21</v>
      </c>
      <c r="J6" s="18" t="s">
        <v>42</v>
      </c>
      <c r="K6" s="18" t="s">
        <v>23</v>
      </c>
      <c r="L6" s="18">
        <v>292</v>
      </c>
      <c r="M6" s="18">
        <v>55</v>
      </c>
      <c r="N6" s="19">
        <v>0.19</v>
      </c>
      <c r="O6" s="18" t="s">
        <v>187</v>
      </c>
      <c r="P6" s="18" t="s">
        <v>22</v>
      </c>
      <c r="Q6" s="18" t="s">
        <v>40</v>
      </c>
      <c r="R6" s="18" t="s">
        <v>95</v>
      </c>
      <c r="S6" s="18" t="s">
        <v>43</v>
      </c>
      <c r="T6" s="18" t="s">
        <v>168</v>
      </c>
      <c r="U6" s="18" t="s">
        <v>169</v>
      </c>
      <c r="V6" s="18" t="s">
        <v>24</v>
      </c>
      <c r="W6" s="20" t="s">
        <v>25</v>
      </c>
      <c r="X6" s="18" t="s">
        <v>94</v>
      </c>
      <c r="Y6" s="18" t="s">
        <v>26</v>
      </c>
    </row>
    <row r="7" spans="1:48">
      <c r="A7" s="7" t="s">
        <v>65</v>
      </c>
      <c r="B7" s="18">
        <v>37</v>
      </c>
      <c r="C7" s="18" t="s">
        <v>20</v>
      </c>
      <c r="D7" s="18" t="s">
        <v>103</v>
      </c>
      <c r="E7" s="18" t="s">
        <v>104</v>
      </c>
      <c r="F7" s="18">
        <v>11</v>
      </c>
      <c r="G7" s="18">
        <v>119149247</v>
      </c>
      <c r="H7" s="18">
        <v>119149247</v>
      </c>
      <c r="I7" s="18" t="s">
        <v>21</v>
      </c>
      <c r="J7" s="18" t="s">
        <v>30</v>
      </c>
      <c r="K7" s="18" t="s">
        <v>29</v>
      </c>
      <c r="L7" s="18">
        <v>939</v>
      </c>
      <c r="M7" s="18">
        <v>571</v>
      </c>
      <c r="N7" s="19">
        <v>0.61</v>
      </c>
      <c r="O7" s="18" t="s">
        <v>188</v>
      </c>
      <c r="P7" s="18" t="s">
        <v>28</v>
      </c>
      <c r="Q7" s="18" t="s">
        <v>40</v>
      </c>
      <c r="R7" s="18" t="s">
        <v>67</v>
      </c>
      <c r="S7" s="18" t="s">
        <v>50</v>
      </c>
      <c r="T7" s="18" t="s">
        <v>119</v>
      </c>
      <c r="U7" s="18" t="s">
        <v>120</v>
      </c>
      <c r="V7" s="18" t="s">
        <v>24</v>
      </c>
      <c r="W7" s="20" t="s">
        <v>25</v>
      </c>
      <c r="X7" s="18" t="s">
        <v>66</v>
      </c>
      <c r="Y7" s="18" t="s">
        <v>109</v>
      </c>
    </row>
    <row r="8" spans="1:48">
      <c r="A8" s="7" t="s">
        <v>65</v>
      </c>
      <c r="B8" s="18">
        <v>37</v>
      </c>
      <c r="C8" s="18" t="s">
        <v>20</v>
      </c>
      <c r="D8" s="18" t="s">
        <v>103</v>
      </c>
      <c r="E8" s="18" t="s">
        <v>104</v>
      </c>
      <c r="F8" s="18">
        <v>11</v>
      </c>
      <c r="G8" s="18">
        <v>119148880</v>
      </c>
      <c r="H8" s="18">
        <v>119148880</v>
      </c>
      <c r="I8" s="18" t="s">
        <v>21</v>
      </c>
      <c r="J8" s="18" t="s">
        <v>39</v>
      </c>
      <c r="K8" s="18" t="s">
        <v>29</v>
      </c>
      <c r="L8" s="18">
        <v>432</v>
      </c>
      <c r="M8" s="18">
        <v>231</v>
      </c>
      <c r="N8" s="19">
        <v>0.53</v>
      </c>
      <c r="O8" s="18" t="s">
        <v>189</v>
      </c>
      <c r="P8" s="18" t="s">
        <v>28</v>
      </c>
      <c r="Q8" s="18" t="s">
        <v>40</v>
      </c>
      <c r="R8" s="18" t="s">
        <v>67</v>
      </c>
      <c r="S8" s="18" t="s">
        <v>52</v>
      </c>
      <c r="T8" s="18" t="s">
        <v>121</v>
      </c>
      <c r="U8" s="18" t="s">
        <v>122</v>
      </c>
      <c r="V8" s="18" t="s">
        <v>24</v>
      </c>
      <c r="W8" s="20" t="s">
        <v>25</v>
      </c>
      <c r="X8" s="18" t="s">
        <v>66</v>
      </c>
      <c r="Y8" s="18" t="s">
        <v>109</v>
      </c>
    </row>
    <row r="9" spans="1:48">
      <c r="A9" s="7" t="s">
        <v>65</v>
      </c>
      <c r="B9" s="18">
        <v>37</v>
      </c>
      <c r="C9" s="18" t="s">
        <v>20</v>
      </c>
      <c r="D9" s="18" t="s">
        <v>103</v>
      </c>
      <c r="E9" s="18" t="s">
        <v>104</v>
      </c>
      <c r="F9" s="18">
        <v>11</v>
      </c>
      <c r="G9" s="18">
        <v>119148880</v>
      </c>
      <c r="H9" s="18">
        <v>119148880</v>
      </c>
      <c r="I9" s="18" t="s">
        <v>21</v>
      </c>
      <c r="J9" s="18" t="s">
        <v>39</v>
      </c>
      <c r="K9" s="18" t="s">
        <v>42</v>
      </c>
      <c r="L9" s="18">
        <v>276</v>
      </c>
      <c r="M9" s="18">
        <v>134</v>
      </c>
      <c r="N9" s="19">
        <v>0.49</v>
      </c>
      <c r="O9" s="18" t="s">
        <v>190</v>
      </c>
      <c r="P9" s="18" t="s">
        <v>28</v>
      </c>
      <c r="Q9" s="18" t="s">
        <v>40</v>
      </c>
      <c r="R9" s="18" t="s">
        <v>67</v>
      </c>
      <c r="S9" s="18" t="s">
        <v>52</v>
      </c>
      <c r="T9" s="18" t="s">
        <v>123</v>
      </c>
      <c r="U9" s="18" t="s">
        <v>124</v>
      </c>
      <c r="V9" s="18" t="s">
        <v>24</v>
      </c>
      <c r="W9" s="20" t="s">
        <v>25</v>
      </c>
      <c r="X9" s="18" t="s">
        <v>66</v>
      </c>
      <c r="Y9" s="18" t="s">
        <v>109</v>
      </c>
    </row>
    <row r="10" spans="1:48" ht="24" customHeight="1">
      <c r="A10" s="7" t="s">
        <v>65</v>
      </c>
      <c r="B10" s="18">
        <v>37</v>
      </c>
      <c r="C10" s="18" t="s">
        <v>20</v>
      </c>
      <c r="D10" s="18" t="s">
        <v>103</v>
      </c>
      <c r="E10" s="18" t="s">
        <v>104</v>
      </c>
      <c r="F10" s="18">
        <v>11</v>
      </c>
      <c r="G10" s="18">
        <v>119155978</v>
      </c>
      <c r="H10" s="18">
        <v>119155978</v>
      </c>
      <c r="I10" s="18" t="s">
        <v>21</v>
      </c>
      <c r="J10" s="18" t="s">
        <v>29</v>
      </c>
      <c r="K10" s="18" t="s">
        <v>30</v>
      </c>
      <c r="L10" s="18">
        <v>831</v>
      </c>
      <c r="M10" s="18">
        <v>127</v>
      </c>
      <c r="N10" s="19">
        <v>0.15</v>
      </c>
      <c r="O10" s="18" t="s">
        <v>191</v>
      </c>
      <c r="P10" s="18" t="s">
        <v>28</v>
      </c>
      <c r="Q10" s="18" t="s">
        <v>40</v>
      </c>
      <c r="R10" s="18" t="s">
        <v>67</v>
      </c>
      <c r="S10" s="18" t="s">
        <v>76</v>
      </c>
      <c r="T10" s="18" t="s">
        <v>153</v>
      </c>
      <c r="U10" s="18" t="s">
        <v>154</v>
      </c>
      <c r="V10" s="18" t="s">
        <v>172</v>
      </c>
      <c r="W10" s="20" t="s">
        <v>176</v>
      </c>
      <c r="X10" s="18" t="s">
        <v>66</v>
      </c>
      <c r="Y10" s="18" t="s">
        <v>26</v>
      </c>
    </row>
    <row r="11" spans="1:48">
      <c r="A11" s="7" t="s">
        <v>65</v>
      </c>
      <c r="B11" s="18">
        <v>37</v>
      </c>
      <c r="C11" s="18" t="s">
        <v>20</v>
      </c>
      <c r="D11" s="18" t="s">
        <v>103</v>
      </c>
      <c r="E11" s="18" t="s">
        <v>104</v>
      </c>
      <c r="F11" s="18">
        <v>11</v>
      </c>
      <c r="G11" s="18">
        <v>119155978</v>
      </c>
      <c r="H11" s="18">
        <v>119155978</v>
      </c>
      <c r="I11" s="18" t="s">
        <v>21</v>
      </c>
      <c r="J11" s="18" t="s">
        <v>29</v>
      </c>
      <c r="K11" s="18" t="s">
        <v>30</v>
      </c>
      <c r="L11" s="18">
        <v>805</v>
      </c>
      <c r="M11" s="18">
        <v>391</v>
      </c>
      <c r="N11" s="19">
        <v>0.49</v>
      </c>
      <c r="O11" s="18" t="s">
        <v>192</v>
      </c>
      <c r="P11" s="18" t="s">
        <v>28</v>
      </c>
      <c r="Q11" s="18" t="s">
        <v>40</v>
      </c>
      <c r="R11" s="18" t="s">
        <v>67</v>
      </c>
      <c r="S11" s="18" t="s">
        <v>76</v>
      </c>
      <c r="T11" s="18" t="s">
        <v>153</v>
      </c>
      <c r="U11" s="18" t="s">
        <v>154</v>
      </c>
      <c r="V11" s="18" t="s">
        <v>172</v>
      </c>
      <c r="W11" s="20" t="s">
        <v>176</v>
      </c>
      <c r="X11" s="18" t="s">
        <v>66</v>
      </c>
      <c r="Y11" s="18" t="s">
        <v>26</v>
      </c>
    </row>
    <row r="12" spans="1:48" s="6" customFormat="1">
      <c r="A12" s="7" t="s">
        <v>44</v>
      </c>
      <c r="B12" s="18">
        <v>37</v>
      </c>
      <c r="C12" s="18" t="s">
        <v>20</v>
      </c>
      <c r="D12" s="18" t="s">
        <v>103</v>
      </c>
      <c r="E12" s="18" t="s">
        <v>104</v>
      </c>
      <c r="F12" s="18">
        <v>10</v>
      </c>
      <c r="G12" s="18">
        <v>64967043</v>
      </c>
      <c r="H12" s="18">
        <v>64967043</v>
      </c>
      <c r="I12" s="18" t="s">
        <v>21</v>
      </c>
      <c r="J12" s="18" t="s">
        <v>29</v>
      </c>
      <c r="K12" s="18" t="s">
        <v>42</v>
      </c>
      <c r="L12" s="18">
        <v>489</v>
      </c>
      <c r="M12" s="18">
        <v>241</v>
      </c>
      <c r="N12" s="19">
        <v>0.49</v>
      </c>
      <c r="O12" s="18" t="s">
        <v>187</v>
      </c>
      <c r="P12" s="18" t="s">
        <v>28</v>
      </c>
      <c r="Q12" s="18" t="s">
        <v>45</v>
      </c>
      <c r="R12" s="18" t="s">
        <v>82</v>
      </c>
      <c r="S12" s="18" t="s">
        <v>61</v>
      </c>
      <c r="T12" s="18" t="s">
        <v>155</v>
      </c>
      <c r="U12" s="18" t="s">
        <v>209</v>
      </c>
      <c r="V12" s="18" t="s">
        <v>179</v>
      </c>
      <c r="W12" s="20" t="s">
        <v>173</v>
      </c>
      <c r="X12" s="18" t="s">
        <v>46</v>
      </c>
      <c r="Y12" s="18" t="s">
        <v>26</v>
      </c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</row>
    <row r="13" spans="1:48" s="6" customFormat="1">
      <c r="A13" s="8" t="s">
        <v>44</v>
      </c>
      <c r="B13" s="21">
        <v>37</v>
      </c>
      <c r="C13" s="21" t="s">
        <v>20</v>
      </c>
      <c r="D13" s="21" t="s">
        <v>103</v>
      </c>
      <c r="E13" s="21" t="s">
        <v>104</v>
      </c>
      <c r="F13" s="21">
        <v>10</v>
      </c>
      <c r="G13" s="21">
        <v>64973289</v>
      </c>
      <c r="H13" s="21">
        <v>64973289</v>
      </c>
      <c r="I13" s="21" t="s">
        <v>21</v>
      </c>
      <c r="J13" s="21" t="s">
        <v>93</v>
      </c>
      <c r="K13" s="21" t="s">
        <v>208</v>
      </c>
      <c r="L13" s="21">
        <v>840</v>
      </c>
      <c r="M13" s="21">
        <v>303</v>
      </c>
      <c r="N13" s="22">
        <v>0.36</v>
      </c>
      <c r="O13" s="21" t="s">
        <v>193</v>
      </c>
      <c r="P13" s="21" t="s">
        <v>28</v>
      </c>
      <c r="Q13" s="18" t="s">
        <v>45</v>
      </c>
      <c r="R13" s="21" t="s">
        <v>82</v>
      </c>
      <c r="S13" s="21" t="s">
        <v>47</v>
      </c>
      <c r="T13" s="21" t="s">
        <v>83</v>
      </c>
      <c r="U13" s="21" t="s">
        <v>84</v>
      </c>
      <c r="V13" s="21" t="s">
        <v>24</v>
      </c>
      <c r="W13" s="23" t="s">
        <v>25</v>
      </c>
      <c r="X13" s="21" t="s">
        <v>46</v>
      </c>
      <c r="Y13" s="21" t="s">
        <v>26</v>
      </c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</row>
    <row r="14" spans="1:48" s="6" customFormat="1">
      <c r="A14" s="7" t="s">
        <v>44</v>
      </c>
      <c r="B14" s="18">
        <v>37</v>
      </c>
      <c r="C14" s="18" t="s">
        <v>20</v>
      </c>
      <c r="D14" s="18" t="s">
        <v>103</v>
      </c>
      <c r="E14" s="18" t="s">
        <v>104</v>
      </c>
      <c r="F14" s="18">
        <v>10</v>
      </c>
      <c r="G14" s="21">
        <v>64968251</v>
      </c>
      <c r="H14" s="21">
        <v>64968251</v>
      </c>
      <c r="I14" s="21" t="s">
        <v>21</v>
      </c>
      <c r="J14" s="21" t="s">
        <v>30</v>
      </c>
      <c r="K14" s="21" t="s">
        <v>29</v>
      </c>
      <c r="L14" s="21">
        <v>360</v>
      </c>
      <c r="M14" s="21">
        <v>164</v>
      </c>
      <c r="N14" s="21">
        <v>0.46</v>
      </c>
      <c r="O14" s="21" t="s">
        <v>194</v>
      </c>
      <c r="P14" s="21" t="s">
        <v>28</v>
      </c>
      <c r="Q14" s="18" t="s">
        <v>45</v>
      </c>
      <c r="R14" s="21" t="s">
        <v>82</v>
      </c>
      <c r="S14" s="21" t="s">
        <v>61</v>
      </c>
      <c r="T14" s="21" t="s">
        <v>182</v>
      </c>
      <c r="U14" s="21" t="s">
        <v>183</v>
      </c>
      <c r="V14" s="21" t="s">
        <v>181</v>
      </c>
      <c r="W14" s="20" t="s">
        <v>173</v>
      </c>
      <c r="X14" s="21" t="s">
        <v>46</v>
      </c>
      <c r="Y14" s="21" t="s">
        <v>26</v>
      </c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</row>
    <row r="15" spans="1:48" s="6" customFormat="1">
      <c r="A15" s="8" t="s">
        <v>44</v>
      </c>
      <c r="B15" s="21">
        <v>37</v>
      </c>
      <c r="C15" s="21" t="s">
        <v>20</v>
      </c>
      <c r="D15" s="21" t="s">
        <v>103</v>
      </c>
      <c r="E15" s="21" t="s">
        <v>104</v>
      </c>
      <c r="F15" s="21">
        <v>10</v>
      </c>
      <c r="G15" s="21">
        <v>64968251</v>
      </c>
      <c r="H15" s="21">
        <v>64968251</v>
      </c>
      <c r="I15" s="21" t="s">
        <v>21</v>
      </c>
      <c r="J15" s="21" t="s">
        <v>30</v>
      </c>
      <c r="K15" s="21" t="s">
        <v>29</v>
      </c>
      <c r="L15" s="21">
        <v>624</v>
      </c>
      <c r="M15" s="21">
        <v>289</v>
      </c>
      <c r="N15" s="21">
        <v>0.46</v>
      </c>
      <c r="O15" s="21" t="s">
        <v>195</v>
      </c>
      <c r="P15" s="21" t="s">
        <v>28</v>
      </c>
      <c r="Q15" s="18" t="s">
        <v>45</v>
      </c>
      <c r="R15" s="21" t="s">
        <v>82</v>
      </c>
      <c r="S15" s="21" t="s">
        <v>61</v>
      </c>
      <c r="T15" s="21" t="s">
        <v>182</v>
      </c>
      <c r="U15" s="21" t="s">
        <v>183</v>
      </c>
      <c r="V15" s="21" t="s">
        <v>181</v>
      </c>
      <c r="W15" s="20" t="s">
        <v>173</v>
      </c>
      <c r="X15" s="21" t="s">
        <v>46</v>
      </c>
      <c r="Y15" s="21" t="s">
        <v>26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</row>
    <row r="16" spans="1:48" s="6" customFormat="1">
      <c r="A16" s="8" t="s">
        <v>44</v>
      </c>
      <c r="B16" s="21">
        <v>37</v>
      </c>
      <c r="C16" s="21" t="s">
        <v>20</v>
      </c>
      <c r="D16" s="21" t="s">
        <v>103</v>
      </c>
      <c r="E16" s="21" t="s">
        <v>104</v>
      </c>
      <c r="F16" s="21">
        <v>10</v>
      </c>
      <c r="G16" s="21">
        <v>64968251</v>
      </c>
      <c r="H16" s="21">
        <v>64968251</v>
      </c>
      <c r="I16" s="21" t="s">
        <v>21</v>
      </c>
      <c r="J16" s="21" t="s">
        <v>30</v>
      </c>
      <c r="K16" s="21" t="s">
        <v>29</v>
      </c>
      <c r="L16" s="21">
        <v>219</v>
      </c>
      <c r="M16" s="21">
        <v>113</v>
      </c>
      <c r="N16" s="22">
        <f>M16/L16</f>
        <v>0.51598173515981738</v>
      </c>
      <c r="O16" s="21" t="s">
        <v>196</v>
      </c>
      <c r="P16" s="21" t="s">
        <v>28</v>
      </c>
      <c r="Q16" s="18" t="s">
        <v>45</v>
      </c>
      <c r="R16" s="21" t="s">
        <v>82</v>
      </c>
      <c r="S16" s="21" t="s">
        <v>61</v>
      </c>
      <c r="T16" s="21" t="s">
        <v>182</v>
      </c>
      <c r="U16" s="21" t="s">
        <v>183</v>
      </c>
      <c r="V16" s="21" t="s">
        <v>181</v>
      </c>
      <c r="W16" s="20" t="s">
        <v>173</v>
      </c>
      <c r="X16" s="21" t="s">
        <v>46</v>
      </c>
      <c r="Y16" s="21" t="s">
        <v>26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</row>
    <row r="17" spans="1:48" s="6" customFormat="1">
      <c r="A17" s="7" t="s">
        <v>57</v>
      </c>
      <c r="B17" s="18">
        <v>37</v>
      </c>
      <c r="C17" s="18" t="s">
        <v>20</v>
      </c>
      <c r="D17" s="18" t="s">
        <v>103</v>
      </c>
      <c r="E17" s="18" t="s">
        <v>104</v>
      </c>
      <c r="F17" s="18">
        <v>4</v>
      </c>
      <c r="G17" s="18">
        <v>55593603</v>
      </c>
      <c r="H17" s="18">
        <v>55593603</v>
      </c>
      <c r="I17" s="18" t="s">
        <v>21</v>
      </c>
      <c r="J17" s="18" t="s">
        <v>30</v>
      </c>
      <c r="K17" s="18" t="s">
        <v>29</v>
      </c>
      <c r="L17" s="18">
        <v>790</v>
      </c>
      <c r="M17" s="18">
        <v>640</v>
      </c>
      <c r="N17" s="19">
        <v>0.81</v>
      </c>
      <c r="O17" s="18" t="s">
        <v>197</v>
      </c>
      <c r="P17" s="18" t="s">
        <v>28</v>
      </c>
      <c r="Q17" s="18" t="s">
        <v>40</v>
      </c>
      <c r="R17" s="18" t="s">
        <v>62</v>
      </c>
      <c r="S17" s="18" t="s">
        <v>76</v>
      </c>
      <c r="T17" s="18" t="s">
        <v>125</v>
      </c>
      <c r="U17" s="18" t="s">
        <v>81</v>
      </c>
      <c r="V17" s="18" t="s">
        <v>79</v>
      </c>
      <c r="W17" s="20" t="s">
        <v>32</v>
      </c>
      <c r="X17" s="18" t="s">
        <v>59</v>
      </c>
      <c r="Y17" s="18" t="s">
        <v>80</v>
      </c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</row>
    <row r="18" spans="1:48" s="6" customFormat="1">
      <c r="A18" s="7" t="s">
        <v>57</v>
      </c>
      <c r="B18" s="18">
        <v>37</v>
      </c>
      <c r="C18" s="18" t="s">
        <v>20</v>
      </c>
      <c r="D18" s="18" t="s">
        <v>103</v>
      </c>
      <c r="E18" s="18" t="s">
        <v>104</v>
      </c>
      <c r="F18" s="18">
        <v>4</v>
      </c>
      <c r="G18" s="18">
        <v>55599342</v>
      </c>
      <c r="H18" s="18">
        <v>55599342</v>
      </c>
      <c r="I18" s="18" t="s">
        <v>21</v>
      </c>
      <c r="J18" s="18" t="s">
        <v>39</v>
      </c>
      <c r="K18" s="18" t="s">
        <v>42</v>
      </c>
      <c r="L18" s="18">
        <v>1977</v>
      </c>
      <c r="M18" s="18">
        <v>670</v>
      </c>
      <c r="N18" s="19">
        <v>0.34</v>
      </c>
      <c r="O18" s="18" t="s">
        <v>185</v>
      </c>
      <c r="P18" s="18" t="s">
        <v>28</v>
      </c>
      <c r="Q18" s="18" t="s">
        <v>40</v>
      </c>
      <c r="R18" s="18" t="s">
        <v>62</v>
      </c>
      <c r="S18" s="18" t="s">
        <v>51</v>
      </c>
      <c r="T18" s="18" t="s">
        <v>126</v>
      </c>
      <c r="U18" s="18" t="s">
        <v>127</v>
      </c>
      <c r="V18" s="18" t="s">
        <v>24</v>
      </c>
      <c r="W18" s="20" t="s">
        <v>25</v>
      </c>
      <c r="X18" s="18" t="s">
        <v>59</v>
      </c>
      <c r="Y18" s="18" t="s">
        <v>58</v>
      </c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</row>
    <row r="19" spans="1:48" s="6" customFormat="1">
      <c r="A19" s="7" t="s">
        <v>57</v>
      </c>
      <c r="B19" s="18">
        <v>37</v>
      </c>
      <c r="C19" s="18" t="s">
        <v>20</v>
      </c>
      <c r="D19" s="18" t="s">
        <v>103</v>
      </c>
      <c r="E19" s="18" t="s">
        <v>104</v>
      </c>
      <c r="F19" s="18">
        <v>4</v>
      </c>
      <c r="G19" s="18">
        <v>55599347</v>
      </c>
      <c r="H19" s="18">
        <v>55599347</v>
      </c>
      <c r="I19" s="18" t="s">
        <v>21</v>
      </c>
      <c r="J19" s="18" t="s">
        <v>42</v>
      </c>
      <c r="K19" s="18" t="s">
        <v>39</v>
      </c>
      <c r="L19" s="18">
        <v>1056</v>
      </c>
      <c r="M19" s="18">
        <v>35</v>
      </c>
      <c r="N19" s="19">
        <v>0.03</v>
      </c>
      <c r="O19" s="18" t="s">
        <v>198</v>
      </c>
      <c r="P19" s="18" t="s">
        <v>28</v>
      </c>
      <c r="Q19" s="18" t="s">
        <v>40</v>
      </c>
      <c r="R19" s="18" t="s">
        <v>62</v>
      </c>
      <c r="S19" s="18" t="s">
        <v>51</v>
      </c>
      <c r="T19" s="18" t="s">
        <v>128</v>
      </c>
      <c r="U19" s="18" t="s">
        <v>129</v>
      </c>
      <c r="V19" s="18" t="s">
        <v>24</v>
      </c>
      <c r="W19" s="20" t="s">
        <v>25</v>
      </c>
      <c r="X19" s="18" t="s">
        <v>59</v>
      </c>
      <c r="Y19" s="18" t="s">
        <v>110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</row>
    <row r="20" spans="1:48" s="6" customFormat="1">
      <c r="A20" s="7" t="s">
        <v>57</v>
      </c>
      <c r="B20" s="18">
        <v>37</v>
      </c>
      <c r="C20" s="18" t="s">
        <v>20</v>
      </c>
      <c r="D20" s="18" t="s">
        <v>103</v>
      </c>
      <c r="E20" s="18" t="s">
        <v>104</v>
      </c>
      <c r="F20" s="18">
        <v>4</v>
      </c>
      <c r="G20" s="18">
        <v>55602686</v>
      </c>
      <c r="H20" s="18">
        <v>55602686</v>
      </c>
      <c r="I20" s="18" t="s">
        <v>21</v>
      </c>
      <c r="J20" s="18" t="s">
        <v>30</v>
      </c>
      <c r="K20" s="18" t="s">
        <v>29</v>
      </c>
      <c r="L20" s="18">
        <v>1693</v>
      </c>
      <c r="M20" s="18">
        <v>1055</v>
      </c>
      <c r="N20" s="19">
        <v>0.62</v>
      </c>
      <c r="O20" s="18" t="s">
        <v>199</v>
      </c>
      <c r="P20" s="18" t="s">
        <v>28</v>
      </c>
      <c r="Q20" s="18" t="s">
        <v>40</v>
      </c>
      <c r="R20" s="18" t="s">
        <v>62</v>
      </c>
      <c r="S20" s="18" t="s">
        <v>60</v>
      </c>
      <c r="T20" s="18" t="s">
        <v>130</v>
      </c>
      <c r="U20" s="18" t="s">
        <v>131</v>
      </c>
      <c r="V20" s="18" t="s">
        <v>24</v>
      </c>
      <c r="W20" s="20" t="s">
        <v>25</v>
      </c>
      <c r="X20" s="18" t="s">
        <v>59</v>
      </c>
      <c r="Y20" s="18" t="s">
        <v>26</v>
      </c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</row>
    <row r="21" spans="1:48" s="6" customFormat="1">
      <c r="A21" s="7" t="s">
        <v>57</v>
      </c>
      <c r="B21" s="18">
        <v>37</v>
      </c>
      <c r="C21" s="18" t="s">
        <v>20</v>
      </c>
      <c r="D21" s="18" t="s">
        <v>103</v>
      </c>
      <c r="E21" s="18" t="s">
        <v>104</v>
      </c>
      <c r="F21" s="18">
        <v>4</v>
      </c>
      <c r="G21" s="18">
        <v>55599321</v>
      </c>
      <c r="H21" s="18">
        <v>55599321</v>
      </c>
      <c r="I21" s="18" t="s">
        <v>21</v>
      </c>
      <c r="J21" s="18" t="s">
        <v>39</v>
      </c>
      <c r="K21" s="18" t="s">
        <v>29</v>
      </c>
      <c r="L21" s="18">
        <v>1133</v>
      </c>
      <c r="M21" s="18">
        <v>323</v>
      </c>
      <c r="N21" s="19">
        <v>0.28999999999999998</v>
      </c>
      <c r="O21" s="18" t="s">
        <v>194</v>
      </c>
      <c r="P21" s="18" t="s">
        <v>28</v>
      </c>
      <c r="Q21" s="18" t="s">
        <v>40</v>
      </c>
      <c r="R21" s="18" t="s">
        <v>62</v>
      </c>
      <c r="S21" s="18" t="s">
        <v>51</v>
      </c>
      <c r="T21" s="18" t="s">
        <v>132</v>
      </c>
      <c r="U21" s="18" t="s">
        <v>133</v>
      </c>
      <c r="V21" s="18" t="s">
        <v>106</v>
      </c>
      <c r="W21" s="20" t="s">
        <v>175</v>
      </c>
      <c r="X21" s="18" t="s">
        <v>59</v>
      </c>
      <c r="Y21" s="18" t="s">
        <v>111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</row>
    <row r="22" spans="1:48" s="6" customFormat="1">
      <c r="A22" s="7" t="s">
        <v>57</v>
      </c>
      <c r="B22" s="18">
        <v>37</v>
      </c>
      <c r="C22" s="18" t="s">
        <v>20</v>
      </c>
      <c r="D22" s="18" t="s">
        <v>103</v>
      </c>
      <c r="E22" s="18" t="s">
        <v>104</v>
      </c>
      <c r="F22" s="18">
        <v>4</v>
      </c>
      <c r="G22" s="18">
        <v>55599321</v>
      </c>
      <c r="H22" s="18">
        <v>55599321</v>
      </c>
      <c r="I22" s="18" t="s">
        <v>21</v>
      </c>
      <c r="J22" s="18" t="s">
        <v>39</v>
      </c>
      <c r="K22" s="18" t="s">
        <v>30</v>
      </c>
      <c r="L22" s="18">
        <v>1240</v>
      </c>
      <c r="M22" s="18">
        <v>467</v>
      </c>
      <c r="N22" s="19">
        <v>0.38</v>
      </c>
      <c r="O22" s="18" t="s">
        <v>192</v>
      </c>
      <c r="P22" s="18" t="s">
        <v>28</v>
      </c>
      <c r="Q22" s="18" t="s">
        <v>40</v>
      </c>
      <c r="R22" s="18" t="s">
        <v>62</v>
      </c>
      <c r="S22" s="18" t="s">
        <v>51</v>
      </c>
      <c r="T22" s="18" t="s">
        <v>156</v>
      </c>
      <c r="U22" s="18" t="s">
        <v>157</v>
      </c>
      <c r="V22" s="18" t="s">
        <v>106</v>
      </c>
      <c r="W22" s="20" t="s">
        <v>175</v>
      </c>
      <c r="X22" s="18" t="s">
        <v>59</v>
      </c>
      <c r="Y22" s="18" t="s">
        <v>111</v>
      </c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</row>
    <row r="23" spans="1:48" s="6" customFormat="1">
      <c r="A23" s="7" t="s">
        <v>57</v>
      </c>
      <c r="B23" s="18">
        <v>37</v>
      </c>
      <c r="C23" s="18" t="s">
        <v>20</v>
      </c>
      <c r="D23" s="18" t="s">
        <v>103</v>
      </c>
      <c r="E23" s="18" t="s">
        <v>104</v>
      </c>
      <c r="F23" s="18">
        <v>4</v>
      </c>
      <c r="G23" s="18">
        <v>55599321</v>
      </c>
      <c r="H23" s="18">
        <v>55599321</v>
      </c>
      <c r="I23" s="18" t="s">
        <v>21</v>
      </c>
      <c r="J23" s="18" t="s">
        <v>39</v>
      </c>
      <c r="K23" s="18" t="s">
        <v>30</v>
      </c>
      <c r="L23" s="18">
        <v>1323</v>
      </c>
      <c r="M23" s="18">
        <v>250</v>
      </c>
      <c r="N23" s="19">
        <v>0.19</v>
      </c>
      <c r="O23" s="18" t="s">
        <v>200</v>
      </c>
      <c r="P23" s="18" t="s">
        <v>28</v>
      </c>
      <c r="Q23" s="18" t="s">
        <v>40</v>
      </c>
      <c r="R23" s="18" t="s">
        <v>62</v>
      </c>
      <c r="S23" s="18" t="s">
        <v>51</v>
      </c>
      <c r="T23" s="18" t="s">
        <v>156</v>
      </c>
      <c r="U23" s="18" t="s">
        <v>157</v>
      </c>
      <c r="V23" s="18" t="s">
        <v>106</v>
      </c>
      <c r="W23" s="20" t="s">
        <v>175</v>
      </c>
      <c r="X23" s="18" t="s">
        <v>59</v>
      </c>
      <c r="Y23" s="18" t="s">
        <v>111</v>
      </c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</row>
    <row r="24" spans="1:48" s="6" customFormat="1">
      <c r="A24" s="7" t="s">
        <v>57</v>
      </c>
      <c r="B24" s="18">
        <v>37</v>
      </c>
      <c r="C24" s="18" t="s">
        <v>20</v>
      </c>
      <c r="D24" s="18" t="s">
        <v>103</v>
      </c>
      <c r="E24" s="18" t="s">
        <v>104</v>
      </c>
      <c r="F24" s="18">
        <v>4</v>
      </c>
      <c r="G24" s="18">
        <v>55602664</v>
      </c>
      <c r="H24" s="18">
        <v>55602664</v>
      </c>
      <c r="I24" s="18" t="s">
        <v>21</v>
      </c>
      <c r="J24" s="18" t="s">
        <v>42</v>
      </c>
      <c r="K24" s="18" t="s">
        <v>29</v>
      </c>
      <c r="L24" s="18">
        <v>1591</v>
      </c>
      <c r="M24" s="18">
        <v>427</v>
      </c>
      <c r="N24" s="19">
        <v>0.27</v>
      </c>
      <c r="O24" s="18" t="s">
        <v>201</v>
      </c>
      <c r="P24" s="18" t="s">
        <v>28</v>
      </c>
      <c r="Q24" s="18" t="s">
        <v>40</v>
      </c>
      <c r="R24" s="18" t="s">
        <v>62</v>
      </c>
      <c r="S24" s="18" t="s">
        <v>60</v>
      </c>
      <c r="T24" s="18" t="s">
        <v>158</v>
      </c>
      <c r="U24" s="18" t="s">
        <v>159</v>
      </c>
      <c r="V24" s="18" t="s">
        <v>24</v>
      </c>
      <c r="W24" s="20" t="s">
        <v>25</v>
      </c>
      <c r="X24" s="18" t="s">
        <v>59</v>
      </c>
      <c r="Y24" s="18" t="s">
        <v>80</v>
      </c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</row>
    <row r="25" spans="1:48" s="6" customFormat="1">
      <c r="A25" s="7" t="s">
        <v>27</v>
      </c>
      <c r="B25" s="18">
        <v>37</v>
      </c>
      <c r="C25" s="18" t="s">
        <v>20</v>
      </c>
      <c r="D25" s="18" t="s">
        <v>103</v>
      </c>
      <c r="E25" s="18" t="s">
        <v>104</v>
      </c>
      <c r="F25" s="18">
        <v>12</v>
      </c>
      <c r="G25" s="18">
        <v>25398284</v>
      </c>
      <c r="H25" s="18">
        <v>25398284</v>
      </c>
      <c r="I25" s="18" t="s">
        <v>21</v>
      </c>
      <c r="J25" s="18" t="s">
        <v>29</v>
      </c>
      <c r="K25" s="18" t="s">
        <v>39</v>
      </c>
      <c r="L25" s="18">
        <v>850</v>
      </c>
      <c r="M25" s="18">
        <v>101</v>
      </c>
      <c r="N25" s="19">
        <v>0.12</v>
      </c>
      <c r="O25" s="18" t="s">
        <v>202</v>
      </c>
      <c r="P25" s="18" t="s">
        <v>28</v>
      </c>
      <c r="Q25" s="18" t="s">
        <v>40</v>
      </c>
      <c r="R25" s="18" t="s">
        <v>35</v>
      </c>
      <c r="S25" s="18" t="s">
        <v>36</v>
      </c>
      <c r="T25" s="18" t="s">
        <v>134</v>
      </c>
      <c r="U25" s="18" t="s">
        <v>135</v>
      </c>
      <c r="V25" s="18" t="s">
        <v>31</v>
      </c>
      <c r="W25" s="20" t="s">
        <v>32</v>
      </c>
      <c r="X25" s="18" t="s">
        <v>34</v>
      </c>
      <c r="Y25" s="18" t="s">
        <v>33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</row>
    <row r="26" spans="1:48" s="6" customFormat="1">
      <c r="A26" s="7" t="s">
        <v>27</v>
      </c>
      <c r="B26" s="18">
        <v>37</v>
      </c>
      <c r="C26" s="18" t="s">
        <v>20</v>
      </c>
      <c r="D26" s="18" t="s">
        <v>103</v>
      </c>
      <c r="E26" s="18" t="s">
        <v>104</v>
      </c>
      <c r="F26" s="18">
        <v>12</v>
      </c>
      <c r="G26" s="18">
        <v>25380283</v>
      </c>
      <c r="H26" s="18">
        <v>25380283</v>
      </c>
      <c r="I26" s="18" t="s">
        <v>21</v>
      </c>
      <c r="J26" s="18" t="s">
        <v>29</v>
      </c>
      <c r="K26" s="18" t="s">
        <v>30</v>
      </c>
      <c r="L26" s="18">
        <v>2904</v>
      </c>
      <c r="M26" s="18">
        <v>2224</v>
      </c>
      <c r="N26" s="19">
        <v>0.77</v>
      </c>
      <c r="O26" s="18" t="s">
        <v>188</v>
      </c>
      <c r="P26" s="18" t="s">
        <v>28</v>
      </c>
      <c r="Q26" s="18" t="s">
        <v>40</v>
      </c>
      <c r="R26" s="18" t="s">
        <v>136</v>
      </c>
      <c r="S26" s="18" t="s">
        <v>43</v>
      </c>
      <c r="T26" s="18" t="s">
        <v>137</v>
      </c>
      <c r="U26" s="18" t="s">
        <v>138</v>
      </c>
      <c r="V26" s="18" t="s">
        <v>107</v>
      </c>
      <c r="W26" s="20" t="s">
        <v>32</v>
      </c>
      <c r="X26" s="18" t="s">
        <v>34</v>
      </c>
      <c r="Y26" s="18" t="s">
        <v>112</v>
      </c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</row>
    <row r="27" spans="1:48" s="6" customFormat="1">
      <c r="A27" s="7" t="s">
        <v>27</v>
      </c>
      <c r="B27" s="18">
        <v>37</v>
      </c>
      <c r="C27" s="18" t="s">
        <v>20</v>
      </c>
      <c r="D27" s="18" t="s">
        <v>103</v>
      </c>
      <c r="E27" s="18" t="s">
        <v>104</v>
      </c>
      <c r="F27" s="18">
        <v>12</v>
      </c>
      <c r="G27" s="18">
        <v>25378561</v>
      </c>
      <c r="H27" s="18">
        <v>25378561</v>
      </c>
      <c r="I27" s="18" t="s">
        <v>21</v>
      </c>
      <c r="J27" s="18" t="s">
        <v>42</v>
      </c>
      <c r="K27" s="18" t="s">
        <v>39</v>
      </c>
      <c r="L27" s="18">
        <v>729</v>
      </c>
      <c r="M27" s="18">
        <v>135</v>
      </c>
      <c r="N27" s="19">
        <v>0.19</v>
      </c>
      <c r="O27" s="18" t="s">
        <v>203</v>
      </c>
      <c r="P27" s="18" t="s">
        <v>28</v>
      </c>
      <c r="Q27" s="18" t="s">
        <v>40</v>
      </c>
      <c r="R27" s="18" t="s">
        <v>136</v>
      </c>
      <c r="S27" s="18" t="s">
        <v>41</v>
      </c>
      <c r="T27" s="18" t="s">
        <v>160</v>
      </c>
      <c r="U27" s="18" t="s">
        <v>161</v>
      </c>
      <c r="V27" s="18" t="s">
        <v>24</v>
      </c>
      <c r="W27" s="20" t="s">
        <v>25</v>
      </c>
      <c r="X27" s="18" t="s">
        <v>34</v>
      </c>
      <c r="Y27" s="18" t="s">
        <v>152</v>
      </c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</row>
    <row r="28" spans="1:48" s="6" customFormat="1">
      <c r="A28" s="7" t="s">
        <v>27</v>
      </c>
      <c r="B28" s="18">
        <v>37</v>
      </c>
      <c r="C28" s="18" t="s">
        <v>20</v>
      </c>
      <c r="D28" s="18" t="s">
        <v>103</v>
      </c>
      <c r="E28" s="18" t="s">
        <v>104</v>
      </c>
      <c r="F28" s="18">
        <v>12</v>
      </c>
      <c r="G28" s="18">
        <v>25380276</v>
      </c>
      <c r="H28" s="18">
        <v>25380276</v>
      </c>
      <c r="I28" s="18" t="s">
        <v>21</v>
      </c>
      <c r="J28" s="18" t="s">
        <v>30</v>
      </c>
      <c r="K28" s="18" t="s">
        <v>29</v>
      </c>
      <c r="L28" s="18">
        <v>1946</v>
      </c>
      <c r="M28" s="18">
        <v>767</v>
      </c>
      <c r="N28" s="19">
        <v>0.39</v>
      </c>
      <c r="O28" s="18" t="s">
        <v>204</v>
      </c>
      <c r="P28" s="18" t="s">
        <v>28</v>
      </c>
      <c r="Q28" s="18" t="s">
        <v>40</v>
      </c>
      <c r="R28" s="18" t="s">
        <v>136</v>
      </c>
      <c r="S28" s="18" t="s">
        <v>43</v>
      </c>
      <c r="T28" s="18" t="s">
        <v>74</v>
      </c>
      <c r="U28" s="18" t="s">
        <v>75</v>
      </c>
      <c r="V28" s="18" t="s">
        <v>174</v>
      </c>
      <c r="W28" s="20" t="s">
        <v>175</v>
      </c>
      <c r="X28" s="18" t="s">
        <v>34</v>
      </c>
      <c r="Y28" s="18" t="s">
        <v>91</v>
      </c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</row>
    <row r="29" spans="1:48" s="6" customFormat="1">
      <c r="A29" s="7" t="s">
        <v>27</v>
      </c>
      <c r="B29" s="18">
        <v>37</v>
      </c>
      <c r="C29" s="18" t="s">
        <v>20</v>
      </c>
      <c r="D29" s="18" t="s">
        <v>103</v>
      </c>
      <c r="E29" s="18" t="s">
        <v>104</v>
      </c>
      <c r="F29" s="18">
        <v>12</v>
      </c>
      <c r="G29" s="18">
        <v>25398285</v>
      </c>
      <c r="H29" s="18">
        <v>25398285</v>
      </c>
      <c r="I29" s="18" t="s">
        <v>21</v>
      </c>
      <c r="J29" s="18" t="s">
        <v>29</v>
      </c>
      <c r="K29" s="18" t="s">
        <v>30</v>
      </c>
      <c r="L29" s="18">
        <v>462</v>
      </c>
      <c r="M29" s="18">
        <v>90</v>
      </c>
      <c r="N29" s="19">
        <v>0.19</v>
      </c>
      <c r="O29" s="18" t="s">
        <v>187</v>
      </c>
      <c r="P29" s="18" t="s">
        <v>28</v>
      </c>
      <c r="Q29" s="18" t="s">
        <v>40</v>
      </c>
      <c r="R29" s="18" t="s">
        <v>136</v>
      </c>
      <c r="S29" s="18" t="s">
        <v>36</v>
      </c>
      <c r="T29" s="18" t="s">
        <v>162</v>
      </c>
      <c r="U29" s="18" t="s">
        <v>163</v>
      </c>
      <c r="V29" s="18" t="s">
        <v>89</v>
      </c>
      <c r="W29" s="20" t="s">
        <v>175</v>
      </c>
      <c r="X29" s="18" t="s">
        <v>34</v>
      </c>
      <c r="Y29" s="18" t="s">
        <v>90</v>
      </c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</row>
    <row r="30" spans="1:48" s="6" customFormat="1">
      <c r="A30" s="7" t="s">
        <v>68</v>
      </c>
      <c r="B30" s="18">
        <v>37</v>
      </c>
      <c r="C30" s="18" t="s">
        <v>20</v>
      </c>
      <c r="D30" s="18" t="s">
        <v>103</v>
      </c>
      <c r="E30" s="18" t="s">
        <v>104</v>
      </c>
      <c r="F30" s="18">
        <v>1</v>
      </c>
      <c r="G30" s="18">
        <v>11187758</v>
      </c>
      <c r="H30" s="18">
        <v>11187758</v>
      </c>
      <c r="I30" s="18" t="s">
        <v>21</v>
      </c>
      <c r="J30" s="18" t="s">
        <v>30</v>
      </c>
      <c r="K30" s="18" t="s">
        <v>39</v>
      </c>
      <c r="L30" s="18">
        <v>669</v>
      </c>
      <c r="M30" s="18">
        <v>76</v>
      </c>
      <c r="N30" s="19">
        <v>0.11</v>
      </c>
      <c r="O30" s="18" t="s">
        <v>185</v>
      </c>
      <c r="P30" s="18" t="s">
        <v>28</v>
      </c>
      <c r="Q30" s="18" t="s">
        <v>40</v>
      </c>
      <c r="R30" s="18" t="s">
        <v>70</v>
      </c>
      <c r="S30" s="18" t="s">
        <v>139</v>
      </c>
      <c r="T30" s="18" t="s">
        <v>140</v>
      </c>
      <c r="U30" s="18" t="s">
        <v>141</v>
      </c>
      <c r="V30" s="18" t="s">
        <v>24</v>
      </c>
      <c r="W30" s="20" t="s">
        <v>25</v>
      </c>
      <c r="X30" s="18" t="s">
        <v>69</v>
      </c>
      <c r="Y30" s="18" t="s">
        <v>26</v>
      </c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</row>
    <row r="31" spans="1:48" s="6" customFormat="1">
      <c r="A31" s="7" t="s">
        <v>68</v>
      </c>
      <c r="B31" s="18">
        <v>37</v>
      </c>
      <c r="C31" s="18" t="s">
        <v>20</v>
      </c>
      <c r="D31" s="18" t="s">
        <v>103</v>
      </c>
      <c r="E31" s="18" t="s">
        <v>104</v>
      </c>
      <c r="F31" s="18">
        <v>1</v>
      </c>
      <c r="G31" s="18">
        <v>11188153</v>
      </c>
      <c r="H31" s="18">
        <v>11188153</v>
      </c>
      <c r="I31" s="18" t="s">
        <v>21</v>
      </c>
      <c r="J31" s="18" t="s">
        <v>30</v>
      </c>
      <c r="K31" s="18" t="s">
        <v>29</v>
      </c>
      <c r="L31" s="18">
        <v>734</v>
      </c>
      <c r="M31" s="18">
        <v>128</v>
      </c>
      <c r="N31" s="19">
        <v>0.17</v>
      </c>
      <c r="O31" s="18" t="s">
        <v>198</v>
      </c>
      <c r="P31" s="18" t="s">
        <v>28</v>
      </c>
      <c r="Q31" s="18" t="s">
        <v>40</v>
      </c>
      <c r="R31" s="18" t="s">
        <v>70</v>
      </c>
      <c r="S31" s="18" t="s">
        <v>142</v>
      </c>
      <c r="T31" s="18" t="s">
        <v>143</v>
      </c>
      <c r="U31" s="18" t="s">
        <v>144</v>
      </c>
      <c r="V31" s="18" t="s">
        <v>24</v>
      </c>
      <c r="W31" s="20" t="s">
        <v>25</v>
      </c>
      <c r="X31" s="18" t="s">
        <v>69</v>
      </c>
      <c r="Y31" s="18" t="s">
        <v>26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</row>
    <row r="32" spans="1:48" s="6" customFormat="1">
      <c r="A32" s="7" t="s">
        <v>68</v>
      </c>
      <c r="B32" s="18">
        <v>37</v>
      </c>
      <c r="C32" s="18" t="s">
        <v>20</v>
      </c>
      <c r="D32" s="18" t="s">
        <v>103</v>
      </c>
      <c r="E32" s="18" t="s">
        <v>104</v>
      </c>
      <c r="F32" s="18">
        <v>1</v>
      </c>
      <c r="G32" s="18">
        <v>11184574</v>
      </c>
      <c r="H32" s="18">
        <v>11184574</v>
      </c>
      <c r="I32" s="18" t="s">
        <v>21</v>
      </c>
      <c r="J32" s="18" t="s">
        <v>39</v>
      </c>
      <c r="K32" s="18" t="s">
        <v>42</v>
      </c>
      <c r="L32" s="18">
        <v>495</v>
      </c>
      <c r="M32" s="18">
        <v>57</v>
      </c>
      <c r="N32" s="19">
        <v>0.12</v>
      </c>
      <c r="O32" s="18" t="s">
        <v>194</v>
      </c>
      <c r="P32" s="18" t="s">
        <v>28</v>
      </c>
      <c r="Q32" s="18" t="s">
        <v>40</v>
      </c>
      <c r="R32" s="18" t="s">
        <v>70</v>
      </c>
      <c r="S32" s="18" t="s">
        <v>145</v>
      </c>
      <c r="T32" s="18" t="s">
        <v>146</v>
      </c>
      <c r="U32" s="18" t="s">
        <v>147</v>
      </c>
      <c r="V32" s="18" t="s">
        <v>24</v>
      </c>
      <c r="W32" s="20" t="s">
        <v>25</v>
      </c>
      <c r="X32" s="18" t="s">
        <v>69</v>
      </c>
      <c r="Y32" s="18" t="s">
        <v>113</v>
      </c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</row>
    <row r="33" spans="1:48" s="6" customFormat="1">
      <c r="A33" s="9" t="s">
        <v>96</v>
      </c>
      <c r="B33" s="18">
        <v>37</v>
      </c>
      <c r="C33" s="18" t="s">
        <v>20</v>
      </c>
      <c r="D33" s="18" t="s">
        <v>103</v>
      </c>
      <c r="E33" s="18" t="s">
        <v>104</v>
      </c>
      <c r="F33" s="18">
        <v>17</v>
      </c>
      <c r="G33" s="18">
        <v>29552200</v>
      </c>
      <c r="H33" s="18">
        <v>29552200</v>
      </c>
      <c r="I33" s="18" t="s">
        <v>21</v>
      </c>
      <c r="J33" s="18" t="s">
        <v>39</v>
      </c>
      <c r="K33" s="18" t="s">
        <v>42</v>
      </c>
      <c r="L33" s="18">
        <v>467</v>
      </c>
      <c r="M33" s="18">
        <v>216</v>
      </c>
      <c r="N33" s="19">
        <v>0.46</v>
      </c>
      <c r="O33" s="18" t="s">
        <v>187</v>
      </c>
      <c r="P33" s="18" t="s">
        <v>28</v>
      </c>
      <c r="Q33" s="18" t="s">
        <v>40</v>
      </c>
      <c r="R33" s="18" t="s">
        <v>98</v>
      </c>
      <c r="S33" s="18" t="s">
        <v>51</v>
      </c>
      <c r="T33" s="18" t="s">
        <v>164</v>
      </c>
      <c r="U33" s="18" t="s">
        <v>165</v>
      </c>
      <c r="V33" s="18" t="s">
        <v>180</v>
      </c>
      <c r="W33" s="20" t="s">
        <v>173</v>
      </c>
      <c r="X33" s="18" t="s">
        <v>97</v>
      </c>
      <c r="Y33" s="18" t="s">
        <v>26</v>
      </c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</row>
    <row r="34" spans="1:48" s="6" customFormat="1">
      <c r="A34" s="7" t="s">
        <v>71</v>
      </c>
      <c r="B34" s="18">
        <v>37</v>
      </c>
      <c r="C34" s="18" t="s">
        <v>20</v>
      </c>
      <c r="D34" s="18" t="s">
        <v>103</v>
      </c>
      <c r="E34" s="18" t="s">
        <v>104</v>
      </c>
      <c r="F34" s="18">
        <v>1</v>
      </c>
      <c r="G34" s="18">
        <v>115258747</v>
      </c>
      <c r="H34" s="18">
        <v>115258747</v>
      </c>
      <c r="I34" s="18" t="s">
        <v>21</v>
      </c>
      <c r="J34" s="18" t="s">
        <v>29</v>
      </c>
      <c r="K34" s="18" t="s">
        <v>30</v>
      </c>
      <c r="L34" s="18">
        <v>1014</v>
      </c>
      <c r="M34" s="18">
        <v>545</v>
      </c>
      <c r="N34" s="19">
        <v>0.54</v>
      </c>
      <c r="O34" s="18" t="s">
        <v>189</v>
      </c>
      <c r="P34" s="18" t="s">
        <v>28</v>
      </c>
      <c r="Q34" s="18" t="s">
        <v>40</v>
      </c>
      <c r="R34" s="18" t="s">
        <v>73</v>
      </c>
      <c r="S34" s="18" t="s">
        <v>36</v>
      </c>
      <c r="T34" s="18" t="s">
        <v>37</v>
      </c>
      <c r="U34" s="18" t="s">
        <v>38</v>
      </c>
      <c r="V34" s="18" t="s">
        <v>108</v>
      </c>
      <c r="W34" s="20" t="s">
        <v>32</v>
      </c>
      <c r="X34" s="18" t="s">
        <v>72</v>
      </c>
      <c r="Y34" s="18" t="s">
        <v>114</v>
      </c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</row>
    <row r="35" spans="1:48" s="6" customFormat="1">
      <c r="A35" s="7" t="s">
        <v>71</v>
      </c>
      <c r="B35" s="18">
        <v>37</v>
      </c>
      <c r="C35" s="18" t="s">
        <v>20</v>
      </c>
      <c r="D35" s="18" t="s">
        <v>103</v>
      </c>
      <c r="E35" s="18" t="s">
        <v>104</v>
      </c>
      <c r="F35" s="18">
        <v>1</v>
      </c>
      <c r="G35" s="18">
        <v>115256524</v>
      </c>
      <c r="H35" s="18">
        <v>115256524</v>
      </c>
      <c r="I35" s="18" t="s">
        <v>21</v>
      </c>
      <c r="J35" s="18" t="s">
        <v>29</v>
      </c>
      <c r="K35" s="18" t="s">
        <v>30</v>
      </c>
      <c r="L35" s="18">
        <v>136</v>
      </c>
      <c r="M35" s="18">
        <v>51</v>
      </c>
      <c r="N35" s="19">
        <v>0.38</v>
      </c>
      <c r="O35" s="18" t="s">
        <v>205</v>
      </c>
      <c r="P35" s="18" t="s">
        <v>28</v>
      </c>
      <c r="Q35" s="18" t="s">
        <v>40</v>
      </c>
      <c r="R35" s="18" t="s">
        <v>73</v>
      </c>
      <c r="S35" s="18" t="s">
        <v>43</v>
      </c>
      <c r="T35" s="18" t="s">
        <v>77</v>
      </c>
      <c r="U35" s="18" t="s">
        <v>78</v>
      </c>
      <c r="V35" s="18" t="s">
        <v>24</v>
      </c>
      <c r="W35" s="20" t="s">
        <v>25</v>
      </c>
      <c r="X35" s="18" t="s">
        <v>72</v>
      </c>
      <c r="Y35" s="18" t="s">
        <v>115</v>
      </c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</row>
    <row r="36" spans="1:48" s="6" customFormat="1">
      <c r="A36" s="7" t="s">
        <v>54</v>
      </c>
      <c r="B36" s="18">
        <v>37</v>
      </c>
      <c r="C36" s="18" t="s">
        <v>20</v>
      </c>
      <c r="D36" s="18" t="s">
        <v>103</v>
      </c>
      <c r="E36" s="18" t="s">
        <v>104</v>
      </c>
      <c r="F36" s="18">
        <v>1</v>
      </c>
      <c r="G36" s="18">
        <v>158653225</v>
      </c>
      <c r="H36" s="18">
        <v>158653225</v>
      </c>
      <c r="I36" s="18" t="s">
        <v>21</v>
      </c>
      <c r="J36" s="18" t="s">
        <v>42</v>
      </c>
      <c r="K36" s="18" t="s">
        <v>39</v>
      </c>
      <c r="L36" s="18">
        <v>888</v>
      </c>
      <c r="M36" s="18">
        <v>430</v>
      </c>
      <c r="N36" s="19">
        <v>0.48</v>
      </c>
      <c r="O36" s="18" t="s">
        <v>206</v>
      </c>
      <c r="P36" s="18" t="s">
        <v>28</v>
      </c>
      <c r="Q36" s="18" t="s">
        <v>40</v>
      </c>
      <c r="R36" s="18" t="s">
        <v>56</v>
      </c>
      <c r="S36" s="18" t="s">
        <v>43</v>
      </c>
      <c r="T36" s="18" t="s">
        <v>166</v>
      </c>
      <c r="U36" s="18" t="s">
        <v>167</v>
      </c>
      <c r="V36" s="18" t="s">
        <v>177</v>
      </c>
      <c r="W36" s="18" t="s">
        <v>178</v>
      </c>
      <c r="X36" s="18" t="s">
        <v>55</v>
      </c>
      <c r="Y36" s="18" t="s">
        <v>26</v>
      </c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</row>
    <row r="37" spans="1:48" s="6" customFormat="1">
      <c r="A37" s="7" t="s">
        <v>48</v>
      </c>
      <c r="B37" s="18">
        <v>37</v>
      </c>
      <c r="C37" s="18" t="s">
        <v>20</v>
      </c>
      <c r="D37" s="18" t="s">
        <v>103</v>
      </c>
      <c r="E37" s="18" t="s">
        <v>104</v>
      </c>
      <c r="F37" s="18">
        <v>17</v>
      </c>
      <c r="G37" s="18">
        <v>7579331</v>
      </c>
      <c r="H37" s="18">
        <v>7579331</v>
      </c>
      <c r="I37" s="18" t="s">
        <v>21</v>
      </c>
      <c r="J37" s="18" t="s">
        <v>42</v>
      </c>
      <c r="K37" s="18" t="s">
        <v>30</v>
      </c>
      <c r="L37" s="18">
        <v>418</v>
      </c>
      <c r="M37" s="18">
        <v>155</v>
      </c>
      <c r="N37" s="19">
        <v>0.37</v>
      </c>
      <c r="O37" s="18" t="s">
        <v>205</v>
      </c>
      <c r="P37" s="18" t="s">
        <v>28</v>
      </c>
      <c r="Q37" s="18" t="s">
        <v>40</v>
      </c>
      <c r="R37" s="18" t="s">
        <v>86</v>
      </c>
      <c r="S37" s="18" t="s">
        <v>41</v>
      </c>
      <c r="T37" s="18" t="s">
        <v>148</v>
      </c>
      <c r="U37" s="18" t="s">
        <v>149</v>
      </c>
      <c r="V37" s="18" t="s">
        <v>24</v>
      </c>
      <c r="W37" s="20" t="s">
        <v>25</v>
      </c>
      <c r="X37" s="18" t="s">
        <v>49</v>
      </c>
      <c r="Y37" s="18" t="s">
        <v>116</v>
      </c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</row>
    <row r="38" spans="1:48" s="6" customFormat="1" ht="20" thickBot="1">
      <c r="A38" s="10" t="s">
        <v>48</v>
      </c>
      <c r="B38" s="24">
        <v>37</v>
      </c>
      <c r="C38" s="24" t="s">
        <v>20</v>
      </c>
      <c r="D38" s="24" t="s">
        <v>103</v>
      </c>
      <c r="E38" s="24" t="s">
        <v>104</v>
      </c>
      <c r="F38" s="24">
        <v>17</v>
      </c>
      <c r="G38" s="24">
        <v>7579882</v>
      </c>
      <c r="H38" s="24">
        <v>7579882</v>
      </c>
      <c r="I38" s="24" t="s">
        <v>21</v>
      </c>
      <c r="J38" s="24" t="s">
        <v>29</v>
      </c>
      <c r="K38" s="24" t="s">
        <v>42</v>
      </c>
      <c r="L38" s="24">
        <v>399</v>
      </c>
      <c r="M38" s="24">
        <v>136</v>
      </c>
      <c r="N38" s="25">
        <v>0.34</v>
      </c>
      <c r="O38" s="24" t="s">
        <v>207</v>
      </c>
      <c r="P38" s="24" t="s">
        <v>28</v>
      </c>
      <c r="Q38" s="24" t="s">
        <v>40</v>
      </c>
      <c r="R38" s="24" t="s">
        <v>86</v>
      </c>
      <c r="S38" s="24" t="s">
        <v>36</v>
      </c>
      <c r="T38" s="24" t="s">
        <v>87</v>
      </c>
      <c r="U38" s="24" t="s">
        <v>88</v>
      </c>
      <c r="V38" s="24" t="s">
        <v>24</v>
      </c>
      <c r="W38" s="26" t="s">
        <v>25</v>
      </c>
      <c r="X38" s="24" t="s">
        <v>49</v>
      </c>
      <c r="Y38" s="24" t="s">
        <v>85</v>
      </c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</row>
    <row r="39" spans="1:48">
      <c r="A39" s="5" t="s">
        <v>212</v>
      </c>
    </row>
  </sheetData>
  <sheetProtection formatCells="0" formatColumns="0" formatRows="0" insertColumns="0" insertRows="0" insertHyperlinks="0" deleteColumns="0" deleteRows="0" sort="0" autoFilter="0" pivotTables="0"/>
  <sortState ref="A3:X36">
    <sortCondition ref="A3:A36"/>
  </sortState>
  <mergeCells count="1">
    <mergeCell ref="A1:N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DW-CL-Supplementry-Table-3</vt:lpstr>
    </vt:vector>
  </TitlesOfParts>
  <Company>Baylor College of Medicine - HGSC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Linghua Wang</dc:creator>
  <cp:lastModifiedBy>Linghua Wang</cp:lastModifiedBy>
  <dcterms:created xsi:type="dcterms:W3CDTF">2013-01-23T03:26:48Z</dcterms:created>
  <dcterms:modified xsi:type="dcterms:W3CDTF">2014-03-15T03:15:47Z</dcterms:modified>
</cp:coreProperties>
</file>