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c98519867560dd0/Programs/Java/Accounting/"/>
    </mc:Choice>
  </mc:AlternateContent>
  <bookViews>
    <workbookView xWindow="0" yWindow="0" windowWidth="24000" windowHeight="951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7" i="1" l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<sst xmlns="http://schemas.openxmlformats.org/spreadsheetml/2006/main" count="763" uniqueCount="372">
  <si>
    <t>Approved by board of elders on Feb. 2012, application</t>
  </si>
  <si>
    <t>Return cheques and its service charge</t>
  </si>
  <si>
    <t>Audio System</t>
  </si>
  <si>
    <t>Weekly Supplies</t>
  </si>
  <si>
    <t>N</t>
  </si>
  <si>
    <t>Nicaragua scholarship</t>
  </si>
  <si>
    <r>
      <t xml:space="preserve">Youth Coordinator </t>
    </r>
    <r>
      <rPr>
        <sz val="11"/>
        <color theme="1"/>
        <rFont val="Arial"/>
        <family val="2"/>
      </rPr>
      <t>Canada Summer Student Job (CSJ)</t>
    </r>
  </si>
  <si>
    <t>Note: increased 2.5%</t>
  </si>
  <si>
    <t>Note: increased $420</t>
  </si>
  <si>
    <t>Note: Increased 2.5%</t>
  </si>
  <si>
    <t>To be hired!</t>
  </si>
  <si>
    <t>Remuneration</t>
  </si>
  <si>
    <t>교역자 및 직원 급여</t>
  </si>
  <si>
    <t>Senior Pastor</t>
  </si>
  <si>
    <t>담임목사</t>
  </si>
  <si>
    <t>Stipend</t>
  </si>
  <si>
    <t>사례비</t>
  </si>
  <si>
    <t>Car Allowance</t>
  </si>
  <si>
    <t>차량 유지비</t>
  </si>
  <si>
    <t xml:space="preserve">Education Allowance </t>
  </si>
  <si>
    <t>자기계발비</t>
  </si>
  <si>
    <t>Pension Equiv.</t>
  </si>
  <si>
    <t>연금</t>
  </si>
  <si>
    <t>5% of Stipend</t>
  </si>
  <si>
    <t>Housing Allowance</t>
  </si>
  <si>
    <t>주택 유지비</t>
  </si>
  <si>
    <t>Utility Allowance</t>
  </si>
  <si>
    <t>유틸리티 유지비</t>
  </si>
  <si>
    <t>Extended Health Care Plan</t>
  </si>
  <si>
    <t>건강 보험</t>
  </si>
  <si>
    <t>Y</t>
  </si>
  <si>
    <t>1010</t>
  </si>
  <si>
    <t>1020</t>
  </si>
  <si>
    <t>1040</t>
  </si>
  <si>
    <t>1050</t>
  </si>
  <si>
    <t>1000</t>
  </si>
  <si>
    <t>EM Pastor</t>
  </si>
  <si>
    <t>EM 목사</t>
  </si>
  <si>
    <t>차량유지비</t>
  </si>
  <si>
    <t>Education Allowance</t>
  </si>
  <si>
    <t>Office Administrator</t>
  </si>
  <si>
    <t>사무원</t>
  </si>
  <si>
    <r>
      <t xml:space="preserve">Educational Pastor - </t>
    </r>
    <r>
      <rPr>
        <sz val="11"/>
        <color rgb="FF0000FF"/>
        <rFont val="Arial"/>
        <family val="2"/>
      </rPr>
      <t>Youth and Sunday School</t>
    </r>
  </si>
  <si>
    <t>청소년부/주일학교 교육목사</t>
  </si>
  <si>
    <t xml:space="preserve">Stipend </t>
  </si>
  <si>
    <r>
      <t xml:space="preserve">Educational Pastor- </t>
    </r>
    <r>
      <rPr>
        <sz val="11"/>
        <color rgb="FF0000FF"/>
        <rFont val="Arial"/>
        <family val="2"/>
      </rPr>
      <t xml:space="preserve">Korean Young Adult - </t>
    </r>
    <r>
      <rPr>
        <b/>
        <sz val="11"/>
        <color rgb="FF0000FF"/>
        <rFont val="Arial"/>
        <family val="2"/>
      </rPr>
      <t>Bahurim</t>
    </r>
  </si>
  <si>
    <t>바후림 교육목사</t>
  </si>
  <si>
    <t>Sunday School Minister</t>
  </si>
  <si>
    <t>영아-유치부 전도사</t>
  </si>
  <si>
    <t>Custodian Cleaner</t>
  </si>
  <si>
    <t>사찰관리 청소</t>
  </si>
  <si>
    <t>Custodian Maintenance</t>
  </si>
  <si>
    <t>사찰관리 유지</t>
  </si>
  <si>
    <r>
      <t xml:space="preserve">Education Pastor </t>
    </r>
    <r>
      <rPr>
        <sz val="11"/>
        <color theme="1"/>
        <rFont val="Arial"/>
        <family val="2"/>
      </rPr>
      <t>(</t>
    </r>
    <r>
      <rPr>
        <b/>
        <sz val="11"/>
        <color rgb="FFFF0000"/>
        <rFont val="Arial"/>
        <family val="2"/>
      </rPr>
      <t>TBD)</t>
    </r>
    <r>
      <rPr>
        <sz val="11"/>
        <color theme="1"/>
        <rFont val="Arial"/>
        <family val="2"/>
      </rPr>
      <t/>
    </r>
  </si>
  <si>
    <t>청소년부 / 주일학교 담당 교육전도사</t>
  </si>
  <si>
    <t>청소년부 코디네이터</t>
  </si>
  <si>
    <r>
      <t xml:space="preserve">Payment to Governments - </t>
    </r>
    <r>
      <rPr>
        <b/>
        <sz val="11"/>
        <color rgb="FFFF0000"/>
        <rFont val="Arial"/>
        <family val="2"/>
      </rPr>
      <t>Employer portion</t>
    </r>
  </si>
  <si>
    <t>교회분담금</t>
  </si>
  <si>
    <t>CPP (Canada Pension Plan)</t>
  </si>
  <si>
    <t>국민연금</t>
  </si>
  <si>
    <t xml:space="preserve">EI (Employment Insurance) </t>
  </si>
  <si>
    <t>고용보험</t>
  </si>
  <si>
    <t>1100</t>
  </si>
  <si>
    <t>Administration</t>
  </si>
  <si>
    <t>관리위원회</t>
  </si>
  <si>
    <t>Administration and Publication</t>
  </si>
  <si>
    <t>서무출판부</t>
  </si>
  <si>
    <t>Office Supplies</t>
  </si>
  <si>
    <t>문구류</t>
  </si>
  <si>
    <t>Monthly news</t>
  </si>
  <si>
    <t>유인물 제작, 사진과 동영상 촬영, 친교실 게시판</t>
  </si>
  <si>
    <t>복사기</t>
  </si>
  <si>
    <t>Office Comm.</t>
  </si>
  <si>
    <t>사무실 통신비</t>
  </si>
  <si>
    <t>Office phone</t>
  </si>
  <si>
    <t>전화</t>
  </si>
  <si>
    <t>Office internet</t>
  </si>
  <si>
    <t>인터넷</t>
  </si>
  <si>
    <t xml:space="preserve">Office long distance </t>
  </si>
  <si>
    <t>장거리</t>
  </si>
  <si>
    <t>Gift Items</t>
  </si>
  <si>
    <t>선물</t>
  </si>
  <si>
    <t>Meeting Expense</t>
  </si>
  <si>
    <t>회의비</t>
  </si>
  <si>
    <t>Library operations and purchase books</t>
  </si>
  <si>
    <t>도서관 운영 및 도서 구입</t>
  </si>
  <si>
    <t>Transport and Communication</t>
  </si>
  <si>
    <t>교역자 교통.통신비</t>
  </si>
  <si>
    <t xml:space="preserve">Bible Study book </t>
  </si>
  <si>
    <t>구역성경교재</t>
  </si>
  <si>
    <t>web management</t>
  </si>
  <si>
    <t>웹 관리부 - 교회홈페이지관리</t>
  </si>
  <si>
    <t>Purchase Computer</t>
  </si>
  <si>
    <t>컴퓨터 구입비(강석제, 김선경)</t>
  </si>
  <si>
    <t>new!</t>
  </si>
  <si>
    <t>Special events</t>
  </si>
  <si>
    <t>교회 40년사 발간</t>
  </si>
  <si>
    <t>2000</t>
  </si>
  <si>
    <t>2100</t>
  </si>
  <si>
    <t>3100</t>
  </si>
  <si>
    <t>2400</t>
  </si>
  <si>
    <t>2500</t>
  </si>
  <si>
    <t>2120</t>
  </si>
  <si>
    <t>Finance</t>
  </si>
  <si>
    <t>재정부</t>
  </si>
  <si>
    <t>Data Management</t>
  </si>
  <si>
    <t>자료 입력 및 관리</t>
  </si>
  <si>
    <t>2300</t>
  </si>
  <si>
    <t>Facility Management</t>
  </si>
  <si>
    <t>시설부</t>
  </si>
  <si>
    <t>Building Maintenance</t>
  </si>
  <si>
    <t>건물 관리</t>
  </si>
  <si>
    <t>Furnace/Heating facility</t>
  </si>
  <si>
    <t>난방 시설</t>
  </si>
  <si>
    <t>Snow Removal</t>
  </si>
  <si>
    <t>눈 제거</t>
  </si>
  <si>
    <t>Facility Maintenance</t>
  </si>
  <si>
    <t>시설관리</t>
  </si>
  <si>
    <t>2410</t>
  </si>
  <si>
    <t>2420</t>
  </si>
  <si>
    <t>일반시설관리</t>
  </si>
  <si>
    <t>General Facility Maintenance</t>
  </si>
  <si>
    <t>건물 보수 공사</t>
  </si>
  <si>
    <r>
      <t>Building Renovation</t>
    </r>
    <r>
      <rPr>
        <sz val="11"/>
        <color theme="1"/>
        <rFont val="Arial"/>
        <family val="2"/>
      </rPr>
      <t/>
    </r>
  </si>
  <si>
    <t>Minor Repair needs</t>
  </si>
  <si>
    <t>Roof leak repairX</t>
  </si>
  <si>
    <t>지붕 누수 보수</t>
  </si>
  <si>
    <t>Facility Purchasing</t>
  </si>
  <si>
    <t>시설구매</t>
  </si>
  <si>
    <t>일반시설구매</t>
  </si>
  <si>
    <t>General Facility Purchasing</t>
  </si>
  <si>
    <t>2600</t>
  </si>
  <si>
    <t>2430</t>
  </si>
  <si>
    <t>2440</t>
  </si>
  <si>
    <t>2520</t>
  </si>
  <si>
    <t>Utility Payments</t>
  </si>
  <si>
    <t>교회건물 공과금</t>
  </si>
  <si>
    <t>Water</t>
  </si>
  <si>
    <t>수도</t>
  </si>
  <si>
    <t>Hydro</t>
  </si>
  <si>
    <t>전기</t>
  </si>
  <si>
    <t>Gas</t>
  </si>
  <si>
    <t>가스</t>
  </si>
  <si>
    <t>Property Insurance</t>
  </si>
  <si>
    <t>자산 보험</t>
  </si>
  <si>
    <r>
      <t>384 Arlington (Offices, Education Center</t>
    </r>
    <r>
      <rPr>
        <b/>
        <sz val="11"/>
        <color rgb="FF2805B9"/>
        <rFont val="Arial"/>
        <family val="2"/>
      </rPr>
      <t>)</t>
    </r>
  </si>
  <si>
    <t>사무실, 교육관</t>
  </si>
  <si>
    <t xml:space="preserve">Property Tax </t>
  </si>
  <si>
    <t>재산세</t>
  </si>
  <si>
    <t>공과금</t>
  </si>
  <si>
    <t>4300</t>
  </si>
  <si>
    <t>4200</t>
  </si>
  <si>
    <t>Building</t>
  </si>
  <si>
    <t>건축</t>
  </si>
  <si>
    <t>Mortgage Pay</t>
  </si>
  <si>
    <t>모기지 상환금</t>
  </si>
  <si>
    <r>
      <t xml:space="preserve">Other Expenses </t>
    </r>
    <r>
      <rPr>
        <b/>
        <sz val="11"/>
        <color theme="1"/>
        <rFont val="Arial"/>
        <family val="2"/>
      </rPr>
      <t/>
    </r>
  </si>
  <si>
    <t>기타 비용</t>
  </si>
  <si>
    <t>Contingency Fund</t>
  </si>
  <si>
    <t>예비비</t>
  </si>
  <si>
    <t>Bank Service Charge</t>
  </si>
  <si>
    <t>은행수수료</t>
  </si>
  <si>
    <t>반환 체크 및 수수료</t>
  </si>
  <si>
    <t>Senior Pastor immigration lawyer costs</t>
  </si>
  <si>
    <t>담임목사 이민 수속 변호사 비용</t>
  </si>
  <si>
    <t>Worship</t>
  </si>
  <si>
    <t xml:space="preserve"> 예배위원회</t>
  </si>
  <si>
    <t>3000</t>
  </si>
  <si>
    <t>2700</t>
  </si>
  <si>
    <t>예배부</t>
  </si>
  <si>
    <t>Revival Service</t>
  </si>
  <si>
    <t>부흥회</t>
  </si>
  <si>
    <t>Worship  Supplies</t>
  </si>
  <si>
    <t>예배준비물</t>
  </si>
  <si>
    <t>Care Giver for Worship and Choir</t>
  </si>
  <si>
    <t>관리 역활</t>
  </si>
  <si>
    <t xml:space="preserve">Guest Speaker </t>
  </si>
  <si>
    <t>외부강사초청</t>
  </si>
  <si>
    <t xml:space="preserve">Supplies / Equipment </t>
  </si>
  <si>
    <t>장비구매</t>
  </si>
  <si>
    <t>Fellowship</t>
  </si>
  <si>
    <t>마하나임 성가대 (친교)</t>
  </si>
  <si>
    <t>Summer Retreat</t>
  </si>
  <si>
    <t>하기 수양회</t>
  </si>
  <si>
    <t xml:space="preserve">Hymnals </t>
  </si>
  <si>
    <t>마하나임 성가대 (악보)</t>
  </si>
  <si>
    <t>Congregational Praise</t>
  </si>
  <si>
    <t>회중찬양 - 수요찬양팀</t>
  </si>
  <si>
    <t>Special Event</t>
  </si>
  <si>
    <t>특별 행사</t>
  </si>
  <si>
    <t xml:space="preserve">Hallelujah Choir </t>
  </si>
  <si>
    <t>할렐루야 성가대</t>
  </si>
  <si>
    <t>Piano Tuning</t>
  </si>
  <si>
    <t>피아노 튜닝</t>
  </si>
  <si>
    <t>3300</t>
  </si>
  <si>
    <r>
      <t xml:space="preserve">Media </t>
    </r>
    <r>
      <rPr>
        <b/>
        <sz val="11"/>
        <color theme="1"/>
        <rFont val="Arial"/>
        <family val="2"/>
      </rPr>
      <t/>
    </r>
  </si>
  <si>
    <t>미디어부</t>
  </si>
  <si>
    <t>Media System</t>
  </si>
  <si>
    <t>오디어시스템</t>
  </si>
  <si>
    <t>방송시스템</t>
  </si>
  <si>
    <t>Education</t>
  </si>
  <si>
    <t>교육위원회</t>
  </si>
  <si>
    <t>4000</t>
  </si>
  <si>
    <t>4100</t>
  </si>
  <si>
    <t>주일학교:유초등부-필로이</t>
  </si>
  <si>
    <r>
      <t xml:space="preserve">Sunday School </t>
    </r>
    <r>
      <rPr>
        <b/>
        <sz val="11"/>
        <color rgb="FF0000FF"/>
        <rFont val="Arial"/>
        <family val="2"/>
      </rPr>
      <t>- Philoi</t>
    </r>
  </si>
  <si>
    <t>Sunday School Texts</t>
  </si>
  <si>
    <t>교재</t>
  </si>
  <si>
    <t>Sunday School Supply</t>
  </si>
  <si>
    <t>비품</t>
  </si>
  <si>
    <t>Special Activities</t>
  </si>
  <si>
    <t>특별 활동</t>
  </si>
  <si>
    <t xml:space="preserve">Teacher Training </t>
  </si>
  <si>
    <t>교사 교육</t>
  </si>
  <si>
    <t>Summer Bible Camp</t>
  </si>
  <si>
    <t>여름 성경 학교</t>
  </si>
  <si>
    <t>4400</t>
  </si>
  <si>
    <t>4500</t>
  </si>
  <si>
    <t>4600</t>
  </si>
  <si>
    <t>성인 영어부 - 모자이크</t>
  </si>
  <si>
    <t>수련회</t>
  </si>
  <si>
    <t>친교</t>
  </si>
  <si>
    <t>훈련</t>
  </si>
  <si>
    <r>
      <t xml:space="preserve">English Adult Ministry </t>
    </r>
    <r>
      <rPr>
        <b/>
        <sz val="11"/>
        <color rgb="FF0000FF"/>
        <rFont val="Arial"/>
        <family val="2"/>
      </rPr>
      <t>- MOSAIC</t>
    </r>
  </si>
  <si>
    <t>Retreat</t>
  </si>
  <si>
    <t>Guest Speaker</t>
  </si>
  <si>
    <t>초청 강사</t>
  </si>
  <si>
    <t>Texts &amp; Discipleship</t>
  </si>
  <si>
    <t>교재 &amp; 제자훈련</t>
  </si>
  <si>
    <t xml:space="preserve">Training </t>
  </si>
  <si>
    <t>Outreach CAMPUS &amp; LOCAL MINISTRY</t>
  </si>
  <si>
    <t>구제</t>
  </si>
  <si>
    <t xml:space="preserve">Children Ministry </t>
  </si>
  <si>
    <t>어린이 사역</t>
  </si>
  <si>
    <t>주일 친교</t>
  </si>
  <si>
    <t>Korean Young Adult Ministry - Bahurim</t>
  </si>
  <si>
    <t>바후림</t>
  </si>
  <si>
    <t xml:space="preserve">청소년, 청년 부흥회 </t>
  </si>
  <si>
    <t>Revival Service (Bilingual)</t>
  </si>
  <si>
    <t>Texts, Music Books, Supply, Praise Team</t>
  </si>
  <si>
    <t>교재, 장비구매</t>
  </si>
  <si>
    <t>외부 집회</t>
  </si>
  <si>
    <t>Fellowship - meals, Outdoor Service, Bible Quiz</t>
  </si>
  <si>
    <t>행사 및 친교</t>
  </si>
  <si>
    <t xml:space="preserve">Leadership Training </t>
  </si>
  <si>
    <t>리더십 교육</t>
  </si>
  <si>
    <t>Guest speaker</t>
  </si>
  <si>
    <t>초청강사/집회</t>
  </si>
  <si>
    <t>Campus outreach</t>
  </si>
  <si>
    <t>캠퍼스 선교</t>
  </si>
  <si>
    <t>Outside Congregation</t>
  </si>
  <si>
    <t xml:space="preserve">New! 브니엘은 청소년부로 통합 </t>
  </si>
  <si>
    <r>
      <t>Youth Ministry</t>
    </r>
    <r>
      <rPr>
        <b/>
        <sz val="11"/>
        <color theme="1"/>
        <rFont val="Malgun Gothic"/>
        <family val="2"/>
      </rPr>
      <t/>
    </r>
  </si>
  <si>
    <t>청소년부</t>
  </si>
  <si>
    <t xml:space="preserve">Retreat </t>
  </si>
  <si>
    <t>Texts and Music Books</t>
  </si>
  <si>
    <t>Supplies / Equipment</t>
  </si>
  <si>
    <t>주일학교:유치부 - 아이노스</t>
  </si>
  <si>
    <r>
      <t>Sunday School</t>
    </r>
    <r>
      <rPr>
        <b/>
        <sz val="11"/>
        <color rgb="FF0000FF"/>
        <rFont val="Arial"/>
        <family val="2"/>
      </rPr>
      <t xml:space="preserve"> - Ainos</t>
    </r>
  </si>
  <si>
    <t xml:space="preserve">KG Texts </t>
  </si>
  <si>
    <t>KG Supply</t>
  </si>
  <si>
    <t>Teacher Training</t>
  </si>
  <si>
    <t>여름 성경학교</t>
  </si>
  <si>
    <t>New!</t>
  </si>
  <si>
    <t>Adult School</t>
  </si>
  <si>
    <t>성인 교육부</t>
  </si>
  <si>
    <t>교인대상  성경공부</t>
  </si>
  <si>
    <t xml:space="preserve">Bible Reading Campaign </t>
  </si>
  <si>
    <t>성경일독시상</t>
  </si>
  <si>
    <t>Discipleship Training</t>
  </si>
  <si>
    <t>제자 훈련</t>
  </si>
  <si>
    <t>제직수련회</t>
  </si>
  <si>
    <r>
      <t>Darakbang Leaders, Elders, Gwonsas Retreat</t>
    </r>
    <r>
      <rPr>
        <sz val="11"/>
        <color theme="1"/>
        <rFont val="Arial"/>
        <family val="2"/>
      </rPr>
      <t/>
    </r>
  </si>
  <si>
    <t xml:space="preserve">다락방 인도자,당회, 권사회 수련회 </t>
  </si>
  <si>
    <t>Retreat for all OKCC members</t>
  </si>
  <si>
    <t>전교인 수련회</t>
  </si>
  <si>
    <r>
      <t>Darakbang Bible Study book for 2017</t>
    </r>
    <r>
      <rPr>
        <sz val="11"/>
        <color theme="1"/>
        <rFont val="Arial"/>
        <family val="2"/>
      </rPr>
      <t/>
    </r>
  </si>
  <si>
    <t>다락방성경교재</t>
  </si>
  <si>
    <t>$2,000 (usd1350)</t>
  </si>
  <si>
    <t xml:space="preserve">Baptism, Infant Baptism </t>
  </si>
  <si>
    <t>세례, 입교 및 유아세례</t>
  </si>
  <si>
    <t xml:space="preserve">Seminarians scholarships </t>
  </si>
  <si>
    <t>신학생 장학금</t>
  </si>
  <si>
    <t>Ottawa Pastors Retreat</t>
  </si>
  <si>
    <t>오타와 교역자 수련회</t>
  </si>
  <si>
    <t xml:space="preserve">Pastors Retreat </t>
  </si>
  <si>
    <t>교역자 수련회</t>
  </si>
  <si>
    <t>Teachers Seminar</t>
  </si>
  <si>
    <t>교사세미나</t>
  </si>
  <si>
    <t>5000</t>
  </si>
  <si>
    <t>5100</t>
  </si>
  <si>
    <r>
      <t xml:space="preserve">Missionary </t>
    </r>
    <r>
      <rPr>
        <b/>
        <sz val="11"/>
        <color theme="1"/>
        <rFont val="Arial"/>
        <family val="2"/>
      </rPr>
      <t/>
    </r>
  </si>
  <si>
    <t>선교 위원회</t>
  </si>
  <si>
    <t xml:space="preserve">Local Missionary </t>
  </si>
  <si>
    <t>전도부</t>
  </si>
  <si>
    <t>Taesinja Invitation Week</t>
  </si>
  <si>
    <t>태신자초청주일</t>
  </si>
  <si>
    <t xml:space="preserve">Mission Team &amp; Tape Ministry </t>
  </si>
  <si>
    <t>전도팀운영 및 미디어 전도</t>
  </si>
  <si>
    <t>Calendar</t>
  </si>
  <si>
    <t>교회달력제작</t>
  </si>
  <si>
    <t>Prayer Team</t>
  </si>
  <si>
    <t>중보 기도팀</t>
  </si>
  <si>
    <t>5200</t>
  </si>
  <si>
    <t>5300</t>
  </si>
  <si>
    <t>Local Missionary</t>
  </si>
  <si>
    <t>구제부</t>
  </si>
  <si>
    <t>International/ special/ education activities</t>
  </si>
  <si>
    <t>전도교육프로그램</t>
  </si>
  <si>
    <t>Activities for local community</t>
  </si>
  <si>
    <t>지역사회봉사</t>
  </si>
  <si>
    <t>Social/Environmental Justice</t>
  </si>
  <si>
    <t>사회/ 환경 정의</t>
  </si>
  <si>
    <t>Multi-ethnic Missionary</t>
  </si>
  <si>
    <t>다민족선교부</t>
  </si>
  <si>
    <t xml:space="preserve">New! 원주민선교부와 구제부 일부 사역 통합 </t>
  </si>
  <si>
    <t>Native Missionary Supports</t>
  </si>
  <si>
    <t>원주민선교연합회 지원</t>
  </si>
  <si>
    <t>Winneway Missionary Supports</t>
  </si>
  <si>
    <t>위니웨이 부흥집회 지원 및 소수민족선교 지원</t>
  </si>
  <si>
    <t xml:space="preserve">Native Mission Project </t>
  </si>
  <si>
    <t>원주민선교</t>
  </si>
  <si>
    <t xml:space="preserve">Spring s-term Mission + itinerant vigil </t>
  </si>
  <si>
    <t>봄단기사역, 순회기도회</t>
  </si>
  <si>
    <t>Summer short term Mission</t>
  </si>
  <si>
    <t>여름단기사역</t>
  </si>
  <si>
    <t xml:space="preserve">Fall s-term Mission + Christmas </t>
  </si>
  <si>
    <t>가을단기사역, 성탄절</t>
  </si>
  <si>
    <t xml:space="preserve">Minister training </t>
  </si>
  <si>
    <t>섬자훈련 및 소수민족선교 지원</t>
  </si>
  <si>
    <t>5310</t>
  </si>
  <si>
    <t>Minority Mission</t>
  </si>
  <si>
    <t>소수민족선교</t>
  </si>
  <si>
    <t>6000</t>
  </si>
  <si>
    <t>친교 위원회</t>
  </si>
  <si>
    <t>Overseas Missionary</t>
  </si>
  <si>
    <t>해외 선교부</t>
  </si>
  <si>
    <t>Korean Missionary Aid</t>
  </si>
  <si>
    <t>해외한인선교사</t>
  </si>
  <si>
    <t>S-term Overseas Mission</t>
  </si>
  <si>
    <t>단기해외선교</t>
  </si>
  <si>
    <t>Mission Project</t>
  </si>
  <si>
    <t>선교사초청집회</t>
  </si>
  <si>
    <t>Mission Training</t>
  </si>
  <si>
    <t>선교 교육</t>
  </si>
  <si>
    <t xml:space="preserve">NK/ ASIA mission support </t>
  </si>
  <si>
    <t>NK/ 아시아 사명 지원</t>
  </si>
  <si>
    <t>니카라구아 장학금</t>
  </si>
  <si>
    <t>5400</t>
  </si>
  <si>
    <t>6100</t>
  </si>
  <si>
    <t>친교부</t>
  </si>
  <si>
    <t>주일1부예배친교</t>
  </si>
  <si>
    <t>주일2부예배친교</t>
  </si>
  <si>
    <t>친교물품</t>
  </si>
  <si>
    <t>특별행사</t>
  </si>
  <si>
    <t>방문 송별</t>
  </si>
  <si>
    <t>특별 기념</t>
  </si>
  <si>
    <t>경조사</t>
  </si>
  <si>
    <t>새교우부</t>
  </si>
  <si>
    <t>새교우환영</t>
  </si>
  <si>
    <t>정착지원및 성경공부</t>
  </si>
  <si>
    <t>New!  경조부와 친교부를 통합</t>
  </si>
  <si>
    <t>Fellowship  Supplies</t>
  </si>
  <si>
    <t>Anniversary</t>
  </si>
  <si>
    <t xml:space="preserve">Visitation &amp; Farewell </t>
  </si>
  <si>
    <t>Honoring Event</t>
  </si>
  <si>
    <t>Congratulations &amp; Condolences</t>
  </si>
  <si>
    <t>6200</t>
  </si>
  <si>
    <t>New Members</t>
  </si>
  <si>
    <t>Welcomes New Members</t>
  </si>
  <si>
    <t>Landing support &amp; Bible study</t>
  </si>
  <si>
    <t>Photocopier - lease with Xerox monthly usage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</si>
</sst>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1F5F"/>
      <name val="Arial"/>
      <family val="2"/>
    </font>
    <font>
      <b/>
      <sz val="11"/>
      <color theme="1"/>
      <name val="Malgun Gothic"/>
      <family val="2"/>
    </font>
    <font>
      <b/>
      <sz val="11"/>
      <color rgb="FF003366"/>
      <name val="Arial"/>
      <family val="2"/>
    </font>
    <font>
      <b/>
      <sz val="11"/>
      <color rgb="FF0000FF"/>
      <name val="Arial"/>
      <family val="2"/>
    </font>
    <font>
      <sz val="11"/>
      <color theme="1"/>
      <name val="Malgun Gothic"/>
      <family val="2"/>
    </font>
    <font>
      <sz val="11"/>
      <color rgb="FF0000FF"/>
      <name val="Arial"/>
      <family val="2"/>
    </font>
    <font>
      <b/>
      <sz val="11"/>
      <color rgb="FF006FC0"/>
      <name val="Arial"/>
      <family val="2"/>
    </font>
    <font>
      <b/>
      <sz val="11"/>
      <color rgb="FFFF0000"/>
      <name val="Arial"/>
      <family val="2"/>
    </font>
    <font>
      <b/>
      <sz val="11"/>
      <color rgb="FF2805B9"/>
      <name val="Arial"/>
      <family val="2"/>
    </font>
    <font>
      <sz val="11"/>
      <color rgb="FF006FC0"/>
      <name val="Arial"/>
      <family val="2"/>
    </font>
    <font>
      <sz val="11"/>
      <color rgb="FF808080"/>
      <name val="Arial"/>
      <family val="2"/>
    </font>
    <font>
      <b/>
      <sz val="11"/>
      <color rgb="FF808080"/>
      <name val="Arial"/>
      <family val="2"/>
    </font>
    <font>
      <b/>
      <sz val="11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7E3BB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959595"/>
      </bottom>
      <diagonal/>
    </border>
    <border>
      <left/>
      <right style="medium">
        <color rgb="FF959595"/>
      </right>
      <top/>
      <bottom style="medium">
        <color rgb="FF959595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959595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59595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959595"/>
      </bottom>
      <diagonal/>
    </border>
    <border>
      <left/>
      <right style="medium">
        <color rgb="FF959595"/>
      </right>
      <top style="thick">
        <color rgb="FF000000"/>
      </top>
      <bottom style="medium">
        <color rgb="FF959595"/>
      </bottom>
      <diagonal/>
    </border>
    <border>
      <left style="medium">
        <color rgb="FF959595"/>
      </left>
      <right/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/>
      <top style="medium">
        <color rgb="FF000000"/>
      </top>
      <bottom style="medium">
        <color rgb="FF000000"/>
      </bottom>
      <diagonal/>
    </border>
    <border>
      <left style="medium">
        <color rgb="FF959595"/>
      </left>
      <right/>
      <top style="medium">
        <color rgb="FF000000"/>
      </top>
      <bottom style="medium">
        <color rgb="FF959595"/>
      </bottom>
      <diagonal/>
    </border>
    <border>
      <left/>
      <right style="medium">
        <color rgb="FF000000"/>
      </right>
      <top style="thick">
        <color rgb="FF000000"/>
      </top>
      <bottom style="medium">
        <color rgb="FF959595"/>
      </bottom>
      <diagonal/>
    </border>
    <border>
      <left style="medium">
        <color rgb="FF959595"/>
      </left>
      <right/>
      <top style="thick">
        <color rgb="FF000000"/>
      </top>
      <bottom style="medium">
        <color rgb="FF959595"/>
      </bottom>
      <diagonal/>
    </border>
    <border>
      <left style="medium">
        <color rgb="FF959595"/>
      </left>
      <right/>
      <top/>
      <bottom style="medium">
        <color rgb="FF000000"/>
      </bottom>
      <diagonal/>
    </border>
    <border>
      <left style="medium">
        <color rgb="FF959595"/>
      </left>
      <right/>
      <top/>
      <bottom style="medium">
        <color rgb="FF959595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  <xf numFmtId="3" fontId="0" fillId="0" borderId="0" xfId="0" applyNumberFormat="1" applyFont="1"/>
    <xf numFmtId="10" fontId="0" fillId="0" borderId="0" xfId="0" applyNumberFormat="1" applyFont="1"/>
    <xf numFmtId="0" fontId="3" fillId="2" borderId="14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1" fillId="3" borderId="0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9" fillId="4" borderId="0" xfId="0" applyNumberFormat="1" applyFont="1" applyFill="1" applyBorder="1" applyAlignment="1">
      <alignment vertical="center"/>
    </xf>
    <xf numFmtId="49" fontId="11" fillId="5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49" fontId="12" fillId="3" borderId="0" xfId="0" applyNumberFormat="1" applyFont="1" applyFill="1" applyBorder="1" applyAlignment="1">
      <alignment vertical="center"/>
    </xf>
    <xf numFmtId="49" fontId="7" fillId="4" borderId="0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Border="1" applyAlignment="1">
      <alignment vertical="center"/>
    </xf>
    <xf numFmtId="49" fontId="6" fillId="5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6" fontId="7" fillId="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abSelected="1" topLeftCell="A67" workbookViewId="0">
      <selection activeCell="C40" sqref="C40"/>
    </sheetView>
  </sheetViews>
  <sheetFormatPr defaultRowHeight="20.100000000000001" customHeight="1" x14ac:dyDescent="0.25"/>
  <cols>
    <col min="1" max="1" width="7.7109375" style="2" customWidth="1"/>
    <col min="2" max="2" width="9.28515625" style="2" bestFit="1" customWidth="1"/>
    <col min="3" max="3" width="75.85546875" style="56" customWidth="1"/>
    <col min="4" max="4" width="29" style="56" customWidth="1"/>
    <col min="5" max="5" width="11.7109375" style="86" customWidth="1"/>
    <col min="6" max="6" width="6.85546875" style="56" customWidth="1"/>
    <col min="7" max="7" width="27.42578125" style="56" customWidth="1"/>
    <col min="8" max="8" width="15.5703125" style="2" bestFit="1" customWidth="1"/>
    <col min="9" max="16384" width="9.140625" style="2"/>
  </cols>
  <sheetData>
    <row r="1" spans="1:8" ht="20.100000000000001" customHeight="1" thickBot="1" x14ac:dyDescent="0.3">
      <c r="A1" s="1">
        <v>1000</v>
      </c>
      <c r="B1" s="1">
        <v>1000</v>
      </c>
      <c r="C1" s="24" t="s">
        <v>11</v>
      </c>
      <c r="D1" s="57" t="s">
        <v>12</v>
      </c>
      <c r="E1" s="72"/>
      <c r="F1" s="57" t="s">
        <v>30</v>
      </c>
      <c r="H1" s="2" t="str">
        <f>_xlfn.CONCAT( "( '2016', '", TRIM(B1), "', '", TRIM(A1), "', 'E', '", TRIM(C1), "', '", TRIM(D1), "', '", F1, "', ", IF(LEN(TRIM(E1))=4, _xlfn.CONCAT("'", TRIM(E1), "'"), "NULL"), ", NULL, ", IF(LEN(TRIM(G1))=4, _xlfn.CONCAT("'", TRIM(G1), "'"), "NULL"), ", NOW() )," )</f>
        <v>( '2016', '1000', '1000', 'E', 'Remuneration', '교역자 및 직원 급여', 'Y', NULL, NULL, NULL, NOW() ),</v>
      </c>
    </row>
    <row r="2" spans="1:8" ht="20.100000000000001" customHeight="1" thickBot="1" x14ac:dyDescent="0.3">
      <c r="A2" s="3">
        <v>1010</v>
      </c>
      <c r="B2" s="3">
        <v>1010</v>
      </c>
      <c r="C2" s="25" t="s">
        <v>13</v>
      </c>
      <c r="D2" s="58" t="s">
        <v>14</v>
      </c>
      <c r="E2" s="73">
        <v>1000</v>
      </c>
      <c r="F2" s="58" t="s">
        <v>30</v>
      </c>
      <c r="H2" s="2" t="str">
        <f t="shared" ref="H2:H65" si="0">_xlfn.CONCAT( "( '2016', '", TRIM(B2), "', '", TRIM(A2), "', 'E', '", TRIM(C2), "', '", TRIM(D2), "', '", F2, "', ", IF(LEN(TRIM(E2))=4, _xlfn.CONCAT("'", TRIM(E2), "'"), "NULL"), ", NULL, ", IF(LEN(TRIM(G2))=4, _xlfn.CONCAT("'", TRIM(G2), "'"), "NULL"), ", NOW() )," )</f>
        <v>( '2016', '1010', '1010', 'E', 'Senior Pastor', '담임목사', 'Y', '1000', NULL, NULL, NOW() ),</v>
      </c>
    </row>
    <row r="3" spans="1:8" ht="20.100000000000001" customHeight="1" thickBot="1" x14ac:dyDescent="0.3">
      <c r="A3" s="4">
        <v>1011</v>
      </c>
      <c r="B3" s="4">
        <v>1011</v>
      </c>
      <c r="C3" s="26" t="s">
        <v>15</v>
      </c>
      <c r="D3" s="59" t="s">
        <v>16</v>
      </c>
      <c r="E3" s="74" t="s">
        <v>31</v>
      </c>
      <c r="F3" s="59" t="s">
        <v>4</v>
      </c>
      <c r="G3" s="56" t="s">
        <v>7</v>
      </c>
      <c r="H3" s="2" t="str">
        <f t="shared" si="0"/>
        <v>( '2016', '1011', '1011', 'E', 'Stipend', '사례비', 'N', '1010', NULL, NULL, NOW() ),</v>
      </c>
    </row>
    <row r="4" spans="1:8" ht="20.100000000000001" customHeight="1" thickBot="1" x14ac:dyDescent="0.3">
      <c r="A4" s="5">
        <v>1012</v>
      </c>
      <c r="B4" s="5">
        <v>1012</v>
      </c>
      <c r="C4" s="27" t="s">
        <v>17</v>
      </c>
      <c r="D4" s="60" t="s">
        <v>18</v>
      </c>
      <c r="E4" s="74" t="s">
        <v>31</v>
      </c>
      <c r="F4" s="60" t="s">
        <v>4</v>
      </c>
      <c r="H4" s="2" t="str">
        <f t="shared" si="0"/>
        <v>( '2016', '1012', '1012', 'E', 'Car Allowance', '차량 유지비', 'N', '1010', NULL, NULL, NOW() ),</v>
      </c>
    </row>
    <row r="5" spans="1:8" ht="20.100000000000001" customHeight="1" thickBot="1" x14ac:dyDescent="0.3">
      <c r="A5" s="4">
        <v>1013</v>
      </c>
      <c r="B5" s="4">
        <v>1013</v>
      </c>
      <c r="C5" s="28" t="s">
        <v>19</v>
      </c>
      <c r="D5" s="59" t="s">
        <v>20</v>
      </c>
      <c r="E5" s="74" t="s">
        <v>31</v>
      </c>
      <c r="F5" s="59" t="s">
        <v>4</v>
      </c>
      <c r="H5" s="2" t="str">
        <f t="shared" si="0"/>
        <v>( '2016', '1013', '1013', 'E', 'Education Allowance', '자기계발비', 'N', '1010', NULL, NULL, NOW() ),</v>
      </c>
    </row>
    <row r="6" spans="1:8" ht="20.100000000000001" customHeight="1" thickBot="1" x14ac:dyDescent="0.3">
      <c r="A6" s="5">
        <v>1014</v>
      </c>
      <c r="B6" s="5">
        <v>1014</v>
      </c>
      <c r="C6" s="29" t="s">
        <v>21</v>
      </c>
      <c r="D6" s="60" t="s">
        <v>22</v>
      </c>
      <c r="E6" s="74" t="s">
        <v>31</v>
      </c>
      <c r="F6" s="60" t="s">
        <v>4</v>
      </c>
      <c r="G6" s="56" t="s">
        <v>23</v>
      </c>
      <c r="H6" s="2" t="str">
        <f t="shared" si="0"/>
        <v>( '2016', '1014', '1014', 'E', 'Pension Equiv.', '연금', 'N', '1010', NULL, NULL, NOW() ),</v>
      </c>
    </row>
    <row r="7" spans="1:8" ht="20.100000000000001" customHeight="1" thickBot="1" x14ac:dyDescent="0.3">
      <c r="A7" s="4">
        <v>1015</v>
      </c>
      <c r="B7" s="4">
        <v>1015</v>
      </c>
      <c r="C7" s="28" t="s">
        <v>24</v>
      </c>
      <c r="D7" s="59" t="s">
        <v>25</v>
      </c>
      <c r="E7" s="74" t="s">
        <v>31</v>
      </c>
      <c r="F7" s="59" t="s">
        <v>4</v>
      </c>
      <c r="H7" s="2" t="str">
        <f t="shared" si="0"/>
        <v>( '2016', '1015', '1015', 'E', 'Housing Allowance', '주택 유지비', 'N', '1010', NULL, NULL, NOW() ),</v>
      </c>
    </row>
    <row r="8" spans="1:8" ht="20.100000000000001" customHeight="1" thickBot="1" x14ac:dyDescent="0.3">
      <c r="A8" s="5">
        <v>1016</v>
      </c>
      <c r="B8" s="5">
        <v>1016</v>
      </c>
      <c r="C8" s="29" t="s">
        <v>26</v>
      </c>
      <c r="D8" s="60" t="s">
        <v>27</v>
      </c>
      <c r="E8" s="74" t="s">
        <v>31</v>
      </c>
      <c r="F8" s="60" t="s">
        <v>4</v>
      </c>
      <c r="H8" s="2" t="str">
        <f t="shared" si="0"/>
        <v>( '2016', '1016', '1016', 'E', 'Utility Allowance', '유틸리티 유지비', 'N', '1010', NULL, NULL, NOW() ),</v>
      </c>
    </row>
    <row r="9" spans="1:8" ht="20.100000000000001" customHeight="1" thickBot="1" x14ac:dyDescent="0.3">
      <c r="A9" s="4">
        <v>1017</v>
      </c>
      <c r="B9" s="4">
        <v>1017</v>
      </c>
      <c r="C9" s="28" t="s">
        <v>28</v>
      </c>
      <c r="D9" s="59" t="s">
        <v>29</v>
      </c>
      <c r="E9" s="74" t="s">
        <v>31</v>
      </c>
      <c r="F9" s="59" t="s">
        <v>4</v>
      </c>
      <c r="G9" s="56" t="s">
        <v>8</v>
      </c>
      <c r="H9" s="2" t="str">
        <f t="shared" si="0"/>
        <v>( '2016', '1017', '1017', 'E', 'Extended Health Care Plan', '건강 보험', 'N', '1010', NULL, NULL, NOW() ),</v>
      </c>
    </row>
    <row r="10" spans="1:8" ht="20.100000000000001" customHeight="1" thickBot="1" x14ac:dyDescent="0.3">
      <c r="A10" s="3">
        <v>1020</v>
      </c>
      <c r="B10" s="3">
        <v>1020</v>
      </c>
      <c r="C10" s="30" t="s">
        <v>36</v>
      </c>
      <c r="D10" s="58" t="s">
        <v>37</v>
      </c>
      <c r="E10" s="73" t="s">
        <v>35</v>
      </c>
      <c r="F10" s="58" t="s">
        <v>30</v>
      </c>
      <c r="H10" s="2" t="str">
        <f t="shared" si="0"/>
        <v>( '2016', '1020', '1020', 'E', 'EM Pastor', 'EM 목사', 'Y', '1000', NULL, NULL, NOW() ),</v>
      </c>
    </row>
    <row r="11" spans="1:8" ht="20.100000000000001" customHeight="1" thickBot="1" x14ac:dyDescent="0.3">
      <c r="A11" s="4">
        <v>1021</v>
      </c>
      <c r="B11" s="4">
        <v>1021</v>
      </c>
      <c r="C11" s="28" t="s">
        <v>15</v>
      </c>
      <c r="D11" s="59" t="s">
        <v>16</v>
      </c>
      <c r="E11" s="74" t="s">
        <v>32</v>
      </c>
      <c r="F11" s="59" t="s">
        <v>4</v>
      </c>
      <c r="H11" s="2" t="str">
        <f t="shared" si="0"/>
        <v>( '2016', '1021', '1021', 'E', 'Stipend', '사례비', 'N', '1020', NULL, NULL, NOW() ),</v>
      </c>
    </row>
    <row r="12" spans="1:8" ht="20.100000000000001" customHeight="1" thickBot="1" x14ac:dyDescent="0.3">
      <c r="A12" s="5">
        <v>1022</v>
      </c>
      <c r="B12" s="5">
        <v>1022</v>
      </c>
      <c r="C12" s="29" t="s">
        <v>17</v>
      </c>
      <c r="D12" s="60" t="s">
        <v>38</v>
      </c>
      <c r="E12" s="74" t="s">
        <v>32</v>
      </c>
      <c r="F12" s="60" t="s">
        <v>4</v>
      </c>
      <c r="H12" s="2" t="str">
        <f t="shared" si="0"/>
        <v>( '2016', '1022', '1022', 'E', 'Car Allowance', '차량유지비', 'N', '1020', NULL, NULL, NOW() ),</v>
      </c>
    </row>
    <row r="13" spans="1:8" ht="20.100000000000001" customHeight="1" thickBot="1" x14ac:dyDescent="0.3">
      <c r="A13" s="4">
        <v>1023</v>
      </c>
      <c r="B13" s="4">
        <v>1023</v>
      </c>
      <c r="C13" s="28" t="s">
        <v>39</v>
      </c>
      <c r="D13" s="59" t="s">
        <v>20</v>
      </c>
      <c r="E13" s="74" t="s">
        <v>32</v>
      </c>
      <c r="F13" s="59" t="s">
        <v>4</v>
      </c>
      <c r="H13" s="2" t="str">
        <f t="shared" si="0"/>
        <v>( '2016', '1023', '1023', 'E', 'Education Allowance', '자기계발비', 'N', '1020', NULL, NULL, NOW() ),</v>
      </c>
    </row>
    <row r="14" spans="1:8" ht="20.100000000000001" customHeight="1" thickBot="1" x14ac:dyDescent="0.3">
      <c r="A14" s="5">
        <v>1024</v>
      </c>
      <c r="B14" s="5">
        <v>1024</v>
      </c>
      <c r="C14" s="29" t="s">
        <v>21</v>
      </c>
      <c r="D14" s="60" t="s">
        <v>22</v>
      </c>
      <c r="E14" s="74" t="s">
        <v>32</v>
      </c>
      <c r="F14" s="60" t="s">
        <v>4</v>
      </c>
      <c r="H14" s="2" t="str">
        <f t="shared" si="0"/>
        <v>( '2016', '1024', '1024', 'E', 'Pension Equiv.', '연금', 'N', '1020', NULL, NULL, NOW() ),</v>
      </c>
    </row>
    <row r="15" spans="1:8" ht="20.100000000000001" customHeight="1" thickBot="1" x14ac:dyDescent="0.3">
      <c r="A15" s="5">
        <v>1025</v>
      </c>
      <c r="B15" s="5">
        <v>1025</v>
      </c>
      <c r="C15" s="29" t="s">
        <v>24</v>
      </c>
      <c r="D15" s="60" t="s">
        <v>25</v>
      </c>
      <c r="E15" s="74" t="s">
        <v>32</v>
      </c>
      <c r="F15" s="60" t="s">
        <v>4</v>
      </c>
      <c r="H15" s="2" t="str">
        <f t="shared" si="0"/>
        <v>( '2016', '1025', '1025', 'E', 'Housing Allowance', '주택 유지비', 'N', '1020', NULL, NULL, NOW() ),</v>
      </c>
    </row>
    <row r="16" spans="1:8" ht="20.100000000000001" customHeight="1" thickBot="1" x14ac:dyDescent="0.3">
      <c r="A16" s="4">
        <v>1026</v>
      </c>
      <c r="B16" s="4">
        <v>1026</v>
      </c>
      <c r="C16" s="28" t="s">
        <v>28</v>
      </c>
      <c r="D16" s="59" t="s">
        <v>29</v>
      </c>
      <c r="E16" s="74" t="s">
        <v>32</v>
      </c>
      <c r="F16" s="59" t="s">
        <v>4</v>
      </c>
      <c r="H16" s="2" t="str">
        <f t="shared" si="0"/>
        <v>( '2016', '1026', '1026', 'E', 'Extended Health Care Plan', '건강 보험', 'N', '1020', NULL, NULL, NOW() ),</v>
      </c>
    </row>
    <row r="17" spans="1:8" ht="20.100000000000001" customHeight="1" thickBot="1" x14ac:dyDescent="0.3">
      <c r="A17" s="3">
        <v>1030</v>
      </c>
      <c r="B17" s="3">
        <v>1030</v>
      </c>
      <c r="C17" s="30" t="s">
        <v>40</v>
      </c>
      <c r="D17" s="58" t="s">
        <v>41</v>
      </c>
      <c r="E17" s="73" t="s">
        <v>35</v>
      </c>
      <c r="F17" s="59" t="s">
        <v>4</v>
      </c>
      <c r="G17" s="56" t="s">
        <v>9</v>
      </c>
      <c r="H17" s="2" t="str">
        <f t="shared" si="0"/>
        <v>( '2016', '1030', '1030', 'E', 'Office Administrator', '사무원', 'N', '1000', NULL, NULL, NOW() ),</v>
      </c>
    </row>
    <row r="18" spans="1:8" ht="20.100000000000001" customHeight="1" thickBot="1" x14ac:dyDescent="0.3">
      <c r="A18" s="3">
        <v>1040</v>
      </c>
      <c r="B18" s="3">
        <v>1040</v>
      </c>
      <c r="C18" s="30" t="s">
        <v>42</v>
      </c>
      <c r="D18" s="58" t="s">
        <v>43</v>
      </c>
      <c r="E18" s="73" t="s">
        <v>35</v>
      </c>
      <c r="F18" s="58" t="s">
        <v>30</v>
      </c>
      <c r="H18" s="2" t="str">
        <f t="shared" si="0"/>
        <v>( '2016', '1040', '1040', 'E', 'Educational Pastor - Youth and Sunday School', '청소년부/주일학교 교육목사', 'Y', '1000', NULL, NULL, NOW() ),</v>
      </c>
    </row>
    <row r="19" spans="1:8" ht="20.100000000000001" customHeight="1" thickBot="1" x14ac:dyDescent="0.3">
      <c r="A19" s="4">
        <v>1041</v>
      </c>
      <c r="B19" s="4">
        <v>1041</v>
      </c>
      <c r="C19" s="28" t="s">
        <v>44</v>
      </c>
      <c r="D19" s="59" t="s">
        <v>16</v>
      </c>
      <c r="E19" s="74" t="s">
        <v>33</v>
      </c>
      <c r="F19" s="59" t="s">
        <v>4</v>
      </c>
      <c r="H19" s="2" t="str">
        <f t="shared" si="0"/>
        <v>( '2016', '1041', '1041', 'E', 'Stipend', '사례비', 'N', '1040', NULL, NULL, NOW() ),</v>
      </c>
    </row>
    <row r="20" spans="1:8" ht="20.100000000000001" customHeight="1" thickBot="1" x14ac:dyDescent="0.3">
      <c r="A20" s="5">
        <v>1042</v>
      </c>
      <c r="B20" s="5">
        <v>1042</v>
      </c>
      <c r="C20" s="29" t="s">
        <v>17</v>
      </c>
      <c r="D20" s="60" t="s">
        <v>18</v>
      </c>
      <c r="E20" s="74" t="s">
        <v>33</v>
      </c>
      <c r="F20" s="59" t="s">
        <v>4</v>
      </c>
      <c r="H20" s="2" t="str">
        <f t="shared" si="0"/>
        <v>( '2016', '1042', '1042', 'E', 'Car Allowance', '차량 유지비', 'N', '1040', NULL, NULL, NOW() ),</v>
      </c>
    </row>
    <row r="21" spans="1:8" ht="20.100000000000001" customHeight="1" thickBot="1" x14ac:dyDescent="0.3">
      <c r="A21" s="4">
        <v>1043</v>
      </c>
      <c r="B21" s="4">
        <v>1043</v>
      </c>
      <c r="C21" s="28" t="s">
        <v>39</v>
      </c>
      <c r="D21" s="59" t="s">
        <v>20</v>
      </c>
      <c r="E21" s="74" t="s">
        <v>33</v>
      </c>
      <c r="F21" s="59" t="s">
        <v>4</v>
      </c>
      <c r="H21" s="2" t="str">
        <f t="shared" si="0"/>
        <v>( '2016', '1043', '1043', 'E', 'Education Allowance', '자기계발비', 'N', '1040', NULL, NULL, NOW() ),</v>
      </c>
    </row>
    <row r="22" spans="1:8" ht="20.100000000000001" customHeight="1" thickBot="1" x14ac:dyDescent="0.3">
      <c r="A22" s="5">
        <v>1044</v>
      </c>
      <c r="B22" s="5">
        <v>1044</v>
      </c>
      <c r="C22" s="29" t="s">
        <v>28</v>
      </c>
      <c r="D22" s="60" t="s">
        <v>29</v>
      </c>
      <c r="E22" s="74" t="s">
        <v>33</v>
      </c>
      <c r="F22" s="59" t="s">
        <v>4</v>
      </c>
      <c r="H22" s="2" t="str">
        <f t="shared" si="0"/>
        <v>( '2016', '1044', '1044', 'E', 'Extended Health Care Plan', '건강 보험', 'N', '1040', NULL, NULL, NOW() ),</v>
      </c>
    </row>
    <row r="23" spans="1:8" ht="20.100000000000001" customHeight="1" thickBot="1" x14ac:dyDescent="0.3">
      <c r="A23" s="3">
        <v>1050</v>
      </c>
      <c r="B23" s="3">
        <v>1050</v>
      </c>
      <c r="C23" s="30" t="s">
        <v>45</v>
      </c>
      <c r="D23" s="58" t="s">
        <v>46</v>
      </c>
      <c r="E23" s="73" t="s">
        <v>35</v>
      </c>
      <c r="F23" s="58" t="s">
        <v>30</v>
      </c>
      <c r="H23" s="2" t="str">
        <f t="shared" si="0"/>
        <v>( '2016', '1050', '1050', 'E', 'Educational Pastor- Korean Young Adult - Bahurim', '바후림 교육목사', 'Y', '1000', NULL, NULL, NOW() ),</v>
      </c>
    </row>
    <row r="24" spans="1:8" ht="20.100000000000001" customHeight="1" thickBot="1" x14ac:dyDescent="0.3">
      <c r="A24" s="4">
        <v>1051</v>
      </c>
      <c r="B24" s="4">
        <v>1051</v>
      </c>
      <c r="C24" s="28" t="s">
        <v>15</v>
      </c>
      <c r="D24" s="59" t="s">
        <v>16</v>
      </c>
      <c r="E24" s="74" t="s">
        <v>34</v>
      </c>
      <c r="F24" s="59" t="s">
        <v>4</v>
      </c>
      <c r="H24" s="2" t="str">
        <f t="shared" si="0"/>
        <v>( '2016', '1051', '1051', 'E', 'Stipend', '사례비', 'N', '1050', NULL, NULL, NOW() ),</v>
      </c>
    </row>
    <row r="25" spans="1:8" ht="20.100000000000001" customHeight="1" thickBot="1" x14ac:dyDescent="0.3">
      <c r="A25" s="5">
        <v>1052</v>
      </c>
      <c r="B25" s="5">
        <v>1052</v>
      </c>
      <c r="C25" s="29" t="s">
        <v>17</v>
      </c>
      <c r="D25" s="60" t="s">
        <v>18</v>
      </c>
      <c r="E25" s="74" t="s">
        <v>34</v>
      </c>
      <c r="F25" s="59" t="s">
        <v>4</v>
      </c>
      <c r="H25" s="2" t="str">
        <f t="shared" si="0"/>
        <v>( '2016', '1052', '1052', 'E', 'Car Allowance', '차량 유지비', 'N', '1050', NULL, NULL, NOW() ),</v>
      </c>
    </row>
    <row r="26" spans="1:8" ht="20.100000000000001" customHeight="1" thickBot="1" x14ac:dyDescent="0.3">
      <c r="A26" s="4">
        <v>1053</v>
      </c>
      <c r="B26" s="4">
        <v>1053</v>
      </c>
      <c r="C26" s="28" t="s">
        <v>39</v>
      </c>
      <c r="D26" s="59" t="s">
        <v>20</v>
      </c>
      <c r="E26" s="74" t="s">
        <v>34</v>
      </c>
      <c r="F26" s="59" t="s">
        <v>4</v>
      </c>
      <c r="H26" s="2" t="str">
        <f t="shared" si="0"/>
        <v>( '2016', '1053', '1053', 'E', 'Education Allowance', '자기계발비', 'N', '1050', NULL, NULL, NOW() ),</v>
      </c>
    </row>
    <row r="27" spans="1:8" ht="20.100000000000001" customHeight="1" thickBot="1" x14ac:dyDescent="0.3">
      <c r="A27" s="5">
        <v>1054</v>
      </c>
      <c r="B27" s="5">
        <v>1054</v>
      </c>
      <c r="C27" s="29" t="s">
        <v>28</v>
      </c>
      <c r="D27" s="60" t="s">
        <v>29</v>
      </c>
      <c r="E27" s="74" t="s">
        <v>34</v>
      </c>
      <c r="F27" s="59" t="s">
        <v>4</v>
      </c>
      <c r="H27" s="2" t="str">
        <f t="shared" si="0"/>
        <v>( '2016', '1054', '1054', 'E', 'Extended Health Care Plan', '건강 보험', 'N', '1050', NULL, NULL, NOW() ),</v>
      </c>
    </row>
    <row r="28" spans="1:8" ht="20.100000000000001" customHeight="1" thickBot="1" x14ac:dyDescent="0.3">
      <c r="A28" s="3">
        <v>1060</v>
      </c>
      <c r="B28" s="3">
        <v>1060</v>
      </c>
      <c r="C28" s="30" t="s">
        <v>47</v>
      </c>
      <c r="D28" s="58" t="s">
        <v>48</v>
      </c>
      <c r="E28" s="73" t="s">
        <v>35</v>
      </c>
      <c r="F28" s="58" t="s">
        <v>4</v>
      </c>
      <c r="H28" s="2" t="str">
        <f t="shared" si="0"/>
        <v>( '2016', '1060', '1060', 'E', 'Sunday School Minister', '영아-유치부 전도사', 'N', '1000', NULL, NULL, NOW() ),</v>
      </c>
    </row>
    <row r="29" spans="1:8" ht="20.100000000000001" customHeight="1" thickBot="1" x14ac:dyDescent="0.3">
      <c r="A29" s="3">
        <v>1070</v>
      </c>
      <c r="B29" s="3">
        <v>1070</v>
      </c>
      <c r="C29" s="30" t="s">
        <v>49</v>
      </c>
      <c r="D29" s="58" t="s">
        <v>50</v>
      </c>
      <c r="E29" s="73" t="s">
        <v>35</v>
      </c>
      <c r="F29" s="58" t="s">
        <v>4</v>
      </c>
      <c r="H29" s="2" t="str">
        <f t="shared" si="0"/>
        <v>( '2016', '1070', '1070', 'E', 'Custodian Cleaner', '사찰관리 청소', 'N', '1000', NULL, NULL, NOW() ),</v>
      </c>
    </row>
    <row r="30" spans="1:8" ht="20.100000000000001" customHeight="1" thickBot="1" x14ac:dyDescent="0.3">
      <c r="A30" s="6">
        <v>1071</v>
      </c>
      <c r="B30" s="6">
        <v>1071</v>
      </c>
      <c r="C30" s="31" t="s">
        <v>51</v>
      </c>
      <c r="D30" s="61" t="s">
        <v>52</v>
      </c>
      <c r="E30" s="76" t="s">
        <v>35</v>
      </c>
      <c r="F30" s="61" t="s">
        <v>4</v>
      </c>
      <c r="G30" s="56" t="s">
        <v>10</v>
      </c>
      <c r="H30" s="2" t="str">
        <f t="shared" si="0"/>
        <v>( '2016', '1071', '1071', 'E', 'Custodian Maintenance', '사찰관리 유지', 'N', '1000', NULL, NULL, NOW() ),</v>
      </c>
    </row>
    <row r="31" spans="1:8" ht="20.100000000000001" customHeight="1" thickBot="1" x14ac:dyDescent="0.3">
      <c r="A31" s="6">
        <v>1080</v>
      </c>
      <c r="B31" s="6">
        <v>1080</v>
      </c>
      <c r="C31" s="31" t="s">
        <v>53</v>
      </c>
      <c r="D31" s="61" t="s">
        <v>54</v>
      </c>
      <c r="E31" s="76" t="s">
        <v>35</v>
      </c>
      <c r="F31" s="61" t="s">
        <v>4</v>
      </c>
      <c r="G31" s="56" t="s">
        <v>10</v>
      </c>
      <c r="H31" s="2" t="str">
        <f t="shared" si="0"/>
        <v>( '2016', '1080', '1080', 'E', 'Education Pastor (TBD)', '청소년부 / 주일학교 담당 교육전도사', 'N', '1000', NULL, NULL, NOW() ),</v>
      </c>
    </row>
    <row r="32" spans="1:8" ht="20.100000000000001" customHeight="1" thickBot="1" x14ac:dyDescent="0.3">
      <c r="A32" s="3">
        <v>1090</v>
      </c>
      <c r="B32" s="3">
        <v>1090</v>
      </c>
      <c r="C32" s="30" t="s">
        <v>6</v>
      </c>
      <c r="D32" s="58" t="s">
        <v>55</v>
      </c>
      <c r="E32" s="73" t="s">
        <v>35</v>
      </c>
      <c r="F32" s="58" t="s">
        <v>4</v>
      </c>
      <c r="G32" s="56" t="s">
        <v>0</v>
      </c>
      <c r="H32" s="2" t="str">
        <f t="shared" si="0"/>
        <v>( '2016', '1090', '1090', 'E', 'Youth Coordinator Canada Summer Student Job (CSJ)', '청소년부 코디네이터', 'N', '1000', NULL, NULL, NOW() ),</v>
      </c>
    </row>
    <row r="33" spans="1:8" ht="20.100000000000001" customHeight="1" thickBot="1" x14ac:dyDescent="0.3">
      <c r="A33" s="1">
        <v>1100</v>
      </c>
      <c r="B33" s="1">
        <v>1100</v>
      </c>
      <c r="C33" s="33" t="s">
        <v>56</v>
      </c>
      <c r="D33" s="57" t="s">
        <v>57</v>
      </c>
      <c r="E33" s="72"/>
      <c r="F33" s="57" t="s">
        <v>30</v>
      </c>
      <c r="H33" s="2" t="str">
        <f t="shared" si="0"/>
        <v>( '2016', '1100', '1100', 'E', 'Payment to Governments - Employer portion', '교회분담금', 'Y', NULL, NULL, NULL, NOW() ),</v>
      </c>
    </row>
    <row r="34" spans="1:8" ht="20.100000000000001" customHeight="1" thickBot="1" x14ac:dyDescent="0.3">
      <c r="A34" s="5">
        <v>1101</v>
      </c>
      <c r="B34" s="5">
        <v>1101</v>
      </c>
      <c r="C34" s="29" t="s">
        <v>58</v>
      </c>
      <c r="D34" s="60" t="s">
        <v>59</v>
      </c>
      <c r="E34" s="75" t="s">
        <v>62</v>
      </c>
      <c r="F34" s="60" t="s">
        <v>4</v>
      </c>
      <c r="H34" s="2" t="str">
        <f t="shared" si="0"/>
        <v>( '2016', '1101', '1101', 'E', 'CPP (Canada Pension Plan)', '국민연금', 'N', '1100', NULL, NULL, NOW() ),</v>
      </c>
    </row>
    <row r="35" spans="1:8" ht="20.100000000000001" customHeight="1" thickBot="1" x14ac:dyDescent="0.3">
      <c r="A35" s="5">
        <v>1102</v>
      </c>
      <c r="B35" s="5">
        <v>1102</v>
      </c>
      <c r="C35" s="29" t="s">
        <v>60</v>
      </c>
      <c r="D35" s="60" t="s">
        <v>61</v>
      </c>
      <c r="E35" s="75" t="s">
        <v>62</v>
      </c>
      <c r="F35" s="60" t="s">
        <v>4</v>
      </c>
      <c r="H35" s="2" t="str">
        <f t="shared" si="0"/>
        <v>( '2016', '1102', '1102', 'E', 'EI (Employment Insurance)', '고용보험', 'N', '1100', NULL, NULL, NOW() ),</v>
      </c>
    </row>
    <row r="36" spans="1:8" ht="20.100000000000001" customHeight="1" thickBot="1" x14ac:dyDescent="0.3">
      <c r="A36" s="1">
        <v>2000</v>
      </c>
      <c r="B36" s="1">
        <v>2000</v>
      </c>
      <c r="C36" s="33" t="s">
        <v>63</v>
      </c>
      <c r="D36" s="57" t="s">
        <v>64</v>
      </c>
      <c r="E36" s="72"/>
      <c r="F36" s="57" t="s">
        <v>30</v>
      </c>
      <c r="H36" s="2" t="str">
        <f t="shared" si="0"/>
        <v>( '2016', '2000', '2000', 'E', 'Administration', '관리위원회', 'Y', NULL, NULL, NULL, NOW() ),</v>
      </c>
    </row>
    <row r="37" spans="1:8" ht="20.100000000000001" customHeight="1" thickBot="1" x14ac:dyDescent="0.3">
      <c r="A37" s="7">
        <v>2100</v>
      </c>
      <c r="B37" s="7">
        <v>2100</v>
      </c>
      <c r="C37" s="34" t="s">
        <v>65</v>
      </c>
      <c r="D37" s="62" t="s">
        <v>66</v>
      </c>
      <c r="E37" s="77" t="s">
        <v>97</v>
      </c>
      <c r="F37" s="62" t="s">
        <v>30</v>
      </c>
      <c r="H37" s="2" t="str">
        <f t="shared" si="0"/>
        <v>( '2016', '2100', '2100', 'E', 'Administration and Publication', '서무출판부', 'Y', '2000', NULL, NULL, NOW() ),</v>
      </c>
    </row>
    <row r="38" spans="1:8" ht="20.100000000000001" customHeight="1" thickBot="1" x14ac:dyDescent="0.3">
      <c r="A38" s="5">
        <v>2110</v>
      </c>
      <c r="B38" s="5">
        <v>2110</v>
      </c>
      <c r="C38" s="29" t="s">
        <v>67</v>
      </c>
      <c r="D38" s="60" t="s">
        <v>68</v>
      </c>
      <c r="E38" s="75" t="s">
        <v>98</v>
      </c>
      <c r="F38" s="60" t="s">
        <v>4</v>
      </c>
      <c r="H38" s="2" t="str">
        <f t="shared" si="0"/>
        <v>( '2016', '2110', '2110', 'E', 'Office Supplies', '문구류', 'N', '2100', NULL, NULL, NOW() ),</v>
      </c>
    </row>
    <row r="39" spans="1:8" ht="20.100000000000001" customHeight="1" thickBot="1" x14ac:dyDescent="0.3">
      <c r="A39" s="4">
        <v>2111</v>
      </c>
      <c r="B39" s="4">
        <v>2111</v>
      </c>
      <c r="C39" s="28" t="s">
        <v>69</v>
      </c>
      <c r="D39" s="59" t="s">
        <v>70</v>
      </c>
      <c r="E39" s="75" t="s">
        <v>98</v>
      </c>
      <c r="F39" s="60" t="s">
        <v>4</v>
      </c>
      <c r="H39" s="2" t="str">
        <f t="shared" si="0"/>
        <v>( '2016', '2111', '2111', 'E', 'Monthly news', '유인물 제작, 사진과 동영상 촬영, 친교실 게시판', 'N', '2100', NULL, NULL, NOW() ),</v>
      </c>
    </row>
    <row r="40" spans="1:8" ht="20.100000000000001" customHeight="1" thickBot="1" x14ac:dyDescent="0.3">
      <c r="A40" s="5">
        <v>2112</v>
      </c>
      <c r="B40" s="5">
        <v>2112</v>
      </c>
      <c r="C40" s="29" t="s">
        <v>371</v>
      </c>
      <c r="D40" s="60" t="s">
        <v>71</v>
      </c>
      <c r="E40" s="75" t="s">
        <v>98</v>
      </c>
      <c r="F40" s="60" t="s">
        <v>4</v>
      </c>
      <c r="H40" s="2" t="str">
        <f t="shared" si="0"/>
        <v>( '2016', '2112', '2112', 'E', 'Photocopier - lease with Xerox monthly usage fee', '복사기', 'N', '2100', NULL, NULL, NOW() ),</v>
      </c>
    </row>
    <row r="41" spans="1:8" ht="20.100000000000001" customHeight="1" thickBot="1" x14ac:dyDescent="0.3">
      <c r="A41" s="8">
        <v>2120</v>
      </c>
      <c r="B41" s="8">
        <v>2120</v>
      </c>
      <c r="C41" s="35" t="s">
        <v>72</v>
      </c>
      <c r="D41" s="63" t="s">
        <v>73</v>
      </c>
      <c r="E41" s="75" t="s">
        <v>98</v>
      </c>
      <c r="F41" s="60" t="s">
        <v>30</v>
      </c>
      <c r="H41" s="2" t="str">
        <f t="shared" si="0"/>
        <v>( '2016', '2120', '2120', 'E', 'Office Comm.', '사무실 통신비', 'Y', '2100', NULL, NULL, NOW() ),</v>
      </c>
    </row>
    <row r="42" spans="1:8" ht="20.100000000000001" customHeight="1" thickBot="1" x14ac:dyDescent="0.3">
      <c r="A42" s="5">
        <v>2121</v>
      </c>
      <c r="B42" s="5">
        <v>2121</v>
      </c>
      <c r="C42" s="36" t="s">
        <v>74</v>
      </c>
      <c r="D42" s="64" t="s">
        <v>75</v>
      </c>
      <c r="E42" s="75" t="s">
        <v>102</v>
      </c>
      <c r="F42" s="60" t="s">
        <v>4</v>
      </c>
      <c r="H42" s="2" t="str">
        <f t="shared" si="0"/>
        <v>( '2016', '2121', '2121', 'E', 'Office phone', '전화', 'N', '2120', NULL, NULL, NOW() ),</v>
      </c>
    </row>
    <row r="43" spans="1:8" ht="20.100000000000001" customHeight="1" thickBot="1" x14ac:dyDescent="0.3">
      <c r="A43" s="4">
        <v>2122</v>
      </c>
      <c r="B43" s="4">
        <v>2122</v>
      </c>
      <c r="C43" s="37" t="s">
        <v>76</v>
      </c>
      <c r="D43" s="65" t="s">
        <v>77</v>
      </c>
      <c r="E43" s="75" t="s">
        <v>102</v>
      </c>
      <c r="F43" s="60" t="s">
        <v>4</v>
      </c>
      <c r="H43" s="2" t="str">
        <f t="shared" si="0"/>
        <v>( '2016', '2122', '2122', 'E', 'Office internet', '인터넷', 'N', '2120', NULL, NULL, NOW() ),</v>
      </c>
    </row>
    <row r="44" spans="1:8" ht="20.100000000000001" customHeight="1" thickBot="1" x14ac:dyDescent="0.3">
      <c r="A44" s="5">
        <v>2123</v>
      </c>
      <c r="B44" s="5">
        <v>2123</v>
      </c>
      <c r="C44" s="36" t="s">
        <v>78</v>
      </c>
      <c r="D44" s="64" t="s">
        <v>79</v>
      </c>
      <c r="E44" s="75" t="s">
        <v>102</v>
      </c>
      <c r="F44" s="60" t="s">
        <v>4</v>
      </c>
      <c r="H44" s="2" t="str">
        <f t="shared" si="0"/>
        <v>( '2016', '2123', '2123', 'E', 'Office long distance', '장거리', 'N', '2120', NULL, NULL, NOW() ),</v>
      </c>
    </row>
    <row r="45" spans="1:8" ht="20.100000000000001" customHeight="1" thickBot="1" x14ac:dyDescent="0.3">
      <c r="A45" s="4">
        <v>2131</v>
      </c>
      <c r="B45" s="4">
        <v>2131</v>
      </c>
      <c r="C45" s="28" t="s">
        <v>80</v>
      </c>
      <c r="D45" s="59" t="s">
        <v>81</v>
      </c>
      <c r="E45" s="75" t="s">
        <v>98</v>
      </c>
      <c r="F45" s="60" t="s">
        <v>4</v>
      </c>
      <c r="H45" s="2" t="str">
        <f t="shared" si="0"/>
        <v>( '2016', '2131', '2131', 'E', 'Gift Items', '선물', 'N', '2100', NULL, NULL, NOW() ),</v>
      </c>
    </row>
    <row r="46" spans="1:8" ht="20.100000000000001" customHeight="1" thickBot="1" x14ac:dyDescent="0.3">
      <c r="A46" s="5">
        <v>2132</v>
      </c>
      <c r="B46" s="5">
        <v>2132</v>
      </c>
      <c r="C46" s="29" t="s">
        <v>82</v>
      </c>
      <c r="D46" s="60" t="s">
        <v>83</v>
      </c>
      <c r="E46" s="75" t="s">
        <v>98</v>
      </c>
      <c r="F46" s="60" t="s">
        <v>4</v>
      </c>
      <c r="H46" s="2" t="str">
        <f t="shared" si="0"/>
        <v>( '2016', '2132', '2132', 'E', 'Meeting Expense', '회의비', 'N', '2100', NULL, NULL, NOW() ),</v>
      </c>
    </row>
    <row r="47" spans="1:8" ht="20.100000000000001" customHeight="1" thickBot="1" x14ac:dyDescent="0.3">
      <c r="A47" s="4">
        <v>2133</v>
      </c>
      <c r="B47" s="4">
        <v>2133</v>
      </c>
      <c r="C47" s="28" t="s">
        <v>84</v>
      </c>
      <c r="D47" s="59" t="s">
        <v>85</v>
      </c>
      <c r="E47" s="75" t="s">
        <v>98</v>
      </c>
      <c r="F47" s="60" t="s">
        <v>4</v>
      </c>
      <c r="H47" s="2" t="str">
        <f t="shared" si="0"/>
        <v>( '2016', '2133', '2133', 'E', 'Library operations and purchase books', '도서관 운영 및 도서 구입', 'N', '2100', NULL, NULL, NOW() ),</v>
      </c>
    </row>
    <row r="48" spans="1:8" ht="20.100000000000001" customHeight="1" thickBot="1" x14ac:dyDescent="0.3">
      <c r="A48" s="5">
        <v>2134</v>
      </c>
      <c r="B48" s="5">
        <v>2134</v>
      </c>
      <c r="C48" s="29" t="s">
        <v>86</v>
      </c>
      <c r="D48" s="60" t="s">
        <v>87</v>
      </c>
      <c r="E48" s="75" t="s">
        <v>98</v>
      </c>
      <c r="F48" s="60" t="s">
        <v>4</v>
      </c>
      <c r="H48" s="2" t="str">
        <f t="shared" si="0"/>
        <v>( '2016', '2134', '2134', 'E', 'Transport and Communication', '교역자 교통.통신비', 'N', '2100', NULL, NULL, NOW() ),</v>
      </c>
    </row>
    <row r="49" spans="1:8" ht="20.100000000000001" customHeight="1" thickBot="1" x14ac:dyDescent="0.3">
      <c r="A49" s="4">
        <v>2135</v>
      </c>
      <c r="B49" s="4">
        <v>2135</v>
      </c>
      <c r="C49" s="28" t="s">
        <v>88</v>
      </c>
      <c r="D49" s="59" t="s">
        <v>89</v>
      </c>
      <c r="E49" s="75" t="s">
        <v>98</v>
      </c>
      <c r="F49" s="60" t="s">
        <v>4</v>
      </c>
      <c r="H49" s="2" t="str">
        <f t="shared" si="0"/>
        <v>( '2016', '2135', '2135', 'E', 'Bible Study book', '구역성경교재', 'N', '2100', NULL, NULL, NOW() ),</v>
      </c>
    </row>
    <row r="50" spans="1:8" ht="20.100000000000001" customHeight="1" thickBot="1" x14ac:dyDescent="0.3">
      <c r="A50" s="10">
        <v>3310</v>
      </c>
      <c r="B50" s="5">
        <v>2136</v>
      </c>
      <c r="C50" s="29" t="s">
        <v>90</v>
      </c>
      <c r="D50" s="60" t="s">
        <v>91</v>
      </c>
      <c r="E50" s="75" t="s">
        <v>98</v>
      </c>
      <c r="F50" s="60" t="s">
        <v>4</v>
      </c>
      <c r="H50" s="2" t="str">
        <f t="shared" si="0"/>
        <v>( '2016', '2136', '3310', 'E', 'web management', '웹 관리부 - 교회홈페이지관리', 'N', '2100', NULL, NULL, NOW() ),</v>
      </c>
    </row>
    <row r="51" spans="1:8" ht="20.100000000000001" customHeight="1" thickBot="1" x14ac:dyDescent="0.3">
      <c r="A51" s="11">
        <v>2140</v>
      </c>
      <c r="B51" s="11">
        <v>2140</v>
      </c>
      <c r="C51" s="38" t="s">
        <v>92</v>
      </c>
      <c r="D51" s="66" t="s">
        <v>93</v>
      </c>
      <c r="E51" s="75" t="s">
        <v>98</v>
      </c>
      <c r="F51" s="60" t="s">
        <v>4</v>
      </c>
      <c r="G51" s="56" t="s">
        <v>94</v>
      </c>
      <c r="H51" s="2" t="str">
        <f t="shared" si="0"/>
        <v>( '2016', '2140', '2140', 'E', 'Purchase Computer', '컴퓨터 구입비(강석제, 김선경)', 'N', '2100', NULL, 'new!', NOW() ),</v>
      </c>
    </row>
    <row r="52" spans="1:8" ht="20.100000000000001" customHeight="1" thickBot="1" x14ac:dyDescent="0.3">
      <c r="A52" s="11">
        <v>2150</v>
      </c>
      <c r="B52" s="11">
        <v>2150</v>
      </c>
      <c r="C52" s="39" t="s">
        <v>95</v>
      </c>
      <c r="D52" s="67" t="s">
        <v>96</v>
      </c>
      <c r="E52" s="75" t="s">
        <v>98</v>
      </c>
      <c r="F52" s="60" t="s">
        <v>4</v>
      </c>
      <c r="G52" s="56" t="s">
        <v>94</v>
      </c>
      <c r="H52" s="2" t="str">
        <f t="shared" si="0"/>
        <v>( '2016', '2150', '2150', 'E', 'Special events', '교회 40년사 발간', 'N', '2100', NULL, 'new!', NOW() ),</v>
      </c>
    </row>
    <row r="53" spans="1:8" ht="20.100000000000001" customHeight="1" thickBot="1" x14ac:dyDescent="0.3">
      <c r="A53" s="7">
        <v>2300</v>
      </c>
      <c r="B53" s="7">
        <v>2300</v>
      </c>
      <c r="C53" s="34" t="s">
        <v>103</v>
      </c>
      <c r="D53" s="62" t="s">
        <v>104</v>
      </c>
      <c r="E53" s="77" t="s">
        <v>97</v>
      </c>
      <c r="F53" s="62" t="s">
        <v>30</v>
      </c>
      <c r="H53" s="2" t="str">
        <f t="shared" si="0"/>
        <v>( '2016', '2300', '2300', 'E', 'Finance', '재정부', 'Y', '2000', NULL, NULL, NOW() ),</v>
      </c>
    </row>
    <row r="54" spans="1:8" ht="20.100000000000001" customHeight="1" thickBot="1" x14ac:dyDescent="0.3">
      <c r="A54" s="5">
        <v>2310</v>
      </c>
      <c r="B54" s="5">
        <v>2310</v>
      </c>
      <c r="C54" s="29" t="s">
        <v>105</v>
      </c>
      <c r="D54" s="60" t="s">
        <v>106</v>
      </c>
      <c r="E54" s="75" t="s">
        <v>107</v>
      </c>
      <c r="F54" s="60" t="s">
        <v>4</v>
      </c>
      <c r="H54" s="2" t="str">
        <f t="shared" si="0"/>
        <v>( '2016', '2310', '2310', 'E', 'Data Management', '자료 입력 및 관리', 'N', '2300', NULL, NULL, NOW() ),</v>
      </c>
    </row>
    <row r="55" spans="1:8" ht="20.100000000000001" customHeight="1" thickBot="1" x14ac:dyDescent="0.3">
      <c r="A55" s="7">
        <v>2400</v>
      </c>
      <c r="B55" s="7">
        <v>2400</v>
      </c>
      <c r="C55" s="34" t="s">
        <v>108</v>
      </c>
      <c r="D55" s="62" t="s">
        <v>109</v>
      </c>
      <c r="E55" s="77" t="s">
        <v>97</v>
      </c>
      <c r="F55" s="62" t="s">
        <v>30</v>
      </c>
      <c r="H55" s="2" t="str">
        <f t="shared" si="0"/>
        <v>( '2016', '2400', '2400', 'E', 'Facility Management', '시설부', 'Y', '2000', NULL, NULL, NOW() ),</v>
      </c>
    </row>
    <row r="56" spans="1:8" ht="20.100000000000001" customHeight="1" thickBot="1" x14ac:dyDescent="0.3">
      <c r="A56" s="3">
        <v>2410</v>
      </c>
      <c r="B56" s="3">
        <v>2410</v>
      </c>
      <c r="C56" s="30" t="s">
        <v>110</v>
      </c>
      <c r="D56" s="58" t="s">
        <v>111</v>
      </c>
      <c r="E56" s="73" t="s">
        <v>100</v>
      </c>
      <c r="F56" s="58" t="s">
        <v>30</v>
      </c>
      <c r="H56" s="2" t="str">
        <f t="shared" si="0"/>
        <v>( '2016', '2410', '2410', 'E', 'Building Maintenance', '건물 관리', 'Y', '2400', NULL, NULL, NOW() ),</v>
      </c>
    </row>
    <row r="57" spans="1:8" ht="20.100000000000001" customHeight="1" thickBot="1" x14ac:dyDescent="0.3">
      <c r="A57" s="5">
        <v>2411</v>
      </c>
      <c r="B57" s="5">
        <v>2411</v>
      </c>
      <c r="C57" s="29" t="s">
        <v>112</v>
      </c>
      <c r="D57" s="60" t="s">
        <v>113</v>
      </c>
      <c r="E57" s="75" t="s">
        <v>118</v>
      </c>
      <c r="F57" s="60" t="s">
        <v>4</v>
      </c>
      <c r="H57" s="2" t="str">
        <f t="shared" si="0"/>
        <v>( '2016', '2411', '2411', 'E', 'Furnace/Heating facility', '난방 시설', 'N', '2410', NULL, NULL, NOW() ),</v>
      </c>
    </row>
    <row r="58" spans="1:8" ht="20.100000000000001" customHeight="1" thickBot="1" x14ac:dyDescent="0.3">
      <c r="A58" s="4">
        <v>2412</v>
      </c>
      <c r="B58" s="4">
        <v>2412</v>
      </c>
      <c r="C58" s="28" t="s">
        <v>114</v>
      </c>
      <c r="D58" s="59" t="s">
        <v>115</v>
      </c>
      <c r="E58" s="74" t="s">
        <v>118</v>
      </c>
      <c r="F58" s="59" t="s">
        <v>4</v>
      </c>
      <c r="H58" s="2" t="str">
        <f t="shared" si="0"/>
        <v>( '2016', '2412', '2412', 'E', 'Snow Removal', '눈 제거', 'N', '2410', NULL, NULL, NOW() ),</v>
      </c>
    </row>
    <row r="59" spans="1:8" ht="20.100000000000001" customHeight="1" thickBot="1" x14ac:dyDescent="0.3">
      <c r="A59" s="3">
        <v>2420</v>
      </c>
      <c r="B59" s="3">
        <v>2420</v>
      </c>
      <c r="C59" s="30" t="s">
        <v>116</v>
      </c>
      <c r="D59" s="58" t="s">
        <v>117</v>
      </c>
      <c r="E59" s="73" t="s">
        <v>100</v>
      </c>
      <c r="F59" s="58" t="s">
        <v>30</v>
      </c>
      <c r="H59" s="2" t="str">
        <f t="shared" si="0"/>
        <v>( '2016', '2420', '2420', 'E', 'Facility Maintenance', '시설관리', 'Y', '2400', NULL, NULL, NOW() ),</v>
      </c>
    </row>
    <row r="60" spans="1:8" ht="20.100000000000001" customHeight="1" thickBot="1" x14ac:dyDescent="0.3">
      <c r="A60" s="4">
        <v>2421</v>
      </c>
      <c r="B60" s="4">
        <v>2421</v>
      </c>
      <c r="C60" s="87" t="s">
        <v>121</v>
      </c>
      <c r="D60" s="68" t="s">
        <v>120</v>
      </c>
      <c r="E60" s="83" t="s">
        <v>119</v>
      </c>
      <c r="F60" s="68" t="s">
        <v>4</v>
      </c>
      <c r="H60" s="2" t="str">
        <f t="shared" si="0"/>
        <v>( '2016', '2421', '2421', 'E', 'General Facility Maintenance', '일반시설관리', 'N', '2420', NULL, NULL, NOW() ),</v>
      </c>
    </row>
    <row r="61" spans="1:8" ht="20.100000000000001" customHeight="1" thickBot="1" x14ac:dyDescent="0.3">
      <c r="A61" s="5">
        <v>2422</v>
      </c>
      <c r="B61" s="5">
        <v>2422</v>
      </c>
      <c r="C61" s="29" t="s">
        <v>123</v>
      </c>
      <c r="D61" s="60" t="s">
        <v>122</v>
      </c>
      <c r="E61" s="75" t="s">
        <v>119</v>
      </c>
      <c r="F61" s="60" t="s">
        <v>4</v>
      </c>
      <c r="G61" s="40" t="s">
        <v>124</v>
      </c>
      <c r="H61" s="2" t="str">
        <f t="shared" si="0"/>
        <v>( '2016', '2422', '2422', 'E', 'Building Renovation', '건물 보수 공사', 'N', '2420', NULL, NULL, NOW() ),</v>
      </c>
    </row>
    <row r="62" spans="1:8" ht="20.100000000000001" customHeight="1" thickBot="1" x14ac:dyDescent="0.3">
      <c r="A62" s="12">
        <v>2424</v>
      </c>
      <c r="B62" s="5">
        <v>2423</v>
      </c>
      <c r="C62" s="29" t="s">
        <v>125</v>
      </c>
      <c r="D62" s="60" t="s">
        <v>126</v>
      </c>
      <c r="E62" s="75" t="s">
        <v>119</v>
      </c>
      <c r="F62" s="60" t="s">
        <v>4</v>
      </c>
      <c r="H62" s="2" t="str">
        <f t="shared" si="0"/>
        <v>( '2016', '2423', '2424', 'E', 'Roof leak repairX', '지붕 누수 보수', 'N', '2420', NULL, NULL, NOW() ),</v>
      </c>
    </row>
    <row r="63" spans="1:8" ht="20.100000000000001" customHeight="1" thickBot="1" x14ac:dyDescent="0.3">
      <c r="A63" s="3">
        <v>2430</v>
      </c>
      <c r="B63" s="3">
        <v>2430</v>
      </c>
      <c r="C63" s="41" t="s">
        <v>127</v>
      </c>
      <c r="D63" s="58" t="s">
        <v>128</v>
      </c>
      <c r="E63" s="73" t="s">
        <v>100</v>
      </c>
      <c r="F63" s="58" t="s">
        <v>30</v>
      </c>
      <c r="H63" s="2" t="str">
        <f t="shared" si="0"/>
        <v>( '2016', '2430', '2430', 'E', 'Facility Purchasing', '시설구매', 'Y', '2400', NULL, NULL, NOW() ),</v>
      </c>
    </row>
    <row r="64" spans="1:8" ht="20.100000000000001" customHeight="1" thickBot="1" x14ac:dyDescent="0.3">
      <c r="A64" s="4">
        <v>2431</v>
      </c>
      <c r="B64" s="4">
        <v>2431</v>
      </c>
      <c r="C64" s="41" t="s">
        <v>130</v>
      </c>
      <c r="D64" s="68" t="s">
        <v>129</v>
      </c>
      <c r="E64" s="83" t="s">
        <v>132</v>
      </c>
      <c r="F64" s="68" t="s">
        <v>4</v>
      </c>
      <c r="H64" s="2" t="str">
        <f t="shared" si="0"/>
        <v>( '2016', '2431', '2431', 'E', 'General Facility Purchasing', '일반시설구매', 'N', '2430', NULL, NULL, NOW() ),</v>
      </c>
    </row>
    <row r="65" spans="1:8" ht="20.100000000000001" customHeight="1" thickBot="1" x14ac:dyDescent="0.3">
      <c r="A65" s="3">
        <v>2440</v>
      </c>
      <c r="B65" s="3">
        <v>2440</v>
      </c>
      <c r="C65" s="42" t="s">
        <v>135</v>
      </c>
      <c r="D65" s="58" t="s">
        <v>136</v>
      </c>
      <c r="E65" s="73" t="s">
        <v>100</v>
      </c>
      <c r="F65" s="58" t="s">
        <v>30</v>
      </c>
      <c r="H65" s="2" t="str">
        <f t="shared" si="0"/>
        <v>( '2016', '2440', '2440', 'E', 'Utility Payments', '교회건물 공과금', 'Y', '2400', NULL, NULL, NOW() ),</v>
      </c>
    </row>
    <row r="66" spans="1:8" ht="20.100000000000001" customHeight="1" thickBot="1" x14ac:dyDescent="0.3">
      <c r="A66" s="5">
        <v>2441</v>
      </c>
      <c r="B66" s="5">
        <v>2441</v>
      </c>
      <c r="C66" s="27" t="s">
        <v>137</v>
      </c>
      <c r="D66" s="60" t="s">
        <v>138</v>
      </c>
      <c r="E66" s="75" t="s">
        <v>133</v>
      </c>
      <c r="F66" s="60" t="s">
        <v>4</v>
      </c>
      <c r="H66" s="2" t="str">
        <f t="shared" ref="H66:H129" si="1">_xlfn.CONCAT( "( '2016', '", TRIM(B66), "', '", TRIM(A66), "', 'E', '", TRIM(C66), "', '", TRIM(D66), "', '", F66, "', ", IF(LEN(TRIM(E66))=4, _xlfn.CONCAT("'", TRIM(E66), "'"), "NULL"), ", NULL, ", IF(LEN(TRIM(G66))=4, _xlfn.CONCAT("'", TRIM(G66), "'"), "NULL"), ", NOW() )," )</f>
        <v>( '2016', '2441', '2441', 'E', 'Water', '수도', 'N', '2440', NULL, NULL, NOW() ),</v>
      </c>
    </row>
    <row r="67" spans="1:8" ht="20.100000000000001" customHeight="1" thickBot="1" x14ac:dyDescent="0.3">
      <c r="A67" s="4">
        <v>2442</v>
      </c>
      <c r="B67" s="4">
        <v>2442</v>
      </c>
      <c r="C67" s="26" t="s">
        <v>139</v>
      </c>
      <c r="D67" s="59" t="s">
        <v>140</v>
      </c>
      <c r="E67" s="74" t="s">
        <v>133</v>
      </c>
      <c r="F67" s="59" t="s">
        <v>4</v>
      </c>
      <c r="H67" s="2" t="str">
        <f t="shared" si="1"/>
        <v>( '2016', '2442', '2442', 'E', 'Hydro', '전기', 'N', '2440', NULL, NULL, NOW() ),</v>
      </c>
    </row>
    <row r="68" spans="1:8" ht="20.100000000000001" customHeight="1" thickBot="1" x14ac:dyDescent="0.3">
      <c r="A68" s="5">
        <v>2443</v>
      </c>
      <c r="B68" s="5">
        <v>2443</v>
      </c>
      <c r="C68" s="27" t="s">
        <v>141</v>
      </c>
      <c r="D68" s="60" t="s">
        <v>142</v>
      </c>
      <c r="E68" s="75" t="s">
        <v>133</v>
      </c>
      <c r="F68" s="60" t="s">
        <v>4</v>
      </c>
      <c r="H68" s="2" t="str">
        <f t="shared" si="1"/>
        <v>( '2016', '2443', '2443', 'E', 'Gas', '가스', 'N', '2440', NULL, NULL, NOW() ),</v>
      </c>
    </row>
    <row r="69" spans="1:8" ht="20.100000000000001" customHeight="1" thickBot="1" x14ac:dyDescent="0.3">
      <c r="A69" s="8">
        <v>2450</v>
      </c>
      <c r="B69" s="8">
        <v>2450</v>
      </c>
      <c r="C69" s="43" t="s">
        <v>143</v>
      </c>
      <c r="D69" s="63" t="s">
        <v>144</v>
      </c>
      <c r="E69" s="78" t="s">
        <v>100</v>
      </c>
      <c r="F69" s="63" t="s">
        <v>4</v>
      </c>
      <c r="H69" s="2" t="str">
        <f t="shared" si="1"/>
        <v>( '2016', '2450', '2450', 'E', 'Property Insurance', '자산 보험', 'N', '2400', NULL, NULL, NOW() ),</v>
      </c>
    </row>
    <row r="70" spans="1:8" ht="20.100000000000001" customHeight="1" thickBot="1" x14ac:dyDescent="0.3">
      <c r="A70" s="7">
        <v>2500</v>
      </c>
      <c r="B70" s="7">
        <v>2500</v>
      </c>
      <c r="C70" s="44" t="s">
        <v>145</v>
      </c>
      <c r="D70" s="62" t="s">
        <v>146</v>
      </c>
      <c r="E70" s="77" t="s">
        <v>97</v>
      </c>
      <c r="F70" s="62" t="s">
        <v>30</v>
      </c>
      <c r="H70" s="2" t="str">
        <f t="shared" si="1"/>
        <v>( '2016', '2500', '2500', 'E', '384 Arlington (Offices, Education Center)', '사무실, 교육관', 'Y', '2000', NULL, NULL, NOW() ),</v>
      </c>
    </row>
    <row r="71" spans="1:8" ht="20.100000000000001" customHeight="1" thickBot="1" x14ac:dyDescent="0.3">
      <c r="A71" s="5">
        <v>2510</v>
      </c>
      <c r="B71" s="5">
        <v>2510</v>
      </c>
      <c r="C71" s="27" t="s">
        <v>147</v>
      </c>
      <c r="D71" s="60" t="s">
        <v>148</v>
      </c>
      <c r="E71" s="75" t="s">
        <v>101</v>
      </c>
      <c r="F71" s="60" t="s">
        <v>4</v>
      </c>
      <c r="H71" s="2" t="str">
        <f t="shared" si="1"/>
        <v>( '2016', '2510', '2510', 'E', 'Property Tax', '재산세', 'N', '2500', NULL, NULL, NOW() ),</v>
      </c>
    </row>
    <row r="72" spans="1:8" ht="20.100000000000001" customHeight="1" thickBot="1" x14ac:dyDescent="0.3">
      <c r="A72" s="4">
        <v>2520</v>
      </c>
      <c r="B72" s="4">
        <v>2520</v>
      </c>
      <c r="C72" s="45" t="s">
        <v>135</v>
      </c>
      <c r="D72" s="69" t="s">
        <v>149</v>
      </c>
      <c r="E72" s="84" t="s">
        <v>101</v>
      </c>
      <c r="F72" s="69" t="s">
        <v>30</v>
      </c>
      <c r="H72" s="2" t="str">
        <f t="shared" si="1"/>
        <v>( '2016', '2520', '2520', 'E', 'Utility Payments', '공과금', 'Y', '2500', NULL, NULL, NOW() ),</v>
      </c>
    </row>
    <row r="73" spans="1:8" ht="20.100000000000001" customHeight="1" thickBot="1" x14ac:dyDescent="0.3">
      <c r="A73" s="5">
        <v>2521</v>
      </c>
      <c r="B73" s="5">
        <v>2521</v>
      </c>
      <c r="C73" s="46" t="s">
        <v>137</v>
      </c>
      <c r="D73" s="64" t="s">
        <v>138</v>
      </c>
      <c r="E73" s="79" t="s">
        <v>134</v>
      </c>
      <c r="F73" s="64" t="s">
        <v>4</v>
      </c>
      <c r="H73" s="2" t="str">
        <f t="shared" si="1"/>
        <v>( '2016', '2521', '2521', 'E', 'Water', '수도', 'N', '2520', NULL, NULL, NOW() ),</v>
      </c>
    </row>
    <row r="74" spans="1:8" ht="20.100000000000001" customHeight="1" thickBot="1" x14ac:dyDescent="0.3">
      <c r="A74" s="4">
        <v>2522</v>
      </c>
      <c r="B74" s="4">
        <v>2522</v>
      </c>
      <c r="C74" s="47" t="s">
        <v>139</v>
      </c>
      <c r="D74" s="65" t="s">
        <v>140</v>
      </c>
      <c r="E74" s="80" t="s">
        <v>134</v>
      </c>
      <c r="F74" s="65" t="s">
        <v>4</v>
      </c>
      <c r="H74" s="2" t="str">
        <f t="shared" si="1"/>
        <v>( '2016', '2522', '2522', 'E', 'Hydro', '전기', 'N', '2520', NULL, NULL, NOW() ),</v>
      </c>
    </row>
    <row r="75" spans="1:8" ht="20.100000000000001" customHeight="1" thickBot="1" x14ac:dyDescent="0.3">
      <c r="A75" s="5">
        <v>2523</v>
      </c>
      <c r="B75" s="5">
        <v>2523</v>
      </c>
      <c r="C75" s="46" t="s">
        <v>141</v>
      </c>
      <c r="D75" s="64" t="s">
        <v>142</v>
      </c>
      <c r="E75" s="79" t="s">
        <v>134</v>
      </c>
      <c r="F75" s="64" t="s">
        <v>4</v>
      </c>
      <c r="H75" s="2" t="str">
        <f t="shared" si="1"/>
        <v>( '2016', '2523', '2523', 'E', 'Gas', '가스', 'N', '2520', NULL, NULL, NOW() ),</v>
      </c>
    </row>
    <row r="76" spans="1:8" ht="20.100000000000001" customHeight="1" thickBot="1" x14ac:dyDescent="0.3">
      <c r="A76" s="7">
        <v>2600</v>
      </c>
      <c r="B76" s="7">
        <v>2600</v>
      </c>
      <c r="C76" s="44" t="s">
        <v>152</v>
      </c>
      <c r="D76" s="62" t="s">
        <v>153</v>
      </c>
      <c r="E76" s="77" t="s">
        <v>97</v>
      </c>
      <c r="F76" s="62" t="s">
        <v>30</v>
      </c>
      <c r="H76" s="2" t="str">
        <f t="shared" si="1"/>
        <v>( '2016', '2600', '2600', 'E', 'Building', '건축', 'Y', '2000', NULL, NULL, NOW() ),</v>
      </c>
    </row>
    <row r="77" spans="1:8" ht="20.100000000000001" customHeight="1" thickBot="1" x14ac:dyDescent="0.3">
      <c r="A77" s="4">
        <v>2610</v>
      </c>
      <c r="B77" s="4">
        <v>2610</v>
      </c>
      <c r="C77" s="26" t="s">
        <v>154</v>
      </c>
      <c r="D77" s="59" t="s">
        <v>155</v>
      </c>
      <c r="E77" s="74" t="s">
        <v>131</v>
      </c>
      <c r="F77" s="59" t="s">
        <v>4</v>
      </c>
      <c r="H77" s="2" t="str">
        <f t="shared" si="1"/>
        <v>( '2016', '2610', '2610', 'E', 'Mortgage Pay', '모기지 상환금', 'N', '2600', NULL, NULL, NOW() ),</v>
      </c>
    </row>
    <row r="78" spans="1:8" ht="20.100000000000001" customHeight="1" thickBot="1" x14ac:dyDescent="0.3">
      <c r="A78" s="7">
        <v>2700</v>
      </c>
      <c r="B78" s="7">
        <v>2700</v>
      </c>
      <c r="C78" s="44" t="s">
        <v>156</v>
      </c>
      <c r="D78" s="62" t="s">
        <v>157</v>
      </c>
      <c r="E78" s="77" t="s">
        <v>97</v>
      </c>
      <c r="F78" s="62" t="s">
        <v>30</v>
      </c>
      <c r="H78" s="2" t="str">
        <f t="shared" si="1"/>
        <v>( '2016', '2700', '2700', 'E', 'Other Expenses', '기타 비용', 'Y', '2000', NULL, NULL, NOW() ),</v>
      </c>
    </row>
    <row r="79" spans="1:8" ht="20.100000000000001" customHeight="1" thickBot="1" x14ac:dyDescent="0.3">
      <c r="A79" s="5">
        <v>2710</v>
      </c>
      <c r="B79" s="5">
        <v>2710</v>
      </c>
      <c r="C79" s="27" t="s">
        <v>158</v>
      </c>
      <c r="D79" s="60" t="s">
        <v>159</v>
      </c>
      <c r="E79" s="75" t="s">
        <v>168</v>
      </c>
      <c r="F79" s="60" t="s">
        <v>4</v>
      </c>
      <c r="H79" s="2" t="str">
        <f t="shared" si="1"/>
        <v>( '2016', '2710', '2710', 'E', 'Contingency Fund', '예비비', 'N', '2700', NULL, NULL, NOW() ),</v>
      </c>
    </row>
    <row r="80" spans="1:8" ht="20.100000000000001" customHeight="1" thickBot="1" x14ac:dyDescent="0.3">
      <c r="A80" s="4">
        <v>2720</v>
      </c>
      <c r="B80" s="4">
        <v>2720</v>
      </c>
      <c r="C80" s="26" t="s">
        <v>160</v>
      </c>
      <c r="D80" s="59" t="s">
        <v>161</v>
      </c>
      <c r="E80" s="75" t="s">
        <v>168</v>
      </c>
      <c r="F80" s="59" t="s">
        <v>4</v>
      </c>
      <c r="H80" s="2" t="str">
        <f t="shared" si="1"/>
        <v>( '2016', '2720', '2720', 'E', 'Bank Service Charge', '은행수수료', 'N', '2700', NULL, NULL, NOW() ),</v>
      </c>
    </row>
    <row r="81" spans="1:8" ht="20.100000000000001" customHeight="1" thickBot="1" x14ac:dyDescent="0.3">
      <c r="A81" s="5">
        <v>2730</v>
      </c>
      <c r="B81" s="5">
        <v>2730</v>
      </c>
      <c r="C81" s="27" t="s">
        <v>1</v>
      </c>
      <c r="D81" s="60" t="s">
        <v>162</v>
      </c>
      <c r="E81" s="75" t="s">
        <v>168</v>
      </c>
      <c r="F81" s="60" t="s">
        <v>4</v>
      </c>
      <c r="H81" s="2" t="str">
        <f t="shared" si="1"/>
        <v>( '2016', '2730', '2730', 'E', 'Return cheques and its service charge', '반환 체크 및 수수료', 'N', '2700', NULL, NULL, NOW() ),</v>
      </c>
    </row>
    <row r="82" spans="1:8" ht="20.100000000000001" customHeight="1" thickBot="1" x14ac:dyDescent="0.3">
      <c r="A82" s="11">
        <v>2740</v>
      </c>
      <c r="B82" s="11">
        <v>2740</v>
      </c>
      <c r="C82" s="48" t="s">
        <v>163</v>
      </c>
      <c r="D82" s="67" t="s">
        <v>164</v>
      </c>
      <c r="E82" s="75" t="s">
        <v>168</v>
      </c>
      <c r="F82" s="67" t="s">
        <v>4</v>
      </c>
      <c r="G82" s="56" t="s">
        <v>94</v>
      </c>
      <c r="H82" s="2" t="str">
        <f t="shared" si="1"/>
        <v>( '2016', '2740', '2740', 'E', 'Senior Pastor immigration lawyer costs', '담임목사 이민 수속 변호사 비용', 'N', '2700', NULL, 'new!', NOW() ),</v>
      </c>
    </row>
    <row r="83" spans="1:8" ht="20.100000000000001" customHeight="1" thickBot="1" x14ac:dyDescent="0.3">
      <c r="A83" s="1">
        <v>3000</v>
      </c>
      <c r="B83" s="1">
        <v>3000</v>
      </c>
      <c r="C83" s="49" t="s">
        <v>165</v>
      </c>
      <c r="D83" s="57" t="s">
        <v>166</v>
      </c>
      <c r="E83" s="72"/>
      <c r="F83" s="57" t="s">
        <v>30</v>
      </c>
      <c r="H83" s="2" t="str">
        <f t="shared" si="1"/>
        <v>( '2016', '3000', '3000', 'E', 'Worship', '예배위원회', 'Y', NULL, NULL, NULL, NOW() ),</v>
      </c>
    </row>
    <row r="84" spans="1:8" ht="20.100000000000001" customHeight="1" thickBot="1" x14ac:dyDescent="0.3">
      <c r="A84" s="7">
        <v>3100</v>
      </c>
      <c r="B84" s="7">
        <v>3100</v>
      </c>
      <c r="C84" s="50" t="s">
        <v>165</v>
      </c>
      <c r="D84" s="62" t="s">
        <v>169</v>
      </c>
      <c r="E84" s="77" t="s">
        <v>167</v>
      </c>
      <c r="F84" s="62" t="s">
        <v>30</v>
      </c>
      <c r="H84" s="2" t="str">
        <f t="shared" si="1"/>
        <v>( '2016', '3100', '3100', 'E', 'Worship', '예배부', 'Y', '3000', NULL, NULL, NOW() ),</v>
      </c>
    </row>
    <row r="85" spans="1:8" ht="20.100000000000001" customHeight="1" thickBot="1" x14ac:dyDescent="0.3">
      <c r="A85" s="5">
        <v>3110</v>
      </c>
      <c r="B85" s="5">
        <v>3110</v>
      </c>
      <c r="C85" s="27" t="s">
        <v>170</v>
      </c>
      <c r="D85" s="60" t="s">
        <v>171</v>
      </c>
      <c r="E85" s="75" t="s">
        <v>99</v>
      </c>
      <c r="F85" s="60" t="s">
        <v>4</v>
      </c>
      <c r="H85" s="2" t="str">
        <f t="shared" si="1"/>
        <v>( '2016', '3110', '3110', 'E', 'Revival Service', '부흥회', 'N', '3100', NULL, NULL, NOW() ),</v>
      </c>
    </row>
    <row r="86" spans="1:8" ht="20.100000000000001" customHeight="1" thickBot="1" x14ac:dyDescent="0.3">
      <c r="A86" s="13">
        <v>3120</v>
      </c>
      <c r="B86" s="4">
        <v>3111</v>
      </c>
      <c r="C86" s="26" t="s">
        <v>172</v>
      </c>
      <c r="D86" s="59" t="s">
        <v>173</v>
      </c>
      <c r="E86" s="75" t="s">
        <v>99</v>
      </c>
      <c r="F86" s="60" t="s">
        <v>4</v>
      </c>
      <c r="H86" s="2" t="str">
        <f t="shared" si="1"/>
        <v>( '2016', '3111', '3120', 'E', 'Worship Supplies', '예배준비물', 'N', '3100', NULL, NULL, NOW() ),</v>
      </c>
    </row>
    <row r="87" spans="1:8" ht="20.100000000000001" customHeight="1" thickBot="1" x14ac:dyDescent="0.3">
      <c r="A87" s="12">
        <v>3130</v>
      </c>
      <c r="B87" s="4">
        <v>3112</v>
      </c>
      <c r="C87" s="27" t="s">
        <v>174</v>
      </c>
      <c r="D87" s="60" t="s">
        <v>175</v>
      </c>
      <c r="E87" s="75" t="s">
        <v>99</v>
      </c>
      <c r="F87" s="60" t="s">
        <v>4</v>
      </c>
      <c r="H87" s="2" t="str">
        <f t="shared" si="1"/>
        <v>( '2016', '3112', '3130', 'E', 'Care Giver for Worship and Choir', '관리 역활', 'N', '3100', NULL, NULL, NOW() ),</v>
      </c>
    </row>
    <row r="88" spans="1:8" ht="20.100000000000001" customHeight="1" thickBot="1" x14ac:dyDescent="0.3">
      <c r="A88" s="13">
        <v>3140</v>
      </c>
      <c r="B88" s="4">
        <v>3113</v>
      </c>
      <c r="C88" s="26" t="s">
        <v>176</v>
      </c>
      <c r="D88" s="59" t="s">
        <v>177</v>
      </c>
      <c r="E88" s="75" t="s">
        <v>99</v>
      </c>
      <c r="F88" s="60" t="s">
        <v>4</v>
      </c>
      <c r="H88" s="2" t="str">
        <f t="shared" si="1"/>
        <v>( '2016', '3113', '3140', 'E', 'Guest Speaker', '외부강사초청', 'N', '3100', NULL, NULL, NOW() ),</v>
      </c>
    </row>
    <row r="89" spans="1:8" ht="20.100000000000001" customHeight="1" thickBot="1" x14ac:dyDescent="0.3">
      <c r="A89" s="13">
        <v>3160</v>
      </c>
      <c r="B89" s="4">
        <v>3114</v>
      </c>
      <c r="C89" s="26" t="s">
        <v>178</v>
      </c>
      <c r="D89" s="59" t="s">
        <v>179</v>
      </c>
      <c r="E89" s="75" t="s">
        <v>99</v>
      </c>
      <c r="F89" s="60" t="s">
        <v>4</v>
      </c>
      <c r="H89" s="2" t="str">
        <f t="shared" si="1"/>
        <v>( '2016', '3114', '3160', 'E', 'Supplies / Equipment', '장비구매', 'N', '3100', NULL, NULL, NOW() ),</v>
      </c>
    </row>
    <row r="90" spans="1:8" ht="20.100000000000001" customHeight="1" thickBot="1" x14ac:dyDescent="0.3">
      <c r="A90" s="12">
        <v>3201</v>
      </c>
      <c r="B90" s="4">
        <v>3115</v>
      </c>
      <c r="C90" s="27" t="s">
        <v>180</v>
      </c>
      <c r="D90" s="60" t="s">
        <v>181</v>
      </c>
      <c r="E90" s="75" t="s">
        <v>99</v>
      </c>
      <c r="F90" s="60" t="s">
        <v>4</v>
      </c>
      <c r="H90" s="2" t="str">
        <f t="shared" si="1"/>
        <v>( '2016', '3115', '3201', 'E', 'Fellowship', '마하나임 성가대 (친교)', 'N', '3100', NULL, NULL, NOW() ),</v>
      </c>
    </row>
    <row r="91" spans="1:8" ht="20.100000000000001" customHeight="1" thickBot="1" x14ac:dyDescent="0.3">
      <c r="A91" s="13">
        <v>3202</v>
      </c>
      <c r="B91" s="4">
        <v>3116</v>
      </c>
      <c r="C91" s="26" t="s">
        <v>182</v>
      </c>
      <c r="D91" s="59" t="s">
        <v>183</v>
      </c>
      <c r="E91" s="75" t="s">
        <v>99</v>
      </c>
      <c r="F91" s="60" t="s">
        <v>4</v>
      </c>
      <c r="H91" s="2" t="str">
        <f t="shared" si="1"/>
        <v>( '2016', '3116', '3202', 'E', 'Summer Retreat', '하기 수양회', 'N', '3100', NULL, NULL, NOW() ),</v>
      </c>
    </row>
    <row r="92" spans="1:8" ht="20.100000000000001" customHeight="1" thickBot="1" x14ac:dyDescent="0.3">
      <c r="A92" s="12">
        <v>3203</v>
      </c>
      <c r="B92" s="4">
        <v>3117</v>
      </c>
      <c r="C92" s="27" t="s">
        <v>184</v>
      </c>
      <c r="D92" s="60" t="s">
        <v>185</v>
      </c>
      <c r="E92" s="75" t="s">
        <v>99</v>
      </c>
      <c r="F92" s="60" t="s">
        <v>4</v>
      </c>
      <c r="H92" s="2" t="str">
        <f t="shared" si="1"/>
        <v>( '2016', '3117', '3203', 'E', 'Hymnals', '마하나임 성가대 (악보)', 'N', '3100', NULL, NULL, NOW() ),</v>
      </c>
    </row>
    <row r="93" spans="1:8" ht="20.100000000000001" customHeight="1" thickBot="1" x14ac:dyDescent="0.3">
      <c r="A93" s="13">
        <v>3204</v>
      </c>
      <c r="B93" s="4">
        <v>3118</v>
      </c>
      <c r="C93" s="26" t="s">
        <v>186</v>
      </c>
      <c r="D93" s="59" t="s">
        <v>187</v>
      </c>
      <c r="E93" s="75" t="s">
        <v>99</v>
      </c>
      <c r="F93" s="60" t="s">
        <v>4</v>
      </c>
      <c r="H93" s="2" t="str">
        <f t="shared" si="1"/>
        <v>( '2016', '3118', '3204', 'E', 'Congregational Praise', '회중찬양 - 수요찬양팀', 'N', '3100', NULL, NULL, NOW() ),</v>
      </c>
    </row>
    <row r="94" spans="1:8" ht="20.100000000000001" customHeight="1" thickBot="1" x14ac:dyDescent="0.3">
      <c r="A94" s="12">
        <v>3205</v>
      </c>
      <c r="B94" s="4">
        <v>3119</v>
      </c>
      <c r="C94" s="27" t="s">
        <v>188</v>
      </c>
      <c r="D94" s="60" t="s">
        <v>189</v>
      </c>
      <c r="E94" s="75" t="s">
        <v>99</v>
      </c>
      <c r="F94" s="60" t="s">
        <v>4</v>
      </c>
      <c r="H94" s="2" t="str">
        <f t="shared" si="1"/>
        <v>( '2016', '3119', '3205', 'E', 'Special Event', '특별 행사', 'N', '3100', NULL, NULL, NOW() ),</v>
      </c>
    </row>
    <row r="95" spans="1:8" ht="20.100000000000001" customHeight="1" thickBot="1" x14ac:dyDescent="0.3">
      <c r="A95" s="13">
        <v>3206</v>
      </c>
      <c r="B95" s="4">
        <v>3120</v>
      </c>
      <c r="C95" s="26" t="s">
        <v>190</v>
      </c>
      <c r="D95" s="59" t="s">
        <v>191</v>
      </c>
      <c r="E95" s="75" t="s">
        <v>99</v>
      </c>
      <c r="F95" s="60" t="s">
        <v>4</v>
      </c>
      <c r="H95" s="2" t="str">
        <f t="shared" si="1"/>
        <v>( '2016', '3120', '3206', 'E', 'Hallelujah Choir', '할렐루야 성가대', 'N', '3100', NULL, NULL, NOW() ),</v>
      </c>
    </row>
    <row r="96" spans="1:8" ht="20.100000000000001" customHeight="1" thickBot="1" x14ac:dyDescent="0.3">
      <c r="A96" s="12">
        <v>3207</v>
      </c>
      <c r="B96" s="4">
        <v>3121</v>
      </c>
      <c r="C96" s="27" t="s">
        <v>192</v>
      </c>
      <c r="D96" s="60" t="s">
        <v>193</v>
      </c>
      <c r="E96" s="75" t="s">
        <v>99</v>
      </c>
      <c r="F96" s="60" t="s">
        <v>4</v>
      </c>
      <c r="H96" s="2" t="str">
        <f t="shared" si="1"/>
        <v>( '2016', '3121', '3207', 'E', 'Piano Tuning', '피아노 튜닝', 'N', '3100', NULL, NULL, NOW() ),</v>
      </c>
    </row>
    <row r="97" spans="1:8" ht="20.100000000000001" customHeight="1" thickBot="1" x14ac:dyDescent="0.3">
      <c r="A97" s="7">
        <v>3300</v>
      </c>
      <c r="B97" s="7">
        <v>3300</v>
      </c>
      <c r="C97" s="44" t="s">
        <v>195</v>
      </c>
      <c r="D97" s="62" t="s">
        <v>196</v>
      </c>
      <c r="E97" s="77" t="s">
        <v>167</v>
      </c>
      <c r="F97" s="62" t="s">
        <v>30</v>
      </c>
      <c r="H97" s="2" t="str">
        <f t="shared" si="1"/>
        <v>( '2016', '3300', '3300', 'E', 'Media', '미디어부', 'Y', '3000', NULL, NULL, NOW() ),</v>
      </c>
    </row>
    <row r="98" spans="1:8" ht="20.100000000000001" customHeight="1" thickBot="1" x14ac:dyDescent="0.3">
      <c r="A98" s="4">
        <v>3320</v>
      </c>
      <c r="B98" s="4">
        <v>3320</v>
      </c>
      <c r="C98" s="26" t="s">
        <v>178</v>
      </c>
      <c r="D98" s="59" t="s">
        <v>179</v>
      </c>
      <c r="E98" s="74" t="s">
        <v>194</v>
      </c>
      <c r="F98" s="59" t="s">
        <v>4</v>
      </c>
      <c r="H98" s="2" t="str">
        <f t="shared" si="1"/>
        <v>( '2016', '3320', '3320', 'E', 'Supplies / Equipment', '장비구매', 'N', '3300', NULL, NULL, NOW() ),</v>
      </c>
    </row>
    <row r="99" spans="1:8" ht="20.100000000000001" customHeight="1" thickBot="1" x14ac:dyDescent="0.3">
      <c r="A99" s="5">
        <v>3330</v>
      </c>
      <c r="B99" s="5">
        <v>3330</v>
      </c>
      <c r="C99" s="27" t="s">
        <v>197</v>
      </c>
      <c r="D99" s="60" t="s">
        <v>199</v>
      </c>
      <c r="E99" s="74" t="s">
        <v>194</v>
      </c>
      <c r="F99" s="60" t="s">
        <v>4</v>
      </c>
      <c r="H99" s="2" t="str">
        <f t="shared" si="1"/>
        <v>( '2016', '3330', '3330', 'E', 'Media System', '방송시스템', 'N', '3300', NULL, NULL, NOW() ),</v>
      </c>
    </row>
    <row r="100" spans="1:8" ht="20.100000000000001" customHeight="1" thickBot="1" x14ac:dyDescent="0.3">
      <c r="A100" s="4">
        <v>3340</v>
      </c>
      <c r="B100" s="4">
        <v>3340</v>
      </c>
      <c r="C100" s="26" t="s">
        <v>2</v>
      </c>
      <c r="D100" s="59" t="s">
        <v>198</v>
      </c>
      <c r="E100" s="74" t="s">
        <v>194</v>
      </c>
      <c r="F100" s="59" t="s">
        <v>4</v>
      </c>
      <c r="H100" s="2" t="str">
        <f t="shared" si="1"/>
        <v>( '2016', '3340', '3340', 'E', 'Audio System', '오디어시스템', 'N', '3300', NULL, NULL, NOW() ),</v>
      </c>
    </row>
    <row r="101" spans="1:8" ht="20.100000000000001" customHeight="1" thickBot="1" x14ac:dyDescent="0.3">
      <c r="A101" s="1">
        <v>4000</v>
      </c>
      <c r="B101" s="1">
        <v>4000</v>
      </c>
      <c r="C101" s="49" t="s">
        <v>200</v>
      </c>
      <c r="D101" s="57" t="s">
        <v>201</v>
      </c>
      <c r="E101" s="72"/>
      <c r="F101" s="57" t="s">
        <v>30</v>
      </c>
      <c r="H101" s="2" t="str">
        <f t="shared" si="1"/>
        <v>( '2016', '4000', '4000', 'E', 'Education', '교육위원회', 'Y', NULL, NULL, NULL, NOW() ),</v>
      </c>
    </row>
    <row r="102" spans="1:8" ht="20.100000000000001" customHeight="1" thickBot="1" x14ac:dyDescent="0.3">
      <c r="A102" s="15">
        <v>4100</v>
      </c>
      <c r="B102" s="15">
        <v>4100</v>
      </c>
      <c r="C102" s="51" t="s">
        <v>205</v>
      </c>
      <c r="D102" s="70" t="s">
        <v>204</v>
      </c>
      <c r="E102" s="85" t="s">
        <v>202</v>
      </c>
      <c r="F102" s="70" t="s">
        <v>30</v>
      </c>
      <c r="H102" s="2" t="str">
        <f t="shared" si="1"/>
        <v>( '2016', '4100', '4100', 'E', 'Sunday School - Philoi', '주일학교:유초등부-필로이', 'Y', '4000', NULL, NULL, NOW() ),</v>
      </c>
    </row>
    <row r="103" spans="1:8" ht="20.100000000000001" customHeight="1" thickBot="1" x14ac:dyDescent="0.3">
      <c r="A103" s="5">
        <v>4101</v>
      </c>
      <c r="B103" s="5">
        <v>4101</v>
      </c>
      <c r="C103" s="29" t="s">
        <v>206</v>
      </c>
      <c r="D103" s="60" t="s">
        <v>207</v>
      </c>
      <c r="E103" s="75" t="s">
        <v>203</v>
      </c>
      <c r="F103" s="60" t="s">
        <v>4</v>
      </c>
      <c r="H103" s="2" t="str">
        <f t="shared" si="1"/>
        <v>( '2016', '4101', '4101', 'E', 'Sunday School Texts', '교재', 'N', '4100', NULL, NULL, NOW() ),</v>
      </c>
    </row>
    <row r="104" spans="1:8" ht="20.100000000000001" customHeight="1" thickBot="1" x14ac:dyDescent="0.3">
      <c r="A104" s="4">
        <v>4102</v>
      </c>
      <c r="B104" s="4">
        <v>4102</v>
      </c>
      <c r="C104" s="28" t="s">
        <v>208</v>
      </c>
      <c r="D104" s="59" t="s">
        <v>209</v>
      </c>
      <c r="E104" s="75" t="s">
        <v>203</v>
      </c>
      <c r="F104" s="60" t="s">
        <v>4</v>
      </c>
      <c r="H104" s="2" t="str">
        <f t="shared" si="1"/>
        <v>( '2016', '4102', '4102', 'E', 'Sunday School Supply', '비품', 'N', '4100', NULL, NULL, NOW() ),</v>
      </c>
    </row>
    <row r="105" spans="1:8" ht="20.100000000000001" customHeight="1" thickBot="1" x14ac:dyDescent="0.3">
      <c r="A105" s="5">
        <v>4103</v>
      </c>
      <c r="B105" s="5">
        <v>4103</v>
      </c>
      <c r="C105" s="29" t="s">
        <v>210</v>
      </c>
      <c r="D105" s="60" t="s">
        <v>211</v>
      </c>
      <c r="E105" s="75" t="s">
        <v>203</v>
      </c>
      <c r="F105" s="60" t="s">
        <v>4</v>
      </c>
      <c r="H105" s="2" t="str">
        <f t="shared" si="1"/>
        <v>( '2016', '4103', '4103', 'E', 'Special Activities', '특별 활동', 'N', '4100', NULL, NULL, NOW() ),</v>
      </c>
    </row>
    <row r="106" spans="1:8" ht="20.100000000000001" customHeight="1" thickBot="1" x14ac:dyDescent="0.3">
      <c r="A106" s="4">
        <v>4104</v>
      </c>
      <c r="B106" s="4">
        <v>4104</v>
      </c>
      <c r="C106" s="28" t="s">
        <v>212</v>
      </c>
      <c r="D106" s="59" t="s">
        <v>213</v>
      </c>
      <c r="E106" s="75" t="s">
        <v>203</v>
      </c>
      <c r="F106" s="60" t="s">
        <v>4</v>
      </c>
      <c r="H106" s="2" t="str">
        <f t="shared" si="1"/>
        <v>( '2016', '4104', '4104', 'E', 'Teacher Training', '교사 교육', 'N', '4100', NULL, NULL, NOW() ),</v>
      </c>
    </row>
    <row r="107" spans="1:8" ht="20.100000000000001" customHeight="1" thickBot="1" x14ac:dyDescent="0.3">
      <c r="A107" s="5">
        <v>4105</v>
      </c>
      <c r="B107" s="5">
        <v>4105</v>
      </c>
      <c r="C107" s="29" t="s">
        <v>214</v>
      </c>
      <c r="D107" s="60" t="s">
        <v>215</v>
      </c>
      <c r="E107" s="75" t="s">
        <v>203</v>
      </c>
      <c r="F107" s="60" t="s">
        <v>4</v>
      </c>
      <c r="H107" s="2" t="str">
        <f t="shared" si="1"/>
        <v>( '2016', '4105', '4105', 'E', 'Summer Bible Camp', '여름 성경 학교', 'N', '4100', NULL, NULL, NOW() ),</v>
      </c>
    </row>
    <row r="108" spans="1:8" ht="20.100000000000001" customHeight="1" thickBot="1" x14ac:dyDescent="0.3">
      <c r="A108" s="15">
        <v>4200</v>
      </c>
      <c r="B108" s="15">
        <v>4200</v>
      </c>
      <c r="C108" s="52" t="s">
        <v>223</v>
      </c>
      <c r="D108" s="70" t="s">
        <v>219</v>
      </c>
      <c r="E108" s="85" t="s">
        <v>202</v>
      </c>
      <c r="F108" s="70" t="s">
        <v>30</v>
      </c>
      <c r="H108" s="2" t="str">
        <f t="shared" si="1"/>
        <v>( '2016', '4200', '4200', 'E', 'English Adult Ministry - MOSAIC', '성인 영어부 - 모자이크', 'Y', '4000', NULL, NULL, NOW() ),</v>
      </c>
    </row>
    <row r="109" spans="1:8" ht="20.100000000000001" customHeight="1" thickBot="1" x14ac:dyDescent="0.3">
      <c r="A109" s="5">
        <v>4201</v>
      </c>
      <c r="B109" s="5">
        <v>4201</v>
      </c>
      <c r="C109" s="29" t="s">
        <v>224</v>
      </c>
      <c r="D109" s="60" t="s">
        <v>220</v>
      </c>
      <c r="E109" s="75" t="s">
        <v>151</v>
      </c>
      <c r="F109" s="60" t="s">
        <v>4</v>
      </c>
      <c r="H109" s="2" t="str">
        <f t="shared" si="1"/>
        <v>( '2016', '4201', '4201', 'E', 'Retreat', '수련회', 'N', '4200', NULL, NULL, NOW() ),</v>
      </c>
    </row>
    <row r="110" spans="1:8" ht="20.100000000000001" customHeight="1" thickBot="1" x14ac:dyDescent="0.3">
      <c r="A110" s="4">
        <v>4202</v>
      </c>
      <c r="B110" s="4">
        <v>4202</v>
      </c>
      <c r="C110" s="28" t="s">
        <v>180</v>
      </c>
      <c r="D110" s="59" t="s">
        <v>221</v>
      </c>
      <c r="E110" s="75" t="s">
        <v>151</v>
      </c>
      <c r="F110" s="60" t="s">
        <v>4</v>
      </c>
      <c r="H110" s="2" t="str">
        <f t="shared" si="1"/>
        <v>( '2016', '4202', '4202', 'E', 'Fellowship', '친교', 'N', '4200', NULL, NULL, NOW() ),</v>
      </c>
    </row>
    <row r="111" spans="1:8" ht="20.100000000000001" customHeight="1" thickBot="1" x14ac:dyDescent="0.3">
      <c r="A111" s="5">
        <v>4203</v>
      </c>
      <c r="B111" s="5">
        <v>4203</v>
      </c>
      <c r="C111" s="29" t="s">
        <v>225</v>
      </c>
      <c r="D111" s="60" t="s">
        <v>226</v>
      </c>
      <c r="E111" s="75" t="s">
        <v>151</v>
      </c>
      <c r="F111" s="60" t="s">
        <v>4</v>
      </c>
      <c r="H111" s="2" t="str">
        <f t="shared" si="1"/>
        <v>( '2016', '4203', '4203', 'E', 'Guest Speaker', '초청 강사', 'N', '4200', NULL, NULL, NOW() ),</v>
      </c>
    </row>
    <row r="112" spans="1:8" ht="20.100000000000001" customHeight="1" thickBot="1" x14ac:dyDescent="0.3">
      <c r="A112" s="4">
        <v>4204</v>
      </c>
      <c r="B112" s="4">
        <v>4204</v>
      </c>
      <c r="C112" s="28" t="s">
        <v>227</v>
      </c>
      <c r="D112" s="59" t="s">
        <v>228</v>
      </c>
      <c r="E112" s="75" t="s">
        <v>151</v>
      </c>
      <c r="F112" s="60" t="s">
        <v>4</v>
      </c>
      <c r="H112" s="2" t="str">
        <f t="shared" si="1"/>
        <v>( '2016', '4204', '4204', 'E', 'Texts &amp; Discipleship', '교재 &amp; 제자훈련', 'N', '4200', NULL, NULL, NOW() ),</v>
      </c>
    </row>
    <row r="113" spans="1:8" ht="20.100000000000001" customHeight="1" thickBot="1" x14ac:dyDescent="0.3">
      <c r="A113" s="5">
        <v>4205</v>
      </c>
      <c r="B113" s="5">
        <v>4205</v>
      </c>
      <c r="C113" s="29" t="s">
        <v>229</v>
      </c>
      <c r="D113" s="60" t="s">
        <v>222</v>
      </c>
      <c r="E113" s="75" t="s">
        <v>151</v>
      </c>
      <c r="F113" s="60" t="s">
        <v>4</v>
      </c>
      <c r="H113" s="2" t="str">
        <f t="shared" si="1"/>
        <v>( '2016', '4205', '4205', 'E', 'Training', '훈련', 'N', '4200', NULL, NULL, NOW() ),</v>
      </c>
    </row>
    <row r="114" spans="1:8" ht="20.100000000000001" customHeight="1" thickBot="1" x14ac:dyDescent="0.3">
      <c r="A114" s="4">
        <v>4206</v>
      </c>
      <c r="B114" s="4">
        <v>4206</v>
      </c>
      <c r="C114" s="28" t="s">
        <v>230</v>
      </c>
      <c r="D114" s="59" t="s">
        <v>231</v>
      </c>
      <c r="E114" s="75" t="s">
        <v>151</v>
      </c>
      <c r="F114" s="60" t="s">
        <v>4</v>
      </c>
      <c r="H114" s="2" t="str">
        <f t="shared" si="1"/>
        <v>( '2016', '4206', '4206', 'E', 'Outreach CAMPUS &amp; LOCAL MINISTRY', '구제', 'N', '4200', NULL, NULL, NOW() ),</v>
      </c>
    </row>
    <row r="115" spans="1:8" ht="20.100000000000001" customHeight="1" thickBot="1" x14ac:dyDescent="0.3">
      <c r="A115" s="5">
        <v>4207</v>
      </c>
      <c r="B115" s="5">
        <v>4207</v>
      </c>
      <c r="C115" s="29" t="s">
        <v>3</v>
      </c>
      <c r="D115" s="60" t="s">
        <v>234</v>
      </c>
      <c r="E115" s="75" t="s">
        <v>151</v>
      </c>
      <c r="F115" s="60" t="s">
        <v>4</v>
      </c>
      <c r="H115" s="2" t="str">
        <f t="shared" si="1"/>
        <v>( '2016', '4207', '4207', 'E', 'Weekly Supplies', '주일 친교', 'N', '4200', NULL, NULL, NOW() ),</v>
      </c>
    </row>
    <row r="116" spans="1:8" ht="20.100000000000001" customHeight="1" thickBot="1" x14ac:dyDescent="0.3">
      <c r="A116" s="4">
        <v>4208</v>
      </c>
      <c r="B116" s="4">
        <v>4208</v>
      </c>
      <c r="C116" s="28" t="s">
        <v>232</v>
      </c>
      <c r="D116" s="59" t="s">
        <v>233</v>
      </c>
      <c r="E116" s="75" t="s">
        <v>151</v>
      </c>
      <c r="F116" s="60" t="s">
        <v>4</v>
      </c>
      <c r="H116" s="2" t="str">
        <f t="shared" si="1"/>
        <v>( '2016', '4208', '4208', 'E', 'Children Ministry', '어린이 사역', 'N', '4200', NULL, NULL, NOW() ),</v>
      </c>
    </row>
    <row r="117" spans="1:8" ht="20.100000000000001" customHeight="1" thickBot="1" x14ac:dyDescent="0.3">
      <c r="A117" s="15">
        <v>4300</v>
      </c>
      <c r="B117" s="15">
        <v>4300</v>
      </c>
      <c r="C117" s="52" t="s">
        <v>235</v>
      </c>
      <c r="D117" s="70" t="s">
        <v>236</v>
      </c>
      <c r="E117" s="85" t="s">
        <v>202</v>
      </c>
      <c r="F117" s="70" t="s">
        <v>30</v>
      </c>
      <c r="H117" s="2" t="str">
        <f t="shared" si="1"/>
        <v>( '2016', '4300', '4300', 'E', 'Korean Young Adult Ministry - Bahurim', '바후림', 'Y', '4000', NULL, NULL, NOW() ),</v>
      </c>
    </row>
    <row r="118" spans="1:8" ht="20.100000000000001" customHeight="1" thickBot="1" x14ac:dyDescent="0.3">
      <c r="A118" s="11">
        <v>4301</v>
      </c>
      <c r="B118" s="11">
        <v>4301</v>
      </c>
      <c r="C118" s="39" t="s">
        <v>238</v>
      </c>
      <c r="D118" s="66" t="s">
        <v>237</v>
      </c>
      <c r="E118" s="81" t="s">
        <v>150</v>
      </c>
      <c r="F118" s="66" t="s">
        <v>4</v>
      </c>
      <c r="G118" s="56" t="s">
        <v>94</v>
      </c>
      <c r="H118" s="2" t="str">
        <f t="shared" si="1"/>
        <v>( '2016', '4301', '4301', 'E', 'Revival Service (Bilingual)', '청소년, 청년 부흥회', 'N', '4300', NULL, 'new!', NOW() ),</v>
      </c>
    </row>
    <row r="119" spans="1:8" ht="20.100000000000001" customHeight="1" thickBot="1" x14ac:dyDescent="0.3">
      <c r="A119" s="5">
        <v>4302</v>
      </c>
      <c r="B119" s="5">
        <v>4302</v>
      </c>
      <c r="C119" s="29" t="s">
        <v>224</v>
      </c>
      <c r="D119" s="60" t="s">
        <v>220</v>
      </c>
      <c r="E119" s="81" t="s">
        <v>150</v>
      </c>
      <c r="F119" s="66" t="s">
        <v>4</v>
      </c>
      <c r="H119" s="2" t="str">
        <f t="shared" si="1"/>
        <v>( '2016', '4302', '4302', 'E', 'Retreat', '수련회', 'N', '4300', NULL, NULL, NOW() ),</v>
      </c>
    </row>
    <row r="120" spans="1:8" ht="20.100000000000001" customHeight="1" thickBot="1" x14ac:dyDescent="0.3">
      <c r="A120" s="4">
        <v>4303</v>
      </c>
      <c r="B120" s="4">
        <v>4303</v>
      </c>
      <c r="C120" s="28" t="s">
        <v>239</v>
      </c>
      <c r="D120" s="59" t="s">
        <v>240</v>
      </c>
      <c r="E120" s="81" t="s">
        <v>150</v>
      </c>
      <c r="F120" s="66" t="s">
        <v>4</v>
      </c>
      <c r="H120" s="2" t="str">
        <f t="shared" si="1"/>
        <v>( '2016', '4303', '4303', 'E', 'Texts, Music Books, Supply, Praise Team', '교재, 장비구매', 'N', '4300', NULL, NULL, NOW() ),</v>
      </c>
    </row>
    <row r="121" spans="1:8" ht="20.100000000000001" customHeight="1" thickBot="1" x14ac:dyDescent="0.3">
      <c r="A121" s="5">
        <v>4304</v>
      </c>
      <c r="B121" s="5">
        <v>4304</v>
      </c>
      <c r="C121" s="29" t="s">
        <v>250</v>
      </c>
      <c r="D121" s="60" t="s">
        <v>241</v>
      </c>
      <c r="E121" s="81" t="s">
        <v>150</v>
      </c>
      <c r="F121" s="66" t="s">
        <v>4</v>
      </c>
      <c r="H121" s="2" t="str">
        <f t="shared" si="1"/>
        <v>( '2016', '4304', '4304', 'E', 'Outside Congregation', '외부 집회', 'N', '4300', NULL, NULL, NOW() ),</v>
      </c>
    </row>
    <row r="122" spans="1:8" ht="20.100000000000001" customHeight="1" thickBot="1" x14ac:dyDescent="0.3">
      <c r="A122" s="13">
        <v>4306</v>
      </c>
      <c r="B122" s="4">
        <v>4305</v>
      </c>
      <c r="C122" s="28" t="s">
        <v>242</v>
      </c>
      <c r="D122" s="59" t="s">
        <v>243</v>
      </c>
      <c r="E122" s="81" t="s">
        <v>150</v>
      </c>
      <c r="F122" s="66" t="s">
        <v>4</v>
      </c>
      <c r="H122" s="2" t="str">
        <f t="shared" si="1"/>
        <v>( '2016', '4305', '4306', 'E', 'Fellowship - meals, Outdoor Service, Bible Quiz', '행사 및 친교', 'N', '4300', NULL, NULL, NOW() ),</v>
      </c>
    </row>
    <row r="123" spans="1:8" ht="20.100000000000001" customHeight="1" thickBot="1" x14ac:dyDescent="0.3">
      <c r="A123" s="12">
        <v>4307</v>
      </c>
      <c r="B123" s="5">
        <v>4306</v>
      </c>
      <c r="C123" s="29" t="s">
        <v>244</v>
      </c>
      <c r="D123" s="60" t="s">
        <v>245</v>
      </c>
      <c r="E123" s="81" t="s">
        <v>150</v>
      </c>
      <c r="F123" s="66" t="s">
        <v>4</v>
      </c>
      <c r="H123" s="2" t="str">
        <f t="shared" si="1"/>
        <v>( '2016', '4306', '4307', 'E', 'Leadership Training', '리더십 교육', 'N', '4300', NULL, NULL, NOW() ),</v>
      </c>
    </row>
    <row r="124" spans="1:8" ht="20.100000000000001" customHeight="1" thickTop="1" thickBot="1" x14ac:dyDescent="0.3">
      <c r="A124" s="16">
        <v>4309</v>
      </c>
      <c r="B124" s="17">
        <v>4307</v>
      </c>
      <c r="C124" s="53" t="s">
        <v>246</v>
      </c>
      <c r="D124" s="60" t="s">
        <v>247</v>
      </c>
      <c r="E124" s="81" t="s">
        <v>150</v>
      </c>
      <c r="F124" s="66" t="s">
        <v>4</v>
      </c>
      <c r="H124" s="2" t="str">
        <f t="shared" si="1"/>
        <v>( '2016', '4307', '4309', 'E', 'Guest speaker', '초청강사/집회', 'N', '4300', NULL, NULL, NOW() ),</v>
      </c>
    </row>
    <row r="125" spans="1:8" ht="20.100000000000001" customHeight="1" thickBot="1" x14ac:dyDescent="0.3">
      <c r="A125" s="13">
        <v>4310</v>
      </c>
      <c r="B125" s="4">
        <v>4308</v>
      </c>
      <c r="C125" s="28" t="s">
        <v>248</v>
      </c>
      <c r="D125" s="59" t="s">
        <v>249</v>
      </c>
      <c r="E125" s="81" t="s">
        <v>150</v>
      </c>
      <c r="F125" s="66" t="s">
        <v>4</v>
      </c>
      <c r="H125" s="2" t="str">
        <f t="shared" si="1"/>
        <v>( '2016', '4308', '4310', 'E', 'Campus outreach', '캠퍼스 선교', 'N', '4300', NULL, NULL, NOW() ),</v>
      </c>
    </row>
    <row r="126" spans="1:8" ht="20.100000000000001" customHeight="1" thickBot="1" x14ac:dyDescent="0.3">
      <c r="A126" s="14">
        <v>4200</v>
      </c>
      <c r="B126" s="15">
        <v>4400</v>
      </c>
      <c r="C126" s="52" t="s">
        <v>252</v>
      </c>
      <c r="D126" s="70" t="s">
        <v>253</v>
      </c>
      <c r="E126" s="85" t="s">
        <v>202</v>
      </c>
      <c r="F126" s="70" t="s">
        <v>30</v>
      </c>
      <c r="G126" s="56" t="s">
        <v>251</v>
      </c>
      <c r="H126" s="2" t="str">
        <f t="shared" si="1"/>
        <v>( '2016', '4400', '4200', 'E', 'Youth Ministry', '청소년부', 'Y', '4000', NULL, NULL, NOW() ),</v>
      </c>
    </row>
    <row r="127" spans="1:8" ht="20.100000000000001" customHeight="1" thickBot="1" x14ac:dyDescent="0.3">
      <c r="A127" s="12">
        <v>4220</v>
      </c>
      <c r="B127" s="5">
        <v>4401</v>
      </c>
      <c r="C127" s="29" t="s">
        <v>254</v>
      </c>
      <c r="D127" s="60" t="s">
        <v>220</v>
      </c>
      <c r="E127" s="75" t="s">
        <v>216</v>
      </c>
      <c r="F127" s="60" t="s">
        <v>4</v>
      </c>
      <c r="H127" s="2" t="str">
        <f t="shared" si="1"/>
        <v>( '2016', '4401', '4220', 'E', 'Retreat', '수련회', 'N', '4400', NULL, NULL, NOW() ),</v>
      </c>
    </row>
    <row r="128" spans="1:8" ht="20.100000000000001" customHeight="1" thickBot="1" x14ac:dyDescent="0.3">
      <c r="A128" s="13">
        <v>4221</v>
      </c>
      <c r="B128" s="4">
        <v>4402</v>
      </c>
      <c r="C128" s="28" t="s">
        <v>180</v>
      </c>
      <c r="D128" s="59" t="s">
        <v>221</v>
      </c>
      <c r="E128" s="75" t="s">
        <v>216</v>
      </c>
      <c r="F128" s="60" t="s">
        <v>4</v>
      </c>
      <c r="H128" s="2" t="str">
        <f t="shared" si="1"/>
        <v>( '2016', '4402', '4221', 'E', 'Fellowship', '친교', 'N', '4400', NULL, NULL, NOW() ),</v>
      </c>
    </row>
    <row r="129" spans="1:8" ht="20.100000000000001" customHeight="1" thickBot="1" x14ac:dyDescent="0.3">
      <c r="A129" s="13">
        <v>4223</v>
      </c>
      <c r="B129" s="4">
        <v>4403</v>
      </c>
      <c r="C129" s="28" t="s">
        <v>255</v>
      </c>
      <c r="D129" s="59" t="s">
        <v>207</v>
      </c>
      <c r="E129" s="75" t="s">
        <v>216</v>
      </c>
      <c r="F129" s="60" t="s">
        <v>4</v>
      </c>
      <c r="H129" s="2" t="str">
        <f t="shared" si="1"/>
        <v>( '2016', '4403', '4223', 'E', 'Texts and Music Books', '교재', 'N', '4400', NULL, NULL, NOW() ),</v>
      </c>
    </row>
    <row r="130" spans="1:8" ht="20.100000000000001" customHeight="1" thickBot="1" x14ac:dyDescent="0.3">
      <c r="A130" s="12">
        <v>4226</v>
      </c>
      <c r="B130" s="5">
        <v>4404</v>
      </c>
      <c r="C130" s="29" t="s">
        <v>256</v>
      </c>
      <c r="D130" s="60" t="s">
        <v>179</v>
      </c>
      <c r="E130" s="75" t="s">
        <v>216</v>
      </c>
      <c r="F130" s="60" t="s">
        <v>4</v>
      </c>
      <c r="H130" s="2" t="str">
        <f t="shared" ref="H130:H187" si="2">_xlfn.CONCAT( "( '2016', '", TRIM(B130), "', '", TRIM(A130), "', 'E', '", TRIM(C130), "', '", TRIM(D130), "', '", F130, "', ", IF(LEN(TRIM(E130))=4, _xlfn.CONCAT("'", TRIM(E130), "'"), "NULL"), ", NULL, ", IF(LEN(TRIM(G130))=4, _xlfn.CONCAT("'", TRIM(G130), "'"), "NULL"), ", NOW() )," )</f>
        <v>( '2016', '4404', '4226', 'E', 'Supplies / Equipment', '장비구매', 'N', '4400', NULL, NULL, NOW() ),</v>
      </c>
    </row>
    <row r="131" spans="1:8" ht="20.100000000000001" customHeight="1" thickBot="1" x14ac:dyDescent="0.3">
      <c r="A131" s="15">
        <v>4500</v>
      </c>
      <c r="B131" s="15">
        <v>4500</v>
      </c>
      <c r="C131" s="52" t="s">
        <v>258</v>
      </c>
      <c r="D131" s="70" t="s">
        <v>257</v>
      </c>
      <c r="E131" s="85" t="s">
        <v>202</v>
      </c>
      <c r="F131" s="70" t="s">
        <v>30</v>
      </c>
      <c r="H131" s="2" t="str">
        <f t="shared" si="2"/>
        <v>( '2016', '4500', '4500', 'E', 'Sunday School - Ainos', '주일학교:유치부 - 아이노스', 'Y', '4000', NULL, NULL, NOW() ),</v>
      </c>
    </row>
    <row r="132" spans="1:8" ht="20.100000000000001" customHeight="1" thickBot="1" x14ac:dyDescent="0.3">
      <c r="A132" s="5">
        <v>4501</v>
      </c>
      <c r="B132" s="5">
        <v>4501</v>
      </c>
      <c r="C132" s="29" t="s">
        <v>259</v>
      </c>
      <c r="D132" s="60" t="s">
        <v>207</v>
      </c>
      <c r="E132" s="75" t="s">
        <v>217</v>
      </c>
      <c r="F132" s="60" t="s">
        <v>4</v>
      </c>
      <c r="H132" s="2" t="str">
        <f t="shared" si="2"/>
        <v>( '2016', '4501', '4501', 'E', 'KG Texts', '교재', 'N', '4500', NULL, NULL, NOW() ),</v>
      </c>
    </row>
    <row r="133" spans="1:8" ht="20.100000000000001" customHeight="1" thickBot="1" x14ac:dyDescent="0.3">
      <c r="A133" s="4">
        <v>4502</v>
      </c>
      <c r="B133" s="4">
        <v>4502</v>
      </c>
      <c r="C133" s="28" t="s">
        <v>260</v>
      </c>
      <c r="D133" s="59" t="s">
        <v>209</v>
      </c>
      <c r="E133" s="75" t="s">
        <v>217</v>
      </c>
      <c r="F133" s="60" t="s">
        <v>4</v>
      </c>
      <c r="H133" s="2" t="str">
        <f t="shared" si="2"/>
        <v>( '2016', '4502', '4502', 'E', 'KG Supply', '비품', 'N', '4500', NULL, NULL, NOW() ),</v>
      </c>
    </row>
    <row r="134" spans="1:8" ht="20.100000000000001" customHeight="1" thickBot="1" x14ac:dyDescent="0.3">
      <c r="A134" s="5">
        <v>4503</v>
      </c>
      <c r="B134" s="5">
        <v>4503</v>
      </c>
      <c r="C134" s="29" t="s">
        <v>210</v>
      </c>
      <c r="D134" s="60" t="s">
        <v>211</v>
      </c>
      <c r="E134" s="75" t="s">
        <v>217</v>
      </c>
      <c r="F134" s="60" t="s">
        <v>4</v>
      </c>
      <c r="H134" s="2" t="str">
        <f t="shared" si="2"/>
        <v>( '2016', '4503', '4503', 'E', 'Special Activities', '특별 활동', 'N', '4500', NULL, NULL, NOW() ),</v>
      </c>
    </row>
    <row r="135" spans="1:8" ht="20.100000000000001" customHeight="1" thickBot="1" x14ac:dyDescent="0.3">
      <c r="A135" s="4">
        <v>4504</v>
      </c>
      <c r="B135" s="4">
        <v>4504</v>
      </c>
      <c r="C135" s="28" t="s">
        <v>261</v>
      </c>
      <c r="D135" s="59" t="s">
        <v>213</v>
      </c>
      <c r="E135" s="75" t="s">
        <v>217</v>
      </c>
      <c r="F135" s="60" t="s">
        <v>4</v>
      </c>
      <c r="H135" s="2" t="str">
        <f t="shared" si="2"/>
        <v>( '2016', '4504', '4504', 'E', 'Teacher Training', '교사 교육', 'N', '4500', NULL, NULL, NOW() ),</v>
      </c>
    </row>
    <row r="136" spans="1:8" ht="20.100000000000001" customHeight="1" thickBot="1" x14ac:dyDescent="0.3">
      <c r="A136" s="5">
        <v>4505</v>
      </c>
      <c r="B136" s="5">
        <v>4505</v>
      </c>
      <c r="C136" s="29" t="s">
        <v>214</v>
      </c>
      <c r="D136" s="60" t="s">
        <v>262</v>
      </c>
      <c r="E136" s="75" t="s">
        <v>217</v>
      </c>
      <c r="F136" s="60" t="s">
        <v>4</v>
      </c>
      <c r="H136" s="2" t="str">
        <f t="shared" si="2"/>
        <v>( '2016', '4505', '4505', 'E', 'Summer Bible Camp', '여름 성경학교', 'N', '4500', NULL, NULL, NOW() ),</v>
      </c>
    </row>
    <row r="137" spans="1:8" ht="20.100000000000001" customHeight="1" thickBot="1" x14ac:dyDescent="0.3">
      <c r="A137" s="15">
        <v>4600</v>
      </c>
      <c r="B137" s="15">
        <v>4600</v>
      </c>
      <c r="C137" s="52" t="s">
        <v>264</v>
      </c>
      <c r="D137" s="70" t="s">
        <v>265</v>
      </c>
      <c r="E137" s="85" t="s">
        <v>202</v>
      </c>
      <c r="F137" s="70" t="s">
        <v>30</v>
      </c>
      <c r="H137" s="2" t="str">
        <f t="shared" si="2"/>
        <v>( '2016', '4600', '4600', 'E', 'Adult School', '성인 교육부', 'Y', '4000', NULL, NULL, NOW() ),</v>
      </c>
    </row>
    <row r="138" spans="1:8" ht="20.100000000000001" customHeight="1" thickBot="1" x14ac:dyDescent="0.3">
      <c r="A138" s="5">
        <v>4601</v>
      </c>
      <c r="B138" s="5">
        <v>4601</v>
      </c>
      <c r="C138" s="29" t="s">
        <v>200</v>
      </c>
      <c r="D138" s="60" t="s">
        <v>266</v>
      </c>
      <c r="E138" s="75" t="s">
        <v>218</v>
      </c>
      <c r="F138" s="60" t="s">
        <v>4</v>
      </c>
      <c r="H138" s="2" t="str">
        <f t="shared" si="2"/>
        <v>( '2016', '4601', '4601', 'E', 'Education', '교인대상 성경공부', 'N', '4600', NULL, NULL, NOW() ),</v>
      </c>
    </row>
    <row r="139" spans="1:8" ht="20.100000000000001" customHeight="1" thickBot="1" x14ac:dyDescent="0.3">
      <c r="A139" s="4">
        <v>4602</v>
      </c>
      <c r="B139" s="4">
        <v>4602</v>
      </c>
      <c r="C139" s="28" t="s">
        <v>267</v>
      </c>
      <c r="D139" s="59" t="s">
        <v>268</v>
      </c>
      <c r="E139" s="75" t="s">
        <v>218</v>
      </c>
      <c r="F139" s="60" t="s">
        <v>4</v>
      </c>
      <c r="H139" s="2" t="str">
        <f t="shared" si="2"/>
        <v>( '2016', '4602', '4602', 'E', 'Bible Reading Campaign', '성경일독시상', 'N', '4600', NULL, NULL, NOW() ),</v>
      </c>
    </row>
    <row r="140" spans="1:8" ht="20.100000000000001" customHeight="1" thickBot="1" x14ac:dyDescent="0.3">
      <c r="A140" s="5">
        <v>4603</v>
      </c>
      <c r="B140" s="5">
        <v>4603</v>
      </c>
      <c r="C140" s="29" t="s">
        <v>269</v>
      </c>
      <c r="D140" s="60" t="s">
        <v>270</v>
      </c>
      <c r="E140" s="75" t="s">
        <v>218</v>
      </c>
      <c r="F140" s="60" t="s">
        <v>4</v>
      </c>
      <c r="H140" s="2" t="str">
        <f t="shared" si="2"/>
        <v>( '2016', '4603', '4603', 'E', 'Discipleship Training', '제자 훈련', 'N', '4600', NULL, NULL, NOW() ),</v>
      </c>
    </row>
    <row r="141" spans="1:8" ht="20.100000000000001" customHeight="1" thickBot="1" x14ac:dyDescent="0.3">
      <c r="A141" s="4">
        <v>4604</v>
      </c>
      <c r="B141" s="4">
        <v>4604</v>
      </c>
      <c r="C141" s="28" t="s">
        <v>244</v>
      </c>
      <c r="D141" s="59" t="s">
        <v>271</v>
      </c>
      <c r="E141" s="75" t="s">
        <v>218</v>
      </c>
      <c r="F141" s="60" t="s">
        <v>4</v>
      </c>
      <c r="H141" s="2" t="str">
        <f t="shared" si="2"/>
        <v>( '2016', '4604', '4604', 'E', 'Leadership Training', '제직수련회', 'N', '4600', NULL, NULL, NOW() ),</v>
      </c>
    </row>
    <row r="142" spans="1:8" ht="20.100000000000001" customHeight="1" thickBot="1" x14ac:dyDescent="0.3">
      <c r="A142" s="11">
        <v>4605</v>
      </c>
      <c r="B142" s="11">
        <v>4605</v>
      </c>
      <c r="C142" s="39" t="s">
        <v>272</v>
      </c>
      <c r="D142" s="67" t="s">
        <v>273</v>
      </c>
      <c r="E142" s="75" t="s">
        <v>218</v>
      </c>
      <c r="F142" s="60" t="s">
        <v>4</v>
      </c>
      <c r="G142" s="56" t="s">
        <v>263</v>
      </c>
      <c r="H142" s="2" t="str">
        <f t="shared" si="2"/>
        <v>( '2016', '4605', '4605', 'E', 'Darakbang Leaders, Elders, Gwonsas Retreat', '다락방 인도자,당회, 권사회 수련회', 'N', '4600', NULL, 'New!', NOW() ),</v>
      </c>
    </row>
    <row r="143" spans="1:8" ht="20.100000000000001" customHeight="1" thickBot="1" x14ac:dyDescent="0.3">
      <c r="A143" s="11">
        <v>4606</v>
      </c>
      <c r="B143" s="11">
        <v>4606</v>
      </c>
      <c r="C143" s="39" t="s">
        <v>274</v>
      </c>
      <c r="D143" s="67" t="s">
        <v>275</v>
      </c>
      <c r="E143" s="75" t="s">
        <v>218</v>
      </c>
      <c r="F143" s="60" t="s">
        <v>4</v>
      </c>
      <c r="G143" s="56" t="s">
        <v>263</v>
      </c>
      <c r="H143" s="2" t="str">
        <f t="shared" si="2"/>
        <v>( '2016', '4606', '4606', 'E', 'Retreat for all OKCC members', '전교인 수련회', 'N', '4600', NULL, 'New!', NOW() ),</v>
      </c>
    </row>
    <row r="144" spans="1:8" ht="20.100000000000001" customHeight="1" thickBot="1" x14ac:dyDescent="0.3">
      <c r="A144" s="11">
        <v>4607</v>
      </c>
      <c r="B144" s="11">
        <v>4607</v>
      </c>
      <c r="C144" s="39" t="s">
        <v>276</v>
      </c>
      <c r="D144" s="67" t="s">
        <v>277</v>
      </c>
      <c r="E144" s="75" t="s">
        <v>218</v>
      </c>
      <c r="F144" s="60" t="s">
        <v>4</v>
      </c>
      <c r="G144" s="56" t="s">
        <v>278</v>
      </c>
      <c r="H144" s="2" t="str">
        <f t="shared" si="2"/>
        <v>( '2016', '4607', '4607', 'E', 'Darakbang Bible Study book for 2017', '다락방성경교재', 'N', '4600', NULL, NULL, NOW() ),</v>
      </c>
    </row>
    <row r="145" spans="1:8" ht="20.100000000000001" customHeight="1" thickBot="1" x14ac:dyDescent="0.3">
      <c r="A145" s="18">
        <v>2135</v>
      </c>
      <c r="B145" s="11">
        <v>4608</v>
      </c>
      <c r="C145" s="39" t="s">
        <v>279</v>
      </c>
      <c r="D145" s="67" t="s">
        <v>280</v>
      </c>
      <c r="E145" s="75" t="s">
        <v>218</v>
      </c>
      <c r="F145" s="60" t="s">
        <v>4</v>
      </c>
      <c r="H145" s="2" t="str">
        <f t="shared" si="2"/>
        <v>( '2016', '4608', '2135', 'E', 'Baptism, Infant Baptism', '세례, 입교 및 유아세례', 'N', '4600', NULL, NULL, NOW() ),</v>
      </c>
    </row>
    <row r="146" spans="1:8" ht="20.100000000000001" customHeight="1" thickBot="1" x14ac:dyDescent="0.3">
      <c r="A146" s="11">
        <v>4609</v>
      </c>
      <c r="B146" s="11">
        <v>4609</v>
      </c>
      <c r="C146" s="39" t="s">
        <v>281</v>
      </c>
      <c r="D146" s="67" t="s">
        <v>282</v>
      </c>
      <c r="E146" s="75" t="s">
        <v>218</v>
      </c>
      <c r="F146" s="60" t="s">
        <v>4</v>
      </c>
      <c r="G146" s="56" t="s">
        <v>263</v>
      </c>
      <c r="H146" s="2" t="str">
        <f t="shared" si="2"/>
        <v>( '2016', '4609', '4609', 'E', 'Seminarians scholarships', '신학생 장학금', 'N', '4600', NULL, 'New!', NOW() ),</v>
      </c>
    </row>
    <row r="147" spans="1:8" ht="20.100000000000001" customHeight="1" thickBot="1" x14ac:dyDescent="0.3">
      <c r="A147" s="11">
        <v>4701</v>
      </c>
      <c r="B147" s="11">
        <v>4701</v>
      </c>
      <c r="C147" s="39" t="s">
        <v>283</v>
      </c>
      <c r="D147" s="67" t="s">
        <v>284</v>
      </c>
      <c r="E147" s="75" t="s">
        <v>218</v>
      </c>
      <c r="F147" s="60" t="s">
        <v>4</v>
      </c>
      <c r="G147" s="56" t="s">
        <v>263</v>
      </c>
      <c r="H147" s="2" t="str">
        <f t="shared" si="2"/>
        <v>( '2016', '4701', '4701', 'E', 'Ottawa Pastors Retreat', '오타와 교역자 수련회', 'N', '4600', NULL, 'New!', NOW() ),</v>
      </c>
    </row>
    <row r="148" spans="1:8" ht="20.100000000000001" customHeight="1" thickBot="1" x14ac:dyDescent="0.3">
      <c r="A148" s="11">
        <v>4702</v>
      </c>
      <c r="B148" s="11">
        <v>4702</v>
      </c>
      <c r="C148" s="39" t="s">
        <v>285</v>
      </c>
      <c r="D148" s="67" t="s">
        <v>286</v>
      </c>
      <c r="E148" s="75" t="s">
        <v>218</v>
      </c>
      <c r="F148" s="60" t="s">
        <v>4</v>
      </c>
      <c r="G148" s="56" t="s">
        <v>263</v>
      </c>
      <c r="H148" s="2" t="str">
        <f t="shared" si="2"/>
        <v>( '2016', '4702', '4702', 'E', 'Pastors Retreat', '교역자 수련회', 'N', '4600', NULL, 'New!', NOW() ),</v>
      </c>
    </row>
    <row r="149" spans="1:8" ht="20.100000000000001" customHeight="1" thickBot="1" x14ac:dyDescent="0.3">
      <c r="A149" s="11">
        <v>4703</v>
      </c>
      <c r="B149" s="11">
        <v>4703</v>
      </c>
      <c r="C149" s="39" t="s">
        <v>287</v>
      </c>
      <c r="D149" s="67" t="s">
        <v>288</v>
      </c>
      <c r="E149" s="75" t="s">
        <v>218</v>
      </c>
      <c r="F149" s="60" t="s">
        <v>4</v>
      </c>
      <c r="G149" s="56" t="s">
        <v>263</v>
      </c>
      <c r="H149" s="2" t="str">
        <f t="shared" si="2"/>
        <v>( '2016', '4703', '4703', 'E', 'Teachers Seminar', '교사세미나', 'N', '4600', NULL, 'New!', NOW() ),</v>
      </c>
    </row>
    <row r="150" spans="1:8" ht="20.100000000000001" customHeight="1" thickBot="1" x14ac:dyDescent="0.3">
      <c r="A150" s="1">
        <v>5000</v>
      </c>
      <c r="B150" s="1">
        <v>5000</v>
      </c>
      <c r="C150" s="49" t="s">
        <v>291</v>
      </c>
      <c r="D150" s="57" t="s">
        <v>292</v>
      </c>
      <c r="E150" s="72"/>
      <c r="F150" s="57" t="s">
        <v>30</v>
      </c>
      <c r="H150" s="2" t="str">
        <f t="shared" si="2"/>
        <v>( '2016', '5000', '5000', 'E', 'Missionary', '선교 위원회', 'Y', NULL, NULL, NULL, NOW() ),</v>
      </c>
    </row>
    <row r="151" spans="1:8" ht="20.100000000000001" customHeight="1" thickBot="1" x14ac:dyDescent="0.3">
      <c r="A151" s="15">
        <v>5100</v>
      </c>
      <c r="B151" s="15">
        <v>5100</v>
      </c>
      <c r="C151" s="51" t="s">
        <v>293</v>
      </c>
      <c r="D151" s="70" t="s">
        <v>294</v>
      </c>
      <c r="E151" s="85" t="s">
        <v>289</v>
      </c>
      <c r="F151" s="70" t="s">
        <v>30</v>
      </c>
      <c r="H151" s="2" t="str">
        <f t="shared" si="2"/>
        <v>( '2016', '5100', '5100', 'E', 'Local Missionary', '전도부', 'Y', '5000', NULL, NULL, NOW() ),</v>
      </c>
    </row>
    <row r="152" spans="1:8" ht="20.100000000000001" customHeight="1" thickBot="1" x14ac:dyDescent="0.3">
      <c r="A152" s="5">
        <v>5101</v>
      </c>
      <c r="B152" s="5">
        <v>5101</v>
      </c>
      <c r="C152" s="29" t="s">
        <v>295</v>
      </c>
      <c r="D152" s="60" t="s">
        <v>296</v>
      </c>
      <c r="E152" s="75" t="s">
        <v>290</v>
      </c>
      <c r="F152" s="60" t="s">
        <v>4</v>
      </c>
      <c r="H152" s="2" t="str">
        <f t="shared" si="2"/>
        <v>( '2016', '5101', '5101', 'E', 'Taesinja Invitation Week', '태신자초청주일', 'N', '5100', NULL, NULL, NOW() ),</v>
      </c>
    </row>
    <row r="153" spans="1:8" ht="20.100000000000001" customHeight="1" thickBot="1" x14ac:dyDescent="0.3">
      <c r="A153" s="4">
        <v>5102</v>
      </c>
      <c r="B153" s="4">
        <v>5102</v>
      </c>
      <c r="C153" s="28" t="s">
        <v>297</v>
      </c>
      <c r="D153" s="59" t="s">
        <v>298</v>
      </c>
      <c r="E153" s="75" t="s">
        <v>290</v>
      </c>
      <c r="F153" s="60" t="s">
        <v>4</v>
      </c>
      <c r="H153" s="2" t="str">
        <f t="shared" si="2"/>
        <v>( '2016', '5102', '5102', 'E', 'Mission Team &amp; Tape Ministry', '전도팀운영 및 미디어 전도', 'N', '5100', NULL, NULL, NOW() ),</v>
      </c>
    </row>
    <row r="154" spans="1:8" ht="20.100000000000001" customHeight="1" thickBot="1" x14ac:dyDescent="0.3">
      <c r="A154" s="5">
        <v>5103</v>
      </c>
      <c r="B154" s="5">
        <v>5103</v>
      </c>
      <c r="C154" s="29" t="s">
        <v>299</v>
      </c>
      <c r="D154" s="60" t="s">
        <v>300</v>
      </c>
      <c r="E154" s="75" t="s">
        <v>290</v>
      </c>
      <c r="F154" s="60" t="s">
        <v>4</v>
      </c>
      <c r="H154" s="2" t="str">
        <f t="shared" si="2"/>
        <v>( '2016', '5103', '5103', 'E', 'Calendar', '교회달력제작', 'N', '5100', NULL, NULL, NOW() ),</v>
      </c>
    </row>
    <row r="155" spans="1:8" ht="20.100000000000001" customHeight="1" thickBot="1" x14ac:dyDescent="0.3">
      <c r="A155" s="12">
        <v>3170</v>
      </c>
      <c r="B155" s="5">
        <v>5104</v>
      </c>
      <c r="C155" s="29" t="s">
        <v>301</v>
      </c>
      <c r="D155" s="60" t="s">
        <v>302</v>
      </c>
      <c r="E155" s="75" t="s">
        <v>290</v>
      </c>
      <c r="F155" s="60" t="s">
        <v>4</v>
      </c>
      <c r="H155" s="2" t="str">
        <f t="shared" si="2"/>
        <v>( '2016', '5104', '3170', 'E', 'Prayer Team', '중보 기도팀', 'N', '5100', NULL, NULL, NOW() ),</v>
      </c>
    </row>
    <row r="156" spans="1:8" ht="20.100000000000001" customHeight="1" thickBot="1" x14ac:dyDescent="0.3">
      <c r="A156" s="15">
        <v>5200</v>
      </c>
      <c r="B156" s="15">
        <v>5200</v>
      </c>
      <c r="C156" s="52" t="s">
        <v>305</v>
      </c>
      <c r="D156" s="70" t="s">
        <v>306</v>
      </c>
      <c r="E156" s="85" t="s">
        <v>289</v>
      </c>
      <c r="F156" s="70" t="s">
        <v>30</v>
      </c>
      <c r="H156" s="2" t="str">
        <f t="shared" si="2"/>
        <v>( '2016', '5200', '5200', 'E', 'Local Missionary', '구제부', 'Y', '5000', NULL, NULL, NOW() ),</v>
      </c>
    </row>
    <row r="157" spans="1:8" ht="20.100000000000001" customHeight="1" thickBot="1" x14ac:dyDescent="0.3">
      <c r="A157" s="5">
        <v>5201</v>
      </c>
      <c r="B157" s="5">
        <v>5201</v>
      </c>
      <c r="C157" s="29" t="s">
        <v>307</v>
      </c>
      <c r="D157" s="60" t="s">
        <v>308</v>
      </c>
      <c r="E157" s="75" t="s">
        <v>303</v>
      </c>
      <c r="F157" s="60" t="s">
        <v>4</v>
      </c>
      <c r="H157" s="2" t="str">
        <f t="shared" si="2"/>
        <v>( '2016', '5201', '5201', 'E', 'International/ special/ education activities', '전도교육프로그램', 'N', '5200', NULL, NULL, NOW() ),</v>
      </c>
    </row>
    <row r="158" spans="1:8" ht="20.100000000000001" customHeight="1" thickBot="1" x14ac:dyDescent="0.3">
      <c r="A158" s="4">
        <v>5202</v>
      </c>
      <c r="B158" s="4">
        <v>5202</v>
      </c>
      <c r="C158" s="28" t="s">
        <v>309</v>
      </c>
      <c r="D158" s="59" t="s">
        <v>310</v>
      </c>
      <c r="E158" s="75" t="s">
        <v>303</v>
      </c>
      <c r="F158" s="60" t="s">
        <v>4</v>
      </c>
      <c r="H158" s="2" t="str">
        <f t="shared" si="2"/>
        <v>( '2016', '5202', '5202', 'E', 'Activities for local community', '지역사회봉사', 'N', '5200', NULL, NULL, NOW() ),</v>
      </c>
    </row>
    <row r="159" spans="1:8" ht="20.100000000000001" customHeight="1" thickBot="1" x14ac:dyDescent="0.3">
      <c r="A159" s="5">
        <v>5203</v>
      </c>
      <c r="B159" s="5">
        <v>5203</v>
      </c>
      <c r="C159" s="29" t="s">
        <v>311</v>
      </c>
      <c r="D159" s="60" t="s">
        <v>312</v>
      </c>
      <c r="E159" s="75" t="s">
        <v>303</v>
      </c>
      <c r="F159" s="60" t="s">
        <v>4</v>
      </c>
      <c r="H159" s="2" t="str">
        <f t="shared" si="2"/>
        <v>( '2016', '5203', '5203', 'E', 'Social/Environmental Justice', '사회/ 환경 정의', 'N', '5200', NULL, NULL, NOW() ),</v>
      </c>
    </row>
    <row r="160" spans="1:8" ht="20.100000000000001" customHeight="1" thickBot="1" x14ac:dyDescent="0.3">
      <c r="A160" s="15">
        <v>5300</v>
      </c>
      <c r="B160" s="15">
        <v>5300</v>
      </c>
      <c r="C160" s="52" t="s">
        <v>313</v>
      </c>
      <c r="D160" s="70" t="s">
        <v>314</v>
      </c>
      <c r="E160" s="85" t="s">
        <v>289</v>
      </c>
      <c r="F160" s="70" t="s">
        <v>30</v>
      </c>
      <c r="G160" s="56" t="s">
        <v>315</v>
      </c>
      <c r="H160" s="2" t="str">
        <f t="shared" si="2"/>
        <v>( '2016', '5300', '5300', 'E', 'Multi-ethnic Missionary', '다민족선교부', 'Y', '5000', NULL, NULL, NOW() ),</v>
      </c>
    </row>
    <row r="161" spans="1:8" ht="20.100000000000001" customHeight="1" thickBot="1" x14ac:dyDescent="0.3">
      <c r="A161" s="5">
        <v>5301</v>
      </c>
      <c r="B161" s="5">
        <v>5301</v>
      </c>
      <c r="C161" s="27" t="s">
        <v>316</v>
      </c>
      <c r="D161" s="60" t="s">
        <v>317</v>
      </c>
      <c r="E161" s="75" t="s">
        <v>304</v>
      </c>
      <c r="F161" s="60" t="s">
        <v>4</v>
      </c>
      <c r="H161" s="2" t="str">
        <f t="shared" si="2"/>
        <v>( '2016', '5301', '5301', 'E', 'Native Missionary Supports', '원주민선교연합회 지원', 'N', '5300', NULL, NULL, NOW() ),</v>
      </c>
    </row>
    <row r="162" spans="1:8" ht="20.100000000000001" customHeight="1" thickBot="1" x14ac:dyDescent="0.3">
      <c r="A162" s="4">
        <v>5302</v>
      </c>
      <c r="B162" s="4">
        <v>5302</v>
      </c>
      <c r="C162" s="26" t="s">
        <v>318</v>
      </c>
      <c r="D162" s="59" t="s">
        <v>319</v>
      </c>
      <c r="E162" s="75" t="s">
        <v>304</v>
      </c>
      <c r="F162" s="60" t="s">
        <v>4</v>
      </c>
      <c r="H162" s="2" t="str">
        <f t="shared" si="2"/>
        <v>( '2016', '5302', '5302', 'E', 'Winneway Missionary Supports', '위니웨이 부흥집회 지원 및 소수민족선교 지원', 'N', '5300', NULL, NULL, NOW() ),</v>
      </c>
    </row>
    <row r="163" spans="1:8" ht="20.100000000000001" customHeight="1" thickBot="1" x14ac:dyDescent="0.3">
      <c r="A163" s="19">
        <v>5310</v>
      </c>
      <c r="B163" s="19">
        <v>5310</v>
      </c>
      <c r="C163" s="54" t="s">
        <v>320</v>
      </c>
      <c r="D163" s="71" t="s">
        <v>321</v>
      </c>
      <c r="E163" s="75" t="s">
        <v>304</v>
      </c>
      <c r="F163" s="60" t="s">
        <v>30</v>
      </c>
      <c r="H163" s="2" t="str">
        <f t="shared" si="2"/>
        <v>( '2016', '5310', '5310', 'E', 'Native Mission Project', '원주민선교', 'Y', '5300', NULL, NULL, NOW() ),</v>
      </c>
    </row>
    <row r="164" spans="1:8" ht="20.100000000000001" customHeight="1" thickBot="1" x14ac:dyDescent="0.3">
      <c r="A164" s="5">
        <v>5311</v>
      </c>
      <c r="B164" s="5">
        <v>5311</v>
      </c>
      <c r="C164" s="36" t="s">
        <v>328</v>
      </c>
      <c r="D164" s="64" t="s">
        <v>329</v>
      </c>
      <c r="E164" s="79" t="s">
        <v>330</v>
      </c>
      <c r="F164" s="64" t="s">
        <v>4</v>
      </c>
      <c r="H164" s="2" t="str">
        <f t="shared" si="2"/>
        <v>( '2016', '5311', '5311', 'E', 'Minister training', '섬자훈련 및 소수민족선교 지원', 'N', '5310', NULL, NULL, NOW() ),</v>
      </c>
    </row>
    <row r="165" spans="1:8" ht="20.100000000000001" customHeight="1" thickBot="1" x14ac:dyDescent="0.3">
      <c r="A165" s="4">
        <v>5312</v>
      </c>
      <c r="B165" s="4">
        <v>5312</v>
      </c>
      <c r="C165" s="37" t="s">
        <v>322</v>
      </c>
      <c r="D165" s="65" t="s">
        <v>323</v>
      </c>
      <c r="E165" s="79" t="s">
        <v>330</v>
      </c>
      <c r="F165" s="64" t="s">
        <v>4</v>
      </c>
      <c r="H165" s="2" t="str">
        <f t="shared" si="2"/>
        <v>( '2016', '5312', '5312', 'E', 'Spring s-term Mission + itinerant vigil', '봄단기사역, 순회기도회', 'N', '5310', NULL, NULL, NOW() ),</v>
      </c>
    </row>
    <row r="166" spans="1:8" ht="20.100000000000001" customHeight="1" thickBot="1" x14ac:dyDescent="0.3">
      <c r="A166" s="5">
        <v>5313</v>
      </c>
      <c r="B166" s="5">
        <v>5313</v>
      </c>
      <c r="C166" s="36" t="s">
        <v>324</v>
      </c>
      <c r="D166" s="64" t="s">
        <v>325</v>
      </c>
      <c r="E166" s="79" t="s">
        <v>330</v>
      </c>
      <c r="F166" s="64" t="s">
        <v>4</v>
      </c>
      <c r="H166" s="2" t="str">
        <f t="shared" si="2"/>
        <v>( '2016', '5313', '5313', 'E', 'Summer short term Mission', '여름단기사역', 'N', '5310', NULL, NULL, NOW() ),</v>
      </c>
    </row>
    <row r="167" spans="1:8" ht="20.100000000000001" customHeight="1" thickBot="1" x14ac:dyDescent="0.3">
      <c r="A167" s="4">
        <v>5314</v>
      </c>
      <c r="B167" s="4">
        <v>5314</v>
      </c>
      <c r="C167" s="37" t="s">
        <v>326</v>
      </c>
      <c r="D167" s="65" t="s">
        <v>327</v>
      </c>
      <c r="E167" s="79" t="s">
        <v>330</v>
      </c>
      <c r="F167" s="64" t="s">
        <v>4</v>
      </c>
      <c r="H167" s="2" t="str">
        <f t="shared" si="2"/>
        <v>( '2016', '5314', '5314', 'E', 'Fall s-term Mission + Christmas', '가을단기사역, 성탄절', 'N', '5310', NULL, NULL, NOW() ),</v>
      </c>
    </row>
    <row r="168" spans="1:8" ht="20.100000000000001" customHeight="1" thickBot="1" x14ac:dyDescent="0.3">
      <c r="A168" s="11">
        <v>5315</v>
      </c>
      <c r="B168" s="11">
        <v>5315</v>
      </c>
      <c r="C168" s="48" t="s">
        <v>331</v>
      </c>
      <c r="D168" s="67" t="s">
        <v>332</v>
      </c>
      <c r="E168" s="82" t="s">
        <v>304</v>
      </c>
      <c r="F168" s="67" t="s">
        <v>4</v>
      </c>
      <c r="G168" s="56" t="s">
        <v>263</v>
      </c>
      <c r="H168" s="2" t="str">
        <f t="shared" si="2"/>
        <v>( '2016', '5315', '5315', 'E', 'Minority Mission', '소수민족선교', 'N', '5300', NULL, 'New!', NOW() ),</v>
      </c>
    </row>
    <row r="169" spans="1:8" ht="20.100000000000001" customHeight="1" thickBot="1" x14ac:dyDescent="0.3">
      <c r="A169" s="15">
        <v>5400</v>
      </c>
      <c r="B169" s="15">
        <v>5400</v>
      </c>
      <c r="C169" s="52" t="s">
        <v>335</v>
      </c>
      <c r="D169" s="70" t="s">
        <v>336</v>
      </c>
      <c r="E169" s="85" t="s">
        <v>289</v>
      </c>
      <c r="F169" s="70" t="s">
        <v>30</v>
      </c>
      <c r="H169" s="2" t="str">
        <f t="shared" si="2"/>
        <v>( '2016', '5400', '5400', 'E', 'Overseas Missionary', '해외 선교부', 'Y', '5000', NULL, NULL, NOW() ),</v>
      </c>
    </row>
    <row r="170" spans="1:8" ht="20.100000000000001" customHeight="1" thickBot="1" x14ac:dyDescent="0.3">
      <c r="A170" s="5">
        <v>5401</v>
      </c>
      <c r="B170" s="5">
        <v>5401</v>
      </c>
      <c r="C170" s="29" t="s">
        <v>337</v>
      </c>
      <c r="D170" s="60" t="s">
        <v>338</v>
      </c>
      <c r="E170" s="75" t="s">
        <v>348</v>
      </c>
      <c r="F170" s="60" t="s">
        <v>4</v>
      </c>
      <c r="H170" s="2" t="str">
        <f t="shared" si="2"/>
        <v>( '2016', '5401', '5401', 'E', 'Korean Missionary Aid', '해외한인선교사', 'N', '5400', NULL, NULL, NOW() ),</v>
      </c>
    </row>
    <row r="171" spans="1:8" ht="20.100000000000001" customHeight="1" thickBot="1" x14ac:dyDescent="0.3">
      <c r="A171" s="4">
        <v>5402</v>
      </c>
      <c r="B171" s="4">
        <v>5402</v>
      </c>
      <c r="C171" s="28" t="s">
        <v>339</v>
      </c>
      <c r="D171" s="59" t="s">
        <v>340</v>
      </c>
      <c r="E171" s="75" t="s">
        <v>348</v>
      </c>
      <c r="F171" s="60" t="s">
        <v>4</v>
      </c>
      <c r="H171" s="2" t="str">
        <f t="shared" si="2"/>
        <v>( '2016', '5402', '5402', 'E', 'S-term Overseas Mission', '단기해외선교', 'N', '5400', NULL, NULL, NOW() ),</v>
      </c>
    </row>
    <row r="172" spans="1:8" ht="20.100000000000001" customHeight="1" thickBot="1" x14ac:dyDescent="0.3">
      <c r="A172" s="5">
        <v>5403</v>
      </c>
      <c r="B172" s="5">
        <v>5403</v>
      </c>
      <c r="C172" s="29" t="s">
        <v>341</v>
      </c>
      <c r="D172" s="60" t="s">
        <v>342</v>
      </c>
      <c r="E172" s="75" t="s">
        <v>348</v>
      </c>
      <c r="F172" s="60" t="s">
        <v>4</v>
      </c>
      <c r="H172" s="2" t="str">
        <f t="shared" si="2"/>
        <v>( '2016', '5403', '5403', 'E', 'Mission Project', '선교사초청집회', 'N', '5400', NULL, NULL, NOW() ),</v>
      </c>
    </row>
    <row r="173" spans="1:8" ht="20.100000000000001" customHeight="1" thickBot="1" x14ac:dyDescent="0.3">
      <c r="A173" s="4">
        <v>5404</v>
      </c>
      <c r="B173" s="4">
        <v>5404</v>
      </c>
      <c r="C173" s="28" t="s">
        <v>343</v>
      </c>
      <c r="D173" s="59" t="s">
        <v>344</v>
      </c>
      <c r="E173" s="75" t="s">
        <v>348</v>
      </c>
      <c r="F173" s="60" t="s">
        <v>4</v>
      </c>
      <c r="H173" s="2" t="str">
        <f t="shared" si="2"/>
        <v>( '2016', '5404', '5404', 'E', 'Mission Training', '선교 교육', 'N', '5400', NULL, NULL, NOW() ),</v>
      </c>
    </row>
    <row r="174" spans="1:8" ht="20.100000000000001" customHeight="1" thickBot="1" x14ac:dyDescent="0.3">
      <c r="A174" s="5">
        <v>5505</v>
      </c>
      <c r="B174" s="5">
        <v>5505</v>
      </c>
      <c r="C174" s="29" t="s">
        <v>345</v>
      </c>
      <c r="D174" s="60" t="s">
        <v>346</v>
      </c>
      <c r="E174" s="75" t="s">
        <v>348</v>
      </c>
      <c r="F174" s="60" t="s">
        <v>4</v>
      </c>
      <c r="H174" s="2" t="str">
        <f t="shared" si="2"/>
        <v>( '2016', '5505', '5505', 'E', 'NK/ ASIA mission support', 'NK/ 아시아 사명 지원', 'N', '5400', NULL, NULL, NOW() ),</v>
      </c>
    </row>
    <row r="175" spans="1:8" ht="20.100000000000001" customHeight="1" thickBot="1" x14ac:dyDescent="0.3">
      <c r="A175" s="5">
        <v>5506</v>
      </c>
      <c r="B175" s="5">
        <v>5506</v>
      </c>
      <c r="C175" s="29" t="s">
        <v>5</v>
      </c>
      <c r="D175" s="60" t="s">
        <v>347</v>
      </c>
      <c r="E175" s="75" t="s">
        <v>348</v>
      </c>
      <c r="F175" s="60" t="s">
        <v>4</v>
      </c>
      <c r="H175" s="2" t="str">
        <f t="shared" si="2"/>
        <v>( '2016', '5506', '5506', 'E', 'Nicaragua scholarship', '니카라구아 장학금', 'N', '5400', NULL, NULL, NOW() ),</v>
      </c>
    </row>
    <row r="176" spans="1:8" ht="20.100000000000001" customHeight="1" thickBot="1" x14ac:dyDescent="0.3">
      <c r="A176" s="1">
        <v>6000</v>
      </c>
      <c r="B176" s="1">
        <v>6000</v>
      </c>
      <c r="C176" s="49" t="s">
        <v>180</v>
      </c>
      <c r="D176" s="57" t="s">
        <v>334</v>
      </c>
      <c r="E176" s="72"/>
      <c r="F176" s="57" t="s">
        <v>30</v>
      </c>
      <c r="H176" s="2" t="str">
        <f t="shared" si="2"/>
        <v>( '2016', '6000', '6000', 'E', 'Fellowship', '친교 위원회', 'Y', NULL, NULL, NULL, NOW() ),</v>
      </c>
    </row>
    <row r="177" spans="1:8" ht="20.100000000000001" customHeight="1" thickBot="1" x14ac:dyDescent="0.3">
      <c r="A177" s="7">
        <v>6100</v>
      </c>
      <c r="B177" s="7">
        <v>6100</v>
      </c>
      <c r="C177" s="50" t="s">
        <v>180</v>
      </c>
      <c r="D177" s="62" t="s">
        <v>350</v>
      </c>
      <c r="E177" s="77" t="s">
        <v>333</v>
      </c>
      <c r="F177" s="62" t="s">
        <v>30</v>
      </c>
      <c r="G177" s="56" t="s">
        <v>361</v>
      </c>
      <c r="H177" s="2" t="str">
        <f t="shared" si="2"/>
        <v>( '2016', '6100', '6100', 'E', 'Fellowship', '친교부', 'Y', '6000', NULL, NULL, NOW() ),</v>
      </c>
    </row>
    <row r="178" spans="1:8" ht="20.100000000000001" customHeight="1" thickBot="1" x14ac:dyDescent="0.3">
      <c r="A178" s="5">
        <v>6101</v>
      </c>
      <c r="B178" s="5">
        <v>6101</v>
      </c>
      <c r="C178" s="29" t="s">
        <v>362</v>
      </c>
      <c r="D178" s="60" t="s">
        <v>351</v>
      </c>
      <c r="E178" s="75" t="s">
        <v>349</v>
      </c>
      <c r="F178" s="60" t="s">
        <v>4</v>
      </c>
      <c r="H178" s="2" t="str">
        <f t="shared" si="2"/>
        <v>( '2016', '6101', '6101', 'E', 'Fellowship Supplies', '주일1부예배친교', 'N', '6100', NULL, NULL, NOW() ),</v>
      </c>
    </row>
    <row r="179" spans="1:8" ht="20.100000000000001" customHeight="1" thickBot="1" x14ac:dyDescent="0.3">
      <c r="A179" s="4">
        <v>6102</v>
      </c>
      <c r="B179" s="4">
        <v>6102</v>
      </c>
      <c r="C179" s="28" t="s">
        <v>362</v>
      </c>
      <c r="D179" s="59" t="s">
        <v>352</v>
      </c>
      <c r="E179" s="75" t="s">
        <v>349</v>
      </c>
      <c r="F179" s="60" t="s">
        <v>4</v>
      </c>
      <c r="H179" s="2" t="str">
        <f t="shared" si="2"/>
        <v>( '2016', '6102', '6102', 'E', 'Fellowship Supplies', '주일2부예배친교', 'N', '6100', NULL, NULL, NOW() ),</v>
      </c>
    </row>
    <row r="180" spans="1:8" ht="20.100000000000001" customHeight="1" thickBot="1" x14ac:dyDescent="0.3">
      <c r="A180" s="5">
        <v>6103</v>
      </c>
      <c r="B180" s="5">
        <v>6103</v>
      </c>
      <c r="C180" s="29" t="s">
        <v>362</v>
      </c>
      <c r="D180" s="60" t="s">
        <v>353</v>
      </c>
      <c r="E180" s="75" t="s">
        <v>349</v>
      </c>
      <c r="F180" s="60" t="s">
        <v>4</v>
      </c>
      <c r="H180" s="2" t="str">
        <f t="shared" si="2"/>
        <v>( '2016', '6103', '6103', 'E', 'Fellowship Supplies', '친교물품', 'N', '6100', NULL, NULL, NOW() ),</v>
      </c>
    </row>
    <row r="181" spans="1:8" ht="20.100000000000001" customHeight="1" thickBot="1" x14ac:dyDescent="0.3">
      <c r="A181" s="4">
        <v>6104</v>
      </c>
      <c r="B181" s="4">
        <v>6104</v>
      </c>
      <c r="C181" s="28" t="s">
        <v>363</v>
      </c>
      <c r="D181" s="59" t="s">
        <v>354</v>
      </c>
      <c r="E181" s="75" t="s">
        <v>349</v>
      </c>
      <c r="F181" s="60" t="s">
        <v>4</v>
      </c>
      <c r="H181" s="2" t="str">
        <f t="shared" si="2"/>
        <v>( '2016', '6104', '6104', 'E', 'Anniversary', '특별행사', 'N', '6100', NULL, NULL, NOW() ),</v>
      </c>
    </row>
    <row r="182" spans="1:8" ht="20.100000000000001" customHeight="1" thickBot="1" x14ac:dyDescent="0.3">
      <c r="A182" s="12">
        <v>6301</v>
      </c>
      <c r="B182" s="4">
        <v>6105</v>
      </c>
      <c r="C182" s="29" t="s">
        <v>364</v>
      </c>
      <c r="D182" s="60" t="s">
        <v>355</v>
      </c>
      <c r="E182" s="75" t="s">
        <v>349</v>
      </c>
      <c r="F182" s="60" t="s">
        <v>4</v>
      </c>
      <c r="H182" s="2" t="str">
        <f t="shared" si="2"/>
        <v>( '2016', '6105', '6301', 'E', 'Visitation &amp; Farewell', '방문 송별', 'N', '6100', NULL, NULL, NOW() ),</v>
      </c>
    </row>
    <row r="183" spans="1:8" ht="20.100000000000001" customHeight="1" thickBot="1" x14ac:dyDescent="0.3">
      <c r="A183" s="13">
        <v>6302</v>
      </c>
      <c r="B183" s="4">
        <v>6106</v>
      </c>
      <c r="C183" s="28" t="s">
        <v>365</v>
      </c>
      <c r="D183" s="59" t="s">
        <v>356</v>
      </c>
      <c r="E183" s="75" t="s">
        <v>349</v>
      </c>
      <c r="F183" s="60" t="s">
        <v>4</v>
      </c>
      <c r="H183" s="2" t="str">
        <f t="shared" si="2"/>
        <v>( '2016', '6106', '6302', 'E', 'Honoring Event', '특별 기념', 'N', '6100', NULL, NULL, NOW() ),</v>
      </c>
    </row>
    <row r="184" spans="1:8" ht="20.100000000000001" customHeight="1" thickBot="1" x14ac:dyDescent="0.3">
      <c r="A184" s="12">
        <v>6303</v>
      </c>
      <c r="B184" s="4">
        <v>6107</v>
      </c>
      <c r="C184" s="29" t="s">
        <v>366</v>
      </c>
      <c r="D184" s="60" t="s">
        <v>357</v>
      </c>
      <c r="E184" s="75" t="s">
        <v>349</v>
      </c>
      <c r="F184" s="60" t="s">
        <v>4</v>
      </c>
      <c r="H184" s="2" t="str">
        <f t="shared" si="2"/>
        <v>( '2016', '6107', '6303', 'E', 'Congratulations &amp; Condolences', '경조사', 'N', '6100', NULL, NULL, NOW() ),</v>
      </c>
    </row>
    <row r="185" spans="1:8" ht="20.100000000000001" customHeight="1" thickTop="1" thickBot="1" x14ac:dyDescent="0.3">
      <c r="A185" s="20">
        <v>6200</v>
      </c>
      <c r="B185" s="20">
        <v>6200</v>
      </c>
      <c r="C185" s="55" t="s">
        <v>368</v>
      </c>
      <c r="D185" s="70" t="s">
        <v>358</v>
      </c>
      <c r="E185" s="85" t="s">
        <v>333</v>
      </c>
      <c r="F185" s="70" t="s">
        <v>30</v>
      </c>
      <c r="H185" s="2" t="str">
        <f t="shared" si="2"/>
        <v>( '2016', '6200', '6200', 'E', 'New Members', '새교우부', 'Y', '6000', NULL, NULL, NOW() ),</v>
      </c>
    </row>
    <row r="186" spans="1:8" ht="20.100000000000001" customHeight="1" thickBot="1" x14ac:dyDescent="0.3">
      <c r="A186" s="9">
        <v>6201</v>
      </c>
      <c r="B186" s="9">
        <v>6201</v>
      </c>
      <c r="C186" s="29" t="s">
        <v>369</v>
      </c>
      <c r="D186" s="60" t="s">
        <v>359</v>
      </c>
      <c r="E186" s="75" t="s">
        <v>367</v>
      </c>
      <c r="F186" s="60" t="s">
        <v>4</v>
      </c>
      <c r="H186" s="2" t="str">
        <f t="shared" si="2"/>
        <v>( '2016', '6201', '6201', 'E', 'Welcomes New Members', '새교우환영', 'N', '6200', NULL, NULL, NOW() ),</v>
      </c>
    </row>
    <row r="187" spans="1:8" ht="20.100000000000001" customHeight="1" thickBot="1" x14ac:dyDescent="0.3">
      <c r="A187" s="21">
        <v>6202</v>
      </c>
      <c r="B187" s="21">
        <v>6202</v>
      </c>
      <c r="C187" s="32" t="s">
        <v>370</v>
      </c>
      <c r="D187" s="59" t="s">
        <v>360</v>
      </c>
      <c r="E187" s="75" t="s">
        <v>367</v>
      </c>
      <c r="F187" s="60" t="s">
        <v>4</v>
      </c>
      <c r="H187" s="2" t="str">
        <f t="shared" si="2"/>
        <v>( '2016', '6202', '6202', 'E', 'Landing support &amp; Bible study', '정착지원및 성경공부', 'N', '6200', NULL, NULL, NOW() ),</v>
      </c>
    </row>
    <row r="190" spans="1:8" ht="20.100000000000001" customHeight="1" x14ac:dyDescent="0.25">
      <c r="A190" s="22"/>
    </row>
    <row r="191" spans="1:8" ht="20.100000000000001" customHeight="1" x14ac:dyDescent="0.25">
      <c r="A191" s="23"/>
    </row>
    <row r="192" spans="1:8" ht="20.100000000000001" customHeight="1" x14ac:dyDescent="0.25">
      <c r="A192" s="23"/>
    </row>
    <row r="194" spans="1:1" ht="20.100000000000001" customHeight="1" x14ac:dyDescent="0.25">
      <c r="A194" s="23"/>
    </row>
    <row r="197" spans="1:1" ht="20.100000000000001" customHeight="1" x14ac:dyDescent="0.25">
      <c r="A197" s="22"/>
    </row>
    <row r="198" spans="1:1" ht="20.100000000000001" customHeight="1" x14ac:dyDescent="0.25">
      <c r="A198" s="23"/>
    </row>
    <row r="199" spans="1:1" ht="20.100000000000001" customHeight="1" x14ac:dyDescent="0.25">
      <c r="A199" s="23"/>
    </row>
    <row r="200" spans="1:1" ht="20.100000000000001" customHeight="1" x14ac:dyDescent="0.25">
      <c r="A200" s="22"/>
    </row>
    <row r="201" spans="1:1" ht="20.100000000000001" customHeight="1" x14ac:dyDescent="0.25">
      <c r="A201" s="23"/>
    </row>
    <row r="204" spans="1:1" ht="20.100000000000001" customHeight="1" x14ac:dyDescent="0.25">
      <c r="A204" s="22"/>
    </row>
    <row r="205" spans="1:1" ht="20.100000000000001" customHeight="1" x14ac:dyDescent="0.25">
      <c r="A205" s="23"/>
    </row>
    <row r="206" spans="1:1" ht="20.100000000000001" customHeight="1" x14ac:dyDescent="0.25">
      <c r="A206" s="23"/>
    </row>
    <row r="207" spans="1:1" ht="20.100000000000001" customHeight="1" x14ac:dyDescent="0.25">
      <c r="A207" s="22"/>
    </row>
    <row r="208" spans="1:1" ht="20.100000000000001" customHeight="1" x14ac:dyDescent="0.25">
      <c r="A208" s="23"/>
    </row>
    <row r="211" spans="1:1" ht="20.100000000000001" customHeight="1" x14ac:dyDescent="0.25">
      <c r="A211" s="22"/>
    </row>
    <row r="212" spans="1:1" ht="20.100000000000001" customHeight="1" x14ac:dyDescent="0.25">
      <c r="A212" s="23"/>
    </row>
    <row r="213" spans="1:1" ht="20.100000000000001" customHeight="1" x14ac:dyDescent="0.25">
      <c r="A213" s="23"/>
    </row>
    <row r="214" spans="1:1" ht="20.100000000000001" customHeight="1" x14ac:dyDescent="0.25">
      <c r="A214" s="22"/>
    </row>
    <row r="215" spans="1:1" ht="20.100000000000001" customHeight="1" x14ac:dyDescent="0.25">
      <c r="A215" s="23"/>
    </row>
    <row r="219" spans="1:1" ht="20.100000000000001" customHeight="1" x14ac:dyDescent="0.25">
      <c r="A219" s="23"/>
    </row>
    <row r="220" spans="1:1" ht="20.100000000000001" customHeight="1" x14ac:dyDescent="0.25">
      <c r="A220" s="23"/>
    </row>
    <row r="222" spans="1:1" ht="20.100000000000001" customHeight="1" x14ac:dyDescent="0.25">
      <c r="A222" s="23"/>
    </row>
    <row r="226" spans="1:1" ht="20.100000000000001" customHeight="1" x14ac:dyDescent="0.25">
      <c r="A226" s="23"/>
    </row>
    <row r="227" spans="1:1" ht="20.100000000000001" customHeight="1" x14ac:dyDescent="0.25">
      <c r="A227" s="23"/>
    </row>
    <row r="229" spans="1:1" ht="20.100000000000001" customHeight="1" x14ac:dyDescent="0.25">
      <c r="A229" s="23"/>
    </row>
    <row r="233" spans="1:1" ht="20.100000000000001" customHeight="1" x14ac:dyDescent="0.25">
      <c r="A233" s="23"/>
    </row>
    <row r="234" spans="1:1" ht="20.100000000000001" customHeight="1" x14ac:dyDescent="0.25">
      <c r="A234" s="23"/>
    </row>
    <row r="236" spans="1:1" ht="20.100000000000001" customHeight="1" x14ac:dyDescent="0.25">
      <c r="A236" s="23"/>
    </row>
    <row r="240" spans="1:1" ht="20.100000000000001" customHeight="1" x14ac:dyDescent="0.25">
      <c r="A240" s="23"/>
    </row>
    <row r="241" spans="1:1" ht="20.100000000000001" customHeight="1" x14ac:dyDescent="0.25">
      <c r="A241" s="23"/>
    </row>
    <row r="243" spans="1:1" ht="20.100000000000001" customHeight="1" x14ac:dyDescent="0.25">
      <c r="A243" s="23"/>
    </row>
    <row r="246" spans="1:1" ht="20.100000000000001" customHeight="1" x14ac:dyDescent="0.25">
      <c r="A246" s="22"/>
    </row>
    <row r="247" spans="1:1" ht="20.100000000000001" customHeight="1" x14ac:dyDescent="0.25">
      <c r="A247" s="23"/>
    </row>
    <row r="248" spans="1:1" ht="20.100000000000001" customHeight="1" x14ac:dyDescent="0.25">
      <c r="A248" s="23"/>
    </row>
    <row r="250" spans="1:1" ht="20.100000000000001" customHeight="1" x14ac:dyDescent="0.25">
      <c r="A250" s="23"/>
    </row>
    <row r="254" spans="1:1" ht="20.100000000000001" customHeight="1" x14ac:dyDescent="0.25">
      <c r="A254" s="23"/>
    </row>
    <row r="255" spans="1:1" ht="20.100000000000001" customHeight="1" x14ac:dyDescent="0.25">
      <c r="A255" s="23"/>
    </row>
    <row r="257" spans="1:1" ht="20.100000000000001" customHeight="1" x14ac:dyDescent="0.25">
      <c r="A257" s="23"/>
    </row>
    <row r="261" spans="1:1" ht="20.100000000000001" customHeight="1" x14ac:dyDescent="0.25">
      <c r="A261" s="23"/>
    </row>
    <row r="262" spans="1:1" ht="20.100000000000001" customHeight="1" x14ac:dyDescent="0.25">
      <c r="A262" s="23"/>
    </row>
    <row r="263" spans="1:1" ht="20.100000000000001" customHeight="1" x14ac:dyDescent="0.25">
      <c r="A263" s="22"/>
    </row>
    <row r="264" spans="1:1" ht="20.100000000000001" customHeight="1" x14ac:dyDescent="0.25">
      <c r="A264" s="23"/>
    </row>
    <row r="268" spans="1:1" ht="20.100000000000001" customHeight="1" x14ac:dyDescent="0.25">
      <c r="A268" s="22"/>
    </row>
    <row r="269" spans="1:1" ht="20.100000000000001" customHeight="1" x14ac:dyDescent="0.25">
      <c r="A269" s="23"/>
    </row>
    <row r="270" spans="1:1" ht="20.100000000000001" customHeight="1" x14ac:dyDescent="0.25">
      <c r="A270" s="23"/>
    </row>
    <row r="271" spans="1:1" ht="20.100000000000001" customHeight="1" x14ac:dyDescent="0.25">
      <c r="A271" s="22"/>
    </row>
    <row r="272" spans="1:1" ht="20.100000000000001" customHeight="1" x14ac:dyDescent="0.25">
      <c r="A272" s="23"/>
    </row>
    <row r="275" spans="1:1" ht="20.100000000000001" customHeight="1" x14ac:dyDescent="0.25">
      <c r="A275" s="22"/>
    </row>
    <row r="276" spans="1:1" ht="20.100000000000001" customHeight="1" x14ac:dyDescent="0.25">
      <c r="A276" s="23"/>
    </row>
    <row r="279" spans="1:1" ht="20.100000000000001" customHeight="1" x14ac:dyDescent="0.25">
      <c r="A279" s="22"/>
    </row>
    <row r="280" spans="1:1" ht="20.100000000000001" customHeight="1" x14ac:dyDescent="0.25">
      <c r="A280" s="23"/>
    </row>
    <row r="284" spans="1:1" ht="20.100000000000001" customHeight="1" x14ac:dyDescent="0.25">
      <c r="A284" s="23"/>
    </row>
    <row r="285" spans="1:1" ht="20.100000000000001" customHeight="1" x14ac:dyDescent="0.25">
      <c r="A285" s="23"/>
    </row>
    <row r="286" spans="1:1" ht="20.100000000000001" customHeight="1" x14ac:dyDescent="0.25">
      <c r="A286" s="22"/>
    </row>
    <row r="287" spans="1:1" ht="20.100000000000001" customHeight="1" x14ac:dyDescent="0.25">
      <c r="A287" s="23"/>
    </row>
    <row r="290" spans="1:1" ht="20.100000000000001" customHeight="1" x14ac:dyDescent="0.25">
      <c r="A290" s="23"/>
    </row>
    <row r="291" spans="1:1" ht="20.100000000000001" customHeight="1" x14ac:dyDescent="0.25">
      <c r="A291" s="23"/>
    </row>
    <row r="292" spans="1:1" ht="20.100000000000001" customHeight="1" x14ac:dyDescent="0.25">
      <c r="A292" s="22"/>
    </row>
    <row r="293" spans="1:1" ht="20.100000000000001" customHeight="1" x14ac:dyDescent="0.25">
      <c r="A293" s="23"/>
    </row>
    <row r="296" spans="1:1" ht="20.100000000000001" customHeight="1" x14ac:dyDescent="0.25">
      <c r="A296" s="22"/>
    </row>
    <row r="297" spans="1:1" ht="20.100000000000001" customHeight="1" x14ac:dyDescent="0.25">
      <c r="A297" s="23"/>
    </row>
    <row r="298" spans="1:1" ht="20.100000000000001" customHeight="1" x14ac:dyDescent="0.25">
      <c r="A298" s="23"/>
    </row>
    <row r="299" spans="1:1" ht="20.100000000000001" customHeight="1" x14ac:dyDescent="0.25">
      <c r="A299" s="22"/>
    </row>
    <row r="300" spans="1:1" ht="20.100000000000001" customHeight="1" x14ac:dyDescent="0.25">
      <c r="A300" s="23"/>
    </row>
    <row r="303" spans="1:1" ht="20.100000000000001" customHeight="1" x14ac:dyDescent="0.25">
      <c r="A303" s="22"/>
    </row>
    <row r="304" spans="1:1" ht="20.100000000000001" customHeight="1" x14ac:dyDescent="0.25">
      <c r="A304" s="23"/>
    </row>
    <row r="305" spans="1:1" ht="20.100000000000001" customHeight="1" x14ac:dyDescent="0.25">
      <c r="A305" s="23"/>
    </row>
    <row r="306" spans="1:1" ht="20.100000000000001" customHeight="1" x14ac:dyDescent="0.25">
      <c r="A306" s="22"/>
    </row>
    <row r="307" spans="1:1" ht="20.100000000000001" customHeight="1" x14ac:dyDescent="0.25">
      <c r="A307" s="23"/>
    </row>
    <row r="310" spans="1:1" ht="20.100000000000001" customHeight="1" x14ac:dyDescent="0.25">
      <c r="A310" s="22"/>
    </row>
    <row r="311" spans="1:1" ht="20.100000000000001" customHeight="1" x14ac:dyDescent="0.25">
      <c r="A311" s="23"/>
    </row>
    <row r="312" spans="1:1" ht="20.100000000000001" customHeight="1" x14ac:dyDescent="0.25">
      <c r="A312" s="23"/>
    </row>
    <row r="313" spans="1:1" ht="20.100000000000001" customHeight="1" x14ac:dyDescent="0.25">
      <c r="A313" s="22"/>
    </row>
    <row r="314" spans="1:1" ht="20.100000000000001" customHeight="1" x14ac:dyDescent="0.25">
      <c r="A314" s="23"/>
    </row>
    <row r="317" spans="1:1" ht="20.100000000000001" customHeight="1" x14ac:dyDescent="0.25">
      <c r="A317" s="22"/>
    </row>
    <row r="318" spans="1:1" ht="20.100000000000001" customHeight="1" x14ac:dyDescent="0.25">
      <c r="A318" s="23"/>
    </row>
    <row r="319" spans="1:1" ht="20.100000000000001" customHeight="1" x14ac:dyDescent="0.25">
      <c r="A319" s="23"/>
    </row>
    <row r="320" spans="1:1" ht="20.100000000000001" customHeight="1" x14ac:dyDescent="0.25">
      <c r="A320" s="22"/>
    </row>
    <row r="321" spans="1:1" ht="20.100000000000001" customHeight="1" x14ac:dyDescent="0.25">
      <c r="A321" s="23"/>
    </row>
    <row r="324" spans="1:1" ht="20.100000000000001" customHeight="1" x14ac:dyDescent="0.25">
      <c r="A324" s="22"/>
    </row>
    <row r="325" spans="1:1" ht="20.100000000000001" customHeight="1" x14ac:dyDescent="0.25">
      <c r="A325" s="23"/>
    </row>
    <row r="326" spans="1:1" ht="20.100000000000001" customHeight="1" x14ac:dyDescent="0.25">
      <c r="A326" s="23"/>
    </row>
    <row r="327" spans="1:1" ht="20.100000000000001" customHeight="1" x14ac:dyDescent="0.25">
      <c r="A327" s="22"/>
    </row>
    <row r="328" spans="1:1" ht="20.100000000000001" customHeight="1" x14ac:dyDescent="0.25">
      <c r="A328" s="23"/>
    </row>
    <row r="331" spans="1:1" ht="20.100000000000001" customHeight="1" x14ac:dyDescent="0.25">
      <c r="A331" s="22"/>
    </row>
    <row r="332" spans="1:1" ht="20.100000000000001" customHeight="1" x14ac:dyDescent="0.25">
      <c r="A332" s="23"/>
    </row>
    <row r="333" spans="1:1" ht="20.100000000000001" customHeight="1" x14ac:dyDescent="0.25">
      <c r="A333" s="23"/>
    </row>
    <row r="334" spans="1:1" ht="20.100000000000001" customHeight="1" x14ac:dyDescent="0.25">
      <c r="A334" s="22"/>
    </row>
    <row r="335" spans="1:1" ht="20.100000000000001" customHeight="1" x14ac:dyDescent="0.25">
      <c r="A335" s="23"/>
    </row>
    <row r="338" spans="1:1" ht="20.100000000000001" customHeight="1" x14ac:dyDescent="0.25">
      <c r="A338" s="22"/>
    </row>
    <row r="339" spans="1:1" ht="20.100000000000001" customHeight="1" x14ac:dyDescent="0.25">
      <c r="A339" s="23"/>
    </row>
    <row r="340" spans="1:1" ht="20.100000000000001" customHeight="1" x14ac:dyDescent="0.25">
      <c r="A340" s="23"/>
    </row>
    <row r="341" spans="1:1" ht="20.100000000000001" customHeight="1" x14ac:dyDescent="0.25">
      <c r="A341" s="22"/>
    </row>
    <row r="342" spans="1:1" ht="20.100000000000001" customHeight="1" x14ac:dyDescent="0.25">
      <c r="A342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Seon Kim</dc:creator>
  <cp:lastModifiedBy>Byung Seon Kim</cp:lastModifiedBy>
  <dcterms:created xsi:type="dcterms:W3CDTF">2016-05-17T17:40:08Z</dcterms:created>
  <dcterms:modified xsi:type="dcterms:W3CDTF">2016-05-17T23:39:54Z</dcterms:modified>
</cp:coreProperties>
</file>