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orrest/Documents/Projects/maize-linguistics/data/"/>
    </mc:Choice>
  </mc:AlternateContent>
  <xr:revisionPtr revIDLastSave="0" documentId="13_ncr:1_{568365FD-37BE-3D4E-ADC3-85838D7EB741}" xr6:coauthVersionLast="47" xr6:coauthVersionMax="47" xr10:uidLastSave="{00000000-0000-0000-0000-000000000000}"/>
  <bookViews>
    <workbookView xWindow="0" yWindow="500" windowWidth="14400" windowHeight="17500" firstSheet="2" activeTab="5" xr2:uid="{979E7145-47F6-684C-81F4-417E9AD07E52}"/>
  </bookViews>
  <sheets>
    <sheet name="Main" sheetId="1" r:id="rId1"/>
    <sheet name="Mayan" sheetId="9" r:id="rId2"/>
    <sheet name="Aztecan" sheetId="10" r:id="rId3"/>
    <sheet name="Otomanguean" sheetId="6" r:id="rId4"/>
    <sheet name="MRCA-Tip Mapping" sheetId="11" r:id="rId5"/>
    <sheet name="Mayan-Haynie" sheetId="7" r:id="rId6"/>
    <sheet name="Aztecan-Haynie" sheetId="8" r:id="rId7"/>
    <sheet name="Otomanguean-Haynie" sheetId="12" r:id="rId8"/>
    <sheet name="Haynie-Tip Mapping" sheetId="13" r:id="rId9"/>
    <sheet name="Aztecan Polygons Included" sheetId="4" r:id="rId10"/>
    <sheet name="Mayan-MRCA" sheetId="2" r:id="rId11"/>
    <sheet name="Aztecan-MRCA" sheetId="3" r:id="rId12"/>
    <sheet name="SimonGreenhill" sheetId="5" r:id="rId13"/>
    <sheet name="Mazatec" sheetId="17" r:id="rId14"/>
  </sheets>
  <definedNames>
    <definedName name="_xlnm._FilterDatabase" localSheetId="6" hidden="1">'Aztecan-Haynie'!$A$1:$B$1</definedName>
    <definedName name="_xlnm._FilterDatabase" localSheetId="8" hidden="1">'Haynie-Tip Mapping'!$A$1:$E$173</definedName>
    <definedName name="_xlnm._FilterDatabase" localSheetId="0" hidden="1">Main!$A$1:$E$165</definedName>
    <definedName name="_xlnm._FilterDatabase" localSheetId="5" hidden="1">'Mayan-Haynie'!$A$1:$B$1</definedName>
    <definedName name="_xlnm._FilterDatabase" localSheetId="4" hidden="1">'MRCA-Tip Mapping'!$A$1:$E$1</definedName>
    <definedName name="_xlnm._FilterDatabase" localSheetId="7" hidden="1">'Otomanguean-Haynie'!$A$1:$B$1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4" i="13" l="1" a="1"/>
  <c r="D184" i="13" s="1"/>
  <c r="E184" i="13" a="1"/>
  <c r="E184" i="13" s="1"/>
  <c r="D185" i="13" a="1"/>
  <c r="D185" i="13" s="1"/>
  <c r="E185" i="13" a="1"/>
  <c r="E185" i="13" s="1"/>
  <c r="D186" i="13" a="1"/>
  <c r="D186" i="13" s="1"/>
  <c r="E186" i="13" a="1"/>
  <c r="E186" i="13" s="1"/>
  <c r="D187" i="13" a="1"/>
  <c r="D187" i="13" s="1"/>
  <c r="E187" i="13" a="1"/>
  <c r="E187" i="13" s="1"/>
  <c r="E86" i="13" a="1"/>
  <c r="E86" i="13" s="1"/>
  <c r="D86" i="13" a="1"/>
  <c r="D86" i="13" s="1"/>
  <c r="E85" i="13" a="1"/>
  <c r="E85" i="13" s="1"/>
  <c r="D85" i="13" a="1"/>
  <c r="D85" i="13" s="1"/>
  <c r="E84" i="13" a="1"/>
  <c r="E84" i="13" s="1"/>
  <c r="D84" i="13" a="1"/>
  <c r="D84" i="13" s="1"/>
  <c r="E83" i="13" a="1"/>
  <c r="E83" i="13" s="1"/>
  <c r="D83" i="13" a="1"/>
  <c r="D83" i="13" s="1"/>
  <c r="E82" i="13" a="1"/>
  <c r="E82" i="13" s="1"/>
  <c r="D82" i="13" a="1"/>
  <c r="D82" i="13" s="1"/>
  <c r="E81" i="13" a="1"/>
  <c r="E81" i="13" s="1"/>
  <c r="D81" i="13" a="1"/>
  <c r="D81" i="13" s="1"/>
  <c r="E80" i="13" a="1"/>
  <c r="E80" i="13" s="1"/>
  <c r="D80" i="13" a="1"/>
  <c r="D80" i="13" s="1"/>
  <c r="E105" i="13" a="1"/>
  <c r="E105" i="13" s="1"/>
  <c r="D105" i="13" a="1"/>
  <c r="D105" i="13" s="1"/>
  <c r="E104" i="13" a="1"/>
  <c r="E104" i="13" s="1"/>
  <c r="D104" i="13" a="1"/>
  <c r="D104" i="13" s="1"/>
  <c r="E103" i="13" a="1"/>
  <c r="E103" i="13" s="1"/>
  <c r="D103" i="13" a="1"/>
  <c r="D103" i="13" s="1"/>
  <c r="D162" i="11" a="1"/>
  <c r="D162" i="11" s="1"/>
  <c r="E162" i="11" a="1"/>
  <c r="E162" i="11" s="1"/>
  <c r="D163" i="11" a="1"/>
  <c r="D163" i="11" s="1"/>
  <c r="E163" i="11" a="1"/>
  <c r="E163" i="11" s="1"/>
  <c r="D172" i="11" a="1"/>
  <c r="D172" i="11" s="1"/>
  <c r="E172" i="11" a="1"/>
  <c r="E172" i="11" s="1"/>
  <c r="D173" i="11" a="1"/>
  <c r="D173" i="11" s="1"/>
  <c r="E173" i="11" a="1"/>
  <c r="E173" i="11" s="1"/>
  <c r="D174" i="11" a="1"/>
  <c r="D174" i="11" s="1"/>
  <c r="E174" i="11" a="1"/>
  <c r="E174" i="11" s="1"/>
  <c r="D175" i="11" a="1"/>
  <c r="D175" i="11" s="1"/>
  <c r="E175" i="11" a="1"/>
  <c r="E175" i="11" s="1"/>
  <c r="D176" i="11" a="1"/>
  <c r="D176" i="11" s="1"/>
  <c r="E176" i="11" a="1"/>
  <c r="E176" i="11" s="1"/>
  <c r="D177" i="11" a="1"/>
  <c r="D177" i="11" s="1"/>
  <c r="E177" i="11" a="1"/>
  <c r="E177" i="11" s="1"/>
  <c r="D178" i="11" a="1"/>
  <c r="D178" i="11" s="1"/>
  <c r="E178" i="11" a="1"/>
  <c r="E178" i="11" s="1"/>
  <c r="D179" i="11" a="1"/>
  <c r="D179" i="11" s="1"/>
  <c r="E179" i="11" a="1"/>
  <c r="E179" i="11" s="1"/>
  <c r="D164" i="11" a="1"/>
  <c r="D164" i="11" s="1"/>
  <c r="E164" i="11" a="1"/>
  <c r="E164" i="11" s="1"/>
  <c r="D165" i="11" a="1"/>
  <c r="D165" i="11" s="1"/>
  <c r="E165" i="11" a="1"/>
  <c r="E165" i="11" s="1"/>
  <c r="D137" i="11" a="1"/>
  <c r="D137" i="11" s="1"/>
  <c r="E137" i="11" a="1"/>
  <c r="E137" i="11" s="1"/>
  <c r="D150" i="11" a="1"/>
  <c r="D150" i="11" s="1"/>
  <c r="E150" i="11" a="1"/>
  <c r="E150" i="11" s="1"/>
  <c r="D151" i="11" a="1"/>
  <c r="D151" i="11" s="1"/>
  <c r="E151" i="11" a="1"/>
  <c r="E151" i="11" s="1"/>
  <c r="D138" i="11" a="1"/>
  <c r="D138" i="11" s="1"/>
  <c r="E138" i="11" a="1"/>
  <c r="E138" i="11" s="1"/>
  <c r="D132" i="11" a="1"/>
  <c r="D132" i="11" s="1"/>
  <c r="E132" i="11" a="1"/>
  <c r="E132" i="11" s="1"/>
  <c r="D139" i="11" a="1"/>
  <c r="D139" i="11" s="1"/>
  <c r="E139" i="11" a="1"/>
  <c r="E139" i="11" s="1"/>
  <c r="D152" i="11" a="1"/>
  <c r="D152" i="11" s="1"/>
  <c r="E152" i="11" a="1"/>
  <c r="E152" i="11" s="1"/>
  <c r="D140" i="11" a="1"/>
  <c r="D140" i="11" s="1"/>
  <c r="E140" i="11" a="1"/>
  <c r="E140" i="11" s="1"/>
  <c r="D166" i="11" a="1"/>
  <c r="D166" i="11" s="1"/>
  <c r="E166" i="11" a="1"/>
  <c r="E166" i="11" s="1"/>
  <c r="D153" i="11" a="1"/>
  <c r="D153" i="11" s="1"/>
  <c r="E153" i="11" a="1"/>
  <c r="E153" i="11" s="1"/>
  <c r="D133" i="11" a="1"/>
  <c r="D133" i="11" s="1"/>
  <c r="E133" i="11" a="1"/>
  <c r="E133" i="11" s="1"/>
  <c r="D134" i="11" a="1"/>
  <c r="D134" i="11" s="1"/>
  <c r="E134" i="11" a="1"/>
  <c r="E134" i="11" s="1"/>
  <c r="D141" i="11" a="1"/>
  <c r="D141" i="11" s="1"/>
  <c r="E141" i="11" a="1"/>
  <c r="E141" i="11" s="1"/>
  <c r="D142" i="11" a="1"/>
  <c r="D142" i="11" s="1"/>
  <c r="E142" i="11" a="1"/>
  <c r="E142" i="11" s="1"/>
  <c r="D135" i="11" a="1"/>
  <c r="D135" i="11" s="1"/>
  <c r="E135" i="11" a="1"/>
  <c r="E135" i="11" s="1"/>
  <c r="D143" i="11" a="1"/>
  <c r="D143" i="11" s="1"/>
  <c r="E143" i="11" a="1"/>
  <c r="E143" i="11" s="1"/>
  <c r="D136" i="11" a="1"/>
  <c r="D136" i="11" s="1"/>
  <c r="E136" i="11" a="1"/>
  <c r="E136" i="11" s="1"/>
  <c r="D167" i="11" a="1"/>
  <c r="D167" i="11" s="1"/>
  <c r="E167" i="11" a="1"/>
  <c r="E167" i="11" s="1"/>
  <c r="D168" i="11" a="1"/>
  <c r="D168" i="11" s="1"/>
  <c r="E168" i="11" a="1"/>
  <c r="E168" i="11" s="1"/>
  <c r="D154" i="11" a="1"/>
  <c r="D154" i="11" s="1"/>
  <c r="E154" i="11" a="1"/>
  <c r="E154" i="11" s="1"/>
  <c r="D155" i="11" a="1"/>
  <c r="D155" i="11" s="1"/>
  <c r="E155" i="11" a="1"/>
  <c r="E155" i="11" s="1"/>
  <c r="D156" i="11" a="1"/>
  <c r="D156" i="11" s="1"/>
  <c r="E156" i="11" a="1"/>
  <c r="E156" i="11" s="1"/>
  <c r="D157" i="11" a="1"/>
  <c r="D157" i="11" s="1"/>
  <c r="E157" i="11" a="1"/>
  <c r="E157" i="11" s="1"/>
  <c r="D158" i="11" a="1"/>
  <c r="D158" i="11" s="1"/>
  <c r="E158" i="11" a="1"/>
  <c r="E158" i="11" s="1"/>
  <c r="D159" i="11" a="1"/>
  <c r="D159" i="11" s="1"/>
  <c r="E159" i="11" a="1"/>
  <c r="E159" i="11" s="1"/>
  <c r="D144" i="11" a="1"/>
  <c r="D144" i="11" s="1"/>
  <c r="E144" i="11" a="1"/>
  <c r="E144" i="11" s="1"/>
  <c r="D169" i="11" a="1"/>
  <c r="D169" i="11" s="1"/>
  <c r="E169" i="11" a="1"/>
  <c r="E169" i="11" s="1"/>
  <c r="D170" i="11" a="1"/>
  <c r="D170" i="11" s="1"/>
  <c r="E170" i="11" a="1"/>
  <c r="E170" i="11" s="1"/>
  <c r="D148" i="11" a="1"/>
  <c r="D148" i="11" s="1"/>
  <c r="E148" i="11" a="1"/>
  <c r="E148" i="11" s="1"/>
  <c r="D149" i="11" a="1"/>
  <c r="D149" i="11" s="1"/>
  <c r="E149" i="11" a="1"/>
  <c r="E149" i="11" s="1"/>
  <c r="D145" i="11" a="1"/>
  <c r="D145" i="11" s="1"/>
  <c r="E145" i="11" a="1"/>
  <c r="E145" i="11" s="1"/>
  <c r="D171" i="11" a="1"/>
  <c r="D171" i="11" s="1"/>
  <c r="E171" i="11" a="1"/>
  <c r="E171" i="11" s="1"/>
  <c r="D146" i="11" a="1"/>
  <c r="D146" i="11" s="1"/>
  <c r="E146" i="11" a="1"/>
  <c r="E146" i="11" s="1"/>
  <c r="D147" i="11" a="1"/>
  <c r="D147" i="11" s="1"/>
  <c r="E147" i="11" a="1"/>
  <c r="E147" i="11" s="1"/>
  <c r="D130" i="13" a="1"/>
  <c r="D130" i="13" s="1"/>
  <c r="E130" i="13" a="1"/>
  <c r="E130" i="13" s="1"/>
  <c r="D131" i="13" a="1"/>
  <c r="D131" i="13" s="1"/>
  <c r="E131" i="13" a="1"/>
  <c r="E131" i="13" s="1"/>
  <c r="D132" i="13" a="1"/>
  <c r="D132" i="13" s="1"/>
  <c r="E132" i="13" a="1"/>
  <c r="E132" i="13" s="1"/>
  <c r="D133" i="13" a="1"/>
  <c r="D133" i="13" s="1"/>
  <c r="E133" i="13" a="1"/>
  <c r="E133" i="13" s="1"/>
  <c r="D134" i="13" a="1"/>
  <c r="D134" i="13" s="1"/>
  <c r="E134" i="13" a="1"/>
  <c r="E134" i="13" s="1"/>
  <c r="D135" i="13" a="1"/>
  <c r="D135" i="13" s="1"/>
  <c r="E135" i="13" a="1"/>
  <c r="E135" i="13" s="1"/>
  <c r="D136" i="13" a="1"/>
  <c r="D136" i="13" s="1"/>
  <c r="E136" i="13" a="1"/>
  <c r="E136" i="13" s="1"/>
  <c r="D160" i="13" a="1"/>
  <c r="D160" i="13" s="1"/>
  <c r="E160" i="13" a="1"/>
  <c r="E160" i="13" s="1"/>
  <c r="D161" i="13" a="1"/>
  <c r="D161" i="13" s="1"/>
  <c r="E161" i="13" a="1"/>
  <c r="E161" i="13" s="1"/>
  <c r="D162" i="13" a="1"/>
  <c r="D162" i="13" s="1"/>
  <c r="E162" i="13" a="1"/>
  <c r="E162" i="13" s="1"/>
  <c r="D155" i="13" a="1"/>
  <c r="D155" i="13" s="1"/>
  <c r="E155" i="13" a="1"/>
  <c r="E155" i="13" s="1"/>
  <c r="D163" i="13" a="1"/>
  <c r="D163" i="13" s="1"/>
  <c r="E163" i="13" a="1"/>
  <c r="E163" i="13" s="1"/>
  <c r="D172" i="13" a="1"/>
  <c r="D172" i="13" s="1"/>
  <c r="E172" i="13" a="1"/>
  <c r="E172" i="13" s="1"/>
  <c r="D156" i="13" a="1"/>
  <c r="D156" i="13" s="1"/>
  <c r="E156" i="13" a="1"/>
  <c r="E156" i="13" s="1"/>
  <c r="D157" i="13" a="1"/>
  <c r="D157" i="13" s="1"/>
  <c r="E157" i="13" a="1"/>
  <c r="E157" i="13" s="1"/>
  <c r="D137" i="13" a="1"/>
  <c r="D137" i="13" s="1"/>
  <c r="E137" i="13" a="1"/>
  <c r="E137" i="13" s="1"/>
  <c r="D164" i="13" a="1"/>
  <c r="D164" i="13" s="1"/>
  <c r="E164" i="13" a="1"/>
  <c r="E164" i="13" s="1"/>
  <c r="D173" i="13" a="1"/>
  <c r="D173" i="13" s="1"/>
  <c r="E173" i="13" a="1"/>
  <c r="E173" i="13" s="1"/>
  <c r="D174" i="13" a="1"/>
  <c r="D174" i="13" s="1"/>
  <c r="E174" i="13" a="1"/>
  <c r="E174" i="13" s="1"/>
  <c r="D138" i="13" a="1"/>
  <c r="D138" i="13" s="1"/>
  <c r="E138" i="13" a="1"/>
  <c r="E138" i="13" s="1"/>
  <c r="D139" i="13" a="1"/>
  <c r="D139" i="13" s="1"/>
  <c r="E139" i="13" a="1"/>
  <c r="E139" i="13" s="1"/>
  <c r="D140" i="13" a="1"/>
  <c r="D140" i="13" s="1"/>
  <c r="E140" i="13" a="1"/>
  <c r="E140" i="13" s="1"/>
  <c r="D141" i="13" a="1"/>
  <c r="D141" i="13" s="1"/>
  <c r="E141" i="13" a="1"/>
  <c r="E141" i="13" s="1"/>
  <c r="D165" i="13" a="1"/>
  <c r="D165" i="13" s="1"/>
  <c r="E165" i="13" a="1"/>
  <c r="E165" i="13" s="1"/>
  <c r="D176" i="13" a="1"/>
  <c r="D176" i="13" s="1"/>
  <c r="E176" i="13" a="1"/>
  <c r="E176" i="13" s="1"/>
  <c r="D166" i="13" a="1"/>
  <c r="D166" i="13" s="1"/>
  <c r="E166" i="13" a="1"/>
  <c r="E166" i="13" s="1"/>
  <c r="D158" i="13" a="1"/>
  <c r="D158" i="13" s="1"/>
  <c r="E158" i="13" a="1"/>
  <c r="E158" i="13" s="1"/>
  <c r="D167" i="13" a="1"/>
  <c r="D167" i="13" s="1"/>
  <c r="E167" i="13" a="1"/>
  <c r="E167" i="13" s="1"/>
  <c r="D168" i="13" a="1"/>
  <c r="D168" i="13" s="1"/>
  <c r="E168" i="13" a="1"/>
  <c r="E168" i="13" s="1"/>
  <c r="D142" i="13" a="1"/>
  <c r="D142" i="13" s="1"/>
  <c r="E142" i="13" a="1"/>
  <c r="E142" i="13" s="1"/>
  <c r="D143" i="13" a="1"/>
  <c r="D143" i="13" s="1"/>
  <c r="E143" i="13" a="1"/>
  <c r="E143" i="13" s="1"/>
  <c r="D144" i="13" a="1"/>
  <c r="D144" i="13" s="1"/>
  <c r="E144" i="13" a="1"/>
  <c r="E144" i="13" s="1"/>
  <c r="D145" i="13" a="1"/>
  <c r="D145" i="13" s="1"/>
  <c r="E145" i="13" a="1"/>
  <c r="E145" i="13" s="1"/>
  <c r="D169" i="13" a="1"/>
  <c r="D169" i="13" s="1"/>
  <c r="E169" i="13" a="1"/>
  <c r="E169" i="13" s="1"/>
  <c r="D146" i="13" a="1"/>
  <c r="D146" i="13" s="1"/>
  <c r="E146" i="13" a="1"/>
  <c r="E146" i="13" s="1"/>
  <c r="D147" i="13" a="1"/>
  <c r="D147" i="13" s="1"/>
  <c r="E147" i="13" a="1"/>
  <c r="E147" i="13" s="1"/>
  <c r="D170" i="13" a="1"/>
  <c r="D170" i="13" s="1"/>
  <c r="E170" i="13" a="1"/>
  <c r="E170" i="13" s="1"/>
  <c r="D148" i="13" a="1"/>
  <c r="D148" i="13" s="1"/>
  <c r="E148" i="13" a="1"/>
  <c r="E148" i="13" s="1"/>
  <c r="D149" i="13" a="1"/>
  <c r="D149" i="13" s="1"/>
  <c r="E149" i="13" a="1"/>
  <c r="E149" i="13" s="1"/>
  <c r="D177" i="13" a="1"/>
  <c r="D177" i="13" s="1"/>
  <c r="E177" i="13" a="1"/>
  <c r="E177" i="13" s="1"/>
  <c r="D159" i="13" a="1"/>
  <c r="D159" i="13" s="1"/>
  <c r="E159" i="13" a="1"/>
  <c r="E159" i="13" s="1"/>
  <c r="D150" i="13" a="1"/>
  <c r="D150" i="13" s="1"/>
  <c r="E150" i="13" a="1"/>
  <c r="E150" i="13" s="1"/>
  <c r="D151" i="13" a="1"/>
  <c r="D151" i="13" s="1"/>
  <c r="E151" i="13" a="1"/>
  <c r="E151" i="13" s="1"/>
  <c r="D152" i="13" a="1"/>
  <c r="D152" i="13" s="1"/>
  <c r="E152" i="13" a="1"/>
  <c r="E152" i="13" s="1"/>
  <c r="D153" i="13" a="1"/>
  <c r="D153" i="13" s="1"/>
  <c r="E153" i="13" a="1"/>
  <c r="E153" i="13" s="1"/>
  <c r="D154" i="13" a="1"/>
  <c r="D154" i="13" s="1"/>
  <c r="E154" i="13" a="1"/>
  <c r="E154" i="13" s="1"/>
  <c r="D179" i="13" a="1"/>
  <c r="D179" i="13" s="1"/>
  <c r="E179" i="13" a="1"/>
  <c r="E179" i="13" s="1"/>
  <c r="D178" i="13" a="1"/>
  <c r="D178" i="13" s="1"/>
  <c r="E178" i="13" a="1"/>
  <c r="E178" i="13" s="1"/>
  <c r="D171" i="13" a="1"/>
  <c r="D171" i="13" s="1"/>
  <c r="E171" i="13" a="1"/>
  <c r="E171" i="13" s="1"/>
  <c r="D175" i="13" a="1"/>
  <c r="D175" i="13" s="1"/>
  <c r="E175" i="13" a="1"/>
  <c r="E175" i="13" s="1"/>
  <c r="D62" i="13" a="1"/>
  <c r="D62" i="13" s="1"/>
  <c r="E62" i="13" a="1"/>
  <c r="E62" i="13" s="1"/>
  <c r="D61" i="13" a="1"/>
  <c r="D61" i="13" s="1"/>
  <c r="E61" i="13" a="1"/>
  <c r="E61" i="13" s="1"/>
  <c r="D69" i="13" a="1"/>
  <c r="D69" i="13" s="1"/>
  <c r="E69" i="13" a="1"/>
  <c r="E69" i="13" s="1"/>
  <c r="D71" i="13" a="1"/>
  <c r="D71" i="13" s="1"/>
  <c r="E71" i="13" a="1"/>
  <c r="E71" i="13" s="1"/>
  <c r="D73" i="13" a="1"/>
  <c r="D73" i="13" s="1"/>
  <c r="E73" i="13" a="1"/>
  <c r="E73" i="13" s="1"/>
  <c r="D67" i="13" a="1"/>
  <c r="D67" i="13" s="1"/>
  <c r="E67" i="13" a="1"/>
  <c r="E67" i="13" s="1"/>
  <c r="D65" i="13" a="1"/>
  <c r="D65" i="13" s="1"/>
  <c r="E65" i="13" a="1"/>
  <c r="E65" i="13" s="1"/>
  <c r="D63" i="13" a="1"/>
  <c r="D63" i="13" s="1"/>
  <c r="E63" i="13" a="1"/>
  <c r="E63" i="13" s="1"/>
  <c r="D3" i="13" a="1"/>
  <c r="D3" i="13" s="1"/>
  <c r="E3" i="13" a="1"/>
  <c r="E3" i="13" s="1"/>
  <c r="D2" i="13" a="1"/>
  <c r="D2" i="13" s="1"/>
  <c r="E2" i="13" a="1"/>
  <c r="E2" i="13" s="1"/>
  <c r="E183" i="13" a="1"/>
  <c r="E183" i="13" s="1"/>
  <c r="D183" i="13" a="1"/>
  <c r="D183" i="13" s="1"/>
  <c r="E182" i="13" a="1"/>
  <c r="E182" i="13" s="1"/>
  <c r="D182" i="13" a="1"/>
  <c r="D182" i="13" s="1"/>
  <c r="E181" i="13" a="1"/>
  <c r="E181" i="13" s="1"/>
  <c r="D181" i="13" a="1"/>
  <c r="D181" i="13" s="1"/>
  <c r="E180" i="13" a="1"/>
  <c r="E180" i="13" s="1"/>
  <c r="D180" i="13" a="1"/>
  <c r="D180" i="13" s="1"/>
  <c r="D4" i="13" a="1"/>
  <c r="D4" i="13" s="1"/>
  <c r="E4" i="13" a="1"/>
  <c r="E4" i="13" s="1"/>
  <c r="D5" i="13" a="1"/>
  <c r="D5" i="13" s="1"/>
  <c r="E5" i="13" a="1"/>
  <c r="E5" i="13" s="1"/>
  <c r="E60" i="13" a="1"/>
  <c r="E60" i="13" s="1"/>
  <c r="D60" i="13" a="1"/>
  <c r="D60" i="13" s="1"/>
  <c r="E59" i="13" a="1"/>
  <c r="E59" i="13" s="1"/>
  <c r="D59" i="13" a="1"/>
  <c r="D59" i="13" s="1"/>
  <c r="E58" i="13" a="1"/>
  <c r="E58" i="13" s="1"/>
  <c r="D58" i="13" a="1"/>
  <c r="D58" i="13" s="1"/>
  <c r="E57" i="13" a="1"/>
  <c r="E57" i="13" s="1"/>
  <c r="D57" i="13" a="1"/>
  <c r="D57" i="13" s="1"/>
  <c r="E56" i="13" a="1"/>
  <c r="E56" i="13" s="1"/>
  <c r="D56" i="13" a="1"/>
  <c r="D56" i="13" s="1"/>
  <c r="E55" i="13" a="1"/>
  <c r="E55" i="13" s="1"/>
  <c r="D55" i="13" a="1"/>
  <c r="D55" i="13" s="1"/>
  <c r="E54" i="13" a="1"/>
  <c r="E54" i="13" s="1"/>
  <c r="D54" i="13" a="1"/>
  <c r="D54" i="13" s="1"/>
  <c r="E53" i="13" a="1"/>
  <c r="E53" i="13" s="1"/>
  <c r="D53" i="13" a="1"/>
  <c r="D53" i="13" s="1"/>
  <c r="E52" i="13" a="1"/>
  <c r="E52" i="13" s="1"/>
  <c r="D52" i="13" a="1"/>
  <c r="D52" i="13" s="1"/>
  <c r="E51" i="13" a="1"/>
  <c r="E51" i="13" s="1"/>
  <c r="D51" i="13" a="1"/>
  <c r="D51" i="13" s="1"/>
  <c r="E50" i="13" a="1"/>
  <c r="E50" i="13" s="1"/>
  <c r="D50" i="13" a="1"/>
  <c r="D50" i="13" s="1"/>
  <c r="E49" i="13" a="1"/>
  <c r="E49" i="13" s="1"/>
  <c r="D49" i="13" a="1"/>
  <c r="D49" i="13" s="1"/>
  <c r="E48" i="13" a="1"/>
  <c r="E48" i="13" s="1"/>
  <c r="D48" i="13" a="1"/>
  <c r="D48" i="13" s="1"/>
  <c r="E47" i="13" a="1"/>
  <c r="E47" i="13" s="1"/>
  <c r="D47" i="13" a="1"/>
  <c r="D47" i="13" s="1"/>
  <c r="E46" i="13" a="1"/>
  <c r="E46" i="13" s="1"/>
  <c r="D46" i="13" a="1"/>
  <c r="D46" i="13" s="1"/>
  <c r="E45" i="13" a="1"/>
  <c r="E45" i="13" s="1"/>
  <c r="D45" i="13" a="1"/>
  <c r="D45" i="13" s="1"/>
  <c r="E44" i="13" a="1"/>
  <c r="E44" i="13" s="1"/>
  <c r="D44" i="13" a="1"/>
  <c r="D44" i="13" s="1"/>
  <c r="E43" i="13" a="1"/>
  <c r="E43" i="13" s="1"/>
  <c r="D43" i="13" a="1"/>
  <c r="D43" i="13" s="1"/>
  <c r="E42" i="13" a="1"/>
  <c r="E42" i="13" s="1"/>
  <c r="D42" i="13" a="1"/>
  <c r="D42" i="13" s="1"/>
  <c r="E41" i="13" a="1"/>
  <c r="E41" i="13" s="1"/>
  <c r="D41" i="13" a="1"/>
  <c r="D41" i="13" s="1"/>
  <c r="E40" i="13" a="1"/>
  <c r="E40" i="13" s="1"/>
  <c r="D40" i="13" a="1"/>
  <c r="D40" i="13" s="1"/>
  <c r="E39" i="13" a="1"/>
  <c r="E39" i="13" s="1"/>
  <c r="D39" i="13" a="1"/>
  <c r="D39" i="13" s="1"/>
  <c r="E38" i="13" a="1"/>
  <c r="E38" i="13" s="1"/>
  <c r="D38" i="13" a="1"/>
  <c r="D38" i="13" s="1"/>
  <c r="E37" i="13" a="1"/>
  <c r="E37" i="13" s="1"/>
  <c r="D37" i="13" a="1"/>
  <c r="D37" i="13" s="1"/>
  <c r="E36" i="13" a="1"/>
  <c r="E36" i="13" s="1"/>
  <c r="D36" i="13" a="1"/>
  <c r="D36" i="13" s="1"/>
  <c r="E35" i="13" a="1"/>
  <c r="E35" i="13" s="1"/>
  <c r="D35" i="13" a="1"/>
  <c r="D35" i="13" s="1"/>
  <c r="E34" i="13" a="1"/>
  <c r="E34" i="13" s="1"/>
  <c r="D34" i="13" a="1"/>
  <c r="D34" i="13" s="1"/>
  <c r="E33" i="13" a="1"/>
  <c r="E33" i="13" s="1"/>
  <c r="D33" i="13" a="1"/>
  <c r="D33" i="13" s="1"/>
  <c r="E32" i="13" a="1"/>
  <c r="E32" i="13" s="1"/>
  <c r="D32" i="13" a="1"/>
  <c r="D32" i="13" s="1"/>
  <c r="E31" i="13" a="1"/>
  <c r="E31" i="13" s="1"/>
  <c r="D31" i="13" a="1"/>
  <c r="D31" i="13" s="1"/>
  <c r="E30" i="13" a="1"/>
  <c r="E30" i="13" s="1"/>
  <c r="D30" i="13" a="1"/>
  <c r="D30" i="13" s="1"/>
  <c r="E29" i="13" a="1"/>
  <c r="E29" i="13" s="1"/>
  <c r="D29" i="13" a="1"/>
  <c r="D29" i="13" s="1"/>
  <c r="E28" i="13" a="1"/>
  <c r="E28" i="13" s="1"/>
  <c r="D28" i="13" a="1"/>
  <c r="D28" i="13" s="1"/>
  <c r="E27" i="13" a="1"/>
  <c r="E27" i="13" s="1"/>
  <c r="D27" i="13" a="1"/>
  <c r="D27" i="13" s="1"/>
  <c r="E26" i="13" a="1"/>
  <c r="E26" i="13" s="1"/>
  <c r="D26" i="13" a="1"/>
  <c r="D26" i="13" s="1"/>
  <c r="E25" i="13" a="1"/>
  <c r="E25" i="13" s="1"/>
  <c r="D25" i="13" a="1"/>
  <c r="D25" i="13" s="1"/>
  <c r="E24" i="13" a="1"/>
  <c r="E24" i="13" s="1"/>
  <c r="D24" i="13" a="1"/>
  <c r="D24" i="13" s="1"/>
  <c r="E23" i="13" a="1"/>
  <c r="E23" i="13" s="1"/>
  <c r="D23" i="13" a="1"/>
  <c r="D23" i="13" s="1"/>
  <c r="E22" i="13" a="1"/>
  <c r="E22" i="13" s="1"/>
  <c r="D22" i="13" a="1"/>
  <c r="D22" i="13" s="1"/>
  <c r="E21" i="13" a="1"/>
  <c r="E21" i="13" s="1"/>
  <c r="D21" i="13" a="1"/>
  <c r="D21" i="13" s="1"/>
  <c r="E20" i="13" a="1"/>
  <c r="E20" i="13" s="1"/>
  <c r="D20" i="13" a="1"/>
  <c r="D20" i="13" s="1"/>
  <c r="E19" i="13" a="1"/>
  <c r="E19" i="13" s="1"/>
  <c r="D19" i="13" a="1"/>
  <c r="D19" i="13" s="1"/>
  <c r="E18" i="13" a="1"/>
  <c r="E18" i="13" s="1"/>
  <c r="D18" i="13" a="1"/>
  <c r="D18" i="13" s="1"/>
  <c r="E17" i="13" a="1"/>
  <c r="E17" i="13" s="1"/>
  <c r="D17" i="13" a="1"/>
  <c r="D17" i="13" s="1"/>
  <c r="E16" i="13" a="1"/>
  <c r="E16" i="13" s="1"/>
  <c r="D16" i="13" a="1"/>
  <c r="D16" i="13" s="1"/>
  <c r="E15" i="13" a="1"/>
  <c r="E15" i="13" s="1"/>
  <c r="D15" i="13" a="1"/>
  <c r="D15" i="13" s="1"/>
  <c r="E14" i="13" a="1"/>
  <c r="E14" i="13" s="1"/>
  <c r="D14" i="13" a="1"/>
  <c r="D14" i="13" s="1"/>
  <c r="E13" i="13" a="1"/>
  <c r="E13" i="13" s="1"/>
  <c r="D13" i="13" a="1"/>
  <c r="D13" i="13" s="1"/>
  <c r="E12" i="13" a="1"/>
  <c r="E12" i="13" s="1"/>
  <c r="D12" i="13" a="1"/>
  <c r="D12" i="13" s="1"/>
  <c r="E11" i="13" a="1"/>
  <c r="E11" i="13" s="1"/>
  <c r="D11" i="13" a="1"/>
  <c r="D11" i="13" s="1"/>
  <c r="E10" i="13" a="1"/>
  <c r="E10" i="13" s="1"/>
  <c r="D10" i="13" a="1"/>
  <c r="D10" i="13" s="1"/>
  <c r="E9" i="13" a="1"/>
  <c r="E9" i="13" s="1"/>
  <c r="D9" i="13" a="1"/>
  <c r="D9" i="13" s="1"/>
  <c r="E8" i="13" a="1"/>
  <c r="E8" i="13" s="1"/>
  <c r="D8" i="13" a="1"/>
  <c r="D8" i="13" s="1"/>
  <c r="E7" i="13" a="1"/>
  <c r="E7" i="13" s="1"/>
  <c r="D7" i="13" a="1"/>
  <c r="D7" i="13" s="1"/>
  <c r="E6" i="13" a="1"/>
  <c r="E6" i="13" s="1"/>
  <c r="D6" i="13" a="1"/>
  <c r="D6" i="13" s="1"/>
  <c r="E77" i="13" a="1"/>
  <c r="E77" i="13" s="1"/>
  <c r="D77" i="13" a="1"/>
  <c r="D77" i="13" s="1"/>
  <c r="E75" i="13" a="1"/>
  <c r="E75" i="13" s="1"/>
  <c r="D75" i="13" a="1"/>
  <c r="D75" i="13" s="1"/>
  <c r="E72" i="13" a="1"/>
  <c r="E72" i="13" s="1"/>
  <c r="D72" i="13" a="1"/>
  <c r="D72" i="13" s="1"/>
  <c r="E70" i="13" a="1"/>
  <c r="E70" i="13" s="1"/>
  <c r="D70" i="13" a="1"/>
  <c r="D70" i="13" s="1"/>
  <c r="E68" i="13" a="1"/>
  <c r="E68" i="13" s="1"/>
  <c r="D68" i="13" a="1"/>
  <c r="D68" i="13" s="1"/>
  <c r="E66" i="13" a="1"/>
  <c r="E66" i="13" s="1"/>
  <c r="D66" i="13" a="1"/>
  <c r="D66" i="13" s="1"/>
  <c r="E64" i="13" a="1"/>
  <c r="E64" i="13" s="1"/>
  <c r="D64" i="13" a="1"/>
  <c r="D64" i="13" s="1"/>
  <c r="E79" i="13" a="1"/>
  <c r="E79" i="13" s="1"/>
  <c r="D79" i="13" a="1"/>
  <c r="D79" i="13" s="1"/>
  <c r="E78" i="13" a="1"/>
  <c r="E78" i="13" s="1"/>
  <c r="D78" i="13" a="1"/>
  <c r="D78" i="13" s="1"/>
  <c r="D17" i="11" a="1"/>
  <c r="D17" i="11" s="1"/>
  <c r="E17" i="11" a="1"/>
  <c r="E17" i="11" s="1"/>
  <c r="D18" i="11" a="1"/>
  <c r="D18" i="11" s="1"/>
  <c r="E18" i="11" a="1"/>
  <c r="E18" i="11" s="1"/>
  <c r="D19" i="11" a="1"/>
  <c r="D19" i="11" s="1"/>
  <c r="E19" i="11" a="1"/>
  <c r="E19" i="11" s="1"/>
  <c r="D52" i="11" a="1"/>
  <c r="D52" i="11" s="1"/>
  <c r="E52" i="11" a="1"/>
  <c r="E52" i="11" s="1"/>
  <c r="D50" i="11" a="1"/>
  <c r="D50" i="11" s="1"/>
  <c r="E50" i="11" a="1"/>
  <c r="E50" i="11" s="1"/>
  <c r="D45" i="11" a="1"/>
  <c r="D45" i="11" s="1"/>
  <c r="E45" i="11" a="1"/>
  <c r="E45" i="11" s="1"/>
  <c r="D42" i="11" a="1"/>
  <c r="D42" i="11" s="1"/>
  <c r="E42" i="11" a="1"/>
  <c r="E42" i="11" s="1"/>
  <c r="D41" i="11" a="1"/>
  <c r="D41" i="11" s="1"/>
  <c r="E41" i="11" a="1"/>
  <c r="E41" i="11" s="1"/>
  <c r="D33" i="11" a="1"/>
  <c r="D33" i="11" s="1"/>
  <c r="E33" i="11" a="1"/>
  <c r="E33" i="11" s="1"/>
  <c r="D34" i="11" a="1"/>
  <c r="D34" i="11" s="1"/>
  <c r="E34" i="11" a="1"/>
  <c r="E34" i="11" s="1"/>
  <c r="D35" i="11" a="1"/>
  <c r="D35" i="11" s="1"/>
  <c r="E35" i="11" a="1"/>
  <c r="E35" i="11" s="1"/>
  <c r="D40" i="11" a="1"/>
  <c r="D40" i="11" s="1"/>
  <c r="E40" i="11" a="1"/>
  <c r="E40" i="11" s="1"/>
  <c r="D43" i="11" a="1"/>
  <c r="D43" i="11" s="1"/>
  <c r="E43" i="11" a="1"/>
  <c r="E43" i="11" s="1"/>
  <c r="D31" i="11" a="1"/>
  <c r="D31" i="11" s="1"/>
  <c r="E31" i="11" a="1"/>
  <c r="E31" i="11" s="1"/>
  <c r="D38" i="11" a="1"/>
  <c r="D38" i="11" s="1"/>
  <c r="E38" i="11" a="1"/>
  <c r="E38" i="11" s="1"/>
  <c r="D27" i="11" a="1"/>
  <c r="D27" i="11" s="1"/>
  <c r="E27" i="11" a="1"/>
  <c r="E27" i="11" s="1"/>
  <c r="D30" i="11" a="1"/>
  <c r="D30" i="11" s="1"/>
  <c r="E30" i="11" a="1"/>
  <c r="E30" i="11" s="1"/>
  <c r="D48" i="11" a="1"/>
  <c r="D48" i="11" s="1"/>
  <c r="E48" i="11" a="1"/>
  <c r="E48" i="11" s="1"/>
  <c r="D24" i="11" a="1"/>
  <c r="D24" i="11" s="1"/>
  <c r="E24" i="11" a="1"/>
  <c r="E24" i="11" s="1"/>
  <c r="D28" i="11" a="1"/>
  <c r="D28" i="11" s="1"/>
  <c r="E28" i="11" a="1"/>
  <c r="E28" i="11" s="1"/>
  <c r="D29" i="11" a="1"/>
  <c r="D29" i="11" s="1"/>
  <c r="E29" i="11" a="1"/>
  <c r="E29" i="11" s="1"/>
  <c r="D44" i="11" a="1"/>
  <c r="D44" i="11" s="1"/>
  <c r="E44" i="11" a="1"/>
  <c r="E44" i="11" s="1"/>
  <c r="D36" i="11" a="1"/>
  <c r="D36" i="11" s="1"/>
  <c r="E36" i="11" a="1"/>
  <c r="E36" i="11" s="1"/>
  <c r="D37" i="11" a="1"/>
  <c r="D37" i="11" s="1"/>
  <c r="E37" i="11" a="1"/>
  <c r="E37" i="11" s="1"/>
  <c r="D39" i="11" a="1"/>
  <c r="D39" i="11" s="1"/>
  <c r="E39" i="11" a="1"/>
  <c r="E39" i="11" s="1"/>
  <c r="D49" i="11" a="1"/>
  <c r="D49" i="11" s="1"/>
  <c r="E49" i="11" a="1"/>
  <c r="E49" i="11" s="1"/>
  <c r="D25" i="11" a="1"/>
  <c r="D25" i="11" s="1"/>
  <c r="E25" i="11" a="1"/>
  <c r="E25" i="11" s="1"/>
  <c r="D47" i="11" a="1"/>
  <c r="D47" i="11" s="1"/>
  <c r="E47" i="11" a="1"/>
  <c r="E47" i="11" s="1"/>
  <c r="D32" i="11" a="1"/>
  <c r="D32" i="11" s="1"/>
  <c r="E32" i="11" a="1"/>
  <c r="E32" i="11" s="1"/>
  <c r="D46" i="11" a="1"/>
  <c r="D46" i="11" s="1"/>
  <c r="E46" i="11" a="1"/>
  <c r="E46" i="11" s="1"/>
  <c r="D26" i="11" a="1"/>
  <c r="D26" i="11" s="1"/>
  <c r="E26" i="11" a="1"/>
  <c r="E26" i="11" s="1"/>
  <c r="D23" i="11" a="1"/>
  <c r="D23" i="11" s="1"/>
  <c r="E23" i="11" a="1"/>
  <c r="E23" i="11" s="1"/>
  <c r="D21" i="11" a="1"/>
  <c r="D21" i="11" s="1"/>
  <c r="E21" i="11" a="1"/>
  <c r="E21" i="11" s="1"/>
  <c r="D51" i="11" a="1"/>
  <c r="D51" i="11" s="1"/>
  <c r="E51" i="11" a="1"/>
  <c r="E51" i="11" s="1"/>
  <c r="D53" i="11" a="1"/>
  <c r="D53" i="11" s="1"/>
  <c r="E53" i="11" a="1"/>
  <c r="E53" i="11" s="1"/>
  <c r="D20" i="11" a="1"/>
  <c r="D20" i="11" s="1"/>
  <c r="E20" i="11" a="1"/>
  <c r="E20" i="11" s="1"/>
  <c r="D22" i="11" a="1"/>
  <c r="D22" i="11" s="1"/>
  <c r="E22" i="11" a="1"/>
  <c r="E22" i="11" s="1"/>
  <c r="D81" i="11" a="1"/>
  <c r="D81" i="11" s="1"/>
  <c r="E81" i="11" a="1"/>
  <c r="E81" i="11" s="1"/>
  <c r="D80" i="11" a="1"/>
  <c r="D80" i="11" s="1"/>
  <c r="E80" i="11" a="1"/>
  <c r="E80" i="11" s="1"/>
  <c r="D12" i="11" a="1"/>
  <c r="D12" i="11" s="1"/>
  <c r="E12" i="11" a="1"/>
  <c r="E12" i="11" s="1"/>
  <c r="D13" i="11" a="1"/>
  <c r="D13" i="11" s="1"/>
  <c r="E13" i="11" a="1"/>
  <c r="E13" i="11" s="1"/>
  <c r="E14" i="11" a="1"/>
  <c r="E14" i="11" s="1"/>
  <c r="E15" i="11" a="1"/>
  <c r="E15" i="11" s="1"/>
  <c r="E16" i="11" a="1"/>
  <c r="E16" i="11" s="1"/>
  <c r="D14" i="11" a="1"/>
  <c r="D14" i="11" s="1"/>
  <c r="D15" i="11" a="1"/>
  <c r="D15" i="11" s="1"/>
  <c r="D16" i="11" a="1"/>
  <c r="D16" i="11" s="1"/>
  <c r="E9" i="11" a="1"/>
  <c r="E9" i="11" s="1"/>
  <c r="E11" i="11" a="1"/>
  <c r="E11" i="11" s="1"/>
  <c r="E10" i="11" a="1"/>
  <c r="E10" i="11" s="1"/>
  <c r="D9" i="11" a="1"/>
  <c r="D9" i="11" s="1"/>
  <c r="D11" i="11" a="1"/>
  <c r="D11" i="11" s="1"/>
  <c r="D10" i="11" a="1"/>
  <c r="D10" i="11" s="1"/>
  <c r="E6" i="11" a="1"/>
  <c r="E6" i="11" s="1"/>
  <c r="E3" i="11" a="1"/>
  <c r="E3" i="11" s="1"/>
  <c r="D6" i="11" a="1"/>
  <c r="D6" i="11" s="1"/>
  <c r="D3" i="11" a="1"/>
  <c r="D3" i="11" s="1"/>
  <c r="E61" i="11" a="1"/>
  <c r="E61" i="11" s="1"/>
  <c r="E62" i="11" a="1"/>
  <c r="E62" i="11" s="1"/>
  <c r="E63" i="11" a="1"/>
  <c r="E63" i="11" s="1"/>
  <c r="E64" i="11" a="1"/>
  <c r="E64" i="11" s="1"/>
  <c r="E65" i="11" a="1"/>
  <c r="E65" i="11" s="1"/>
  <c r="E66" i="11" a="1"/>
  <c r="E66" i="11" s="1"/>
  <c r="E67" i="11" a="1"/>
  <c r="E67" i="11" s="1"/>
  <c r="E68" i="11" a="1"/>
  <c r="E68" i="11" s="1"/>
  <c r="E69" i="11" a="1"/>
  <c r="E69" i="11" s="1"/>
  <c r="E70" i="11" a="1"/>
  <c r="E70" i="11" s="1"/>
  <c r="E71" i="11" a="1"/>
  <c r="E71" i="11" s="1"/>
  <c r="D61" i="11" a="1"/>
  <c r="D61" i="11" s="1"/>
  <c r="D62" i="11" a="1"/>
  <c r="D62" i="11" s="1"/>
  <c r="D63" i="11" a="1"/>
  <c r="D63" i="11" s="1"/>
  <c r="D64" i="11" a="1"/>
  <c r="D64" i="11" s="1"/>
  <c r="D65" i="11" a="1"/>
  <c r="D65" i="11" s="1"/>
  <c r="D66" i="11" a="1"/>
  <c r="D66" i="11" s="1"/>
  <c r="D67" i="11" a="1"/>
  <c r="D67" i="11" s="1"/>
  <c r="D68" i="11" a="1"/>
  <c r="D68" i="11" s="1"/>
  <c r="D69" i="11" a="1"/>
  <c r="D69" i="11" s="1"/>
  <c r="D70" i="11" a="1"/>
  <c r="D70" i="11" s="1"/>
  <c r="D71" i="11" a="1"/>
  <c r="D71" i="11" s="1"/>
  <c r="D76" i="13" a="1"/>
  <c r="D76" i="13" s="1"/>
  <c r="E76" i="13" a="1"/>
  <c r="E76" i="13" s="1"/>
  <c r="D74" i="13" a="1"/>
  <c r="D74" i="13" s="1"/>
  <c r="E74" i="13" a="1"/>
  <c r="E74" i="13" s="1"/>
  <c r="E106" i="13" a="1"/>
  <c r="E106" i="13" s="1"/>
  <c r="E113" i="13" a="1"/>
  <c r="E113" i="13" s="1"/>
  <c r="E114" i="13" a="1"/>
  <c r="E114" i="13" s="1"/>
  <c r="E107" i="13" a="1"/>
  <c r="E107" i="13" s="1"/>
  <c r="E108" i="13" a="1"/>
  <c r="E108" i="13" s="1"/>
  <c r="E115" i="13" a="1"/>
  <c r="E115" i="13" s="1"/>
  <c r="E125" i="13" a="1"/>
  <c r="E125" i="13" s="1"/>
  <c r="E116" i="13" a="1"/>
  <c r="E116" i="13" s="1"/>
  <c r="E117" i="13" a="1"/>
  <c r="E117" i="13" s="1"/>
  <c r="E118" i="13" a="1"/>
  <c r="E118" i="13" s="1"/>
  <c r="E126" i="13" a="1"/>
  <c r="E126" i="13" s="1"/>
  <c r="E119" i="13" a="1"/>
  <c r="E119" i="13" s="1"/>
  <c r="E127" i="13" a="1"/>
  <c r="E127" i="13" s="1"/>
  <c r="E120" i="13" a="1"/>
  <c r="E120" i="13" s="1"/>
  <c r="E121" i="13" a="1"/>
  <c r="E121" i="13" s="1"/>
  <c r="E128" i="13" a="1"/>
  <c r="E128" i="13" s="1"/>
  <c r="E109" i="13" a="1"/>
  <c r="E109" i="13" s="1"/>
  <c r="E122" i="13" a="1"/>
  <c r="E122" i="13" s="1"/>
  <c r="E123" i="13" a="1"/>
  <c r="E123" i="13" s="1"/>
  <c r="E124" i="13" a="1"/>
  <c r="E124" i="13" s="1"/>
  <c r="E129" i="13" a="1"/>
  <c r="E129" i="13" s="1"/>
  <c r="E110" i="13" a="1"/>
  <c r="E110" i="13" s="1"/>
  <c r="E111" i="13" a="1"/>
  <c r="E111" i="13" s="1"/>
  <c r="E112" i="13" a="1"/>
  <c r="E112" i="13" s="1"/>
  <c r="E97" i="13" a="1"/>
  <c r="E97" i="13" s="1"/>
  <c r="E98" i="13" a="1"/>
  <c r="E98" i="13" s="1"/>
  <c r="E99" i="13" a="1"/>
  <c r="E99" i="13" s="1"/>
  <c r="D106" i="13" a="1"/>
  <c r="D106" i="13" s="1"/>
  <c r="D113" i="13" a="1"/>
  <c r="D113" i="13" s="1"/>
  <c r="D114" i="13" a="1"/>
  <c r="D114" i="13" s="1"/>
  <c r="D107" i="13" a="1"/>
  <c r="D107" i="13" s="1"/>
  <c r="D108" i="13" a="1"/>
  <c r="D108" i="13" s="1"/>
  <c r="D115" i="13" a="1"/>
  <c r="D115" i="13" s="1"/>
  <c r="D125" i="13" a="1"/>
  <c r="D125" i="13" s="1"/>
  <c r="D116" i="13" a="1"/>
  <c r="D116" i="13" s="1"/>
  <c r="D117" i="13" a="1"/>
  <c r="D117" i="13" s="1"/>
  <c r="D118" i="13" a="1"/>
  <c r="D118" i="13" s="1"/>
  <c r="D126" i="13" a="1"/>
  <c r="D126" i="13" s="1"/>
  <c r="D119" i="13" a="1"/>
  <c r="D119" i="13" s="1"/>
  <c r="D127" i="13" a="1"/>
  <c r="D127" i="13" s="1"/>
  <c r="D120" i="13" a="1"/>
  <c r="D120" i="13" s="1"/>
  <c r="D121" i="13" a="1"/>
  <c r="D121" i="13" s="1"/>
  <c r="D128" i="13" a="1"/>
  <c r="D128" i="13" s="1"/>
  <c r="D109" i="13" a="1"/>
  <c r="D109" i="13" s="1"/>
  <c r="D122" i="13" a="1"/>
  <c r="D122" i="13" s="1"/>
  <c r="D123" i="13" a="1"/>
  <c r="D123" i="13" s="1"/>
  <c r="D124" i="13" a="1"/>
  <c r="D124" i="13" s="1"/>
  <c r="D129" i="13" a="1"/>
  <c r="D129" i="13" s="1"/>
  <c r="D110" i="13" a="1"/>
  <c r="D110" i="13" s="1"/>
  <c r="D111" i="13" a="1"/>
  <c r="D111" i="13" s="1"/>
  <c r="D112" i="13" a="1"/>
  <c r="D112" i="13" s="1"/>
  <c r="D97" i="13" a="1"/>
  <c r="D97" i="13" s="1"/>
  <c r="D98" i="13" a="1"/>
  <c r="D98" i="13" s="1"/>
  <c r="D99" i="13" a="1"/>
  <c r="D99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 s="1"/>
  <c r="D95" i="13" a="1"/>
  <c r="D95" i="13" s="1"/>
  <c r="D96" i="13" a="1"/>
  <c r="D96" i="13" s="1"/>
  <c r="D100" i="13" a="1"/>
  <c r="D100" i="13" s="1"/>
  <c r="D101" i="13" a="1"/>
  <c r="D101" i="13" s="1"/>
  <c r="D102" i="13" a="1"/>
  <c r="D102" i="13" s="1"/>
  <c r="D87" i="13" a="1"/>
  <c r="D87" i="13" s="1"/>
  <c r="D88" i="13" a="1"/>
  <c r="D88" i="13" s="1"/>
  <c r="D89" i="13" a="1"/>
  <c r="D89" i="13" s="1"/>
  <c r="D90" i="13" a="1"/>
  <c r="D90" i="13" s="1"/>
  <c r="D91" i="13" a="1"/>
  <c r="D91" i="13" s="1"/>
  <c r="D92" i="13" a="1"/>
  <c r="D92" i="13" s="1"/>
  <c r="D93" i="13" a="1"/>
  <c r="D93" i="13" s="1"/>
  <c r="D94" i="13" a="1"/>
  <c r="D94" i="13" s="1"/>
  <c r="D7" i="11" a="1"/>
  <c r="D7" i="11" s="1"/>
  <c r="D91" i="11" a="1"/>
  <c r="D91" i="11" s="1"/>
  <c r="E102" i="13" a="1"/>
  <c r="E102" i="13" s="1"/>
  <c r="E100" i="13" a="1"/>
  <c r="E100" i="13" s="1"/>
  <c r="E101" i="13" a="1"/>
  <c r="E101" i="13" s="1"/>
  <c r="E94" i="13" a="1"/>
  <c r="E94" i="13" s="1"/>
  <c r="E95" i="13" a="1"/>
  <c r="E95" i="13" s="1"/>
  <c r="E96" i="13" a="1"/>
  <c r="E96" i="13" s="1"/>
  <c r="E160" i="11" a="1"/>
  <c r="E160" i="11" s="1"/>
  <c r="E161" i="11" a="1"/>
  <c r="E161" i="11" s="1"/>
  <c r="E4" i="11" a="1"/>
  <c r="E4" i="11" s="1"/>
  <c r="E2" i="11" a="1"/>
  <c r="E2" i="11" s="1"/>
  <c r="E5" i="11" a="1"/>
  <c r="E5" i="11" s="1"/>
  <c r="E75" i="11" a="1"/>
  <c r="E75" i="11" s="1"/>
  <c r="E76" i="11" a="1"/>
  <c r="E76" i="11" s="1"/>
  <c r="E77" i="11" a="1"/>
  <c r="E77" i="11" s="1"/>
  <c r="E74" i="11" a="1"/>
  <c r="E74" i="11" s="1"/>
  <c r="E73" i="11" a="1"/>
  <c r="E73" i="11" s="1"/>
  <c r="E72" i="11" a="1"/>
  <c r="E72" i="11" s="1"/>
  <c r="E8" i="11" a="1"/>
  <c r="E8" i="11" s="1"/>
  <c r="E7" i="11" a="1"/>
  <c r="E7" i="11" s="1"/>
  <c r="E54" i="11" a="1"/>
  <c r="E54" i="11" s="1"/>
  <c r="E55" i="11" a="1"/>
  <c r="E55" i="11" s="1"/>
  <c r="E56" i="11" a="1"/>
  <c r="E56" i="11" s="1"/>
  <c r="E57" i="11" a="1"/>
  <c r="E57" i="11" s="1"/>
  <c r="E58" i="11" a="1"/>
  <c r="E58" i="11" s="1"/>
  <c r="E59" i="11" a="1"/>
  <c r="E59" i="11" s="1"/>
  <c r="E60" i="11" a="1"/>
  <c r="E60" i="11" s="1"/>
  <c r="E79" i="11" a="1"/>
  <c r="E79" i="11" s="1"/>
  <c r="E78" i="11" a="1"/>
  <c r="E78" i="11" s="1"/>
  <c r="E82" i="11" a="1"/>
  <c r="E82" i="11" s="1"/>
  <c r="E83" i="11" a="1"/>
  <c r="E83" i="11" s="1"/>
  <c r="E84" i="11" a="1"/>
  <c r="E84" i="11" s="1"/>
  <c r="E85" i="11" a="1"/>
  <c r="E85" i="11" s="1"/>
  <c r="E86" i="11" a="1"/>
  <c r="E86" i="11" s="1"/>
  <c r="E87" i="11" a="1"/>
  <c r="E87" i="11" s="1"/>
  <c r="E88" i="11" a="1"/>
  <c r="E88" i="11" s="1"/>
  <c r="E110" i="11" a="1"/>
  <c r="E110" i="11" s="1"/>
  <c r="E107" i="11" a="1"/>
  <c r="E107" i="11" s="1"/>
  <c r="E126" i="11" a="1"/>
  <c r="E126" i="11" s="1"/>
  <c r="E127" i="11" a="1"/>
  <c r="E127" i="11" s="1"/>
  <c r="E128" i="11" a="1"/>
  <c r="E128" i="11" s="1"/>
  <c r="E106" i="11" a="1"/>
  <c r="E106" i="11" s="1"/>
  <c r="E125" i="11" a="1"/>
  <c r="E125" i="11" s="1"/>
  <c r="E124" i="11" a="1"/>
  <c r="E124" i="11" s="1"/>
  <c r="E103" i="11" a="1"/>
  <c r="E103" i="11" s="1"/>
  <c r="E119" i="11" a="1"/>
  <c r="E119" i="11" s="1"/>
  <c r="E115" i="11" a="1"/>
  <c r="E115" i="11" s="1"/>
  <c r="E113" i="11" a="1"/>
  <c r="E113" i="11" s="1"/>
  <c r="E117" i="11" a="1"/>
  <c r="E117" i="11" s="1"/>
  <c r="E105" i="11" a="1"/>
  <c r="E105" i="11" s="1"/>
  <c r="E111" i="11" a="1"/>
  <c r="E111" i="11" s="1"/>
  <c r="E114" i="11" a="1"/>
  <c r="E114" i="11" s="1"/>
  <c r="E121" i="11" a="1"/>
  <c r="E121" i="11" s="1"/>
  <c r="E123" i="11" a="1"/>
  <c r="E123" i="11" s="1"/>
  <c r="E109" i="11" a="1"/>
  <c r="E109" i="11" s="1"/>
  <c r="E104" i="11" a="1"/>
  <c r="E104" i="11" s="1"/>
  <c r="E120" i="11" a="1"/>
  <c r="E120" i="11" s="1"/>
  <c r="E118" i="11" a="1"/>
  <c r="E118" i="11" s="1"/>
  <c r="E112" i="11" a="1"/>
  <c r="E112" i="11" s="1"/>
  <c r="E122" i="11" a="1"/>
  <c r="E122" i="11" s="1"/>
  <c r="E116" i="11" a="1"/>
  <c r="E116" i="11" s="1"/>
  <c r="E108" i="11" a="1"/>
  <c r="E108" i="11" s="1"/>
  <c r="E100" i="11" a="1"/>
  <c r="E100" i="11" s="1"/>
  <c r="E102" i="11" a="1"/>
  <c r="E102" i="11" s="1"/>
  <c r="E101" i="11" a="1"/>
  <c r="E101" i="11" s="1"/>
  <c r="E98" i="11" a="1"/>
  <c r="E98" i="11" s="1"/>
  <c r="E99" i="11" a="1"/>
  <c r="E99" i="11" s="1"/>
  <c r="E91" i="11" a="1"/>
  <c r="E91" i="11" s="1"/>
  <c r="E92" i="11" a="1"/>
  <c r="E92" i="11" s="1"/>
  <c r="E95" i="11" a="1"/>
  <c r="E95" i="11" s="1"/>
  <c r="E90" i="11" a="1"/>
  <c r="E90" i="11" s="1"/>
  <c r="E94" i="11" a="1"/>
  <c r="E94" i="11" s="1"/>
  <c r="E89" i="11" a="1"/>
  <c r="E89" i="11" s="1"/>
  <c r="E96" i="11" a="1"/>
  <c r="E96" i="11" s="1"/>
  <c r="E97" i="11" a="1"/>
  <c r="E97" i="11" s="1"/>
  <c r="E93" i="11" a="1"/>
  <c r="E93" i="11" s="1"/>
  <c r="E130" i="11" a="1"/>
  <c r="E130" i="11" s="1"/>
  <c r="E131" i="11" a="1"/>
  <c r="E131" i="11" s="1"/>
  <c r="E129" i="11" a="1"/>
  <c r="E129" i="11" s="1"/>
  <c r="D160" i="11" a="1"/>
  <c r="D160" i="11" s="1"/>
  <c r="D161" i="11" a="1"/>
  <c r="D161" i="11" s="1"/>
  <c r="D4" i="11" a="1"/>
  <c r="D4" i="11" s="1"/>
  <c r="D2" i="11" a="1"/>
  <c r="D2" i="11" s="1"/>
  <c r="D5" i="11" a="1"/>
  <c r="D5" i="11" s="1"/>
  <c r="D75" i="11" a="1"/>
  <c r="D75" i="11" s="1"/>
  <c r="D76" i="11" a="1"/>
  <c r="D76" i="11" s="1"/>
  <c r="D77" i="11" a="1"/>
  <c r="D77" i="11" s="1"/>
  <c r="D74" i="11" a="1"/>
  <c r="D74" i="11" s="1"/>
  <c r="D73" i="11" a="1"/>
  <c r="D73" i="11" s="1"/>
  <c r="D72" i="11" a="1"/>
  <c r="D72" i="11" s="1"/>
  <c r="D8" i="11" a="1"/>
  <c r="D8" i="11" s="1"/>
  <c r="D54" i="11" a="1"/>
  <c r="D54" i="11" s="1"/>
  <c r="D55" i="11" a="1"/>
  <c r="D55" i="11" s="1"/>
  <c r="D56" i="11" a="1"/>
  <c r="D56" i="11" s="1"/>
  <c r="D57" i="11" a="1"/>
  <c r="D57" i="11" s="1"/>
  <c r="D58" i="11" a="1"/>
  <c r="D58" i="11" s="1"/>
  <c r="D59" i="11" a="1"/>
  <c r="D59" i="11" s="1"/>
  <c r="D60" i="11" a="1"/>
  <c r="D60" i="11" s="1"/>
  <c r="D79" i="11" a="1"/>
  <c r="D79" i="11" s="1"/>
  <c r="D78" i="11" a="1"/>
  <c r="D78" i="11" s="1"/>
  <c r="D82" i="11" a="1"/>
  <c r="D82" i="11" s="1"/>
  <c r="D83" i="11" a="1"/>
  <c r="D83" i="11" s="1"/>
  <c r="D84" i="11" a="1"/>
  <c r="D84" i="11" s="1"/>
  <c r="D85" i="11" a="1"/>
  <c r="D85" i="11" s="1"/>
  <c r="D86" i="11" a="1"/>
  <c r="D86" i="11" s="1"/>
  <c r="D87" i="11" a="1"/>
  <c r="D87" i="11" s="1"/>
  <c r="D88" i="11" a="1"/>
  <c r="D88" i="11" s="1"/>
  <c r="D110" i="11" a="1"/>
  <c r="D110" i="11" s="1"/>
  <c r="D107" i="11" a="1"/>
  <c r="D107" i="11" s="1"/>
  <c r="D126" i="11" a="1"/>
  <c r="D126" i="11" s="1"/>
  <c r="D127" i="11" a="1"/>
  <c r="D127" i="11" s="1"/>
  <c r="D128" i="11" a="1"/>
  <c r="D128" i="11" s="1"/>
  <c r="D106" i="11" a="1"/>
  <c r="D106" i="11" s="1"/>
  <c r="D125" i="11" a="1"/>
  <c r="D125" i="11" s="1"/>
  <c r="D124" i="11" a="1"/>
  <c r="D124" i="11" s="1"/>
  <c r="D103" i="11" a="1"/>
  <c r="D103" i="11" s="1"/>
  <c r="D119" i="11" a="1"/>
  <c r="D119" i="11" s="1"/>
  <c r="D115" i="11" a="1"/>
  <c r="D115" i="11" s="1"/>
  <c r="D113" i="11" a="1"/>
  <c r="D113" i="11" s="1"/>
  <c r="D117" i="11" a="1"/>
  <c r="D117" i="11" s="1"/>
  <c r="D105" i="11" a="1"/>
  <c r="D105" i="11" s="1"/>
  <c r="D111" i="11" a="1"/>
  <c r="D111" i="11" s="1"/>
  <c r="D114" i="11" a="1"/>
  <c r="D114" i="11" s="1"/>
  <c r="D121" i="11" a="1"/>
  <c r="D121" i="11" s="1"/>
  <c r="D123" i="11" a="1"/>
  <c r="D123" i="11" s="1"/>
  <c r="D109" i="11" a="1"/>
  <c r="D109" i="11" s="1"/>
  <c r="D104" i="11" a="1"/>
  <c r="D104" i="11" s="1"/>
  <c r="D120" i="11" a="1"/>
  <c r="D120" i="11" s="1"/>
  <c r="D118" i="11" a="1"/>
  <c r="D118" i="11" s="1"/>
  <c r="D112" i="11" a="1"/>
  <c r="D112" i="11" s="1"/>
  <c r="D122" i="11" a="1"/>
  <c r="D122" i="11" s="1"/>
  <c r="D116" i="11" a="1"/>
  <c r="D116" i="11" s="1"/>
  <c r="D108" i="11" a="1"/>
  <c r="D108" i="11" s="1"/>
  <c r="D100" i="11" a="1"/>
  <c r="D100" i="11" s="1"/>
  <c r="D102" i="11" a="1"/>
  <c r="D102" i="11" s="1"/>
  <c r="D101" i="11" a="1"/>
  <c r="D101" i="11" s="1"/>
  <c r="D98" i="11" a="1"/>
  <c r="D98" i="11" s="1"/>
  <c r="D99" i="11" a="1"/>
  <c r="D99" i="11" s="1"/>
  <c r="D92" i="11" a="1"/>
  <c r="D92" i="11" s="1"/>
  <c r="D95" i="11" a="1"/>
  <c r="D95" i="11" s="1"/>
  <c r="D90" i="11" a="1"/>
  <c r="D90" i="11" s="1"/>
  <c r="D94" i="11" a="1"/>
  <c r="D94" i="11" s="1"/>
  <c r="D89" i="11" a="1"/>
  <c r="D89" i="11" s="1"/>
  <c r="D96" i="11" a="1"/>
  <c r="D96" i="11" s="1"/>
  <c r="D97" i="11" a="1"/>
  <c r="D97" i="11" s="1"/>
  <c r="D93" i="11" a="1"/>
  <c r="D93" i="11" s="1"/>
  <c r="D130" i="11" a="1"/>
  <c r="D130" i="11" s="1"/>
  <c r="D131" i="11" a="1"/>
  <c r="D131" i="11" s="1"/>
  <c r="D129" i="11" a="1"/>
  <c r="D129" i="11" s="1"/>
  <c r="D1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<sst xmlns="http://schemas.openxmlformats.org/spreadsheetml/2006/main" count="2668" uniqueCount="637">
  <si>
    <t>Map Data Names Present in Seed Data</t>
  </si>
  <si>
    <t>Corresponding Tree Data Language Name/Root</t>
  </si>
  <si>
    <t>Acaxee</t>
  </si>
  <si>
    <t>Achí</t>
  </si>
  <si>
    <t>Tup.TUPI_GUARANI.ACHE</t>
  </si>
  <si>
    <t>Amuzgo</t>
  </si>
  <si>
    <t>OM.AMUZGOAN.AMUZGO</t>
  </si>
  <si>
    <t>Awakateka</t>
  </si>
  <si>
    <t>May.MAYAN.AGUACATECO_AGUACATAN</t>
  </si>
  <si>
    <t>Ayuujk (Mixe)</t>
  </si>
  <si>
    <t>MZ.MIXE_ZOQUE</t>
  </si>
  <si>
    <t>B'a'aj/Qyool (de Tectitán)</t>
  </si>
  <si>
    <t>May.MAYAN.MAM_TECTITAN</t>
  </si>
  <si>
    <t>Bats'ik'op (Tzotzil)</t>
  </si>
  <si>
    <t>May.MAYAN.TZOTZIL</t>
  </si>
  <si>
    <t>Bats’ik’op (de los Altos)</t>
  </si>
  <si>
    <t>Bats’ik’op (del centro)</t>
  </si>
  <si>
    <t>Bats’ik’op (del este alto)</t>
  </si>
  <si>
    <t>Bats’ik’op (del este bajo)</t>
  </si>
  <si>
    <t>Bats’ik’op (del noroeste)</t>
  </si>
  <si>
    <t>Bats’ik’op (del norte alto)</t>
  </si>
  <si>
    <t>Bats’ik’op (del norte bajo)</t>
  </si>
  <si>
    <t>Bats’ilk’op (del norte)</t>
  </si>
  <si>
    <t>Bats’ilk’op (del occidente)</t>
  </si>
  <si>
    <t>Bats’ilk’op (del oriente)</t>
  </si>
  <si>
    <t>Bats’ilk’op (del sur)</t>
  </si>
  <si>
    <t>Bats’ilk’op (Tzeltal)</t>
  </si>
  <si>
    <t>Boto</t>
  </si>
  <si>
    <t>Bribri</t>
  </si>
  <si>
    <t>Chi.TALAMANCA.BRIBRI</t>
  </si>
  <si>
    <t>Brún̈cajc</t>
  </si>
  <si>
    <t>Chi.TALAMANCA.BORUCA</t>
  </si>
  <si>
    <t>Buglere</t>
  </si>
  <si>
    <t>Chi.GUAYMI.BUGLERE_MURIRE</t>
  </si>
  <si>
    <t>Cabécar</t>
  </si>
  <si>
    <t>Chi.TALAMANCA.CABECAR</t>
  </si>
  <si>
    <t>Cahita</t>
  </si>
  <si>
    <t>UA.CAHITA.MAYO</t>
  </si>
  <si>
    <t>UA.CAHITA.OPATA</t>
  </si>
  <si>
    <t>UA.CAHITA.YAQUI</t>
  </si>
  <si>
    <t>Carrizo/Comecrudo</t>
  </si>
  <si>
    <t>Caxcan</t>
  </si>
  <si>
    <t>OM.CHICHIMEC.JONAZ_DE_1776</t>
  </si>
  <si>
    <t>Ch'orti'</t>
  </si>
  <si>
    <t>May.MAYAN.CHORTI</t>
  </si>
  <si>
    <t>Cha' jna'a (Chatino)</t>
  </si>
  <si>
    <t>OM.ZAPOTECAN.ZACATEPEC_CHATINO</t>
  </si>
  <si>
    <t>Chiapaneco</t>
  </si>
  <si>
    <t>OM.CHIAPANEC_MANGUE.CHIAPANEC</t>
  </si>
  <si>
    <t>Chinanteco</t>
  </si>
  <si>
    <t>Chontal</t>
  </si>
  <si>
    <t>May.MAYAN.CHONTAL_TABASCO</t>
  </si>
  <si>
    <t>Chontal de Guerrero – Tuxteco</t>
  </si>
  <si>
    <t>Chorotega</t>
  </si>
  <si>
    <t>OM.CHIAPANEC_MANGUE.CHOROTEGA</t>
  </si>
  <si>
    <t>Coahuilteco</t>
  </si>
  <si>
    <t>Coca</t>
  </si>
  <si>
    <t>Coyutecos (Nahuatl)</t>
  </si>
  <si>
    <t>UA.AZTECAN.NAHUATL_COYOTEPEC</t>
  </si>
  <si>
    <t>Cuitlatec</t>
  </si>
  <si>
    <t>Dibaku (Cuicateco)</t>
  </si>
  <si>
    <t>OM.MIXTECAN.CUICATEC</t>
  </si>
  <si>
    <t>Garífuna</t>
  </si>
  <si>
    <t>Arw.NORTHERN_ARAWAKAN.GARIFUNA</t>
  </si>
  <si>
    <t>Guamares</t>
  </si>
  <si>
    <t>Guarijío</t>
  </si>
  <si>
    <t>UA.TARAHUMARAN.GUARIJIO</t>
  </si>
  <si>
    <t>Guasaves/Tamazulas</t>
  </si>
  <si>
    <t>Hñähñu (Otomí)</t>
  </si>
  <si>
    <t>hñähñú/ ñänhú/ ñandú/ ñóhnño/ ñanhmu (Otomí del Valle del Mezquital)</t>
  </si>
  <si>
    <t>OM.OTOMIAN.OTOMI_MEZQUITAL</t>
  </si>
  <si>
    <t>hñähñu/ ñöthó/ ñható/ hñothó/ ñóhnño (Otomí del centro)</t>
  </si>
  <si>
    <t>OM.OTOMIAN.MAZAHUA_CENTRAL</t>
  </si>
  <si>
    <t>hñäñho (Otomí bajo del noroeste)</t>
  </si>
  <si>
    <t>OM.OTOMIAN.OTOMI</t>
  </si>
  <si>
    <t>hñöñho/ñühú/ñanhú (Otomí del noroeste)</t>
  </si>
  <si>
    <t>Hokana</t>
  </si>
  <si>
    <t>Hok.YUMAN</t>
  </si>
  <si>
    <t>Huasteca Nahuatl</t>
  </si>
  <si>
    <t>May.MAYAN.HUASTEC</t>
  </si>
  <si>
    <t>Huetar</t>
  </si>
  <si>
    <t>Irritilas/Lagunero</t>
  </si>
  <si>
    <t>Itzá</t>
  </si>
  <si>
    <t>May.MAYAN.ITZAJ</t>
  </si>
  <si>
    <t>Ixil</t>
  </si>
  <si>
    <t>May.MAYAN.IXIL_CHAJUL</t>
  </si>
  <si>
    <t>Janos</t>
  </si>
  <si>
    <t>NDe.ATHAPASKAN.CHIRICAHUA</t>
  </si>
  <si>
    <t>Jiak Noki (Yaqui)</t>
  </si>
  <si>
    <t>jñatjo (Mazahua de occidente)</t>
  </si>
  <si>
    <t>OM.OTOMIAN.MAZAHUA</t>
  </si>
  <si>
    <t>jñatrjo (Mazahua de oriente)</t>
  </si>
  <si>
    <t>Jococobas</t>
  </si>
  <si>
    <t>Julimes</t>
  </si>
  <si>
    <t>Jumanos</t>
  </si>
  <si>
    <t>K'iche'</t>
  </si>
  <si>
    <t>May.MAYAN.KICHE</t>
  </si>
  <si>
    <t>Kaqchikel</t>
  </si>
  <si>
    <t>Koti' (Chuj)</t>
  </si>
  <si>
    <t>May.MAYAN.CHUJ</t>
  </si>
  <si>
    <t>Lakty’añ (Ch'ol)</t>
  </si>
  <si>
    <t>May.MAYAN.CHOL</t>
  </si>
  <si>
    <t>Laymón (Cochimí)</t>
  </si>
  <si>
    <t>Hok.YUMAN.COCHIMI</t>
  </si>
  <si>
    <t>Lenca</t>
  </si>
  <si>
    <t>MaayatꞋaan (Maya)</t>
  </si>
  <si>
    <t>May.MAYAN.MAYA_YUCATECA</t>
  </si>
  <si>
    <t>Malecu</t>
  </si>
  <si>
    <t>Chi.RAMA.MELEKU_JAIKA</t>
  </si>
  <si>
    <t>Mam/Qyool</t>
  </si>
  <si>
    <t>May.MAYAN.MAM</t>
  </si>
  <si>
    <t>Matagalpa</t>
  </si>
  <si>
    <t>Mazatec</t>
  </si>
  <si>
    <t>OM.POPOLOCAN.MAZATEC_CHIQUIHUITLAN</t>
  </si>
  <si>
    <t>Mexicanero (Nahuatl)</t>
  </si>
  <si>
    <t>UA.AZTECAN.NAHUATL</t>
  </si>
  <si>
    <t>Mexicano (alto de occidente)</t>
  </si>
  <si>
    <t>Mexicano (central bajo)</t>
  </si>
  <si>
    <t>Mexicano (de la Huasteca hidalguense)</t>
  </si>
  <si>
    <t>Mexicano (de Puente de Ixtla)</t>
  </si>
  <si>
    <t>Mexicano (de Temixco)</t>
  </si>
  <si>
    <t>Mexicano (de Tetela del Volcán)</t>
  </si>
  <si>
    <t>Mexicano (del centro alto)</t>
  </si>
  <si>
    <t>Mexicano (del centro bajo)</t>
  </si>
  <si>
    <t>Mexicano (del centro)</t>
  </si>
  <si>
    <t>Mexicano (del noroeste)</t>
  </si>
  <si>
    <t>Mexicano (del oriente central)</t>
  </si>
  <si>
    <t>Mexicano (del oriente)</t>
  </si>
  <si>
    <t>Náhuatl</t>
  </si>
  <si>
    <t>Náhuatl (central de Veracruz)</t>
  </si>
  <si>
    <t>Náhuatl (de la Huasteca potosina)</t>
  </si>
  <si>
    <t>Náhuatl (de la Huasteca veracruzana)</t>
  </si>
  <si>
    <t>Náhuatl (de la Sierra negra, norte)</t>
  </si>
  <si>
    <t>Náhuatl (de la Sierra negra, sur)</t>
  </si>
  <si>
    <t>Náhuatl (de la Sierra oeste de Puebla)</t>
  </si>
  <si>
    <t>Náhuatl (de la Sierra, noreste de Puebla)</t>
  </si>
  <si>
    <t>Náhuatl (de Oaxaca)</t>
  </si>
  <si>
    <t>Náhuatl (del centro de Puebla)</t>
  </si>
  <si>
    <t>Náhuatl (del noreste central)</t>
  </si>
  <si>
    <t>Nahuatl (mexicano bajo de occidente)</t>
  </si>
  <si>
    <t>Náhuatl (mexicano central de occidente)</t>
  </si>
  <si>
    <t>Náhuatl (mexicano de Guerrero)</t>
  </si>
  <si>
    <t>Náhuatl (mexicano de occidente)</t>
  </si>
  <si>
    <t>ñathó (Otomí del oeste)</t>
  </si>
  <si>
    <t>Nawat</t>
  </si>
  <si>
    <t>UA.AZTECAN.PIPIL</t>
  </si>
  <si>
    <t>Nayeeri (Cora)</t>
  </si>
  <si>
    <t>UA.CORACHOL.EL_NAYAR_CORA</t>
  </si>
  <si>
    <t>Ngäbere</t>
  </si>
  <si>
    <t>Chi.GUAYMI.NGABERE_MOVE</t>
  </si>
  <si>
    <t>Ngiba/Ngiwa</t>
  </si>
  <si>
    <t>OM.POPOLOCAN.CHOCHOTEC</t>
  </si>
  <si>
    <t>Nicarao</t>
  </si>
  <si>
    <t>ñuju/ñoju/yühu (Otomí de la Sierra)</t>
  </si>
  <si>
    <t>Odami (Tepehuano del norte)</t>
  </si>
  <si>
    <t>UA.TEPIMAN.NORTHERN_TEPEHUAN</t>
  </si>
  <si>
    <t>Oishkama No'oka/ Oishkam No'ok (Lower Pima)</t>
  </si>
  <si>
    <t>UA.TEPIMAN.LOWER_PIMA</t>
  </si>
  <si>
    <t>Ombeayiûts (Huave)</t>
  </si>
  <si>
    <t>Ópata (Eudebe)</t>
  </si>
  <si>
    <t>Ópata (Hobas)</t>
  </si>
  <si>
    <t>Ópata (Tehuima)</t>
  </si>
  <si>
    <t>OꞋdam (Tepehuano del sur)</t>
  </si>
  <si>
    <t>UA.TEPIMAN.SOUTHERN_TEPEHUAN</t>
  </si>
  <si>
    <t>Pacaxes</t>
  </si>
  <si>
    <t>MGe.MAXAKALI.PATAXO</t>
  </si>
  <si>
    <t>Pericú</t>
  </si>
  <si>
    <t>Pesh</t>
  </si>
  <si>
    <t>Chi.PAYA.PECH</t>
  </si>
  <si>
    <t>Pjyɇkakjo (Tlahuica)</t>
  </si>
  <si>
    <t>UA.AZTECAN.NAHUATL_XALPATLAHUAC</t>
  </si>
  <si>
    <t>Popoluca (mixe-zoque)</t>
  </si>
  <si>
    <t>MZ.MIXE_ZOQUE.OLUTA_POPOLUCA</t>
  </si>
  <si>
    <t>Popti' (Jakalteko)</t>
  </si>
  <si>
    <t>May.MAYAN.JAKALTEKO_EASTERN</t>
  </si>
  <si>
    <t>Poqomam</t>
  </si>
  <si>
    <t>Poqomchi'</t>
  </si>
  <si>
    <t>May.MAYAN.POQOMCHI_WESTERN</t>
  </si>
  <si>
    <t>Purepecha</t>
  </si>
  <si>
    <t>Q'anjob'al</t>
  </si>
  <si>
    <t>May.MAYAN.QANJOBAL_SANTA_EULALIA</t>
  </si>
  <si>
    <t>Q'eqchi'</t>
  </si>
  <si>
    <t>May.MAYAN.KEKCHI</t>
  </si>
  <si>
    <t>Qato'k/Mochó</t>
  </si>
  <si>
    <t>May.MAYAN.MOCHO</t>
  </si>
  <si>
    <t>Qyool (de la frontera)</t>
  </si>
  <si>
    <t>Qyool (de la Sierra)</t>
  </si>
  <si>
    <t>Qyool Mam/ B’anax Mam (del Soconusco)</t>
  </si>
  <si>
    <t>Ralámuli/Rarámari/Rarómari Raicha (Tarahumara)</t>
  </si>
  <si>
    <t>UA.TARAHUMARAN</t>
  </si>
  <si>
    <t>Rama</t>
  </si>
  <si>
    <t>Chi.RAMA.RAMA</t>
  </si>
  <si>
    <t>Sakapulteko</t>
  </si>
  <si>
    <t>May.MAYAN.SACAPULTECO_SACAPULAS_CENTRO</t>
  </si>
  <si>
    <t>Sumas</t>
  </si>
  <si>
    <t>Sumu</t>
  </si>
  <si>
    <t>Tahues</t>
  </si>
  <si>
    <t>Tamaulipeco tribes</t>
  </si>
  <si>
    <t>Tapachulteco (mixe-zoque)</t>
  </si>
  <si>
    <t>MZ.MIXE_ZOQUE.TAPACHULTEC</t>
  </si>
  <si>
    <t>Tecuexe</t>
  </si>
  <si>
    <t>Tének (Huasteco)</t>
  </si>
  <si>
    <t>Teribe</t>
  </si>
  <si>
    <t>Chi.TALAMANCA.TERIBE</t>
  </si>
  <si>
    <t>Tlapaneco</t>
  </si>
  <si>
    <t>OM.SUBTIABA_TLAPANEC</t>
  </si>
  <si>
    <t>Tobosos</t>
  </si>
  <si>
    <t>Tohono O'odham</t>
  </si>
  <si>
    <t>UA.TEPIMAN.TOHONO_OODHAM</t>
  </si>
  <si>
    <t>Tojol ab’al</t>
  </si>
  <si>
    <t>May.MAYAN.TOJOLABAL</t>
  </si>
  <si>
    <t>Totorames</t>
  </si>
  <si>
    <t>Tutunakú (Totonaco)</t>
  </si>
  <si>
    <t>Tot.TOTONACAN</t>
  </si>
  <si>
    <t>TuꞋun Savi (Mixtec)</t>
  </si>
  <si>
    <t>OM.MIXTECAN</t>
  </si>
  <si>
    <t>Tz'utujil</t>
  </si>
  <si>
    <t>May.MAYAN.TZUTUJIL</t>
  </si>
  <si>
    <t>Uspanteko</t>
  </si>
  <si>
    <t>May.MAYAN.USPANTEKO</t>
  </si>
  <si>
    <t>Uzá’ (Chichimeco Jonaz)</t>
  </si>
  <si>
    <t>Wää Ꞌoot (Popoluca de Texistepec)</t>
  </si>
  <si>
    <t>MZ.MIXE_ZOQUE.TEXISTEPEC_ZOQUE</t>
  </si>
  <si>
    <t>Wixárika (Huichol del este)</t>
  </si>
  <si>
    <t>UA.CORACHOL.HUICHOL</t>
  </si>
  <si>
    <t>Wixárika (Huichol del norte)</t>
  </si>
  <si>
    <t>Xinca</t>
  </si>
  <si>
    <t>Xixime</t>
  </si>
  <si>
    <t>XiꞋoi/ Xi’iuy (Pame)</t>
  </si>
  <si>
    <t>OM.PAMEAN.CENTRAL_PAME</t>
  </si>
  <si>
    <t>Yaak avu (Popoluca de Oluta)</t>
  </si>
  <si>
    <t>Yokot'an (Chontal de Tabasco)</t>
  </si>
  <si>
    <t>Yoremnokki (Mayo)</t>
  </si>
  <si>
    <t>yühmu (Otomí de Ixtenco)</t>
  </si>
  <si>
    <t>OM.OTOMIAN.OTOMI_DE_IXTENCO</t>
  </si>
  <si>
    <t>Zacateco </t>
  </si>
  <si>
    <t>Zapoteco</t>
  </si>
  <si>
    <t>OM.ZAPOTECAN</t>
  </si>
  <si>
    <t>UA.CAHITA</t>
  </si>
  <si>
    <t>OM.CHINANTECAN</t>
  </si>
  <si>
    <t>Non-Tip?</t>
  </si>
  <si>
    <t>Yes</t>
  </si>
  <si>
    <t>May.MAYAN.TZELTAL</t>
  </si>
  <si>
    <t>Accession data lost from unpaired language</t>
  </si>
  <si>
    <t>Yes, check to find root</t>
  </si>
  <si>
    <r>
      <t>MZ.MIXE_ZOQUE.</t>
    </r>
    <r>
      <rPr>
        <sz val="11"/>
        <color rgb="FFFF0000"/>
        <rFont val="Lucida Grande"/>
        <family val="2"/>
      </rPr>
      <t>SAYULA/OLUTA</t>
    </r>
    <r>
      <rPr>
        <sz val="11"/>
        <color rgb="FF000000"/>
        <rFont val="Lucida Grande"/>
        <family val="2"/>
      </rPr>
      <t>_POPOLUCA</t>
    </r>
  </si>
  <si>
    <t>Language Names Fully Paired and Purepecha</t>
  </si>
  <si>
    <t>May.MAYAN_CAKCHIQUEL</t>
  </si>
  <si>
    <r>
      <t>MZ.MIXE_ZOQUE.</t>
    </r>
    <r>
      <rPr>
        <sz val="12"/>
        <color rgb="FFFF0000"/>
        <rFont val="Calibri"/>
        <family val="2"/>
        <scheme val="minor"/>
      </rPr>
      <t>SAYULA/OLUTA</t>
    </r>
    <r>
      <rPr>
        <sz val="12"/>
        <color theme="1"/>
        <rFont val="Calibri"/>
        <family val="2"/>
        <scheme val="minor"/>
      </rPr>
      <t>_POPOLUCA</t>
    </r>
  </si>
  <si>
    <t>Mayan</t>
  </si>
  <si>
    <t>Chibchan</t>
  </si>
  <si>
    <t>Uto-Aztecan</t>
  </si>
  <si>
    <t>Otomanguean</t>
  </si>
  <si>
    <t>Polygon Name</t>
  </si>
  <si>
    <t>Tree Name</t>
  </si>
  <si>
    <t>MRCA (UA.CAHITA.YAQUI_2, UA.CAHITA.EUDEVE)</t>
  </si>
  <si>
    <t>MRCA (UA.AZTECAN.NAHUATL_IXHUATLAN_DE_MADERO, UA.AZTECAN.NAHUATL_AXOCHIAPAN)</t>
  </si>
  <si>
    <t>UA.AZTECAN.NAHUATL_CUENTEPEC_TEMIXCO</t>
  </si>
  <si>
    <t>UA.AZTECAN.NAHUATL_HUEYAPAN_TETELA_DEL_VOLCAN</t>
  </si>
  <si>
    <t>UA.AZTECAN.NAHUATL_LA_REFORMA_TEPEHUACAN_DE_GUERRERO</t>
  </si>
  <si>
    <t>MRCA (UA.TARAHUMARAN.CENTRAL_TARAHUMARA, UA.TARAHUMARAN.GUARIJIO)</t>
  </si>
  <si>
    <t>UA.AZTECAN.HIGHLAND_PUEBLA_NAHUATL</t>
  </si>
  <si>
    <t>UA.AZTECAN.NAHUATL_XOXOCOTLA_PUENTE_DE_IXTLA</t>
  </si>
  <si>
    <t>UA.AZTECAN.NAHUATL_SANTA_MARIA_TEOPOXCO</t>
  </si>
  <si>
    <t>MRCA (UA.AZTECAN.NAHUATL_COXCATLAN, UA.AZTECAN.NAHUATL_XILITLA)</t>
  </si>
  <si>
    <t>MRCA (UA.AZTECAN.NAHUATL_XOCHIATIPAN, UA.AZTECAN.NAHUATL_HUEYATI_YAHUALICA)</t>
  </si>
  <si>
    <t>MRCA (UA.AZTECAN.NAHUATL_IXHUATLAN_DE_MADERO, UA.AZTECAN.NAHUATL_CHICONTEPEC)</t>
  </si>
  <si>
    <t>Notes</t>
  </si>
  <si>
    <t>Both are dialects of "Hidalgo Huasteca"</t>
  </si>
  <si>
    <t>Both are dialects of "Potosí Huasteca"</t>
  </si>
  <si>
    <t>Both are dialects of "Veracruz Huasteca"</t>
  </si>
  <si>
    <t>Oaxaca Nahuatl = Santa Maria la Alta = Santa Maria Teopoxco</t>
  </si>
  <si>
    <t>5 unique MRCA values</t>
  </si>
  <si>
    <t>19 unique tips</t>
  </si>
  <si>
    <t>MRCA function for all Nahuatl dialects</t>
  </si>
  <si>
    <t>MRCA function for all Cahita dialects</t>
  </si>
  <si>
    <t>MRCA function for all Tarahumara dialects</t>
  </si>
  <si>
    <t>16 unique tips</t>
  </si>
  <si>
    <t>7 unique MRCA values</t>
  </si>
  <si>
    <t>Tip Name</t>
  </si>
  <si>
    <t>Also in OG Tree?</t>
  </si>
  <si>
    <t>Mayo-25</t>
  </si>
  <si>
    <t>Yaqui-26</t>
  </si>
  <si>
    <t>No</t>
  </si>
  <si>
    <t>Opata-20</t>
  </si>
  <si>
    <t>Polygon Name(s)</t>
  </si>
  <si>
    <t>Eudeve-21</t>
  </si>
  <si>
    <t>Tarahumara-23</t>
  </si>
  <si>
    <t>N/A</t>
  </si>
  <si>
    <t>Guarijio-22</t>
  </si>
  <si>
    <t>Tubar-24</t>
  </si>
  <si>
    <t>No, was in the tree, but got removed because no accessions had GWAS</t>
  </si>
  <si>
    <t>No, no corresponding polygon</t>
  </si>
  <si>
    <t>Yes, but was merged with above 2 Opata polygons (no unique tip in OG tree)</t>
  </si>
  <si>
    <t>Pima_de_Onavas-18</t>
  </si>
  <si>
    <t>Papago-Pima-17</t>
  </si>
  <si>
    <t>Southeastern_Tepehuan-33</t>
  </si>
  <si>
    <t>Northern_Tepehuan-19</t>
  </si>
  <si>
    <t>Classical_Aztec-29</t>
  </si>
  <si>
    <t>Aztec_Zacapoaxtla-31</t>
  </si>
  <si>
    <t>Aztec_Tetelcingo-30</t>
  </si>
  <si>
    <t>Pipil-32</t>
  </si>
  <si>
    <t>Huichol-28</t>
  </si>
  <si>
    <t>Cora-27</t>
  </si>
  <si>
    <t>San_Juan_Pueblo_Tewa-36</t>
  </si>
  <si>
    <t>Kiowa-35</t>
  </si>
  <si>
    <t>MRCA Wixárika (Huichol del este) AND Wixárika (Huichol del norte)</t>
  </si>
  <si>
    <t>MRCA Náhuatl (de la Sierra oeste de Puebla) AND Náhuatl (de la Sierra, noreste de Puebla)</t>
  </si>
  <si>
    <t>MRCA Ópata (Tehuima) AND Ópata (Hobas)</t>
  </si>
  <si>
    <t>Out of Range (USA)</t>
  </si>
  <si>
    <t>Southern_Paiute-8</t>
  </si>
  <si>
    <t>Chemehuevi-7</t>
  </si>
  <si>
    <t>Kawaiisu-6</t>
  </si>
  <si>
    <t>Southern_Ute-9</t>
  </si>
  <si>
    <t>Shoshoni_Gosiute_Dialect-4</t>
  </si>
  <si>
    <t>Comanche-5</t>
  </si>
  <si>
    <t>Pannamint-3</t>
  </si>
  <si>
    <t>Northern_Paiute-2</t>
  </si>
  <si>
    <t>Mono-1</t>
  </si>
  <si>
    <t>Hopi-16</t>
  </si>
  <si>
    <t>Tubatulabel-10</t>
  </si>
  <si>
    <t>Serrano-11</t>
  </si>
  <si>
    <t>Kitanemuk-34</t>
  </si>
  <si>
    <t>Gabrielino-15</t>
  </si>
  <si>
    <t>Cupeno-13</t>
  </si>
  <si>
    <t>Cahuilla-12</t>
  </si>
  <si>
    <t>Luiseno-14</t>
  </si>
  <si>
    <t>16 tip/polygon matches</t>
  </si>
  <si>
    <t>22 tip/polygon matches in original tree</t>
  </si>
  <si>
    <t>Huastec</t>
  </si>
  <si>
    <t>Tzotzil</t>
  </si>
  <si>
    <t>May.MAYAN.TZOTZIL_HUIXTAN</t>
  </si>
  <si>
    <t>May.MAYAN.TZOTZIL_SAN_ANDRES</t>
  </si>
  <si>
    <t>Yucatec Maya</t>
  </si>
  <si>
    <t>Chicomuceltec</t>
  </si>
  <si>
    <t>May.MAYAN.CHICOMUCELTEC</t>
  </si>
  <si>
    <t>Chortí</t>
  </si>
  <si>
    <t>Poqom</t>
  </si>
  <si>
    <t>May.MAYAN.POCOMAM_EASTERN</t>
  </si>
  <si>
    <t>Cholti</t>
  </si>
  <si>
    <t>May.MAYAN.CHOLTI</t>
  </si>
  <si>
    <t>May.MAYAN.NORTHERN_CAKCHIQUEL_TECPAN</t>
  </si>
  <si>
    <t>May.MAYAN.WESTERN_CAKCHIQUEL_PATZUN</t>
  </si>
  <si>
    <t>Mam</t>
  </si>
  <si>
    <t>May.MAYAN.MAM_TACANA_1</t>
  </si>
  <si>
    <t>May.MAYAN.MAM_SAN_JUAN_OSTUNCALCO</t>
  </si>
  <si>
    <t>May.MAYAN.TZUTUJIL_SAN_JUAN_LA_LAGUNA</t>
  </si>
  <si>
    <t>Kekchí</t>
  </si>
  <si>
    <t>Mopán Maya</t>
  </si>
  <si>
    <t>May.MAYAN.MOPAN</t>
  </si>
  <si>
    <t>Tabasco Chontal</t>
  </si>
  <si>
    <t>Chuj</t>
  </si>
  <si>
    <t>Tzeltal</t>
  </si>
  <si>
    <t>May.MAYAN.TZELTAL_BACHAJON</t>
  </si>
  <si>
    <t>May.MAYAN.TZELTAL_OXCHUC</t>
  </si>
  <si>
    <t>Tojolabal</t>
  </si>
  <si>
    <t>Chol</t>
  </si>
  <si>
    <t>May.MAYAN.CHOL_TUMBALA</t>
  </si>
  <si>
    <t>May.MAYAN.CHOL_TILA</t>
  </si>
  <si>
    <t>Michoacán Nahuatl</t>
  </si>
  <si>
    <t>UA.AZTECAN.NAHUATL_POMARO_AQUILA</t>
  </si>
  <si>
    <t>Central Nahuatl</t>
  </si>
  <si>
    <t>UA.AZTECAN.CLASSICAL_NAHUATL</t>
  </si>
  <si>
    <t>Pochutec</t>
  </si>
  <si>
    <t>UA.AZTECAN.POCHUTLA_NAHUATL</t>
  </si>
  <si>
    <t>Coatepec Nahuatl</t>
  </si>
  <si>
    <t>UA.AZTECAN.NAHUATL_COATEPEC_COSTALES</t>
  </si>
  <si>
    <t>Eastern Nahuatl</t>
  </si>
  <si>
    <t>Western Durango Nahuatl</t>
  </si>
  <si>
    <t>UA.AZTECAN.NAHUATL_SAN_PEDRO_JICORA</t>
  </si>
  <si>
    <t>Huichol</t>
  </si>
  <si>
    <t>Opata</t>
  </si>
  <si>
    <t>Akimel O'odham</t>
  </si>
  <si>
    <t>Southern Tepehuan</t>
  </si>
  <si>
    <t>Northern Puebla Nahuatl</t>
  </si>
  <si>
    <t>Tarahumara</t>
  </si>
  <si>
    <t>UA.TARAHUMARAN.CENTRAL_TARAHUMARA</t>
  </si>
  <si>
    <t>Pipil</t>
  </si>
  <si>
    <t>Pima Bajo</t>
  </si>
  <si>
    <t>UA.TEPIMAN.PIMA_BAJO</t>
  </si>
  <si>
    <t>Tepecano</t>
  </si>
  <si>
    <t>UA.TEPIMAN.TEPECANO</t>
  </si>
  <si>
    <t>Cora</t>
  </si>
  <si>
    <t>Tahue</t>
  </si>
  <si>
    <t>UA.TUBAR.TUBAR</t>
  </si>
  <si>
    <t>Mayo</t>
  </si>
  <si>
    <t>Northern Tepehuan</t>
  </si>
  <si>
    <t>Eastern Durango Nahuatl</t>
  </si>
  <si>
    <t>UA.AZTECAN.NAHUATL_hidalguense</t>
  </si>
  <si>
    <t>UA.AZTECAN.NAHUATL_potosina</t>
  </si>
  <si>
    <t>UA.AZTECAN.NAHUATL_veracruzana</t>
  </si>
  <si>
    <t>MRCA Name</t>
  </si>
  <si>
    <t>UA.AZTECAN.NAHUATL_IXHUATLAN_DE_MADERO</t>
  </si>
  <si>
    <t>UA.AZTECAN.NAHUATL_AXOCHIAPAN</t>
  </si>
  <si>
    <t>UA.CAHITA.YAQUI_2</t>
  </si>
  <si>
    <t>UA.CAHITA.EUDEVE</t>
  </si>
  <si>
    <t>UA.AZTECAN.NAHUATL_HUEYATI_YAHUALICA</t>
  </si>
  <si>
    <t>UA.AZTECAN.NAHUATL_XOCHIATIPAN</t>
  </si>
  <si>
    <t>UA.AZTECAN.NAHUATL_COXCATLAN</t>
  </si>
  <si>
    <t>UA.AZTECAN.NAHUATL_XILITLA</t>
  </si>
  <si>
    <t>UA.AZTECAN.NAHUATL_CHICONTEPEC</t>
  </si>
  <si>
    <t>May.MAYAN.NORTHERN_CAKCHIQUEL_SAN_MARTIN_JILOTEPEQUE</t>
  </si>
  <si>
    <t>May.MAYAN.SOUTHERN_CAKCHIQUEL_SAN_ANDRES_ITZAPA</t>
  </si>
  <si>
    <t>May.MAYAN.CAKCHIQUEL</t>
  </si>
  <si>
    <t>May.MAYAN.TZOTZIL_VENUSTIANO_CARRANZA</t>
  </si>
  <si>
    <t>May.MAYAN.ZINACANTAN_TZOTZIL</t>
  </si>
  <si>
    <t>May.MAYAN.MAM_CONSEPCION_CHIQUIRICHAPA</t>
  </si>
  <si>
    <t>May.MAYAN.MAM_CAJOLA</t>
  </si>
  <si>
    <t>May.MAYAN.MAM_CABRICAN</t>
  </si>
  <si>
    <t>May.MAYAN.MAM_SAN_MIGUEL_SIGUILA</t>
  </si>
  <si>
    <t>May.MAYAN.MAM_SANTA_BARBARA</t>
  </si>
  <si>
    <t>May.MAYAN.MAM_SAN_SEBASTIAN_H</t>
  </si>
  <si>
    <t>May.MAYAN.MAM_SANTIAGO_CHIMALTENANGO</t>
  </si>
  <si>
    <t>May.MAYAN.TZUTUJIL_WESTERN</t>
  </si>
  <si>
    <t>Aztecan</t>
  </si>
  <si>
    <t>Language Family</t>
  </si>
  <si>
    <t>OM.CHINANTECAN.CHINANTEC_OJITLAN</t>
  </si>
  <si>
    <t>OM.CHINANTECAN.CHINANTEC_COMALTEPEC</t>
  </si>
  <si>
    <t>OM.CHINANTECAN.CHINANTEC_PALANTLA</t>
  </si>
  <si>
    <t>OM.CHINANTECAN.CHINANTEC_QUIOTEPEC</t>
  </si>
  <si>
    <t>OM.CHINANTECAN.CHINANTEC_SAN_FELIPE_USILA</t>
  </si>
  <si>
    <t>OM.CHINANTECAN.CHINANTEC_SOCHIAPAN</t>
  </si>
  <si>
    <t>OM.CHINANTECAN.CHINANTEC_TEPETOTUTLA</t>
  </si>
  <si>
    <t>OM.ZAPOTECAN.LACHIXIO_ZAPOTEC</t>
  </si>
  <si>
    <t>OM.ZAPOTECAN.CHOAPAN_ZAPOTEC</t>
  </si>
  <si>
    <t>OM.ZAPOTECAN.ZAPOTEC_YALALAG</t>
  </si>
  <si>
    <t>OM.ZAPOTECAN.ZAPOTEC_YATZACHI</t>
  </si>
  <si>
    <t>OM.ZAPOTECAN.ZAPOTEC_ZOOGOCHO</t>
  </si>
  <si>
    <t>OM.ZAPOTECAN.CAJONOS_ZAPOTEC</t>
  </si>
  <si>
    <t>OM.ZAPOTECAN.ZAPOTEC_SOUTHERN_RINCON</t>
  </si>
  <si>
    <t>OM.ZAPOTECAN.ZAPOTEC_SIERRA_DE_JUAREZ</t>
  </si>
  <si>
    <t>OM.ZAPOTECAN.ALOAPAM_ZAPOTEC</t>
  </si>
  <si>
    <t>OM.ZAPOTECAN.YARENI_ZAPOTEC</t>
  </si>
  <si>
    <t>OM.ZAPOTECAN.SANTA_MARIA_QUIEGOLANI_ZAPOTEC</t>
  </si>
  <si>
    <t>OM.ZAPOTECAN.SAN_PEDRO_QUIATONI_ZAPOTEC</t>
  </si>
  <si>
    <t>OM.ZAPOTECAN.TILQUIAPAN_ZAPOTEC</t>
  </si>
  <si>
    <t>OM.ZAPOTECAN.AYOQUESCO_ZAPOTEC</t>
  </si>
  <si>
    <t>OM.ZAPOTECAN.OCOTLAN_ZAPOTEC</t>
  </si>
  <si>
    <t>OM.ZAPOTECAN.SANTA_INES_YATZECHI_ZAPOTEC</t>
  </si>
  <si>
    <t>OM.ZAPOTECAN.ZAPOTEC_MITLA</t>
  </si>
  <si>
    <t>OM.ZAPOTECAN.ZAPOTEC_SAN_LUCAS_QUIAVINI</t>
  </si>
  <si>
    <t>OM.ZAPOTECAN.ISTHMUS_ZAPOTEC</t>
  </si>
  <si>
    <t>OM.ZAPOTECAN.AMATLAN_ZAPOTEC</t>
  </si>
  <si>
    <t>OM.ZAPOTECAN.ZAPOTEC_LOXICHA</t>
  </si>
  <si>
    <t>OM.ZAPOTECAN.XANAGUIA_ZAPOTEC</t>
  </si>
  <si>
    <t>OM.ZAPOTECAN.QUIOQUITANI_QUIERI_ZAPOTEC</t>
  </si>
  <si>
    <t>OM.ZAPOTECAN.ZAPOTEC_MIXTEPEC</t>
  </si>
  <si>
    <t>OM.ZAPOTECAN.TEXMELUCAN_ZAPOTEC</t>
  </si>
  <si>
    <t>OM.ZAPOTECAN.COATLAN_LOXICHA_ZAPOTEC</t>
  </si>
  <si>
    <t>OM.ZAPOTECAN.CHATINO_TATALTEPEC</t>
  </si>
  <si>
    <t>OM.ZAPOTECAN.CHATINO_WESTERN_HIGHLAND</t>
  </si>
  <si>
    <t>OM.OTOMIAN.OCUILTECO</t>
  </si>
  <si>
    <t>OM.OTOMIAN.MATLATZINCA_SAN_FRANCISCO_OXTOTILPAN</t>
  </si>
  <si>
    <t>OM.OTOMIAN.OTOMI_DE_SAN_ANDRES_CUEXCONTITLAN</t>
  </si>
  <si>
    <t>OM.OTOMIAN.OTOMI_TOLUCA</t>
  </si>
  <si>
    <t>OM.OTOMIAN.OTOMI_TEMOAYA</t>
  </si>
  <si>
    <t>OM.OTOMIAN.OTOMI_ACAMBAY</t>
  </si>
  <si>
    <t>OM.OTOMIAN.OTOMI_QUERETARO</t>
  </si>
  <si>
    <t>OM.OTOMIAN.OTOMI_DE_EL_BAILE</t>
  </si>
  <si>
    <t>OM.MIXTECAN.MIXTEC_ALCOZAUCA</t>
  </si>
  <si>
    <t>OM.MIXTECAN.MIXTEC_CHAYUCO</t>
  </si>
  <si>
    <t>OM.MIXTECAN.MIXTECO_DE_SAN_JUAN_COLORADO</t>
  </si>
  <si>
    <t>OM.MIXTECAN.JICALTEPEC_MIXTEC</t>
  </si>
  <si>
    <t>OM.MIXTECAN.MIXTEC_PENYOLES</t>
  </si>
  <si>
    <t>OM.MIXTECAN.CHALCATONGO_MIXTEC</t>
  </si>
  <si>
    <t>OM.MIXTECAN.MIXTECO_DE_YOSONDUA</t>
  </si>
  <si>
    <t>OM.MIXTECAN.YOSONDUA_MIXTEC</t>
  </si>
  <si>
    <t>OM.MIXTECAN.MIXTEC_NORTHERN_TLAXIACO</t>
  </si>
  <si>
    <t>OM.MIXTECAN.TRIQUI_CHICAHUAXTLA</t>
  </si>
  <si>
    <t>OM.MIXTECAN.TRIQUI_COPALA</t>
  </si>
  <si>
    <t>OM.MIXTECAN.TRIQUI_SAN_MARTIN_ITUNYOSO</t>
  </si>
  <si>
    <t>Pame</t>
  </si>
  <si>
    <t>Mephaa</t>
  </si>
  <si>
    <t>Amuzgoan</t>
  </si>
  <si>
    <t>Trique</t>
  </si>
  <si>
    <t>Zapotec</t>
  </si>
  <si>
    <t>Cuicatec</t>
  </si>
  <si>
    <t>Chinantecan</t>
  </si>
  <si>
    <t>Chochotec</t>
  </si>
  <si>
    <t>Chatino</t>
  </si>
  <si>
    <t>Chiapanec</t>
  </si>
  <si>
    <t>Mangue</t>
  </si>
  <si>
    <t>Ixtenco Otomi</t>
  </si>
  <si>
    <t>Mezquital Otomi</t>
  </si>
  <si>
    <t>Tilapa Otomi</t>
  </si>
  <si>
    <t>Querétaro Otomi</t>
  </si>
  <si>
    <t>San Francisco Matlatzinca</t>
  </si>
  <si>
    <t>Michoacán Mazahua</t>
  </si>
  <si>
    <t>Central Mazahua</t>
  </si>
  <si>
    <t>Atzingo Matlatzinca</t>
  </si>
  <si>
    <t>Northern Core Zapotec</t>
  </si>
  <si>
    <t>Northern Popolocan</t>
  </si>
  <si>
    <t>Western Popolocan</t>
  </si>
  <si>
    <t>Eastern Popolocan</t>
  </si>
  <si>
    <t>Southern Baja Mixtec</t>
  </si>
  <si>
    <t>Central Baja Mixtec</t>
  </si>
  <si>
    <t>Central Core Zapotec</t>
  </si>
  <si>
    <t>Southern Core Zapotec</t>
  </si>
  <si>
    <t>OM.ZAPOTECAN.CHATINO</t>
  </si>
  <si>
    <t>OM.POPOLOCAN.POPOLOCA_DE_SAN_VICENTE_COYOTEPEC</t>
  </si>
  <si>
    <t>OM.POPOLOCAN.POPOLOCA_METZONTLA</t>
  </si>
  <si>
    <t>OM.POPOLOCAN.IXCATEC</t>
  </si>
  <si>
    <t>OM.POPOLOCAN.HUAUTLA_DE_JIMENEZ</t>
  </si>
  <si>
    <t>OM.POPOLOCAN.MAZATLAN_DE_FLORES</t>
  </si>
  <si>
    <t>OM.POPOLOCAN.SAN_LORENZO_CUAUNECUILTITLA</t>
  </si>
  <si>
    <t>OM.POPOLOCAN.SAN_JERONIMO_TECOATL</t>
  </si>
  <si>
    <t>OM.POPOLOCAN.SAN_MIGUEL_SOYOLTEPEC</t>
  </si>
  <si>
    <t>OM.POPOLOCAN.JALAPA_DE_DIAZ</t>
  </si>
  <si>
    <t>OM.POPOLOCAN.SAN_BARTOLOME_AYAUTLA</t>
  </si>
  <si>
    <t>OM.POPOLOCAN.SAN_PEDRO_IXCATLAN</t>
  </si>
  <si>
    <t>OM.POPOLOCAN.SAN_JUAN_CHIQUIHUITLAN</t>
  </si>
  <si>
    <t>OM.CHIAPANEC_MANGUE.MANGUE</t>
  </si>
  <si>
    <t>OM.SUBTIABA_TLAPANEC.TLACOAPA_MEPHAA</t>
  </si>
  <si>
    <t>OM.SUBTIABA_TLAPANEC.MEPHAA_ACATEPEC</t>
  </si>
  <si>
    <t>OM.SUBTIABA_TLAPANEC.TEOCUITLAPA_MEPHAA</t>
  </si>
  <si>
    <t>MRCA_abbreviated</t>
  </si>
  <si>
    <t>Tip_abbreviated</t>
  </si>
  <si>
    <t>OM.MIXTECAN.TRIQUE</t>
  </si>
  <si>
    <t>OM.SUBTIABA_TLAPANEC.MEPHAA</t>
  </si>
  <si>
    <t>OM.MIXTECAN.SOUTHERN_BAJA_MIXTEC</t>
  </si>
  <si>
    <t>OM.MIXTECAN.CENTRAL_BAJA_MIXTEC</t>
  </si>
  <si>
    <t>OM.ZAPOTECAN.SOUTHERN_CORE_ZAPOTEC</t>
  </si>
  <si>
    <t>OM.ZAPOTECAN.NORTHERN_CORE_ZAPOTEC</t>
  </si>
  <si>
    <t>OM.ZAPOTECAN.ZAPOTECAN</t>
  </si>
  <si>
    <t>OM.POPOLOCAN.EASTERN_POPOLOCAN</t>
  </si>
  <si>
    <t>May.MAYAN.POQOM</t>
  </si>
  <si>
    <t>May.MAYAN.MAM_TODOS_SANTOS_CUCHUMATAN_3</t>
  </si>
  <si>
    <t>May.MAYAN.CHORTI_JOCOTAN</t>
  </si>
  <si>
    <t>May.MAYAN.CHORTI_FAM</t>
  </si>
  <si>
    <t>May.MAYAN.JAKALTEKO</t>
  </si>
  <si>
    <t>May.MAYAN.JACALTEC</t>
  </si>
  <si>
    <t>May.MAYAN.JACALTECO_WESTERN</t>
  </si>
  <si>
    <t>May.MAYAN.HUASTEC_FAM</t>
  </si>
  <si>
    <t>May.MAYAN.HUASTEC_VERACRUZ</t>
  </si>
  <si>
    <t>May.MAYAN.YUCATAN_MAYAN</t>
  </si>
  <si>
    <t>May.MAYAN.MAYA_YUCATAN</t>
  </si>
  <si>
    <t>May.MAYAN.KICHE_FAM</t>
  </si>
  <si>
    <t>May.MAYAN.WESTERN_QUICHE_SANTA_CATARINA_IXTAHUACAN</t>
  </si>
  <si>
    <t>May.MAYAN.QUICHE</t>
  </si>
  <si>
    <t>May.MAYAN.KICHEE_SANTA_MARIA_CHIQUIMULA_2</t>
  </si>
  <si>
    <t>May.MAYAN.KICHEE_SANTA_CRUZ_DE_EL_QUICHE</t>
  </si>
  <si>
    <t>May.MAYAN.KICHEE_SANTA_CLARA_LA_LAGUNA</t>
  </si>
  <si>
    <t>May.MAYAN.KICHEE_NAHUALA_1</t>
  </si>
  <si>
    <t>May.MAYAN.KICHEE_NAHUALA_2</t>
  </si>
  <si>
    <t>May.MAYAN.KICHEE_RABINAL</t>
  </si>
  <si>
    <t>May.MAYAN.KICHEE_SAN_MIGUEL_CHICAJ</t>
  </si>
  <si>
    <t>May.MAYAN.KICHEE_SANTA_LUCIA_UTATLAN</t>
  </si>
  <si>
    <t>May.MAYAN.KICHEE_JOYABAJ_2</t>
  </si>
  <si>
    <t>May.MAYAN.KICHEE_SAN_ANTONIO_ILOTENANGO</t>
  </si>
  <si>
    <t>May.MAYAN.KICHEE_CUBULCO</t>
  </si>
  <si>
    <t>May.MAYAN.KICHEE_JOYABAJ_1</t>
  </si>
  <si>
    <t>May.MAYAN.KICHEE_ZACUALPA</t>
  </si>
  <si>
    <t>May.MAYAN.KICHEE_ALDEA_ARGUETA_SOLOLA</t>
  </si>
  <si>
    <t>May.MAYAN.KICHEE_CUNEN_1</t>
  </si>
  <si>
    <t>May.MAYAN.KICHEE_CUNEN_2</t>
  </si>
  <si>
    <t>May.MAYAN.KICHEE_SANTA_MARIA_CHIQUIMULA_1</t>
  </si>
  <si>
    <t>May.MAYAN.KICHEE_SAMAYAC_1</t>
  </si>
  <si>
    <t>May.MAYAN.KICHEE_SAMAYAC_2</t>
  </si>
  <si>
    <t>May.MAYAN.KICHEE_SAN_JOSE_CHIQUILAJA_QUETZ</t>
  </si>
  <si>
    <t>May.MAYAN.KICHEE_ZUNIL</t>
  </si>
  <si>
    <t>May.MAYAN.KICHEE_CANTEL</t>
  </si>
  <si>
    <t>May.MAYAN.KICHEE_TOTONICAPAN_2</t>
  </si>
  <si>
    <t>May.MAYAN.KICHEE_MOMOSTENANGO</t>
  </si>
  <si>
    <t>May.MAYAN.KICHEE_TOTONICAPAN_1</t>
  </si>
  <si>
    <t>May.MAYAN.KICHEE_CHICHICASTENANGO</t>
  </si>
  <si>
    <t>May.MAYAN.CENTRAL_QUICHE_SANTA_MARIA_CHIQUIMULA</t>
  </si>
  <si>
    <t>May.MAYAN.WESTERN_QUICHE_MOMOSTENANGO</t>
  </si>
  <si>
    <t>May.MAYAN.WESTERN_QUICHE_TOTONICAPAN</t>
  </si>
  <si>
    <t>May.MAYAN.CENTRAL_QUICHE</t>
  </si>
  <si>
    <t>May.MAYAN.EASTERN_QUICHE_RABINAL</t>
  </si>
  <si>
    <t>May.MAYAN.WESTERN_KEKCHI_SAN_JUAN_CHAMELCO</t>
  </si>
  <si>
    <t>May.MAYAN.EASTERN_KEKCHI_CAHABON</t>
  </si>
  <si>
    <t>May.MAYAN.KEKCHI_FAM</t>
  </si>
  <si>
    <t>UA.AZTECAN.NAHUATL_QUETZALAPA_AZOYU</t>
  </si>
  <si>
    <t>UA.AZTECAN.NAHUATL_XALATZALA_TLAPA</t>
  </si>
  <si>
    <t>UA.AZTECAN.NAHUATL_COATEPEC_COSTALES_TELEOLOAPAN</t>
  </si>
  <si>
    <t>UA.AZTECAN.NAHUATL_CHILACACHAPA_CUETZALA_DEL_PROGRESO</t>
  </si>
  <si>
    <t>UA.AZTECAN.NAHUATL_ATLACHOLOAYA_XOCHITEPEC</t>
  </si>
  <si>
    <t>UA.AZTECAN.NAHUATL_AMILCINGO_ZACUALPAN</t>
  </si>
  <si>
    <t>UA.AZTECAN.NAHUATL_SAN_JERONINO_AMANALCO</t>
  </si>
  <si>
    <t>UA.AZTECAN.NAHUATL_ACAXOCHITLAN</t>
  </si>
  <si>
    <t>UA.AZTECAN.NAHUATL_TEPOTZTLAN</t>
  </si>
  <si>
    <t>UA.AZTECAN.NAHUATL_XILOCUAUTLA_HUAUCHINANGO</t>
  </si>
  <si>
    <t>UA.AZTECAN.NAHUATL_SAN_FRANCISCO_TLALNEPANTLA</t>
  </si>
  <si>
    <t>UA.AZTECAN.NAHUATL_SAN_PEDRO_TLALCUAPAN_SANTA_ANA_CHIAUTEMPAN</t>
  </si>
  <si>
    <t>UA.AZTECAN.NAHUATL_SAN_MIGUEL_AYOTLA</t>
  </si>
  <si>
    <t>UA.AZTECAN.NAHUATL_SAN_AGUSTIN_OAPAN</t>
  </si>
  <si>
    <t>UA.AZTECAN.NAHUATL_HUITZILTEPEC_ZUMPANGO_DEL_RIO</t>
  </si>
  <si>
    <t>UA.AZTECAN.NAHUATL_XAALITLA_TEPECUAUILCO</t>
  </si>
  <si>
    <t>UA.AZTECAN.NAHUATL_ACATLAN</t>
  </si>
  <si>
    <t>UA.AZTECAN.NAHUATL_ZITLALA</t>
  </si>
  <si>
    <t>UA.AZTECAN.NAHUATL_ATLIACA_TIXTLA</t>
  </si>
  <si>
    <t>UA.AZTECAN.NAHUATL_CHILOCOYO_HUEHUETLA</t>
  </si>
  <si>
    <t>UA.AZTECAN.NAHUATL_IXTACAMAXTITLAN</t>
  </si>
  <si>
    <t>UA.AZTECAN.NAHUATL_CHIGNAUTLA</t>
  </si>
  <si>
    <t>UA.AZTECAN.NAHUATL_REYES_DE_VALLARTA_TUZAMAPAN</t>
  </si>
  <si>
    <t>UA.AZTECAN.NAHUATL_AYOTOXCO</t>
  </si>
  <si>
    <t>UA.AZTECAN.NAHUATL_MECAYAPAN</t>
  </si>
  <si>
    <t>UA.AZTECAN.NAHUATL_PAJAPAN</t>
  </si>
  <si>
    <t>UA.AZTECAN.NAHUATL_SAN_PABLO_ZOQUITLAN</t>
  </si>
  <si>
    <t>UA.AZTECAN.NAHUATL_HUATLATLAUCA</t>
  </si>
  <si>
    <t>UA.AZTECAN.NAHUATL_JICOCINGO_ZACATLAN</t>
  </si>
  <si>
    <t>UA.AZTECAN.NAHUATL_SANTA_ANA_TLACOTENCO</t>
  </si>
  <si>
    <t>UA.AZTECAN.NAHUATL_CUACUILA_HUAUCHINANGO</t>
  </si>
  <si>
    <t>UA.AZTECAN.NAHUATL_STA_MA_COAPAN</t>
  </si>
  <si>
    <t>UA.AZTECAN.NAHUATL_CHICHIQUILA</t>
  </si>
  <si>
    <t>UA.AZTECAN.NAHUATL_RAFAEL_DELGADO</t>
  </si>
  <si>
    <t>UA.AZTECAN.NAHUATL_CUAMELC0_TIANGUISTENGO</t>
  </si>
  <si>
    <t>UA.AZTECAN.NAHUATL_CHINANCAHUATL_ZACUALTIPAN</t>
  </si>
  <si>
    <t>UA.AZTECAN.NAHUATL_ZAHUASTIPAN_SAN_AUGUSTIN_METZQUITITLAN</t>
  </si>
  <si>
    <t>UA.AZTECAN.NAHUATL_CUATLAMAYAN_ANTONIO_SANTOS</t>
  </si>
  <si>
    <t>UA.AZTECAN.NAHUATL_MONTEGRANDE_PLATON_SANCHEZ</t>
  </si>
  <si>
    <t>UA.AZTECAN.NAHUATL_TLALNEPANTLA_TAMAZUNCHALE</t>
  </si>
  <si>
    <t>UA.AZTECAN.CENTRAL_NAHUATL</t>
  </si>
  <si>
    <t>UA.AZTECAN.EASTERN_NAHUATL</t>
  </si>
  <si>
    <t>UA.AZTECAN.COATEPEC_NAHUATL</t>
  </si>
  <si>
    <t>UA.AZTECAN.NORTHERN_PUEBLA_NAHUATL</t>
  </si>
  <si>
    <t>UA.AZTECAN.NAHUATL_guerrero</t>
  </si>
  <si>
    <t>UA.AZTECAN.NAHUATL_central</t>
  </si>
  <si>
    <t>UA.AZTECAN.NAHUATL_eastern</t>
  </si>
  <si>
    <t>UA.AZTECAN.NAHUATL_northeast</t>
  </si>
  <si>
    <t>UA.AZTECAN.NAHUATL_fareastern</t>
  </si>
  <si>
    <t>May.MAYAN.MAM_NORTHERN</t>
  </si>
  <si>
    <t>May.MAYAN.MAM_SAN_GASPAR_IXCHIL</t>
  </si>
  <si>
    <t>May.MAYAN.MAM_SAN_ILDEFONSO_IXTAHUACAN</t>
  </si>
  <si>
    <t>May.MAYAN.MAM_SAN_JUAN_ATITLAN</t>
  </si>
  <si>
    <t>May.MAYAN.MAM_SAN_MARTIN_SACATEPEQUEZ</t>
  </si>
  <si>
    <t>May.MAYAN.MAM_SAN_PEDRO_NECTA</t>
  </si>
  <si>
    <t>May.MAYAN.MAM_SAN_RAFAEL_PETZAL</t>
  </si>
  <si>
    <t>May.MAYAN.MAM_TODOS_SANTOS_CUCHUMATAN_2</t>
  </si>
  <si>
    <t>May.MAYAN.MAM_TODOS_SANTOS_CUCHUMATAN_1</t>
  </si>
  <si>
    <t>Otomian</t>
  </si>
  <si>
    <t>Eastern Highland Otomi</t>
  </si>
  <si>
    <t>Jalisco Otomi</t>
  </si>
  <si>
    <t>Northern Alta Mixtec</t>
  </si>
  <si>
    <t>Northern Baja Mixtec</t>
  </si>
  <si>
    <t>No comparable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</si>
</sst>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rgb="FFFF0000"/>
      <name val="Lucida Grande"/>
      <family val="2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0" xfId="0" applyFill="1"/>
    <xf numFmtId="0" fontId="8" fillId="3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" fillId="2" borderId="1" xfId="1"/>
    <xf numFmtId="0" fontId="1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E9E7-B2A1-FF44-A12A-64F7ACCEFC80}">
  <dimension ref="A1:J165"/>
  <sheetViews>
    <sheetView topLeftCell="A62" zoomScale="125" workbookViewId="0">
      <selection activeCell="A23" sqref="A23"/>
    </sheetView>
  </sheetViews>
  <sheetFormatPr baseColWidth="10" defaultRowHeight="16" x14ac:dyDescent="0.2"/>
  <cols>
    <col min="1" max="1" width="74.83203125" customWidth="1"/>
    <col min="2" max="2" width="77.6640625" customWidth="1"/>
    <col min="3" max="3" width="23.5" customWidth="1"/>
    <col min="4" max="4" width="48.83203125" customWidth="1"/>
    <col min="5" max="5" width="74.83203125" customWidth="1"/>
    <col min="7" max="7" width="37.6640625" customWidth="1"/>
    <col min="8" max="8" width="56.83203125" customWidth="1"/>
    <col min="9" max="9" width="37.1640625" customWidth="1"/>
    <col min="10" max="10" width="27.6640625" customWidth="1"/>
  </cols>
  <sheetData>
    <row r="1" spans="1:10" ht="17" thickBot="1" x14ac:dyDescent="0.25">
      <c r="A1" s="1" t="s">
        <v>0</v>
      </c>
      <c r="B1" s="1" t="s">
        <v>1</v>
      </c>
      <c r="C1" s="7" t="s">
        <v>240</v>
      </c>
      <c r="D1" t="s">
        <v>243</v>
      </c>
      <c r="E1" s="1" t="s">
        <v>246</v>
      </c>
      <c r="G1" s="6" t="s">
        <v>249</v>
      </c>
      <c r="H1" s="6" t="s">
        <v>252</v>
      </c>
      <c r="I1" s="6" t="s">
        <v>251</v>
      </c>
      <c r="J1" s="6" t="s">
        <v>250</v>
      </c>
    </row>
    <row r="2" spans="1:10" ht="18" thickTop="1" thickBot="1" x14ac:dyDescent="0.25">
      <c r="A2" s="2" t="s">
        <v>2</v>
      </c>
      <c r="B2" s="13"/>
      <c r="D2">
        <v>64</v>
      </c>
      <c r="E2" s="2"/>
      <c r="G2" s="2" t="s">
        <v>7</v>
      </c>
      <c r="H2" s="2" t="s">
        <v>5</v>
      </c>
      <c r="I2" s="2" t="s">
        <v>36</v>
      </c>
      <c r="J2" s="2" t="s">
        <v>28</v>
      </c>
    </row>
    <row r="3" spans="1:10" ht="17" thickTop="1" x14ac:dyDescent="0.2">
      <c r="A3" s="2" t="s">
        <v>3</v>
      </c>
      <c r="B3" s="2" t="s">
        <v>4</v>
      </c>
      <c r="E3" s="2" t="s">
        <v>3</v>
      </c>
      <c r="G3" s="2" t="s">
        <v>11</v>
      </c>
      <c r="H3" s="2" t="s">
        <v>41</v>
      </c>
      <c r="I3" s="2" t="s">
        <v>57</v>
      </c>
      <c r="J3" s="2" t="s">
        <v>30</v>
      </c>
    </row>
    <row r="4" spans="1:10" x14ac:dyDescent="0.2">
      <c r="A4" s="2" t="s">
        <v>5</v>
      </c>
      <c r="B4" s="2" t="s">
        <v>6</v>
      </c>
      <c r="E4" s="2" t="s">
        <v>5</v>
      </c>
      <c r="G4" s="2" t="s">
        <v>13</v>
      </c>
      <c r="H4" s="2" t="s">
        <v>45</v>
      </c>
      <c r="I4" s="2" t="s">
        <v>65</v>
      </c>
      <c r="J4" s="2" t="s">
        <v>32</v>
      </c>
    </row>
    <row r="5" spans="1:10" x14ac:dyDescent="0.2">
      <c r="A5" s="2" t="s">
        <v>7</v>
      </c>
      <c r="B5" s="3" t="s">
        <v>8</v>
      </c>
      <c r="E5" s="2" t="s">
        <v>7</v>
      </c>
      <c r="G5" s="2" t="s">
        <v>15</v>
      </c>
      <c r="H5" s="2" t="s">
        <v>47</v>
      </c>
      <c r="I5" s="2" t="s">
        <v>88</v>
      </c>
      <c r="J5" s="2" t="s">
        <v>34</v>
      </c>
    </row>
    <row r="6" spans="1:10" x14ac:dyDescent="0.2">
      <c r="A6" s="2" t="s">
        <v>9</v>
      </c>
      <c r="B6" s="2" t="s">
        <v>10</v>
      </c>
      <c r="C6" s="8" t="s">
        <v>241</v>
      </c>
      <c r="E6" s="2" t="s">
        <v>9</v>
      </c>
      <c r="G6" s="2" t="s">
        <v>16</v>
      </c>
      <c r="H6" s="2" t="s">
        <v>49</v>
      </c>
      <c r="I6" s="2" t="s">
        <v>114</v>
      </c>
      <c r="J6" s="2" t="s">
        <v>80</v>
      </c>
    </row>
    <row r="7" spans="1:10" x14ac:dyDescent="0.2">
      <c r="A7" s="2" t="s">
        <v>11</v>
      </c>
      <c r="B7" s="4" t="s">
        <v>12</v>
      </c>
      <c r="E7" s="2" t="s">
        <v>11</v>
      </c>
      <c r="G7" s="2" t="s">
        <v>17</v>
      </c>
      <c r="H7" s="2" t="s">
        <v>53</v>
      </c>
      <c r="I7" s="2" t="s">
        <v>116</v>
      </c>
      <c r="J7" s="2" t="s">
        <v>107</v>
      </c>
    </row>
    <row r="8" spans="1:10" x14ac:dyDescent="0.2">
      <c r="A8" s="2" t="s">
        <v>15</v>
      </c>
      <c r="B8" s="2" t="s">
        <v>14</v>
      </c>
      <c r="C8" s="8" t="s">
        <v>241</v>
      </c>
      <c r="E8" s="2" t="s">
        <v>15</v>
      </c>
      <c r="G8" s="2" t="s">
        <v>18</v>
      </c>
      <c r="H8" s="2" t="s">
        <v>60</v>
      </c>
      <c r="I8" s="2" t="s">
        <v>117</v>
      </c>
      <c r="J8" s="2" t="s">
        <v>148</v>
      </c>
    </row>
    <row r="9" spans="1:10" x14ac:dyDescent="0.2">
      <c r="A9" s="2" t="s">
        <v>16</v>
      </c>
      <c r="B9" s="2" t="s">
        <v>14</v>
      </c>
      <c r="C9" s="8" t="s">
        <v>241</v>
      </c>
      <c r="E9" s="2" t="s">
        <v>16</v>
      </c>
      <c r="G9" s="2" t="s">
        <v>19</v>
      </c>
      <c r="H9" s="2" t="s">
        <v>64</v>
      </c>
      <c r="I9" s="2" t="s">
        <v>118</v>
      </c>
      <c r="J9" s="2" t="s">
        <v>167</v>
      </c>
    </row>
    <row r="10" spans="1:10" x14ac:dyDescent="0.2">
      <c r="A10" s="2" t="s">
        <v>17</v>
      </c>
      <c r="B10" s="2" t="s">
        <v>14</v>
      </c>
      <c r="C10" s="8" t="s">
        <v>241</v>
      </c>
      <c r="E10" s="2" t="s">
        <v>17</v>
      </c>
      <c r="G10" s="2" t="s">
        <v>20</v>
      </c>
      <c r="H10" s="2" t="s">
        <v>68</v>
      </c>
      <c r="I10" s="2" t="s">
        <v>119</v>
      </c>
      <c r="J10" s="2" t="s">
        <v>190</v>
      </c>
    </row>
    <row r="11" spans="1:10" x14ac:dyDescent="0.2">
      <c r="A11" s="2" t="s">
        <v>18</v>
      </c>
      <c r="B11" s="2" t="s">
        <v>14</v>
      </c>
      <c r="C11" s="8" t="s">
        <v>241</v>
      </c>
      <c r="E11" s="2" t="s">
        <v>18</v>
      </c>
      <c r="G11" s="2" t="s">
        <v>21</v>
      </c>
      <c r="H11" s="2" t="s">
        <v>69</v>
      </c>
      <c r="I11" s="2" t="s">
        <v>120</v>
      </c>
      <c r="J11" s="2" t="s">
        <v>202</v>
      </c>
    </row>
    <row r="12" spans="1:10" x14ac:dyDescent="0.2">
      <c r="A12" s="2" t="s">
        <v>19</v>
      </c>
      <c r="B12" s="2" t="s">
        <v>14</v>
      </c>
      <c r="C12" s="8" t="s">
        <v>241</v>
      </c>
      <c r="E12" s="2" t="s">
        <v>19</v>
      </c>
      <c r="G12" s="2" t="s">
        <v>22</v>
      </c>
      <c r="H12" s="2" t="s">
        <v>71</v>
      </c>
      <c r="I12" s="2" t="s">
        <v>121</v>
      </c>
    </row>
    <row r="13" spans="1:10" x14ac:dyDescent="0.2">
      <c r="A13" s="2" t="s">
        <v>20</v>
      </c>
      <c r="B13" s="2" t="s">
        <v>14</v>
      </c>
      <c r="C13" s="8" t="s">
        <v>241</v>
      </c>
      <c r="E13" s="2" t="s">
        <v>20</v>
      </c>
      <c r="G13" s="2" t="s">
        <v>23</v>
      </c>
      <c r="H13" s="2" t="s">
        <v>73</v>
      </c>
      <c r="I13" s="2" t="s">
        <v>122</v>
      </c>
    </row>
    <row r="14" spans="1:10" x14ac:dyDescent="0.2">
      <c r="A14" s="2" t="s">
        <v>21</v>
      </c>
      <c r="B14" s="2" t="s">
        <v>14</v>
      </c>
      <c r="C14" s="8" t="s">
        <v>241</v>
      </c>
      <c r="E14" s="2" t="s">
        <v>21</v>
      </c>
      <c r="G14" s="2" t="s">
        <v>24</v>
      </c>
      <c r="H14" s="2" t="s">
        <v>75</v>
      </c>
      <c r="I14" s="2" t="s">
        <v>123</v>
      </c>
    </row>
    <row r="15" spans="1:10" x14ac:dyDescent="0.2">
      <c r="A15" s="2" t="s">
        <v>13</v>
      </c>
      <c r="B15" s="2" t="s">
        <v>14</v>
      </c>
      <c r="C15" s="8" t="s">
        <v>241</v>
      </c>
      <c r="E15" s="2" t="s">
        <v>13</v>
      </c>
      <c r="G15" s="2" t="s">
        <v>25</v>
      </c>
      <c r="H15" s="2" t="s">
        <v>89</v>
      </c>
      <c r="I15" s="2" t="s">
        <v>124</v>
      </c>
    </row>
    <row r="16" spans="1:10" x14ac:dyDescent="0.2">
      <c r="A16" s="2" t="s">
        <v>22</v>
      </c>
      <c r="B16" s="2" t="s">
        <v>14</v>
      </c>
      <c r="C16" s="8" t="s">
        <v>241</v>
      </c>
      <c r="E16" s="2" t="s">
        <v>22</v>
      </c>
      <c r="G16" s="2" t="s">
        <v>26</v>
      </c>
      <c r="H16" s="2" t="s">
        <v>91</v>
      </c>
      <c r="I16" s="2" t="s">
        <v>125</v>
      </c>
    </row>
    <row r="17" spans="1:9" x14ac:dyDescent="0.2">
      <c r="A17" s="2" t="s">
        <v>23</v>
      </c>
      <c r="B17" s="2" t="s">
        <v>14</v>
      </c>
      <c r="C17" s="8" t="s">
        <v>241</v>
      </c>
      <c r="E17" s="2" t="s">
        <v>23</v>
      </c>
      <c r="G17" s="2" t="s">
        <v>26</v>
      </c>
      <c r="H17" s="2" t="s">
        <v>112</v>
      </c>
      <c r="I17" s="2" t="s">
        <v>126</v>
      </c>
    </row>
    <row r="18" spans="1:9" x14ac:dyDescent="0.2">
      <c r="A18" s="2" t="s">
        <v>24</v>
      </c>
      <c r="B18" s="2" t="s">
        <v>14</v>
      </c>
      <c r="C18" s="8" t="s">
        <v>241</v>
      </c>
      <c r="E18" s="2" t="s">
        <v>24</v>
      </c>
      <c r="G18" s="2" t="s">
        <v>43</v>
      </c>
      <c r="H18" s="2" t="s">
        <v>143</v>
      </c>
      <c r="I18" s="2" t="s">
        <v>127</v>
      </c>
    </row>
    <row r="19" spans="1:9" x14ac:dyDescent="0.2">
      <c r="A19" s="2" t="s">
        <v>25</v>
      </c>
      <c r="B19" s="2" t="s">
        <v>14</v>
      </c>
      <c r="C19" s="8" t="s">
        <v>241</v>
      </c>
      <c r="E19" s="2" t="s">
        <v>25</v>
      </c>
      <c r="G19" s="2" t="s">
        <v>50</v>
      </c>
      <c r="H19" s="2" t="s">
        <v>150</v>
      </c>
      <c r="I19" s="2" t="s">
        <v>128</v>
      </c>
    </row>
    <row r="20" spans="1:9" x14ac:dyDescent="0.2">
      <c r="A20" s="2" t="s">
        <v>26</v>
      </c>
      <c r="B20" s="4" t="s">
        <v>242</v>
      </c>
      <c r="C20" s="9" t="s">
        <v>241</v>
      </c>
      <c r="E20" s="2" t="s">
        <v>26</v>
      </c>
      <c r="G20" s="2" t="s">
        <v>82</v>
      </c>
      <c r="H20" s="2" t="s">
        <v>153</v>
      </c>
      <c r="I20" s="2" t="s">
        <v>129</v>
      </c>
    </row>
    <row r="21" spans="1:9" ht="17" thickBot="1" x14ac:dyDescent="0.25">
      <c r="A21" s="2" t="s">
        <v>26</v>
      </c>
      <c r="B21" s="4" t="s">
        <v>242</v>
      </c>
      <c r="C21" s="9" t="s">
        <v>241</v>
      </c>
      <c r="E21" s="2" t="s">
        <v>26</v>
      </c>
      <c r="G21" s="2" t="s">
        <v>84</v>
      </c>
      <c r="H21" s="2" t="s">
        <v>200</v>
      </c>
      <c r="I21" s="2" t="s">
        <v>130</v>
      </c>
    </row>
    <row r="22" spans="1:9" ht="18" thickTop="1" thickBot="1" x14ac:dyDescent="0.25">
      <c r="A22" s="2" t="s">
        <v>27</v>
      </c>
      <c r="B22" s="13"/>
      <c r="D22" s="2">
        <v>0</v>
      </c>
      <c r="E22" s="2"/>
      <c r="G22" s="2" t="s">
        <v>95</v>
      </c>
      <c r="H22" s="2" t="s">
        <v>204</v>
      </c>
      <c r="I22" s="2" t="s">
        <v>131</v>
      </c>
    </row>
    <row r="23" spans="1:9" ht="17" thickTop="1" x14ac:dyDescent="0.2">
      <c r="A23" s="2" t="s">
        <v>28</v>
      </c>
      <c r="B23" s="4" t="s">
        <v>29</v>
      </c>
      <c r="E23" s="2" t="s">
        <v>28</v>
      </c>
      <c r="G23" s="2" t="s">
        <v>97</v>
      </c>
      <c r="H23" s="2" t="s">
        <v>214</v>
      </c>
      <c r="I23" s="2" t="s">
        <v>132</v>
      </c>
    </row>
    <row r="24" spans="1:9" x14ac:dyDescent="0.2">
      <c r="A24" s="2" t="s">
        <v>30</v>
      </c>
      <c r="B24" s="4" t="s">
        <v>31</v>
      </c>
      <c r="E24" s="2" t="s">
        <v>30</v>
      </c>
      <c r="G24" s="2" t="s">
        <v>98</v>
      </c>
      <c r="H24" s="2" t="s">
        <v>220</v>
      </c>
      <c r="I24" s="2" t="s">
        <v>133</v>
      </c>
    </row>
    <row r="25" spans="1:9" x14ac:dyDescent="0.2">
      <c r="A25" s="2" t="s">
        <v>32</v>
      </c>
      <c r="B25" s="4" t="s">
        <v>33</v>
      </c>
      <c r="E25" s="2" t="s">
        <v>32</v>
      </c>
      <c r="G25" s="2" t="s">
        <v>100</v>
      </c>
      <c r="H25" s="2" t="s">
        <v>228</v>
      </c>
      <c r="I25" s="2" t="s">
        <v>134</v>
      </c>
    </row>
    <row r="26" spans="1:9" x14ac:dyDescent="0.2">
      <c r="A26" s="2" t="s">
        <v>34</v>
      </c>
      <c r="B26" s="4" t="s">
        <v>35</v>
      </c>
      <c r="E26" s="2" t="s">
        <v>34</v>
      </c>
      <c r="G26" s="2" t="s">
        <v>105</v>
      </c>
      <c r="H26" s="2" t="s">
        <v>233</v>
      </c>
      <c r="I26" s="2" t="s">
        <v>135</v>
      </c>
    </row>
    <row r="27" spans="1:9" ht="17" thickBot="1" x14ac:dyDescent="0.25">
      <c r="A27" s="2" t="s">
        <v>36</v>
      </c>
      <c r="B27" s="4" t="s">
        <v>238</v>
      </c>
      <c r="C27" s="9" t="s">
        <v>241</v>
      </c>
      <c r="E27" s="2" t="s">
        <v>36</v>
      </c>
      <c r="G27" s="2" t="s">
        <v>109</v>
      </c>
      <c r="H27" s="2" t="s">
        <v>235</v>
      </c>
      <c r="I27" s="2" t="s">
        <v>136</v>
      </c>
    </row>
    <row r="28" spans="1:9" ht="18" thickTop="1" thickBot="1" x14ac:dyDescent="0.25">
      <c r="A28" s="2" t="s">
        <v>40</v>
      </c>
      <c r="B28" s="13"/>
      <c r="D28">
        <v>5</v>
      </c>
      <c r="E28" s="2"/>
      <c r="G28" s="2" t="s">
        <v>173</v>
      </c>
      <c r="H28" s="2" t="s">
        <v>236</v>
      </c>
      <c r="I28" s="2" t="s">
        <v>137</v>
      </c>
    </row>
    <row r="29" spans="1:9" ht="17" thickTop="1" x14ac:dyDescent="0.2">
      <c r="A29" s="2" t="s">
        <v>41</v>
      </c>
      <c r="B29" s="4" t="s">
        <v>42</v>
      </c>
      <c r="E29" s="2" t="s">
        <v>41</v>
      </c>
      <c r="G29" s="2" t="s">
        <v>176</v>
      </c>
      <c r="I29" s="2" t="s">
        <v>138</v>
      </c>
    </row>
    <row r="30" spans="1:9" x14ac:dyDescent="0.2">
      <c r="A30" s="2" t="s">
        <v>43</v>
      </c>
      <c r="B30" s="4" t="s">
        <v>44</v>
      </c>
      <c r="E30" s="2" t="s">
        <v>43</v>
      </c>
      <c r="G30" s="2" t="s">
        <v>179</v>
      </c>
      <c r="I30" s="2" t="s">
        <v>139</v>
      </c>
    </row>
    <row r="31" spans="1:9" x14ac:dyDescent="0.2">
      <c r="A31" s="2" t="s">
        <v>45</v>
      </c>
      <c r="B31" s="4" t="s">
        <v>46</v>
      </c>
      <c r="E31" s="2" t="s">
        <v>45</v>
      </c>
      <c r="G31" s="2" t="s">
        <v>181</v>
      </c>
      <c r="I31" s="2" t="s">
        <v>140</v>
      </c>
    </row>
    <row r="32" spans="1:9" x14ac:dyDescent="0.2">
      <c r="A32" s="2" t="s">
        <v>47</v>
      </c>
      <c r="B32" s="4" t="s">
        <v>48</v>
      </c>
      <c r="E32" s="2" t="s">
        <v>47</v>
      </c>
      <c r="G32" s="2" t="s">
        <v>183</v>
      </c>
      <c r="I32" s="2" t="s">
        <v>141</v>
      </c>
    </row>
    <row r="33" spans="1:9" x14ac:dyDescent="0.2">
      <c r="A33" s="2" t="s">
        <v>49</v>
      </c>
      <c r="B33" s="4" t="s">
        <v>239</v>
      </c>
      <c r="C33" s="9" t="s">
        <v>241</v>
      </c>
      <c r="E33" s="2" t="s">
        <v>49</v>
      </c>
      <c r="G33" s="2" t="s">
        <v>185</v>
      </c>
      <c r="I33" s="2" t="s">
        <v>142</v>
      </c>
    </row>
    <row r="34" spans="1:9" x14ac:dyDescent="0.2">
      <c r="A34" s="2" t="s">
        <v>50</v>
      </c>
      <c r="B34" s="4" t="s">
        <v>51</v>
      </c>
      <c r="E34" s="2" t="s">
        <v>50</v>
      </c>
      <c r="G34" s="2" t="s">
        <v>186</v>
      </c>
      <c r="I34" s="2" t="s">
        <v>144</v>
      </c>
    </row>
    <row r="35" spans="1:9" x14ac:dyDescent="0.2">
      <c r="A35" s="2" t="s">
        <v>52</v>
      </c>
      <c r="B35" s="4" t="s">
        <v>51</v>
      </c>
      <c r="E35" s="2" t="s">
        <v>52</v>
      </c>
      <c r="G35" s="2" t="s">
        <v>187</v>
      </c>
      <c r="I35" s="2" t="s">
        <v>146</v>
      </c>
    </row>
    <row r="36" spans="1:9" ht="17" thickBot="1" x14ac:dyDescent="0.25">
      <c r="A36" s="2" t="s">
        <v>53</v>
      </c>
      <c r="B36" s="4" t="s">
        <v>54</v>
      </c>
      <c r="E36" s="2" t="s">
        <v>53</v>
      </c>
      <c r="G36" s="2" t="s">
        <v>192</v>
      </c>
      <c r="I36" s="2" t="s">
        <v>154</v>
      </c>
    </row>
    <row r="37" spans="1:9" ht="18" thickTop="1" thickBot="1" x14ac:dyDescent="0.25">
      <c r="A37" s="2" t="s">
        <v>55</v>
      </c>
      <c r="B37" s="13"/>
      <c r="D37">
        <v>6</v>
      </c>
      <c r="E37" s="2"/>
      <c r="G37" s="2" t="s">
        <v>201</v>
      </c>
      <c r="I37" s="2" t="s">
        <v>156</v>
      </c>
    </row>
    <row r="38" spans="1:9" ht="18" thickTop="1" thickBot="1" x14ac:dyDescent="0.25">
      <c r="A38" s="2" t="s">
        <v>56</v>
      </c>
      <c r="B38" s="13"/>
      <c r="D38">
        <v>84</v>
      </c>
      <c r="E38" s="2"/>
      <c r="G38" s="2" t="s">
        <v>209</v>
      </c>
      <c r="I38" s="2" t="s">
        <v>159</v>
      </c>
    </row>
    <row r="39" spans="1:9" ht="18" thickTop="1" thickBot="1" x14ac:dyDescent="0.25">
      <c r="A39" s="2" t="s">
        <v>57</v>
      </c>
      <c r="B39" s="4" t="s">
        <v>58</v>
      </c>
      <c r="E39" s="2" t="s">
        <v>57</v>
      </c>
      <c r="G39" s="2" t="s">
        <v>216</v>
      </c>
      <c r="I39" s="2" t="s">
        <v>160</v>
      </c>
    </row>
    <row r="40" spans="1:9" ht="18" thickTop="1" thickBot="1" x14ac:dyDescent="0.25">
      <c r="A40" s="2" t="s">
        <v>59</v>
      </c>
      <c r="B40" s="13"/>
      <c r="D40">
        <v>63</v>
      </c>
      <c r="E40" s="2"/>
      <c r="G40" s="2" t="s">
        <v>218</v>
      </c>
      <c r="I40" s="2" t="s">
        <v>161</v>
      </c>
    </row>
    <row r="41" spans="1:9" ht="17" thickTop="1" x14ac:dyDescent="0.2">
      <c r="A41" s="2" t="s">
        <v>60</v>
      </c>
      <c r="B41" s="4" t="s">
        <v>61</v>
      </c>
      <c r="E41" s="2" t="s">
        <v>60</v>
      </c>
      <c r="G41" s="2" t="s">
        <v>231</v>
      </c>
      <c r="I41" s="2" t="s">
        <v>162</v>
      </c>
    </row>
    <row r="42" spans="1:9" x14ac:dyDescent="0.2">
      <c r="A42" s="2" t="s">
        <v>62</v>
      </c>
      <c r="B42" s="4" t="s">
        <v>63</v>
      </c>
      <c r="E42" s="2" t="s">
        <v>62</v>
      </c>
      <c r="I42" s="2" t="s">
        <v>169</v>
      </c>
    </row>
    <row r="43" spans="1:9" x14ac:dyDescent="0.2">
      <c r="A43" s="2" t="s">
        <v>64</v>
      </c>
      <c r="B43" s="4" t="s">
        <v>42</v>
      </c>
      <c r="E43" s="2" t="s">
        <v>64</v>
      </c>
      <c r="I43" s="2" t="s">
        <v>188</v>
      </c>
    </row>
    <row r="44" spans="1:9" ht="17" thickBot="1" x14ac:dyDescent="0.25">
      <c r="A44" s="2" t="s">
        <v>65</v>
      </c>
      <c r="B44" s="4" t="s">
        <v>66</v>
      </c>
      <c r="E44" s="2" t="s">
        <v>65</v>
      </c>
      <c r="I44" s="2" t="s">
        <v>207</v>
      </c>
    </row>
    <row r="45" spans="1:9" ht="18" thickTop="1" thickBot="1" x14ac:dyDescent="0.25">
      <c r="A45" s="2" t="s">
        <v>67</v>
      </c>
      <c r="B45" s="13"/>
      <c r="D45">
        <v>0</v>
      </c>
      <c r="E45" s="2"/>
      <c r="I45" s="2" t="s">
        <v>211</v>
      </c>
    </row>
    <row r="46" spans="1:9" ht="17" thickTop="1" x14ac:dyDescent="0.2">
      <c r="A46" s="2" t="s">
        <v>68</v>
      </c>
      <c r="B46" s="2" t="s">
        <v>74</v>
      </c>
      <c r="C46" s="8" t="s">
        <v>241</v>
      </c>
      <c r="E46" s="2" t="s">
        <v>68</v>
      </c>
      <c r="I46" s="2" t="s">
        <v>223</v>
      </c>
    </row>
    <row r="47" spans="1:9" x14ac:dyDescent="0.2">
      <c r="A47" s="2" t="s">
        <v>69</v>
      </c>
      <c r="B47" s="4" t="s">
        <v>70</v>
      </c>
      <c r="E47" s="2" t="s">
        <v>69</v>
      </c>
      <c r="I47" s="2" t="s">
        <v>225</v>
      </c>
    </row>
    <row r="48" spans="1:9" x14ac:dyDescent="0.2">
      <c r="A48" s="2" t="s">
        <v>71</v>
      </c>
      <c r="B48" s="4" t="s">
        <v>72</v>
      </c>
      <c r="E48" s="2" t="s">
        <v>71</v>
      </c>
      <c r="I48" s="2" t="s">
        <v>232</v>
      </c>
    </row>
    <row r="49" spans="1:5" x14ac:dyDescent="0.2">
      <c r="A49" s="2" t="s">
        <v>73</v>
      </c>
      <c r="B49" s="2" t="s">
        <v>74</v>
      </c>
      <c r="C49" s="8" t="s">
        <v>241</v>
      </c>
      <c r="E49" s="2" t="s">
        <v>73</v>
      </c>
    </row>
    <row r="50" spans="1:5" x14ac:dyDescent="0.2">
      <c r="A50" s="2" t="s">
        <v>75</v>
      </c>
      <c r="B50" s="2" t="s">
        <v>74</v>
      </c>
      <c r="C50" s="8" t="s">
        <v>241</v>
      </c>
      <c r="E50" s="2" t="s">
        <v>75</v>
      </c>
    </row>
    <row r="51" spans="1:5" x14ac:dyDescent="0.2">
      <c r="A51" s="2" t="s">
        <v>76</v>
      </c>
      <c r="B51" s="2" t="s">
        <v>77</v>
      </c>
      <c r="C51" t="s">
        <v>241</v>
      </c>
      <c r="E51" s="2" t="s">
        <v>76</v>
      </c>
    </row>
    <row r="52" spans="1:5" x14ac:dyDescent="0.2">
      <c r="A52" s="2" t="s">
        <v>78</v>
      </c>
      <c r="B52" s="4" t="s">
        <v>79</v>
      </c>
      <c r="E52" s="2" t="s">
        <v>78</v>
      </c>
    </row>
    <row r="53" spans="1:5" ht="17" thickBot="1" x14ac:dyDescent="0.25">
      <c r="A53" s="2" t="s">
        <v>80</v>
      </c>
      <c r="B53" s="4" t="s">
        <v>31</v>
      </c>
      <c r="E53" s="2" t="s">
        <v>80</v>
      </c>
    </row>
    <row r="54" spans="1:5" ht="18" thickTop="1" thickBot="1" x14ac:dyDescent="0.25">
      <c r="A54" s="2" t="s">
        <v>81</v>
      </c>
      <c r="B54" s="13"/>
      <c r="D54">
        <v>13</v>
      </c>
      <c r="E54" s="2"/>
    </row>
    <row r="55" spans="1:5" ht="17" thickTop="1" x14ac:dyDescent="0.2">
      <c r="A55" s="2" t="s">
        <v>82</v>
      </c>
      <c r="B55" s="4" t="s">
        <v>83</v>
      </c>
      <c r="E55" s="2" t="s">
        <v>82</v>
      </c>
    </row>
    <row r="56" spans="1:5" x14ac:dyDescent="0.2">
      <c r="A56" s="2" t="s">
        <v>84</v>
      </c>
      <c r="B56" s="3" t="s">
        <v>85</v>
      </c>
      <c r="E56" s="2" t="s">
        <v>84</v>
      </c>
    </row>
    <row r="57" spans="1:5" x14ac:dyDescent="0.2">
      <c r="A57" s="2" t="s">
        <v>86</v>
      </c>
      <c r="B57" s="3" t="s">
        <v>87</v>
      </c>
      <c r="E57" s="2" t="s">
        <v>86</v>
      </c>
    </row>
    <row r="58" spans="1:5" x14ac:dyDescent="0.2">
      <c r="A58" s="2" t="s">
        <v>88</v>
      </c>
      <c r="B58" s="2" t="s">
        <v>39</v>
      </c>
      <c r="E58" s="2" t="s">
        <v>88</v>
      </c>
    </row>
    <row r="59" spans="1:5" x14ac:dyDescent="0.2">
      <c r="A59" s="2" t="s">
        <v>89</v>
      </c>
      <c r="B59" s="5" t="s">
        <v>90</v>
      </c>
      <c r="E59" s="2" t="s">
        <v>89</v>
      </c>
    </row>
    <row r="60" spans="1:5" ht="17" thickBot="1" x14ac:dyDescent="0.25">
      <c r="A60" s="2" t="s">
        <v>91</v>
      </c>
      <c r="B60" s="5" t="s">
        <v>90</v>
      </c>
      <c r="E60" s="2" t="s">
        <v>91</v>
      </c>
    </row>
    <row r="61" spans="1:5" ht="18" thickTop="1" thickBot="1" x14ac:dyDescent="0.25">
      <c r="A61" s="2" t="s">
        <v>92</v>
      </c>
      <c r="B61" s="13"/>
      <c r="D61">
        <v>3</v>
      </c>
      <c r="E61" s="2"/>
    </row>
    <row r="62" spans="1:5" ht="18" thickTop="1" thickBot="1" x14ac:dyDescent="0.25">
      <c r="A62" s="2" t="s">
        <v>93</v>
      </c>
      <c r="B62" s="13"/>
      <c r="D62">
        <v>24</v>
      </c>
      <c r="E62" s="2"/>
    </row>
    <row r="63" spans="1:5" ht="18" thickTop="1" thickBot="1" x14ac:dyDescent="0.25">
      <c r="A63" s="2" t="s">
        <v>94</v>
      </c>
      <c r="B63" s="13"/>
      <c r="D63">
        <v>2</v>
      </c>
      <c r="E63" s="2"/>
    </row>
    <row r="64" spans="1:5" ht="17" thickTop="1" x14ac:dyDescent="0.2">
      <c r="A64" s="2" t="s">
        <v>95</v>
      </c>
      <c r="B64" s="2" t="s">
        <v>96</v>
      </c>
      <c r="E64" s="2" t="s">
        <v>95</v>
      </c>
    </row>
    <row r="65" spans="1:5" x14ac:dyDescent="0.2">
      <c r="A65" s="2" t="s">
        <v>97</v>
      </c>
      <c r="B65" s="2" t="s">
        <v>247</v>
      </c>
      <c r="C65" s="8" t="s">
        <v>244</v>
      </c>
      <c r="E65" s="2" t="s">
        <v>97</v>
      </c>
    </row>
    <row r="66" spans="1:5" x14ac:dyDescent="0.2">
      <c r="A66" s="2" t="s">
        <v>98</v>
      </c>
      <c r="B66" s="4" t="s">
        <v>99</v>
      </c>
      <c r="E66" s="2" t="s">
        <v>98</v>
      </c>
    </row>
    <row r="67" spans="1:5" x14ac:dyDescent="0.2">
      <c r="A67" s="2" t="s">
        <v>100</v>
      </c>
      <c r="B67" s="2" t="s">
        <v>101</v>
      </c>
      <c r="C67" s="8" t="s">
        <v>241</v>
      </c>
      <c r="E67" s="2" t="s">
        <v>100</v>
      </c>
    </row>
    <row r="68" spans="1:5" ht="17" thickBot="1" x14ac:dyDescent="0.25">
      <c r="A68" s="2" t="s">
        <v>102</v>
      </c>
      <c r="B68" s="4" t="s">
        <v>103</v>
      </c>
      <c r="E68" s="2" t="s">
        <v>102</v>
      </c>
    </row>
    <row r="69" spans="1:5" ht="18" thickTop="1" thickBot="1" x14ac:dyDescent="0.25">
      <c r="A69" s="2" t="s">
        <v>104</v>
      </c>
      <c r="B69" s="13"/>
      <c r="D69">
        <v>90</v>
      </c>
      <c r="E69" s="2"/>
    </row>
    <row r="70" spans="1:5" ht="17" thickTop="1" x14ac:dyDescent="0.2">
      <c r="A70" s="2" t="s">
        <v>105</v>
      </c>
      <c r="B70" s="4" t="s">
        <v>106</v>
      </c>
      <c r="E70" s="2" t="s">
        <v>105</v>
      </c>
    </row>
    <row r="71" spans="1:5" x14ac:dyDescent="0.2">
      <c r="A71" s="2" t="s">
        <v>107</v>
      </c>
      <c r="B71" s="4" t="s">
        <v>108</v>
      </c>
      <c r="E71" s="2" t="s">
        <v>107</v>
      </c>
    </row>
    <row r="72" spans="1:5" ht="17" thickBot="1" x14ac:dyDescent="0.25">
      <c r="A72" s="2" t="s">
        <v>109</v>
      </c>
      <c r="B72" s="2" t="s">
        <v>110</v>
      </c>
      <c r="C72" s="8" t="s">
        <v>241</v>
      </c>
      <c r="E72" s="2" t="s">
        <v>109</v>
      </c>
    </row>
    <row r="73" spans="1:5" ht="18" thickTop="1" thickBot="1" x14ac:dyDescent="0.25">
      <c r="A73" s="2" t="s">
        <v>111</v>
      </c>
      <c r="B73" s="13"/>
      <c r="D73">
        <v>4</v>
      </c>
      <c r="E73" s="2"/>
    </row>
    <row r="74" spans="1:5" ht="17" thickTop="1" x14ac:dyDescent="0.2">
      <c r="A74" s="2" t="s">
        <v>112</v>
      </c>
      <c r="B74" s="4" t="s">
        <v>113</v>
      </c>
      <c r="E74" s="2" t="s">
        <v>112</v>
      </c>
    </row>
    <row r="75" spans="1:5" x14ac:dyDescent="0.2">
      <c r="A75" s="2" t="s">
        <v>114</v>
      </c>
      <c r="B75" s="2" t="s">
        <v>115</v>
      </c>
      <c r="C75" s="8" t="s">
        <v>241</v>
      </c>
      <c r="E75" s="2" t="s">
        <v>114</v>
      </c>
    </row>
    <row r="76" spans="1:5" x14ac:dyDescent="0.2">
      <c r="A76" s="2" t="s">
        <v>116</v>
      </c>
      <c r="B76" s="2" t="s">
        <v>115</v>
      </c>
      <c r="C76" s="8" t="s">
        <v>241</v>
      </c>
      <c r="E76" s="2" t="s">
        <v>116</v>
      </c>
    </row>
    <row r="77" spans="1:5" x14ac:dyDescent="0.2">
      <c r="A77" s="2" t="s">
        <v>117</v>
      </c>
      <c r="B77" s="2" t="s">
        <v>115</v>
      </c>
      <c r="C77" s="8" t="s">
        <v>241</v>
      </c>
      <c r="E77" s="2" t="s">
        <v>117</v>
      </c>
    </row>
    <row r="78" spans="1:5" x14ac:dyDescent="0.2">
      <c r="A78" s="2" t="s">
        <v>118</v>
      </c>
      <c r="B78" s="2" t="s">
        <v>115</v>
      </c>
      <c r="C78" s="8" t="s">
        <v>241</v>
      </c>
      <c r="E78" s="2" t="s">
        <v>118</v>
      </c>
    </row>
    <row r="79" spans="1:5" x14ac:dyDescent="0.2">
      <c r="A79" s="2" t="s">
        <v>119</v>
      </c>
      <c r="B79" s="2" t="s">
        <v>115</v>
      </c>
      <c r="C79" s="8" t="s">
        <v>241</v>
      </c>
      <c r="E79" s="2" t="s">
        <v>119</v>
      </c>
    </row>
    <row r="80" spans="1:5" x14ac:dyDescent="0.2">
      <c r="A80" s="2" t="s">
        <v>120</v>
      </c>
      <c r="B80" s="2" t="s">
        <v>115</v>
      </c>
      <c r="C80" s="8" t="s">
        <v>241</v>
      </c>
      <c r="E80" s="2" t="s">
        <v>120</v>
      </c>
    </row>
    <row r="81" spans="1:5" x14ac:dyDescent="0.2">
      <c r="A81" s="2" t="s">
        <v>121</v>
      </c>
      <c r="B81" s="2" t="s">
        <v>115</v>
      </c>
      <c r="C81" s="8" t="s">
        <v>241</v>
      </c>
      <c r="E81" s="2" t="s">
        <v>121</v>
      </c>
    </row>
    <row r="82" spans="1:5" x14ac:dyDescent="0.2">
      <c r="A82" s="2" t="s">
        <v>122</v>
      </c>
      <c r="B82" s="2" t="s">
        <v>115</v>
      </c>
      <c r="C82" s="8" t="s">
        <v>241</v>
      </c>
      <c r="E82" s="2" t="s">
        <v>122</v>
      </c>
    </row>
    <row r="83" spans="1:5" x14ac:dyDescent="0.2">
      <c r="A83" s="2" t="s">
        <v>123</v>
      </c>
      <c r="B83" s="2" t="s">
        <v>115</v>
      </c>
      <c r="C83" s="8" t="s">
        <v>241</v>
      </c>
      <c r="E83" s="2" t="s">
        <v>123</v>
      </c>
    </row>
    <row r="84" spans="1:5" x14ac:dyDescent="0.2">
      <c r="A84" s="2" t="s">
        <v>124</v>
      </c>
      <c r="B84" s="2" t="s">
        <v>115</v>
      </c>
      <c r="C84" s="8" t="s">
        <v>241</v>
      </c>
      <c r="E84" s="2" t="s">
        <v>124</v>
      </c>
    </row>
    <row r="85" spans="1:5" x14ac:dyDescent="0.2">
      <c r="A85" s="2" t="s">
        <v>125</v>
      </c>
      <c r="B85" s="2" t="s">
        <v>115</v>
      </c>
      <c r="C85" s="8" t="s">
        <v>241</v>
      </c>
      <c r="E85" s="2" t="s">
        <v>125</v>
      </c>
    </row>
    <row r="86" spans="1:5" x14ac:dyDescent="0.2">
      <c r="A86" s="2" t="s">
        <v>126</v>
      </c>
      <c r="B86" s="2" t="s">
        <v>115</v>
      </c>
      <c r="C86" s="8" t="s">
        <v>241</v>
      </c>
      <c r="E86" s="2" t="s">
        <v>126</v>
      </c>
    </row>
    <row r="87" spans="1:5" x14ac:dyDescent="0.2">
      <c r="A87" s="2" t="s">
        <v>127</v>
      </c>
      <c r="B87" s="2" t="s">
        <v>115</v>
      </c>
      <c r="C87" s="8" t="s">
        <v>241</v>
      </c>
      <c r="E87" s="2" t="s">
        <v>127</v>
      </c>
    </row>
    <row r="88" spans="1:5" x14ac:dyDescent="0.2">
      <c r="A88" s="2" t="s">
        <v>128</v>
      </c>
      <c r="B88" s="2" t="s">
        <v>115</v>
      </c>
      <c r="C88" s="8" t="s">
        <v>241</v>
      </c>
      <c r="E88" s="2" t="s">
        <v>128</v>
      </c>
    </row>
    <row r="89" spans="1:5" x14ac:dyDescent="0.2">
      <c r="A89" s="2" t="s">
        <v>129</v>
      </c>
      <c r="B89" s="2" t="s">
        <v>115</v>
      </c>
      <c r="C89" s="8" t="s">
        <v>241</v>
      </c>
      <c r="E89" s="2" t="s">
        <v>129</v>
      </c>
    </row>
    <row r="90" spans="1:5" x14ac:dyDescent="0.2">
      <c r="A90" s="2" t="s">
        <v>130</v>
      </c>
      <c r="B90" s="2" t="s">
        <v>115</v>
      </c>
      <c r="C90" s="8" t="s">
        <v>241</v>
      </c>
      <c r="E90" s="2" t="s">
        <v>130</v>
      </c>
    </row>
    <row r="91" spans="1:5" x14ac:dyDescent="0.2">
      <c r="A91" s="2" t="s">
        <v>131</v>
      </c>
      <c r="B91" s="2" t="s">
        <v>115</v>
      </c>
      <c r="C91" s="8" t="s">
        <v>241</v>
      </c>
      <c r="E91" s="2" t="s">
        <v>131</v>
      </c>
    </row>
    <row r="92" spans="1:5" x14ac:dyDescent="0.2">
      <c r="A92" s="2" t="s">
        <v>132</v>
      </c>
      <c r="B92" s="2" t="s">
        <v>115</v>
      </c>
      <c r="C92" s="8" t="s">
        <v>241</v>
      </c>
      <c r="E92" s="2" t="s">
        <v>132</v>
      </c>
    </row>
    <row r="93" spans="1:5" x14ac:dyDescent="0.2">
      <c r="A93" s="2" t="s">
        <v>133</v>
      </c>
      <c r="B93" s="2" t="s">
        <v>115</v>
      </c>
      <c r="C93" s="8" t="s">
        <v>241</v>
      </c>
      <c r="E93" s="2" t="s">
        <v>133</v>
      </c>
    </row>
    <row r="94" spans="1:5" x14ac:dyDescent="0.2">
      <c r="A94" s="2" t="s">
        <v>134</v>
      </c>
      <c r="B94" s="2" t="s">
        <v>115</v>
      </c>
      <c r="C94" s="8" t="s">
        <v>241</v>
      </c>
      <c r="E94" s="2" t="s">
        <v>134</v>
      </c>
    </row>
    <row r="95" spans="1:5" x14ac:dyDescent="0.2">
      <c r="A95" s="2" t="s">
        <v>135</v>
      </c>
      <c r="B95" s="2" t="s">
        <v>115</v>
      </c>
      <c r="C95" s="8" t="s">
        <v>241</v>
      </c>
      <c r="E95" s="2" t="s">
        <v>135</v>
      </c>
    </row>
    <row r="96" spans="1:5" x14ac:dyDescent="0.2">
      <c r="A96" s="2" t="s">
        <v>136</v>
      </c>
      <c r="B96" s="2" t="s">
        <v>115</v>
      </c>
      <c r="C96" s="8" t="s">
        <v>241</v>
      </c>
      <c r="E96" s="2" t="s">
        <v>136</v>
      </c>
    </row>
    <row r="97" spans="1:5" x14ac:dyDescent="0.2">
      <c r="A97" s="2" t="s">
        <v>137</v>
      </c>
      <c r="B97" s="2" t="s">
        <v>115</v>
      </c>
      <c r="C97" s="8" t="s">
        <v>241</v>
      </c>
      <c r="E97" s="2" t="s">
        <v>137</v>
      </c>
    </row>
    <row r="98" spans="1:5" x14ac:dyDescent="0.2">
      <c r="A98" s="2" t="s">
        <v>138</v>
      </c>
      <c r="B98" s="2" t="s">
        <v>115</v>
      </c>
      <c r="C98" s="8" t="s">
        <v>241</v>
      </c>
      <c r="E98" s="2" t="s">
        <v>138</v>
      </c>
    </row>
    <row r="99" spans="1:5" x14ac:dyDescent="0.2">
      <c r="A99" s="2" t="s">
        <v>139</v>
      </c>
      <c r="B99" s="2" t="s">
        <v>115</v>
      </c>
      <c r="C99" s="8" t="s">
        <v>241</v>
      </c>
      <c r="E99" s="2" t="s">
        <v>139</v>
      </c>
    </row>
    <row r="100" spans="1:5" x14ac:dyDescent="0.2">
      <c r="A100" s="2" t="s">
        <v>140</v>
      </c>
      <c r="B100" s="2" t="s">
        <v>115</v>
      </c>
      <c r="C100" s="8" t="s">
        <v>241</v>
      </c>
      <c r="E100" s="2" t="s">
        <v>140</v>
      </c>
    </row>
    <row r="101" spans="1:5" x14ac:dyDescent="0.2">
      <c r="A101" s="2" t="s">
        <v>141</v>
      </c>
      <c r="B101" s="2" t="s">
        <v>115</v>
      </c>
      <c r="C101" s="8" t="s">
        <v>241</v>
      </c>
      <c r="E101" s="2" t="s">
        <v>141</v>
      </c>
    </row>
    <row r="102" spans="1:5" x14ac:dyDescent="0.2">
      <c r="A102" s="2" t="s">
        <v>142</v>
      </c>
      <c r="B102" s="2" t="s">
        <v>115</v>
      </c>
      <c r="C102" s="8" t="s">
        <v>241</v>
      </c>
      <c r="E102" s="2" t="s">
        <v>142</v>
      </c>
    </row>
    <row r="103" spans="1:5" x14ac:dyDescent="0.2">
      <c r="A103" s="2" t="s">
        <v>143</v>
      </c>
      <c r="B103" s="2" t="s">
        <v>74</v>
      </c>
      <c r="C103" s="8" t="s">
        <v>241</v>
      </c>
      <c r="E103" s="2" t="s">
        <v>143</v>
      </c>
    </row>
    <row r="104" spans="1:5" x14ac:dyDescent="0.2">
      <c r="A104" s="2" t="s">
        <v>144</v>
      </c>
      <c r="B104" s="4" t="s">
        <v>145</v>
      </c>
      <c r="E104" s="2" t="s">
        <v>144</v>
      </c>
    </row>
    <row r="105" spans="1:5" x14ac:dyDescent="0.2">
      <c r="A105" s="2" t="s">
        <v>146</v>
      </c>
      <c r="B105" s="4" t="s">
        <v>147</v>
      </c>
      <c r="E105" s="2" t="s">
        <v>146</v>
      </c>
    </row>
    <row r="106" spans="1:5" x14ac:dyDescent="0.2">
      <c r="A106" s="2" t="s">
        <v>148</v>
      </c>
      <c r="B106" s="4" t="s">
        <v>149</v>
      </c>
      <c r="E106" s="2" t="s">
        <v>148</v>
      </c>
    </row>
    <row r="107" spans="1:5" ht="17" thickBot="1" x14ac:dyDescent="0.25">
      <c r="A107" s="2" t="s">
        <v>150</v>
      </c>
      <c r="B107" s="4" t="s">
        <v>151</v>
      </c>
      <c r="E107" s="2" t="s">
        <v>150</v>
      </c>
    </row>
    <row r="108" spans="1:5" ht="18" thickTop="1" thickBot="1" x14ac:dyDescent="0.25">
      <c r="A108" s="2" t="s">
        <v>152</v>
      </c>
      <c r="B108" s="13"/>
      <c r="D108">
        <v>0</v>
      </c>
      <c r="E108" s="2"/>
    </row>
    <row r="109" spans="1:5" ht="17" thickTop="1" x14ac:dyDescent="0.2">
      <c r="A109" s="2" t="s">
        <v>153</v>
      </c>
      <c r="B109" s="2" t="s">
        <v>74</v>
      </c>
      <c r="C109" s="8" t="s">
        <v>241</v>
      </c>
      <c r="E109" s="2" t="s">
        <v>153</v>
      </c>
    </row>
    <row r="110" spans="1:5" x14ac:dyDescent="0.2">
      <c r="A110" s="2" t="s">
        <v>154</v>
      </c>
      <c r="B110" s="4" t="s">
        <v>155</v>
      </c>
      <c r="E110" s="2" t="s">
        <v>154</v>
      </c>
    </row>
    <row r="111" spans="1:5" ht="17" thickBot="1" x14ac:dyDescent="0.25">
      <c r="A111" s="2" t="s">
        <v>156</v>
      </c>
      <c r="B111" s="4" t="s">
        <v>157</v>
      </c>
      <c r="E111" s="2" t="s">
        <v>156</v>
      </c>
    </row>
    <row r="112" spans="1:5" ht="18" thickTop="1" thickBot="1" x14ac:dyDescent="0.25">
      <c r="A112" s="2" t="s">
        <v>158</v>
      </c>
      <c r="B112" s="13"/>
      <c r="D112">
        <v>0</v>
      </c>
      <c r="E112" s="2"/>
    </row>
    <row r="113" spans="1:5" ht="17" thickTop="1" x14ac:dyDescent="0.2">
      <c r="A113" s="2" t="s">
        <v>159</v>
      </c>
      <c r="B113" s="4" t="s">
        <v>38</v>
      </c>
      <c r="E113" s="2" t="s">
        <v>159</v>
      </c>
    </row>
    <row r="114" spans="1:5" x14ac:dyDescent="0.2">
      <c r="A114" s="2" t="s">
        <v>160</v>
      </c>
      <c r="B114" s="4" t="s">
        <v>38</v>
      </c>
      <c r="E114" s="2" t="s">
        <v>160</v>
      </c>
    </row>
    <row r="115" spans="1:5" x14ac:dyDescent="0.2">
      <c r="A115" s="2" t="s">
        <v>161</v>
      </c>
      <c r="B115" s="4" t="s">
        <v>38</v>
      </c>
      <c r="E115" s="2" t="s">
        <v>161</v>
      </c>
    </row>
    <row r="116" spans="1:5" x14ac:dyDescent="0.2">
      <c r="A116" s="2" t="s">
        <v>162</v>
      </c>
      <c r="B116" s="4" t="s">
        <v>163</v>
      </c>
      <c r="E116" s="2" t="s">
        <v>162</v>
      </c>
    </row>
    <row r="117" spans="1:5" ht="17" thickBot="1" x14ac:dyDescent="0.25">
      <c r="A117" s="2" t="s">
        <v>164</v>
      </c>
      <c r="B117" s="4" t="s">
        <v>165</v>
      </c>
      <c r="E117" s="2" t="s">
        <v>164</v>
      </c>
    </row>
    <row r="118" spans="1:5" ht="18" thickTop="1" thickBot="1" x14ac:dyDescent="0.25">
      <c r="A118" s="2" t="s">
        <v>166</v>
      </c>
      <c r="B118" s="13"/>
      <c r="D118">
        <v>4</v>
      </c>
      <c r="E118" s="2"/>
    </row>
    <row r="119" spans="1:5" ht="17" thickTop="1" x14ac:dyDescent="0.2">
      <c r="A119" s="2" t="s">
        <v>167</v>
      </c>
      <c r="B119" s="4" t="s">
        <v>168</v>
      </c>
      <c r="E119" s="2" t="s">
        <v>167</v>
      </c>
    </row>
    <row r="120" spans="1:5" x14ac:dyDescent="0.2">
      <c r="A120" s="2" t="s">
        <v>169</v>
      </c>
      <c r="B120" s="4" t="s">
        <v>170</v>
      </c>
      <c r="E120" s="2" t="s">
        <v>169</v>
      </c>
    </row>
    <row r="121" spans="1:5" x14ac:dyDescent="0.2">
      <c r="A121" s="2" t="s">
        <v>171</v>
      </c>
      <c r="B121" s="4" t="s">
        <v>245</v>
      </c>
      <c r="C121" s="8" t="s">
        <v>244</v>
      </c>
      <c r="E121" s="2" t="s">
        <v>171</v>
      </c>
    </row>
    <row r="122" spans="1:5" ht="17" thickBot="1" x14ac:dyDescent="0.25">
      <c r="A122" s="2" t="s">
        <v>173</v>
      </c>
      <c r="B122" s="4" t="s">
        <v>174</v>
      </c>
      <c r="E122" s="2" t="s">
        <v>173</v>
      </c>
    </row>
    <row r="123" spans="1:5" ht="18" thickTop="1" thickBot="1" x14ac:dyDescent="0.25">
      <c r="A123" s="2" t="s">
        <v>175</v>
      </c>
      <c r="B123" s="13"/>
      <c r="D123">
        <v>69</v>
      </c>
      <c r="E123" s="2"/>
    </row>
    <row r="124" spans="1:5" ht="18" thickTop="1" thickBot="1" x14ac:dyDescent="0.25">
      <c r="A124" s="2" t="s">
        <v>176</v>
      </c>
      <c r="B124" s="4" t="s">
        <v>177</v>
      </c>
      <c r="E124" s="2" t="s">
        <v>176</v>
      </c>
    </row>
    <row r="125" spans="1:5" ht="18" thickTop="1" thickBot="1" x14ac:dyDescent="0.25">
      <c r="A125" s="2" t="s">
        <v>178</v>
      </c>
      <c r="B125" s="13"/>
      <c r="D125" s="6"/>
      <c r="E125" s="2" t="s">
        <v>178</v>
      </c>
    </row>
    <row r="126" spans="1:5" ht="17" thickTop="1" x14ac:dyDescent="0.2">
      <c r="A126" s="2" t="s">
        <v>179</v>
      </c>
      <c r="B126" s="4" t="s">
        <v>180</v>
      </c>
      <c r="E126" s="2" t="s">
        <v>179</v>
      </c>
    </row>
    <row r="127" spans="1:5" x14ac:dyDescent="0.2">
      <c r="A127" s="2" t="s">
        <v>181</v>
      </c>
      <c r="B127" s="4" t="s">
        <v>182</v>
      </c>
      <c r="E127" s="2" t="s">
        <v>181</v>
      </c>
    </row>
    <row r="128" spans="1:5" x14ac:dyDescent="0.2">
      <c r="A128" s="2" t="s">
        <v>183</v>
      </c>
      <c r="B128" s="4" t="s">
        <v>184</v>
      </c>
      <c r="E128" s="2" t="s">
        <v>183</v>
      </c>
    </row>
    <row r="129" spans="1:5" x14ac:dyDescent="0.2">
      <c r="A129" s="2" t="s">
        <v>185</v>
      </c>
      <c r="B129" s="2" t="s">
        <v>110</v>
      </c>
      <c r="C129" s="8" t="s">
        <v>241</v>
      </c>
      <c r="E129" s="2" t="s">
        <v>185</v>
      </c>
    </row>
    <row r="130" spans="1:5" x14ac:dyDescent="0.2">
      <c r="A130" s="2" t="s">
        <v>186</v>
      </c>
      <c r="B130" s="2" t="s">
        <v>110</v>
      </c>
      <c r="C130" s="8" t="s">
        <v>241</v>
      </c>
      <c r="E130" s="2" t="s">
        <v>186</v>
      </c>
    </row>
    <row r="131" spans="1:5" x14ac:dyDescent="0.2">
      <c r="A131" s="2" t="s">
        <v>187</v>
      </c>
      <c r="B131" s="2" t="s">
        <v>110</v>
      </c>
      <c r="C131" s="8" t="s">
        <v>241</v>
      </c>
      <c r="E131" s="2" t="s">
        <v>187</v>
      </c>
    </row>
    <row r="132" spans="1:5" x14ac:dyDescent="0.2">
      <c r="A132" s="2" t="s">
        <v>188</v>
      </c>
      <c r="B132" s="2" t="s">
        <v>189</v>
      </c>
      <c r="C132" s="8" t="s">
        <v>241</v>
      </c>
      <c r="E132" s="2" t="s">
        <v>188</v>
      </c>
    </row>
    <row r="133" spans="1:5" x14ac:dyDescent="0.2">
      <c r="A133" s="2" t="s">
        <v>190</v>
      </c>
      <c r="B133" s="4" t="s">
        <v>191</v>
      </c>
      <c r="E133" s="2" t="s">
        <v>190</v>
      </c>
    </row>
    <row r="134" spans="1:5" ht="17" thickBot="1" x14ac:dyDescent="0.25">
      <c r="A134" s="2" t="s">
        <v>192</v>
      </c>
      <c r="B134" s="4" t="s">
        <v>193</v>
      </c>
      <c r="E134" s="2" t="s">
        <v>192</v>
      </c>
    </row>
    <row r="135" spans="1:5" ht="18" thickTop="1" thickBot="1" x14ac:dyDescent="0.25">
      <c r="A135" s="2" t="s">
        <v>194</v>
      </c>
      <c r="B135" s="13"/>
      <c r="D135">
        <v>2</v>
      </c>
      <c r="E135" s="2"/>
    </row>
    <row r="136" spans="1:5" ht="18" thickTop="1" thickBot="1" x14ac:dyDescent="0.25">
      <c r="A136" s="2" t="s">
        <v>195</v>
      </c>
      <c r="B136" s="13"/>
      <c r="D136">
        <v>0</v>
      </c>
      <c r="E136" s="2"/>
    </row>
    <row r="137" spans="1:5" ht="18" thickTop="1" thickBot="1" x14ac:dyDescent="0.25">
      <c r="A137" s="2" t="s">
        <v>196</v>
      </c>
      <c r="B137" s="13"/>
      <c r="D137">
        <v>22</v>
      </c>
      <c r="E137" s="2"/>
    </row>
    <row r="138" spans="1:5" ht="18" thickTop="1" thickBot="1" x14ac:dyDescent="0.25">
      <c r="A138" s="2" t="s">
        <v>197</v>
      </c>
      <c r="B138" s="13"/>
      <c r="D138">
        <v>33</v>
      </c>
      <c r="E138" s="2"/>
    </row>
    <row r="139" spans="1:5" ht="17" thickTop="1" x14ac:dyDescent="0.2">
      <c r="A139" s="2" t="s">
        <v>198</v>
      </c>
      <c r="B139" s="4" t="s">
        <v>199</v>
      </c>
      <c r="E139" s="2" t="s">
        <v>198</v>
      </c>
    </row>
    <row r="140" spans="1:5" x14ac:dyDescent="0.2">
      <c r="A140" s="2" t="s">
        <v>200</v>
      </c>
      <c r="B140" s="4" t="s">
        <v>42</v>
      </c>
      <c r="E140" s="2" t="s">
        <v>200</v>
      </c>
    </row>
    <row r="141" spans="1:5" x14ac:dyDescent="0.2">
      <c r="A141" s="2" t="s">
        <v>201</v>
      </c>
      <c r="B141" s="4" t="s">
        <v>79</v>
      </c>
      <c r="E141" s="2" t="s">
        <v>201</v>
      </c>
    </row>
    <row r="142" spans="1:5" x14ac:dyDescent="0.2">
      <c r="A142" s="2" t="s">
        <v>202</v>
      </c>
      <c r="B142" s="4" t="s">
        <v>203</v>
      </c>
      <c r="E142" s="2" t="s">
        <v>202</v>
      </c>
    </row>
    <row r="143" spans="1:5" ht="17" thickBot="1" x14ac:dyDescent="0.25">
      <c r="A143" s="2" t="s">
        <v>204</v>
      </c>
      <c r="B143" s="2" t="s">
        <v>205</v>
      </c>
      <c r="C143" s="8" t="s">
        <v>241</v>
      </c>
      <c r="E143" s="2" t="s">
        <v>204</v>
      </c>
    </row>
    <row r="144" spans="1:5" ht="18" thickTop="1" thickBot="1" x14ac:dyDescent="0.25">
      <c r="A144" s="2" t="s">
        <v>206</v>
      </c>
      <c r="B144" s="13"/>
      <c r="D144">
        <v>23</v>
      </c>
      <c r="E144" s="2"/>
    </row>
    <row r="145" spans="1:5" ht="17" thickTop="1" x14ac:dyDescent="0.2">
      <c r="A145" s="2" t="s">
        <v>207</v>
      </c>
      <c r="B145" s="4" t="s">
        <v>208</v>
      </c>
      <c r="E145" s="2" t="s">
        <v>207</v>
      </c>
    </row>
    <row r="146" spans="1:5" x14ac:dyDescent="0.2">
      <c r="A146" s="2" t="s">
        <v>209</v>
      </c>
      <c r="B146" s="4" t="s">
        <v>210</v>
      </c>
      <c r="E146" s="2" t="s">
        <v>209</v>
      </c>
    </row>
    <row r="147" spans="1:5" x14ac:dyDescent="0.2">
      <c r="A147" s="2" t="s">
        <v>211</v>
      </c>
      <c r="B147" s="2" t="s">
        <v>224</v>
      </c>
      <c r="E147" s="2" t="s">
        <v>211</v>
      </c>
    </row>
    <row r="148" spans="1:5" x14ac:dyDescent="0.2">
      <c r="A148" s="2" t="s">
        <v>212</v>
      </c>
      <c r="B148" s="2" t="s">
        <v>213</v>
      </c>
      <c r="C148" s="8" t="s">
        <v>241</v>
      </c>
      <c r="E148" s="2" t="s">
        <v>212</v>
      </c>
    </row>
    <row r="149" spans="1:5" x14ac:dyDescent="0.2">
      <c r="A149" s="2" t="s">
        <v>214</v>
      </c>
      <c r="B149" s="2" t="s">
        <v>215</v>
      </c>
      <c r="C149" s="8" t="s">
        <v>241</v>
      </c>
      <c r="E149" s="2" t="s">
        <v>214</v>
      </c>
    </row>
    <row r="150" spans="1:5" x14ac:dyDescent="0.2">
      <c r="A150" s="2" t="s">
        <v>216</v>
      </c>
      <c r="B150" s="2" t="s">
        <v>217</v>
      </c>
      <c r="C150" s="8" t="s">
        <v>241</v>
      </c>
      <c r="E150" s="2" t="s">
        <v>216</v>
      </c>
    </row>
    <row r="151" spans="1:5" x14ac:dyDescent="0.2">
      <c r="A151" s="2" t="s">
        <v>218</v>
      </c>
      <c r="B151" s="4" t="s">
        <v>219</v>
      </c>
      <c r="E151" s="2" t="s">
        <v>218</v>
      </c>
    </row>
    <row r="152" spans="1:5" x14ac:dyDescent="0.2">
      <c r="A152" s="2" t="s">
        <v>220</v>
      </c>
      <c r="B152" s="4" t="s">
        <v>42</v>
      </c>
      <c r="E152" s="2" t="s">
        <v>220</v>
      </c>
    </row>
    <row r="153" spans="1:5" x14ac:dyDescent="0.2">
      <c r="A153" s="2" t="s">
        <v>221</v>
      </c>
      <c r="B153" s="4" t="s">
        <v>222</v>
      </c>
      <c r="E153" s="2" t="s">
        <v>221</v>
      </c>
    </row>
    <row r="154" spans="1:5" x14ac:dyDescent="0.2">
      <c r="A154" s="2" t="s">
        <v>223</v>
      </c>
      <c r="B154" s="4" t="s">
        <v>224</v>
      </c>
      <c r="E154" s="2" t="s">
        <v>223</v>
      </c>
    </row>
    <row r="155" spans="1:5" ht="17" thickBot="1" x14ac:dyDescent="0.25">
      <c r="A155" s="2" t="s">
        <v>225</v>
      </c>
      <c r="B155" s="4" t="s">
        <v>224</v>
      </c>
      <c r="E155" s="2" t="s">
        <v>225</v>
      </c>
    </row>
    <row r="156" spans="1:5" ht="18" thickTop="1" thickBot="1" x14ac:dyDescent="0.25">
      <c r="A156" s="2" t="s">
        <v>226</v>
      </c>
      <c r="B156" s="13"/>
      <c r="D156">
        <v>44</v>
      </c>
      <c r="E156" s="2"/>
    </row>
    <row r="157" spans="1:5" ht="18" thickTop="1" thickBot="1" x14ac:dyDescent="0.25">
      <c r="A157" s="2" t="s">
        <v>227</v>
      </c>
      <c r="B157" s="13"/>
      <c r="D157">
        <v>1</v>
      </c>
      <c r="E157" s="2"/>
    </row>
    <row r="158" spans="1:5" ht="17" thickTop="1" x14ac:dyDescent="0.2">
      <c r="A158" s="2" t="s">
        <v>228</v>
      </c>
      <c r="B158" s="4" t="s">
        <v>229</v>
      </c>
      <c r="E158" s="2" t="s">
        <v>228</v>
      </c>
    </row>
    <row r="159" spans="1:5" x14ac:dyDescent="0.2">
      <c r="A159" s="2" t="s">
        <v>230</v>
      </c>
      <c r="B159" s="4" t="s">
        <v>172</v>
      </c>
      <c r="E159" s="2" t="s">
        <v>230</v>
      </c>
    </row>
    <row r="160" spans="1:5" x14ac:dyDescent="0.2">
      <c r="A160" s="2" t="s">
        <v>231</v>
      </c>
      <c r="B160" s="4" t="s">
        <v>51</v>
      </c>
      <c r="E160" s="2" t="s">
        <v>231</v>
      </c>
    </row>
    <row r="161" spans="1:5" x14ac:dyDescent="0.2">
      <c r="A161" s="2" t="s">
        <v>232</v>
      </c>
      <c r="B161" s="4" t="s">
        <v>37</v>
      </c>
      <c r="E161" s="2" t="s">
        <v>232</v>
      </c>
    </row>
    <row r="162" spans="1:5" x14ac:dyDescent="0.2">
      <c r="A162" s="2" t="s">
        <v>233</v>
      </c>
      <c r="B162" s="4" t="s">
        <v>234</v>
      </c>
      <c r="E162" s="2" t="s">
        <v>233</v>
      </c>
    </row>
    <row r="163" spans="1:5" x14ac:dyDescent="0.2">
      <c r="A163" s="2" t="s">
        <v>235</v>
      </c>
      <c r="B163" s="4" t="s">
        <v>46</v>
      </c>
      <c r="E163" s="2" t="s">
        <v>235</v>
      </c>
    </row>
    <row r="164" spans="1:5" x14ac:dyDescent="0.2">
      <c r="A164" s="2" t="s">
        <v>236</v>
      </c>
      <c r="B164" s="2" t="s">
        <v>237</v>
      </c>
      <c r="C164" s="8" t="s">
        <v>241</v>
      </c>
      <c r="E164" s="2" t="s">
        <v>236</v>
      </c>
    </row>
    <row r="165" spans="1:5" x14ac:dyDescent="0.2">
      <c r="D165">
        <f>SUM(D2:D164)</f>
        <v>556</v>
      </c>
    </row>
  </sheetData>
  <autoFilter ref="A1:E165" xr:uid="{C613E9E7-B2A1-FF44-A12A-64F7ACCEFC80}">
    <sortState xmlns:xlrd2="http://schemas.microsoft.com/office/spreadsheetml/2017/richdata2" ref="A2:E165">
      <sortCondition ref="A1:A1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99D0-7DF8-4345-8A47-F1472C14C40F}">
  <dimension ref="A1:B42"/>
  <sheetViews>
    <sheetView topLeftCell="A7" zoomScaleNormal="100" workbookViewId="0">
      <selection activeCell="B31" sqref="B31"/>
    </sheetView>
  </sheetViews>
  <sheetFormatPr baseColWidth="10" defaultRowHeight="16" x14ac:dyDescent="0.2"/>
  <cols>
    <col min="1" max="1" width="33.1640625" bestFit="1" customWidth="1"/>
    <col min="2" max="2" width="43.6640625" bestFit="1" customWidth="1"/>
  </cols>
  <sheetData>
    <row r="1" spans="1:2" x14ac:dyDescent="0.2">
      <c r="A1" s="11" t="s">
        <v>253</v>
      </c>
      <c r="B1" s="6" t="s">
        <v>254</v>
      </c>
    </row>
    <row r="2" spans="1:2" x14ac:dyDescent="0.2">
      <c r="A2" s="2" t="s">
        <v>7</v>
      </c>
      <c r="B2" t="s">
        <v>8</v>
      </c>
    </row>
    <row r="3" spans="1:2" x14ac:dyDescent="0.2">
      <c r="A3" s="2" t="s">
        <v>11</v>
      </c>
      <c r="B3" t="s">
        <v>12</v>
      </c>
    </row>
    <row r="4" spans="1:2" x14ac:dyDescent="0.2">
      <c r="A4" s="2" t="s">
        <v>13</v>
      </c>
      <c r="B4" t="s">
        <v>14</v>
      </c>
    </row>
    <row r="5" spans="1:2" x14ac:dyDescent="0.2">
      <c r="A5" s="2" t="s">
        <v>15</v>
      </c>
      <c r="B5" t="s">
        <v>14</v>
      </c>
    </row>
    <row r="6" spans="1:2" x14ac:dyDescent="0.2">
      <c r="A6" s="2" t="s">
        <v>16</v>
      </c>
      <c r="B6" t="s">
        <v>14</v>
      </c>
    </row>
    <row r="7" spans="1:2" x14ac:dyDescent="0.2">
      <c r="A7" s="2" t="s">
        <v>17</v>
      </c>
      <c r="B7" t="s">
        <v>14</v>
      </c>
    </row>
    <row r="8" spans="1:2" x14ac:dyDescent="0.2">
      <c r="A8" s="2" t="s">
        <v>18</v>
      </c>
      <c r="B8" t="s">
        <v>14</v>
      </c>
    </row>
    <row r="9" spans="1:2" x14ac:dyDescent="0.2">
      <c r="A9" s="2" t="s">
        <v>19</v>
      </c>
      <c r="B9" t="s">
        <v>14</v>
      </c>
    </row>
    <row r="10" spans="1:2" x14ac:dyDescent="0.2">
      <c r="A10" s="2" t="s">
        <v>20</v>
      </c>
      <c r="B10" t="s">
        <v>14</v>
      </c>
    </row>
    <row r="11" spans="1:2" x14ac:dyDescent="0.2">
      <c r="A11" s="2" t="s">
        <v>21</v>
      </c>
      <c r="B11" t="s">
        <v>14</v>
      </c>
    </row>
    <row r="12" spans="1:2" x14ac:dyDescent="0.2">
      <c r="A12" s="2" t="s">
        <v>22</v>
      </c>
      <c r="B12" t="s">
        <v>14</v>
      </c>
    </row>
    <row r="13" spans="1:2" x14ac:dyDescent="0.2">
      <c r="A13" s="2" t="s">
        <v>23</v>
      </c>
      <c r="B13" t="s">
        <v>14</v>
      </c>
    </row>
    <row r="14" spans="1:2" x14ac:dyDescent="0.2">
      <c r="A14" s="2" t="s">
        <v>24</v>
      </c>
      <c r="B14" t="s">
        <v>14</v>
      </c>
    </row>
    <row r="15" spans="1:2" x14ac:dyDescent="0.2">
      <c r="A15" s="2" t="s">
        <v>25</v>
      </c>
      <c r="B15" t="s">
        <v>14</v>
      </c>
    </row>
    <row r="16" spans="1:2" x14ac:dyDescent="0.2">
      <c r="A16" s="2" t="s">
        <v>26</v>
      </c>
      <c r="B16" t="s">
        <v>242</v>
      </c>
    </row>
    <row r="17" spans="1:2" x14ac:dyDescent="0.2">
      <c r="A17" s="2" t="s">
        <v>26</v>
      </c>
      <c r="B17" t="s">
        <v>242</v>
      </c>
    </row>
    <row r="18" spans="1:2" x14ac:dyDescent="0.2">
      <c r="A18" s="2" t="s">
        <v>43</v>
      </c>
      <c r="B18" t="s">
        <v>528</v>
      </c>
    </row>
    <row r="19" spans="1:2" x14ac:dyDescent="0.2">
      <c r="A19" s="2" t="s">
        <v>50</v>
      </c>
      <c r="B19" t="s">
        <v>51</v>
      </c>
    </row>
    <row r="20" spans="1:2" x14ac:dyDescent="0.2">
      <c r="A20" s="2" t="s">
        <v>52</v>
      </c>
      <c r="B20" t="s">
        <v>51</v>
      </c>
    </row>
    <row r="21" spans="1:2" x14ac:dyDescent="0.2">
      <c r="A21" s="2" t="s">
        <v>82</v>
      </c>
      <c r="B21" t="s">
        <v>83</v>
      </c>
    </row>
    <row r="22" spans="1:2" x14ac:dyDescent="0.2">
      <c r="A22" s="2" t="s">
        <v>84</v>
      </c>
      <c r="B22" t="s">
        <v>85</v>
      </c>
    </row>
    <row r="23" spans="1:2" x14ac:dyDescent="0.2">
      <c r="A23" s="2" t="s">
        <v>95</v>
      </c>
      <c r="B23" t="s">
        <v>536</v>
      </c>
    </row>
    <row r="24" spans="1:2" x14ac:dyDescent="0.2">
      <c r="A24" s="2" t="s">
        <v>97</v>
      </c>
      <c r="B24" t="s">
        <v>403</v>
      </c>
    </row>
    <row r="25" spans="1:2" x14ac:dyDescent="0.2">
      <c r="A25" s="2" t="s">
        <v>98</v>
      </c>
      <c r="B25" t="s">
        <v>99</v>
      </c>
    </row>
    <row r="26" spans="1:2" x14ac:dyDescent="0.2">
      <c r="A26" s="2" t="s">
        <v>100</v>
      </c>
      <c r="B26" t="s">
        <v>101</v>
      </c>
    </row>
    <row r="27" spans="1:2" x14ac:dyDescent="0.2">
      <c r="A27" s="2" t="s">
        <v>105</v>
      </c>
      <c r="B27" t="s">
        <v>534</v>
      </c>
    </row>
    <row r="28" spans="1:2" x14ac:dyDescent="0.2">
      <c r="A28" s="2" t="s">
        <v>109</v>
      </c>
      <c r="B28" t="s">
        <v>110</v>
      </c>
    </row>
    <row r="29" spans="1:2" x14ac:dyDescent="0.2">
      <c r="A29" s="2" t="s">
        <v>173</v>
      </c>
      <c r="B29" t="s">
        <v>529</v>
      </c>
    </row>
    <row r="30" spans="1:2" x14ac:dyDescent="0.2">
      <c r="A30" s="2" t="s">
        <v>176</v>
      </c>
      <c r="B30" t="s">
        <v>177</v>
      </c>
    </row>
    <row r="31" spans="1:2" x14ac:dyDescent="0.2">
      <c r="A31" s="2" t="s">
        <v>179</v>
      </c>
      <c r="B31" t="s">
        <v>180</v>
      </c>
    </row>
    <row r="32" spans="1:2" x14ac:dyDescent="0.2">
      <c r="A32" s="2" t="s">
        <v>181</v>
      </c>
      <c r="B32" t="s">
        <v>572</v>
      </c>
    </row>
    <row r="33" spans="1:2" x14ac:dyDescent="0.2">
      <c r="A33" s="2" t="s">
        <v>183</v>
      </c>
      <c r="B33" t="s">
        <v>184</v>
      </c>
    </row>
    <row r="34" spans="1:2" x14ac:dyDescent="0.2">
      <c r="A34" s="2" t="s">
        <v>185</v>
      </c>
      <c r="B34" t="s">
        <v>110</v>
      </c>
    </row>
    <row r="35" spans="1:2" x14ac:dyDescent="0.2">
      <c r="A35" s="2" t="s">
        <v>186</v>
      </c>
      <c r="B35" t="s">
        <v>110</v>
      </c>
    </row>
    <row r="36" spans="1:2" x14ac:dyDescent="0.2">
      <c r="A36" s="2" t="s">
        <v>187</v>
      </c>
      <c r="B36" t="s">
        <v>344</v>
      </c>
    </row>
    <row r="37" spans="1:2" x14ac:dyDescent="0.2">
      <c r="A37" s="2" t="s">
        <v>192</v>
      </c>
      <c r="B37" t="s">
        <v>193</v>
      </c>
    </row>
    <row r="38" spans="1:2" x14ac:dyDescent="0.2">
      <c r="A38" s="2" t="s">
        <v>201</v>
      </c>
      <c r="B38" t="s">
        <v>532</v>
      </c>
    </row>
    <row r="39" spans="1:2" x14ac:dyDescent="0.2">
      <c r="A39" s="2" t="s">
        <v>209</v>
      </c>
      <c r="B39" t="s">
        <v>210</v>
      </c>
    </row>
    <row r="40" spans="1:2" x14ac:dyDescent="0.2">
      <c r="A40" s="2" t="s">
        <v>216</v>
      </c>
      <c r="B40" t="s">
        <v>217</v>
      </c>
    </row>
    <row r="41" spans="1:2" x14ac:dyDescent="0.2">
      <c r="A41" s="2" t="s">
        <v>218</v>
      </c>
      <c r="B41" t="s">
        <v>219</v>
      </c>
    </row>
    <row r="42" spans="1:2" x14ac:dyDescent="0.2">
      <c r="A42" s="2" t="s">
        <v>231</v>
      </c>
      <c r="B4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367A-CFBD-EB44-84BE-C63F0417406C}">
  <dimension ref="A1:E49"/>
  <sheetViews>
    <sheetView workbookViewId="0">
      <selection activeCell="B20" sqref="B20"/>
    </sheetView>
  </sheetViews>
  <sheetFormatPr baseColWidth="10" defaultRowHeight="16" x14ac:dyDescent="0.2"/>
  <cols>
    <col min="1" max="1" width="39.5" bestFit="1" customWidth="1"/>
    <col min="2" max="2" width="60.1640625" bestFit="1" customWidth="1"/>
  </cols>
  <sheetData>
    <row r="1" spans="1:5" x14ac:dyDescent="0.2">
      <c r="A1" s="6" t="s">
        <v>253</v>
      </c>
      <c r="B1" s="6" t="s">
        <v>254</v>
      </c>
    </row>
    <row r="2" spans="1:5" x14ac:dyDescent="0.2">
      <c r="A2" s="2" t="s">
        <v>36</v>
      </c>
      <c r="B2" t="s">
        <v>238</v>
      </c>
    </row>
    <row r="3" spans="1:5" x14ac:dyDescent="0.2">
      <c r="A3" s="2" t="s">
        <v>57</v>
      </c>
      <c r="B3" t="s">
        <v>58</v>
      </c>
    </row>
    <row r="4" spans="1:5" x14ac:dyDescent="0.2">
      <c r="A4" s="2" t="s">
        <v>65</v>
      </c>
      <c r="B4" t="s">
        <v>66</v>
      </c>
    </row>
    <row r="5" spans="1:5" x14ac:dyDescent="0.2">
      <c r="A5" s="2" t="s">
        <v>78</v>
      </c>
      <c r="B5" t="s">
        <v>389</v>
      </c>
    </row>
    <row r="6" spans="1:5" x14ac:dyDescent="0.2">
      <c r="A6" s="2" t="s">
        <v>88</v>
      </c>
      <c r="B6" t="s">
        <v>39</v>
      </c>
    </row>
    <row r="7" spans="1:5" x14ac:dyDescent="0.2">
      <c r="A7" s="2" t="s">
        <v>114</v>
      </c>
      <c r="B7" s="4" t="s">
        <v>369</v>
      </c>
    </row>
    <row r="8" spans="1:5" x14ac:dyDescent="0.2">
      <c r="A8" s="2" t="s">
        <v>116</v>
      </c>
      <c r="B8" s="4" t="s">
        <v>369</v>
      </c>
      <c r="D8" s="2"/>
    </row>
    <row r="9" spans="1:5" x14ac:dyDescent="0.2">
      <c r="A9" s="2" t="s">
        <v>117</v>
      </c>
      <c r="B9" s="10" t="s">
        <v>618</v>
      </c>
    </row>
    <row r="10" spans="1:5" x14ac:dyDescent="0.2">
      <c r="A10" s="2" t="s">
        <v>118</v>
      </c>
      <c r="B10" t="s">
        <v>388</v>
      </c>
    </row>
    <row r="11" spans="1:5" x14ac:dyDescent="0.2">
      <c r="A11" s="2" t="s">
        <v>119</v>
      </c>
      <c r="B11" s="10" t="s">
        <v>262</v>
      </c>
    </row>
    <row r="12" spans="1:5" x14ac:dyDescent="0.2">
      <c r="A12" s="2" t="s">
        <v>120</v>
      </c>
      <c r="B12" s="10" t="s">
        <v>257</v>
      </c>
    </row>
    <row r="13" spans="1:5" x14ac:dyDescent="0.2">
      <c r="A13" s="2" t="s">
        <v>121</v>
      </c>
      <c r="B13" s="10" t="s">
        <v>258</v>
      </c>
    </row>
    <row r="14" spans="1:5" x14ac:dyDescent="0.2">
      <c r="A14" s="2" t="s">
        <v>122</v>
      </c>
      <c r="B14" s="10" t="s">
        <v>618</v>
      </c>
    </row>
    <row r="15" spans="1:5" x14ac:dyDescent="0.2">
      <c r="A15" s="2" t="s">
        <v>123</v>
      </c>
      <c r="B15" s="10" t="s">
        <v>618</v>
      </c>
    </row>
    <row r="16" spans="1:5" x14ac:dyDescent="0.2">
      <c r="A16" s="2" t="s">
        <v>124</v>
      </c>
      <c r="B16" s="10" t="s">
        <v>618</v>
      </c>
      <c r="E16" s="10"/>
    </row>
    <row r="17" spans="1:5" x14ac:dyDescent="0.2">
      <c r="A17" s="2" t="s">
        <v>125</v>
      </c>
      <c r="B17" s="4" t="s">
        <v>369</v>
      </c>
      <c r="E17" s="10"/>
    </row>
    <row r="18" spans="1:5" x14ac:dyDescent="0.2">
      <c r="A18" s="2" t="s">
        <v>126</v>
      </c>
      <c r="B18" s="10" t="s">
        <v>619</v>
      </c>
      <c r="E18" s="10"/>
    </row>
    <row r="19" spans="1:5" x14ac:dyDescent="0.2">
      <c r="A19" s="2" t="s">
        <v>127</v>
      </c>
      <c r="B19" s="10" t="s">
        <v>621</v>
      </c>
      <c r="E19" s="10"/>
    </row>
    <row r="20" spans="1:5" x14ac:dyDescent="0.2">
      <c r="A20" s="2" t="s">
        <v>128</v>
      </c>
      <c r="B20" t="s">
        <v>362</v>
      </c>
    </row>
    <row r="21" spans="1:5" x14ac:dyDescent="0.2">
      <c r="A21" s="2" t="s">
        <v>129</v>
      </c>
      <c r="B21" s="10" t="s">
        <v>619</v>
      </c>
      <c r="E21" s="10"/>
    </row>
    <row r="22" spans="1:5" x14ac:dyDescent="0.2">
      <c r="A22" s="2" t="s">
        <v>130</v>
      </c>
      <c r="B22" t="s">
        <v>389</v>
      </c>
    </row>
    <row r="23" spans="1:5" x14ac:dyDescent="0.2">
      <c r="A23" s="2" t="s">
        <v>131</v>
      </c>
      <c r="B23" t="s">
        <v>390</v>
      </c>
    </row>
    <row r="24" spans="1:5" x14ac:dyDescent="0.2">
      <c r="A24" s="2" t="s">
        <v>132</v>
      </c>
      <c r="B24" s="10" t="s">
        <v>619</v>
      </c>
    </row>
    <row r="25" spans="1:5" x14ac:dyDescent="0.2">
      <c r="A25" s="2" t="s">
        <v>133</v>
      </c>
      <c r="B25" s="10" t="s">
        <v>619</v>
      </c>
    </row>
    <row r="26" spans="1:5" x14ac:dyDescent="0.2">
      <c r="A26" s="2" t="s">
        <v>134</v>
      </c>
      <c r="B26" s="10" t="s">
        <v>261</v>
      </c>
    </row>
    <row r="27" spans="1:5" x14ac:dyDescent="0.2">
      <c r="A27" s="2" t="s">
        <v>135</v>
      </c>
      <c r="B27" s="10" t="s">
        <v>261</v>
      </c>
    </row>
    <row r="28" spans="1:5" x14ac:dyDescent="0.2">
      <c r="A28" s="2" t="s">
        <v>136</v>
      </c>
      <c r="B28" s="10" t="s">
        <v>619</v>
      </c>
      <c r="C28" s="10"/>
    </row>
    <row r="29" spans="1:5" x14ac:dyDescent="0.2">
      <c r="A29" s="2" t="s">
        <v>137</v>
      </c>
      <c r="B29" s="10" t="s">
        <v>619</v>
      </c>
    </row>
    <row r="30" spans="1:5" x14ac:dyDescent="0.2">
      <c r="A30" s="2" t="s">
        <v>138</v>
      </c>
      <c r="B30" t="s">
        <v>620</v>
      </c>
    </row>
    <row r="31" spans="1:5" x14ac:dyDescent="0.2">
      <c r="A31" s="2" t="s">
        <v>139</v>
      </c>
      <c r="B31" s="4" t="s">
        <v>360</v>
      </c>
    </row>
    <row r="32" spans="1:5" x14ac:dyDescent="0.2">
      <c r="A32" s="2" t="s">
        <v>140</v>
      </c>
      <c r="B32" s="4" t="s">
        <v>360</v>
      </c>
    </row>
    <row r="33" spans="1:2" x14ac:dyDescent="0.2">
      <c r="A33" s="2" t="s">
        <v>141</v>
      </c>
      <c r="B33" s="10" t="s">
        <v>617</v>
      </c>
    </row>
    <row r="34" spans="1:2" x14ac:dyDescent="0.2">
      <c r="A34" s="2" t="s">
        <v>142</v>
      </c>
      <c r="B34" s="4" t="s">
        <v>360</v>
      </c>
    </row>
    <row r="35" spans="1:2" x14ac:dyDescent="0.2">
      <c r="A35" s="2" t="s">
        <v>144</v>
      </c>
      <c r="B35" t="s">
        <v>145</v>
      </c>
    </row>
    <row r="36" spans="1:2" x14ac:dyDescent="0.2">
      <c r="A36" s="2" t="s">
        <v>146</v>
      </c>
      <c r="B36" t="s">
        <v>147</v>
      </c>
    </row>
    <row r="37" spans="1:2" x14ac:dyDescent="0.2">
      <c r="A37" s="2" t="s">
        <v>154</v>
      </c>
      <c r="B37" t="s">
        <v>155</v>
      </c>
    </row>
    <row r="38" spans="1:2" x14ac:dyDescent="0.2">
      <c r="A38" s="2" t="s">
        <v>156</v>
      </c>
      <c r="B38" t="s">
        <v>157</v>
      </c>
    </row>
    <row r="39" spans="1:2" x14ac:dyDescent="0.2">
      <c r="A39" s="2" t="s">
        <v>159</v>
      </c>
      <c r="B39" t="s">
        <v>38</v>
      </c>
    </row>
    <row r="40" spans="1:2" x14ac:dyDescent="0.2">
      <c r="A40" s="2" t="s">
        <v>160</v>
      </c>
      <c r="B40" t="s">
        <v>38</v>
      </c>
    </row>
    <row r="41" spans="1:2" x14ac:dyDescent="0.2">
      <c r="A41" s="2" t="s">
        <v>161</v>
      </c>
      <c r="B41" t="s">
        <v>38</v>
      </c>
    </row>
    <row r="42" spans="1:2" x14ac:dyDescent="0.2">
      <c r="A42" s="2" t="s">
        <v>162</v>
      </c>
      <c r="B42" t="s">
        <v>163</v>
      </c>
    </row>
    <row r="43" spans="1:2" x14ac:dyDescent="0.2">
      <c r="A43" s="2" t="s">
        <v>169</v>
      </c>
      <c r="B43" t="s">
        <v>170</v>
      </c>
    </row>
    <row r="44" spans="1:2" x14ac:dyDescent="0.2">
      <c r="A44" s="2" t="s">
        <v>188</v>
      </c>
      <c r="B44" t="s">
        <v>376</v>
      </c>
    </row>
    <row r="45" spans="1:2" x14ac:dyDescent="0.2">
      <c r="A45" s="2" t="s">
        <v>207</v>
      </c>
      <c r="B45" t="s">
        <v>208</v>
      </c>
    </row>
    <row r="46" spans="1:2" x14ac:dyDescent="0.2">
      <c r="A46" s="2" t="s">
        <v>211</v>
      </c>
      <c r="B46" t="s">
        <v>224</v>
      </c>
    </row>
    <row r="47" spans="1:2" x14ac:dyDescent="0.2">
      <c r="A47" s="2" t="s">
        <v>223</v>
      </c>
      <c r="B47" t="s">
        <v>224</v>
      </c>
    </row>
    <row r="48" spans="1:2" x14ac:dyDescent="0.2">
      <c r="A48" s="2" t="s">
        <v>225</v>
      </c>
      <c r="B48" t="s">
        <v>224</v>
      </c>
    </row>
    <row r="49" spans="1:2" x14ac:dyDescent="0.2">
      <c r="A49" s="2" t="s">
        <v>232</v>
      </c>
      <c r="B4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C76-AB35-504E-9485-BAF10A798965}">
  <dimension ref="A1:B24"/>
  <sheetViews>
    <sheetView zoomScale="105" workbookViewId="0">
      <selection activeCell="E8" sqref="E8"/>
    </sheetView>
  </sheetViews>
  <sheetFormatPr baseColWidth="10" defaultRowHeight="16" x14ac:dyDescent="0.2"/>
  <cols>
    <col min="1" max="1" width="59.6640625" bestFit="1" customWidth="1"/>
    <col min="2" max="2" width="39.33203125" bestFit="1" customWidth="1"/>
  </cols>
  <sheetData>
    <row r="1" spans="1:2" x14ac:dyDescent="0.2">
      <c r="A1" s="6" t="s">
        <v>253</v>
      </c>
      <c r="B1" s="6" t="s">
        <v>254</v>
      </c>
    </row>
    <row r="2" spans="1:2" x14ac:dyDescent="0.2">
      <c r="A2" s="2" t="s">
        <v>5</v>
      </c>
      <c r="B2" t="s">
        <v>6</v>
      </c>
    </row>
    <row r="3" spans="1:2" x14ac:dyDescent="0.2">
      <c r="A3" s="2" t="s">
        <v>45</v>
      </c>
      <c r="B3" t="s">
        <v>498</v>
      </c>
    </row>
    <row r="4" spans="1:2" x14ac:dyDescent="0.2">
      <c r="A4" s="2" t="s">
        <v>47</v>
      </c>
      <c r="B4" t="s">
        <v>48</v>
      </c>
    </row>
    <row r="5" spans="1:2" x14ac:dyDescent="0.2">
      <c r="A5" s="2" t="s">
        <v>49</v>
      </c>
      <c r="B5" t="s">
        <v>239</v>
      </c>
    </row>
    <row r="6" spans="1:2" x14ac:dyDescent="0.2">
      <c r="A6" s="2" t="s">
        <v>53</v>
      </c>
      <c r="B6" t="s">
        <v>54</v>
      </c>
    </row>
    <row r="7" spans="1:2" x14ac:dyDescent="0.2">
      <c r="A7" s="2" t="s">
        <v>60</v>
      </c>
      <c r="B7" t="s">
        <v>61</v>
      </c>
    </row>
    <row r="8" spans="1:2" x14ac:dyDescent="0.2">
      <c r="A8" s="2" t="s">
        <v>68</v>
      </c>
      <c r="B8" t="s">
        <v>74</v>
      </c>
    </row>
    <row r="9" spans="1:2" x14ac:dyDescent="0.2">
      <c r="A9" s="2" t="s">
        <v>69</v>
      </c>
      <c r="B9" t="s">
        <v>70</v>
      </c>
    </row>
    <row r="10" spans="1:2" x14ac:dyDescent="0.2">
      <c r="A10" s="2" t="s">
        <v>71</v>
      </c>
      <c r="B10" t="s">
        <v>72</v>
      </c>
    </row>
    <row r="11" spans="1:2" x14ac:dyDescent="0.2">
      <c r="A11" s="2" t="s">
        <v>73</v>
      </c>
      <c r="B11" t="s">
        <v>457</v>
      </c>
    </row>
    <row r="12" spans="1:2" x14ac:dyDescent="0.2">
      <c r="A12" s="2" t="s">
        <v>75</v>
      </c>
      <c r="B12" t="s">
        <v>457</v>
      </c>
    </row>
    <row r="13" spans="1:2" x14ac:dyDescent="0.2">
      <c r="A13" s="2" t="s">
        <v>89</v>
      </c>
      <c r="B13" t="s">
        <v>90</v>
      </c>
    </row>
    <row r="14" spans="1:2" x14ac:dyDescent="0.2">
      <c r="A14" s="2" t="s">
        <v>91</v>
      </c>
      <c r="B14" t="s">
        <v>90</v>
      </c>
    </row>
    <row r="15" spans="1:2" x14ac:dyDescent="0.2">
      <c r="A15" s="2" t="s">
        <v>112</v>
      </c>
      <c r="B15" t="s">
        <v>113</v>
      </c>
    </row>
    <row r="16" spans="1:2" x14ac:dyDescent="0.2">
      <c r="A16" s="2" t="s">
        <v>143</v>
      </c>
      <c r="B16" t="s">
        <v>74</v>
      </c>
    </row>
    <row r="17" spans="1:2" x14ac:dyDescent="0.2">
      <c r="A17" s="2" t="s">
        <v>150</v>
      </c>
      <c r="B17" t="s">
        <v>151</v>
      </c>
    </row>
    <row r="18" spans="1:2" x14ac:dyDescent="0.2">
      <c r="A18" s="2" t="s">
        <v>153</v>
      </c>
      <c r="B18" t="s">
        <v>74</v>
      </c>
    </row>
    <row r="19" spans="1:2" x14ac:dyDescent="0.2">
      <c r="A19" s="2" t="s">
        <v>204</v>
      </c>
      <c r="B19" t="s">
        <v>205</v>
      </c>
    </row>
    <row r="20" spans="1:2" x14ac:dyDescent="0.2">
      <c r="A20" s="2" t="s">
        <v>214</v>
      </c>
      <c r="B20" t="s">
        <v>215</v>
      </c>
    </row>
    <row r="21" spans="1:2" x14ac:dyDescent="0.2">
      <c r="A21" s="2" t="s">
        <v>220</v>
      </c>
      <c r="B21" t="s">
        <v>42</v>
      </c>
    </row>
    <row r="22" spans="1:2" x14ac:dyDescent="0.2">
      <c r="A22" s="2" t="s">
        <v>228</v>
      </c>
      <c r="B22" t="s">
        <v>229</v>
      </c>
    </row>
    <row r="23" spans="1:2" x14ac:dyDescent="0.2">
      <c r="A23" s="2" t="s">
        <v>233</v>
      </c>
      <c r="B23" t="s">
        <v>234</v>
      </c>
    </row>
    <row r="24" spans="1:2" x14ac:dyDescent="0.2">
      <c r="A24" s="2" t="s">
        <v>236</v>
      </c>
      <c r="B24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356B-2FCD-5647-BC9E-B12682878EE1}">
  <dimension ref="A1:M188"/>
  <sheetViews>
    <sheetView topLeftCell="A155" workbookViewId="0">
      <selection activeCell="C189" sqref="C189"/>
    </sheetView>
  </sheetViews>
  <sheetFormatPr baseColWidth="10" defaultRowHeight="16" x14ac:dyDescent="0.2"/>
  <cols>
    <col min="1" max="1" width="31.83203125" bestFit="1" customWidth="1"/>
    <col min="2" max="2" width="58.6640625" bestFit="1" customWidth="1"/>
    <col min="3" max="3" width="40.83203125" customWidth="1"/>
    <col min="4" max="4" width="20.1640625" bestFit="1" customWidth="1"/>
    <col min="5" max="5" width="47.5" bestFit="1" customWidth="1"/>
  </cols>
  <sheetData>
    <row r="1" spans="1:5" x14ac:dyDescent="0.2">
      <c r="A1" t="s">
        <v>391</v>
      </c>
      <c r="B1" t="s">
        <v>279</v>
      </c>
      <c r="C1" t="s">
        <v>415</v>
      </c>
      <c r="D1" t="s">
        <v>515</v>
      </c>
      <c r="E1" t="s">
        <v>516</v>
      </c>
    </row>
    <row r="2" spans="1:5" x14ac:dyDescent="0.2">
      <c r="A2" t="s">
        <v>403</v>
      </c>
      <c r="B2" t="s">
        <v>401</v>
      </c>
      <c r="C2" t="s">
        <v>249</v>
      </c>
      <c r="D2" t="str" cm="1">
        <f t="array" ref="D2">_xlfn.CHOOSECOLS(_xlfn.TEXTSPLIT(A2,"."), -1)</f>
        <v>CAKCHIQUEL</v>
      </c>
      <c r="E2" t="str" cm="1">
        <f t="array" ref="E2">_xlfn.CHOOSECOLS(_xlfn.TEXTSPLIT(B2,"."), -1)</f>
        <v>NORTHERN_CAKCHIQUEL_SAN_MARTIN_JILOTEPEQUE</v>
      </c>
    </row>
    <row r="3" spans="1:5" x14ac:dyDescent="0.2">
      <c r="A3" t="s">
        <v>403</v>
      </c>
      <c r="B3" t="s">
        <v>401</v>
      </c>
      <c r="C3" t="s">
        <v>249</v>
      </c>
      <c r="D3" t="str" cm="1">
        <f t="array" ref="D3">_xlfn.CHOOSECOLS(_xlfn.TEXTSPLIT(A3,"."), -1)</f>
        <v>CAKCHIQUEL</v>
      </c>
      <c r="E3" t="str" cm="1">
        <f t="array" ref="E3">_xlfn.CHOOSECOLS(_xlfn.TEXTSPLIT(B3,"."), -1)</f>
        <v>NORTHERN_CAKCHIQUEL_SAN_MARTIN_JILOTEPEQUE</v>
      </c>
    </row>
    <row r="4" spans="1:5" x14ac:dyDescent="0.2">
      <c r="A4" t="s">
        <v>403</v>
      </c>
      <c r="B4" t="s">
        <v>341</v>
      </c>
      <c r="C4" t="s">
        <v>249</v>
      </c>
      <c r="D4" t="str" cm="1">
        <f t="array" ref="D4">_xlfn.CHOOSECOLS(_xlfn.TEXTSPLIT(A4,"."), -1)</f>
        <v>CAKCHIQUEL</v>
      </c>
      <c r="E4" t="str" cm="1">
        <f t="array" ref="E4">_xlfn.CHOOSECOLS(_xlfn.TEXTSPLIT(B4,"."), -1)</f>
        <v>NORTHERN_CAKCHIQUEL_TECPAN</v>
      </c>
    </row>
    <row r="5" spans="1:5" x14ac:dyDescent="0.2">
      <c r="A5" t="s">
        <v>403</v>
      </c>
      <c r="B5" t="s">
        <v>402</v>
      </c>
      <c r="C5" t="s">
        <v>249</v>
      </c>
      <c r="D5" t="str" cm="1">
        <f t="array" ref="D5">_xlfn.CHOOSECOLS(_xlfn.TEXTSPLIT(A5,"."), -1)</f>
        <v>CAKCHIQUEL</v>
      </c>
      <c r="E5" t="str" cm="1">
        <f t="array" ref="E5">_xlfn.CHOOSECOLS(_xlfn.TEXTSPLIT(B5,"."), -1)</f>
        <v>SOUTHERN_CAKCHIQUEL_SAN_ANDRES_ITZAPA</v>
      </c>
    </row>
    <row r="6" spans="1:5" x14ac:dyDescent="0.2">
      <c r="A6" t="s">
        <v>403</v>
      </c>
      <c r="B6" t="s">
        <v>342</v>
      </c>
      <c r="C6" t="s">
        <v>249</v>
      </c>
      <c r="D6" t="str" cm="1">
        <f t="array" ref="D6">_xlfn.CHOOSECOLS(_xlfn.TEXTSPLIT(A6,"."), -1)</f>
        <v>CAKCHIQUEL</v>
      </c>
      <c r="E6" t="str" cm="1">
        <f t="array" ref="E6">_xlfn.CHOOSECOLS(_xlfn.TEXTSPLIT(B6,"."), -1)</f>
        <v>WESTERN_CAKCHIQUEL_PATZUN</v>
      </c>
    </row>
    <row r="7" spans="1:5" x14ac:dyDescent="0.2">
      <c r="A7" t="s">
        <v>101</v>
      </c>
      <c r="B7" t="s">
        <v>358</v>
      </c>
      <c r="C7" t="s">
        <v>249</v>
      </c>
      <c r="D7" t="str" cm="1">
        <f t="array" ref="D7">_xlfn.CHOOSECOLS(_xlfn.TEXTSPLIT(A7,"."), -1)</f>
        <v>CHOL</v>
      </c>
      <c r="E7" t="str" cm="1">
        <f t="array" ref="E7">_xlfn.CHOOSECOLS(_xlfn.TEXTSPLIT(B7,"."), -1)</f>
        <v>CHOL_TILA</v>
      </c>
    </row>
    <row r="8" spans="1:5" x14ac:dyDescent="0.2">
      <c r="A8" t="s">
        <v>101</v>
      </c>
      <c r="B8" t="s">
        <v>357</v>
      </c>
      <c r="C8" t="s">
        <v>249</v>
      </c>
      <c r="D8" t="str" cm="1">
        <f t="array" ref="D8">_xlfn.CHOOSECOLS(_xlfn.TEXTSPLIT(A8,"."), -1)</f>
        <v>CHOL</v>
      </c>
      <c r="E8" t="str" cm="1">
        <f t="array" ref="E8">_xlfn.CHOOSECOLS(_xlfn.TEXTSPLIT(B8,"."), -1)</f>
        <v>CHOL_TUMBALA</v>
      </c>
    </row>
    <row r="9" spans="1:5" x14ac:dyDescent="0.2">
      <c r="A9" t="s">
        <v>528</v>
      </c>
      <c r="B9" t="s">
        <v>340</v>
      </c>
      <c r="C9" t="s">
        <v>249</v>
      </c>
      <c r="D9" t="str" cm="1">
        <f t="array" ref="D9">_xlfn.CHOOSECOLS(_xlfn.TEXTSPLIT(A9,"."), -1)</f>
        <v>CHORTI_FAM</v>
      </c>
      <c r="E9" t="str" cm="1">
        <f t="array" ref="E9">_xlfn.CHOOSECOLS(_xlfn.TEXTSPLIT(B9,"."), -1)</f>
        <v>CHOLTI</v>
      </c>
    </row>
    <row r="10" spans="1:5" x14ac:dyDescent="0.2">
      <c r="A10" t="s">
        <v>528</v>
      </c>
      <c r="B10" t="s">
        <v>44</v>
      </c>
      <c r="C10" t="s">
        <v>249</v>
      </c>
      <c r="D10" t="str" cm="1">
        <f t="array" ref="D10">_xlfn.CHOOSECOLS(_xlfn.TEXTSPLIT(A10,"."), -1)</f>
        <v>CHORTI_FAM</v>
      </c>
      <c r="E10" t="str" cm="1">
        <f t="array" ref="E10">_xlfn.CHOOSECOLS(_xlfn.TEXTSPLIT(B10,"."), -1)</f>
        <v>CHORTI</v>
      </c>
    </row>
    <row r="11" spans="1:5" x14ac:dyDescent="0.2">
      <c r="A11" t="s">
        <v>528</v>
      </c>
      <c r="B11" t="s">
        <v>527</v>
      </c>
      <c r="C11" t="s">
        <v>249</v>
      </c>
      <c r="D11" t="str" cm="1">
        <f t="array" ref="D11">_xlfn.CHOOSECOLS(_xlfn.TEXTSPLIT(A11,"."), -1)</f>
        <v>CHORTI_FAM</v>
      </c>
      <c r="E11" t="str" cm="1">
        <f t="array" ref="E11">_xlfn.CHOOSECOLS(_xlfn.TEXTSPLIT(B11,"."), -1)</f>
        <v>CHORTI_JOCOTAN</v>
      </c>
    </row>
    <row r="12" spans="1:5" x14ac:dyDescent="0.2">
      <c r="A12" t="s">
        <v>532</v>
      </c>
      <c r="B12" t="s">
        <v>79</v>
      </c>
      <c r="C12" t="s">
        <v>249</v>
      </c>
      <c r="D12" t="str" cm="1">
        <f t="array" ref="D12">_xlfn.CHOOSECOLS(_xlfn.TEXTSPLIT(A12,"."), -1)</f>
        <v>HUASTEC_FAM</v>
      </c>
      <c r="E12" t="str" cm="1">
        <f t="array" ref="E12">_xlfn.CHOOSECOLS(_xlfn.TEXTSPLIT(B12,"."), -1)</f>
        <v>HUASTEC</v>
      </c>
    </row>
    <row r="13" spans="1:5" x14ac:dyDescent="0.2">
      <c r="A13" t="s">
        <v>532</v>
      </c>
      <c r="B13" t="s">
        <v>533</v>
      </c>
      <c r="C13" t="s">
        <v>249</v>
      </c>
      <c r="D13" t="str" cm="1">
        <f t="array" ref="D13">_xlfn.CHOOSECOLS(_xlfn.TEXTSPLIT(A13,"."), -1)</f>
        <v>HUASTEC_FAM</v>
      </c>
      <c r="E13" t="str" cm="1">
        <f t="array" ref="E13">_xlfn.CHOOSECOLS(_xlfn.TEXTSPLIT(B13,"."), -1)</f>
        <v>HUASTEC_VERACRUZ</v>
      </c>
    </row>
    <row r="14" spans="1:5" x14ac:dyDescent="0.2">
      <c r="A14" s="10" t="s">
        <v>529</v>
      </c>
      <c r="B14" t="s">
        <v>530</v>
      </c>
      <c r="C14" t="s">
        <v>249</v>
      </c>
      <c r="D14" t="str" cm="1">
        <f t="array" ref="D14">_xlfn.CHOOSECOLS(_xlfn.TEXTSPLIT(A14,"."), -1)</f>
        <v>JAKALTEKO</v>
      </c>
      <c r="E14" t="str" cm="1">
        <f t="array" ref="E14">_xlfn.CHOOSECOLS(_xlfn.TEXTSPLIT(B14,"."), -1)</f>
        <v>JACALTEC</v>
      </c>
    </row>
    <row r="15" spans="1:5" x14ac:dyDescent="0.2">
      <c r="A15" s="10" t="s">
        <v>529</v>
      </c>
      <c r="B15" t="s">
        <v>531</v>
      </c>
      <c r="C15" t="s">
        <v>249</v>
      </c>
      <c r="D15" t="str" cm="1">
        <f t="array" ref="D15">_xlfn.CHOOSECOLS(_xlfn.TEXTSPLIT(A15,"."), -1)</f>
        <v>JAKALTEKO</v>
      </c>
      <c r="E15" t="str" cm="1">
        <f t="array" ref="E15">_xlfn.CHOOSECOLS(_xlfn.TEXTSPLIT(B15,"."), -1)</f>
        <v>JACALTECO_WESTERN</v>
      </c>
    </row>
    <row r="16" spans="1:5" x14ac:dyDescent="0.2">
      <c r="A16" s="10" t="s">
        <v>529</v>
      </c>
      <c r="B16" t="s">
        <v>174</v>
      </c>
      <c r="C16" t="s">
        <v>249</v>
      </c>
      <c r="D16" t="str" cm="1">
        <f t="array" ref="D16">_xlfn.CHOOSECOLS(_xlfn.TEXTSPLIT(A16,"."), -1)</f>
        <v>JAKALTEKO</v>
      </c>
      <c r="E16" t="str" cm="1">
        <f t="array" ref="E16">_xlfn.CHOOSECOLS(_xlfn.TEXTSPLIT(B16,"."), -1)</f>
        <v>JAKALTEKO_EASTERN</v>
      </c>
    </row>
    <row r="17" spans="1:5" x14ac:dyDescent="0.2">
      <c r="A17" t="s">
        <v>572</v>
      </c>
      <c r="B17" t="s">
        <v>571</v>
      </c>
      <c r="C17" t="s">
        <v>249</v>
      </c>
      <c r="D17" t="str" cm="1">
        <f t="array" ref="D17">_xlfn.CHOOSECOLS(_xlfn.TEXTSPLIT(A17,"."), -1)</f>
        <v>KEKCHI_FAM</v>
      </c>
      <c r="E17" t="str" cm="1">
        <f t="array" ref="E17">_xlfn.CHOOSECOLS(_xlfn.TEXTSPLIT(B17,"."), -1)</f>
        <v>EASTERN_KEKCHI_CAHABON</v>
      </c>
    </row>
    <row r="18" spans="1:5" x14ac:dyDescent="0.2">
      <c r="A18" t="s">
        <v>572</v>
      </c>
      <c r="B18" t="s">
        <v>182</v>
      </c>
      <c r="C18" t="s">
        <v>249</v>
      </c>
      <c r="D18" t="str" cm="1">
        <f t="array" ref="D18">_xlfn.CHOOSECOLS(_xlfn.TEXTSPLIT(A18,"."), -1)</f>
        <v>KEKCHI_FAM</v>
      </c>
      <c r="E18" t="str" cm="1">
        <f t="array" ref="E18">_xlfn.CHOOSECOLS(_xlfn.TEXTSPLIT(B18,"."), -1)</f>
        <v>KEKCHI</v>
      </c>
    </row>
    <row r="19" spans="1:5" x14ac:dyDescent="0.2">
      <c r="A19" t="s">
        <v>572</v>
      </c>
      <c r="B19" t="s">
        <v>570</v>
      </c>
      <c r="C19" t="s">
        <v>249</v>
      </c>
      <c r="D19" t="str" cm="1">
        <f t="array" ref="D19">_xlfn.CHOOSECOLS(_xlfn.TEXTSPLIT(A19,"."), -1)</f>
        <v>KEKCHI_FAM</v>
      </c>
      <c r="E19" t="str" cm="1">
        <f t="array" ref="E19">_xlfn.CHOOSECOLS(_xlfn.TEXTSPLIT(B19,"."), -1)</f>
        <v>WESTERN_KEKCHI_SAN_JUAN_CHAMELCO</v>
      </c>
    </row>
    <row r="20" spans="1:5" x14ac:dyDescent="0.2">
      <c r="A20" t="s">
        <v>536</v>
      </c>
      <c r="B20" t="s">
        <v>568</v>
      </c>
      <c r="C20" t="s">
        <v>249</v>
      </c>
      <c r="D20" t="str" cm="1">
        <f t="array" ref="D20">_xlfn.CHOOSECOLS(_xlfn.TEXTSPLIT(A20,"."), -1)</f>
        <v>KICHE_FAM</v>
      </c>
      <c r="E20" t="str" cm="1">
        <f t="array" ref="E20">_xlfn.CHOOSECOLS(_xlfn.TEXTSPLIT(B20,"."), -1)</f>
        <v>CENTRAL_QUICHE</v>
      </c>
    </row>
    <row r="21" spans="1:5" x14ac:dyDescent="0.2">
      <c r="A21" t="s">
        <v>536</v>
      </c>
      <c r="B21" t="s">
        <v>565</v>
      </c>
      <c r="C21" t="s">
        <v>249</v>
      </c>
      <c r="D21" t="str" cm="1">
        <f t="array" ref="D21">_xlfn.CHOOSECOLS(_xlfn.TEXTSPLIT(A21,"."), -1)</f>
        <v>KICHE_FAM</v>
      </c>
      <c r="E21" t="str" cm="1">
        <f t="array" ref="E21">_xlfn.CHOOSECOLS(_xlfn.TEXTSPLIT(B21,"."), -1)</f>
        <v>CENTRAL_QUICHE_SANTA_MARIA_CHIQUIMULA</v>
      </c>
    </row>
    <row r="22" spans="1:5" x14ac:dyDescent="0.2">
      <c r="A22" t="s">
        <v>536</v>
      </c>
      <c r="B22" t="s">
        <v>569</v>
      </c>
      <c r="C22" t="s">
        <v>249</v>
      </c>
      <c r="D22" t="str" cm="1">
        <f t="array" ref="D22">_xlfn.CHOOSECOLS(_xlfn.TEXTSPLIT(A22,"."), -1)</f>
        <v>KICHE_FAM</v>
      </c>
      <c r="E22" t="str" cm="1">
        <f t="array" ref="E22">_xlfn.CHOOSECOLS(_xlfn.TEXTSPLIT(B22,"."), -1)</f>
        <v>EASTERN_QUICHE_RABINAL</v>
      </c>
    </row>
    <row r="23" spans="1:5" x14ac:dyDescent="0.2">
      <c r="A23" t="s">
        <v>536</v>
      </c>
      <c r="B23" t="s">
        <v>96</v>
      </c>
      <c r="C23" t="s">
        <v>249</v>
      </c>
      <c r="D23" t="str" cm="1">
        <f t="array" ref="D23">_xlfn.CHOOSECOLS(_xlfn.TEXTSPLIT(A23,"."), -1)</f>
        <v>KICHE_FAM</v>
      </c>
      <c r="E23" t="str" cm="1">
        <f t="array" ref="E23">_xlfn.CHOOSECOLS(_xlfn.TEXTSPLIT(B23,"."), -1)</f>
        <v>KICHE</v>
      </c>
    </row>
    <row r="24" spans="1:5" x14ac:dyDescent="0.2">
      <c r="A24" t="s">
        <v>536</v>
      </c>
      <c r="B24" t="s">
        <v>552</v>
      </c>
      <c r="C24" t="s">
        <v>249</v>
      </c>
      <c r="D24" t="str" cm="1">
        <f t="array" ref="D24">_xlfn.CHOOSECOLS(_xlfn.TEXTSPLIT(A24,"."), -1)</f>
        <v>KICHE_FAM</v>
      </c>
      <c r="E24" t="str" cm="1">
        <f t="array" ref="E24">_xlfn.CHOOSECOLS(_xlfn.TEXTSPLIT(B24,"."), -1)</f>
        <v>KICHEE_ALDEA_ARGUETA_SOLOLA</v>
      </c>
    </row>
    <row r="25" spans="1:5" x14ac:dyDescent="0.2">
      <c r="A25" t="s">
        <v>536</v>
      </c>
      <c r="B25" t="s">
        <v>560</v>
      </c>
      <c r="C25" t="s">
        <v>249</v>
      </c>
      <c r="D25" t="str" cm="1">
        <f t="array" ref="D25">_xlfn.CHOOSECOLS(_xlfn.TEXTSPLIT(A25,"."), -1)</f>
        <v>KICHE_FAM</v>
      </c>
      <c r="E25" t="str" cm="1">
        <f t="array" ref="E25">_xlfn.CHOOSECOLS(_xlfn.TEXTSPLIT(B25,"."), -1)</f>
        <v>KICHEE_CANTEL</v>
      </c>
    </row>
    <row r="26" spans="1:5" x14ac:dyDescent="0.2">
      <c r="A26" t="s">
        <v>536</v>
      </c>
      <c r="B26" t="s">
        <v>564</v>
      </c>
      <c r="C26" t="s">
        <v>249</v>
      </c>
      <c r="D26" t="str" cm="1">
        <f t="array" ref="D26">_xlfn.CHOOSECOLS(_xlfn.TEXTSPLIT(A26,"."), -1)</f>
        <v>KICHE_FAM</v>
      </c>
      <c r="E26" t="str" cm="1">
        <f t="array" ref="E26">_xlfn.CHOOSECOLS(_xlfn.TEXTSPLIT(B26,"."), -1)</f>
        <v>KICHEE_CHICHICASTENANGO</v>
      </c>
    </row>
    <row r="27" spans="1:5" x14ac:dyDescent="0.2">
      <c r="A27" t="s">
        <v>536</v>
      </c>
      <c r="B27" t="s">
        <v>549</v>
      </c>
      <c r="C27" t="s">
        <v>249</v>
      </c>
      <c r="D27" t="str" cm="1">
        <f t="array" ref="D27">_xlfn.CHOOSECOLS(_xlfn.TEXTSPLIT(A27,"."), -1)</f>
        <v>KICHE_FAM</v>
      </c>
      <c r="E27" t="str" cm="1">
        <f t="array" ref="E27">_xlfn.CHOOSECOLS(_xlfn.TEXTSPLIT(B27,"."), -1)</f>
        <v>KICHEE_CUBULCO</v>
      </c>
    </row>
    <row r="28" spans="1:5" x14ac:dyDescent="0.2">
      <c r="A28" t="s">
        <v>536</v>
      </c>
      <c r="B28" t="s">
        <v>553</v>
      </c>
      <c r="C28" t="s">
        <v>249</v>
      </c>
      <c r="D28" t="str" cm="1">
        <f t="array" ref="D28">_xlfn.CHOOSECOLS(_xlfn.TEXTSPLIT(A28,"."), -1)</f>
        <v>KICHE_FAM</v>
      </c>
      <c r="E28" t="str" cm="1">
        <f t="array" ref="E28">_xlfn.CHOOSECOLS(_xlfn.TEXTSPLIT(B28,"."), -1)</f>
        <v>KICHEE_CUNEN_1</v>
      </c>
    </row>
    <row r="29" spans="1:5" x14ac:dyDescent="0.2">
      <c r="A29" t="s">
        <v>536</v>
      </c>
      <c r="B29" t="s">
        <v>554</v>
      </c>
      <c r="C29" t="s">
        <v>249</v>
      </c>
      <c r="D29" t="str" cm="1">
        <f t="array" ref="D29">_xlfn.CHOOSECOLS(_xlfn.TEXTSPLIT(A29,"."), -1)</f>
        <v>KICHE_FAM</v>
      </c>
      <c r="E29" t="str" cm="1">
        <f t="array" ref="E29">_xlfn.CHOOSECOLS(_xlfn.TEXTSPLIT(B29,"."), -1)</f>
        <v>KICHEE_CUNEN_2</v>
      </c>
    </row>
    <row r="30" spans="1:5" x14ac:dyDescent="0.2">
      <c r="A30" t="s">
        <v>536</v>
      </c>
      <c r="B30" t="s">
        <v>550</v>
      </c>
      <c r="C30" t="s">
        <v>249</v>
      </c>
      <c r="D30" t="str" cm="1">
        <f t="array" ref="D30">_xlfn.CHOOSECOLS(_xlfn.TEXTSPLIT(A30,"."), -1)</f>
        <v>KICHE_FAM</v>
      </c>
      <c r="E30" t="str" cm="1">
        <f t="array" ref="E30">_xlfn.CHOOSECOLS(_xlfn.TEXTSPLIT(B30,"."), -1)</f>
        <v>KICHEE_JOYABAJ_1</v>
      </c>
    </row>
    <row r="31" spans="1:5" x14ac:dyDescent="0.2">
      <c r="A31" t="s">
        <v>536</v>
      </c>
      <c r="B31" t="s">
        <v>547</v>
      </c>
      <c r="C31" t="s">
        <v>249</v>
      </c>
      <c r="D31" t="str" cm="1">
        <f t="array" ref="D31">_xlfn.CHOOSECOLS(_xlfn.TEXTSPLIT(A31,"."), -1)</f>
        <v>KICHE_FAM</v>
      </c>
      <c r="E31" t="str" cm="1">
        <f t="array" ref="E31">_xlfn.CHOOSECOLS(_xlfn.TEXTSPLIT(B31,"."), -1)</f>
        <v>KICHEE_JOYABAJ_2</v>
      </c>
    </row>
    <row r="32" spans="1:5" x14ac:dyDescent="0.2">
      <c r="A32" t="s">
        <v>536</v>
      </c>
      <c r="B32" t="s">
        <v>562</v>
      </c>
      <c r="C32" t="s">
        <v>249</v>
      </c>
      <c r="D32" t="str" cm="1">
        <f t="array" ref="D32">_xlfn.CHOOSECOLS(_xlfn.TEXTSPLIT(A32,"."), -1)</f>
        <v>KICHE_FAM</v>
      </c>
      <c r="E32" t="str" cm="1">
        <f t="array" ref="E32">_xlfn.CHOOSECOLS(_xlfn.TEXTSPLIT(B32,"."), -1)</f>
        <v>KICHEE_MOMOSTENANGO</v>
      </c>
    </row>
    <row r="33" spans="1:13" x14ac:dyDescent="0.2">
      <c r="A33" t="s">
        <v>536</v>
      </c>
      <c r="B33" t="s">
        <v>542</v>
      </c>
      <c r="C33" t="s">
        <v>249</v>
      </c>
      <c r="D33" t="str" cm="1">
        <f t="array" ref="D33">_xlfn.CHOOSECOLS(_xlfn.TEXTSPLIT(A33,"."), -1)</f>
        <v>KICHE_FAM</v>
      </c>
      <c r="E33" t="str" cm="1">
        <f t="array" ref="E33">_xlfn.CHOOSECOLS(_xlfn.TEXTSPLIT(B33,"."), -1)</f>
        <v>KICHEE_NAHUALA_1</v>
      </c>
    </row>
    <row r="34" spans="1:13" x14ac:dyDescent="0.2">
      <c r="A34" t="s">
        <v>536</v>
      </c>
      <c r="B34" t="s">
        <v>543</v>
      </c>
      <c r="C34" t="s">
        <v>249</v>
      </c>
      <c r="D34" t="str" cm="1">
        <f t="array" ref="D34">_xlfn.CHOOSECOLS(_xlfn.TEXTSPLIT(A34,"."), -1)</f>
        <v>KICHE_FAM</v>
      </c>
      <c r="E34" t="str" cm="1">
        <f t="array" ref="E34">_xlfn.CHOOSECOLS(_xlfn.TEXTSPLIT(B34,"."), -1)</f>
        <v>KICHEE_NAHUALA_2</v>
      </c>
      <c r="M34" s="14"/>
    </row>
    <row r="35" spans="1:13" x14ac:dyDescent="0.2">
      <c r="A35" t="s">
        <v>536</v>
      </c>
      <c r="B35" t="s">
        <v>544</v>
      </c>
      <c r="C35" t="s">
        <v>249</v>
      </c>
      <c r="D35" t="str" cm="1">
        <f t="array" ref="D35">_xlfn.CHOOSECOLS(_xlfn.TEXTSPLIT(A35,"."), -1)</f>
        <v>KICHE_FAM</v>
      </c>
      <c r="E35" t="str" cm="1">
        <f t="array" ref="E35">_xlfn.CHOOSECOLS(_xlfn.TEXTSPLIT(B35,"."), -1)</f>
        <v>KICHEE_RABINAL</v>
      </c>
      <c r="M35" s="14"/>
    </row>
    <row r="36" spans="1:13" x14ac:dyDescent="0.2">
      <c r="A36" t="s">
        <v>536</v>
      </c>
      <c r="B36" t="s">
        <v>556</v>
      </c>
      <c r="C36" t="s">
        <v>249</v>
      </c>
      <c r="D36" t="str" cm="1">
        <f t="array" ref="D36">_xlfn.CHOOSECOLS(_xlfn.TEXTSPLIT(A36,"."), -1)</f>
        <v>KICHE_FAM</v>
      </c>
      <c r="E36" t="str" cm="1">
        <f t="array" ref="E36">_xlfn.CHOOSECOLS(_xlfn.TEXTSPLIT(B36,"."), -1)</f>
        <v>KICHEE_SAMAYAC_1</v>
      </c>
      <c r="M36" s="14"/>
    </row>
    <row r="37" spans="1:13" x14ac:dyDescent="0.2">
      <c r="A37" t="s">
        <v>536</v>
      </c>
      <c r="B37" t="s">
        <v>557</v>
      </c>
      <c r="C37" t="s">
        <v>249</v>
      </c>
      <c r="D37" t="str" cm="1">
        <f t="array" ref="D37">_xlfn.CHOOSECOLS(_xlfn.TEXTSPLIT(A37,"."), -1)</f>
        <v>KICHE_FAM</v>
      </c>
      <c r="E37" t="str" cm="1">
        <f t="array" ref="E37">_xlfn.CHOOSECOLS(_xlfn.TEXTSPLIT(B37,"."), -1)</f>
        <v>KICHEE_SAMAYAC_2</v>
      </c>
      <c r="M37" s="14"/>
    </row>
    <row r="38" spans="1:13" x14ac:dyDescent="0.2">
      <c r="A38" t="s">
        <v>536</v>
      </c>
      <c r="B38" t="s">
        <v>548</v>
      </c>
      <c r="C38" t="s">
        <v>249</v>
      </c>
      <c r="D38" t="str" cm="1">
        <f t="array" ref="D38">_xlfn.CHOOSECOLS(_xlfn.TEXTSPLIT(A38,"."), -1)</f>
        <v>KICHE_FAM</v>
      </c>
      <c r="E38" t="str" cm="1">
        <f t="array" ref="E38">_xlfn.CHOOSECOLS(_xlfn.TEXTSPLIT(B38,"."), -1)</f>
        <v>KICHEE_SAN_ANTONIO_ILOTENANGO</v>
      </c>
    </row>
    <row r="39" spans="1:13" x14ac:dyDescent="0.2">
      <c r="A39" t="s">
        <v>536</v>
      </c>
      <c r="B39" t="s">
        <v>558</v>
      </c>
      <c r="C39" t="s">
        <v>249</v>
      </c>
      <c r="D39" t="str" cm="1">
        <f t="array" ref="D39">_xlfn.CHOOSECOLS(_xlfn.TEXTSPLIT(A39,"."), -1)</f>
        <v>KICHE_FAM</v>
      </c>
      <c r="E39" t="str" cm="1">
        <f t="array" ref="E39">_xlfn.CHOOSECOLS(_xlfn.TEXTSPLIT(B39,"."), -1)</f>
        <v>KICHEE_SAN_JOSE_CHIQUILAJA_QUETZ</v>
      </c>
    </row>
    <row r="40" spans="1:13" x14ac:dyDescent="0.2">
      <c r="A40" t="s">
        <v>536</v>
      </c>
      <c r="B40" t="s">
        <v>545</v>
      </c>
      <c r="C40" t="s">
        <v>249</v>
      </c>
      <c r="D40" t="str" cm="1">
        <f t="array" ref="D40">_xlfn.CHOOSECOLS(_xlfn.TEXTSPLIT(A40,"."), -1)</f>
        <v>KICHE_FAM</v>
      </c>
      <c r="E40" t="str" cm="1">
        <f t="array" ref="E40">_xlfn.CHOOSECOLS(_xlfn.TEXTSPLIT(B40,"."), -1)</f>
        <v>KICHEE_SAN_MIGUEL_CHICAJ</v>
      </c>
    </row>
    <row r="41" spans="1:13" x14ac:dyDescent="0.2">
      <c r="A41" t="s">
        <v>536</v>
      </c>
      <c r="B41" t="s">
        <v>541</v>
      </c>
      <c r="C41" t="s">
        <v>249</v>
      </c>
      <c r="D41" t="str" cm="1">
        <f t="array" ref="D41">_xlfn.CHOOSECOLS(_xlfn.TEXTSPLIT(A41,"."), -1)</f>
        <v>KICHE_FAM</v>
      </c>
      <c r="E41" t="str" cm="1">
        <f t="array" ref="E41">_xlfn.CHOOSECOLS(_xlfn.TEXTSPLIT(B41,"."), -1)</f>
        <v>KICHEE_SANTA_CLARA_LA_LAGUNA</v>
      </c>
    </row>
    <row r="42" spans="1:13" x14ac:dyDescent="0.2">
      <c r="A42" t="s">
        <v>536</v>
      </c>
      <c r="B42" t="s">
        <v>540</v>
      </c>
      <c r="C42" t="s">
        <v>249</v>
      </c>
      <c r="D42" t="str" cm="1">
        <f t="array" ref="D42">_xlfn.CHOOSECOLS(_xlfn.TEXTSPLIT(A42,"."), -1)</f>
        <v>KICHE_FAM</v>
      </c>
      <c r="E42" t="str" cm="1">
        <f t="array" ref="E42">_xlfn.CHOOSECOLS(_xlfn.TEXTSPLIT(B42,"."), -1)</f>
        <v>KICHEE_SANTA_CRUZ_DE_EL_QUICHE</v>
      </c>
    </row>
    <row r="43" spans="1:13" x14ac:dyDescent="0.2">
      <c r="A43" t="s">
        <v>536</v>
      </c>
      <c r="B43" t="s">
        <v>546</v>
      </c>
      <c r="C43" t="s">
        <v>249</v>
      </c>
      <c r="D43" t="str" cm="1">
        <f t="array" ref="D43">_xlfn.CHOOSECOLS(_xlfn.TEXTSPLIT(A43,"."), -1)</f>
        <v>KICHE_FAM</v>
      </c>
      <c r="E43" t="str" cm="1">
        <f t="array" ref="E43">_xlfn.CHOOSECOLS(_xlfn.TEXTSPLIT(B43,"."), -1)</f>
        <v>KICHEE_SANTA_LUCIA_UTATLAN</v>
      </c>
    </row>
    <row r="44" spans="1:13" x14ac:dyDescent="0.2">
      <c r="A44" t="s">
        <v>536</v>
      </c>
      <c r="B44" t="s">
        <v>555</v>
      </c>
      <c r="C44" t="s">
        <v>249</v>
      </c>
      <c r="D44" t="str" cm="1">
        <f t="array" ref="D44">_xlfn.CHOOSECOLS(_xlfn.TEXTSPLIT(A44,"."), -1)</f>
        <v>KICHE_FAM</v>
      </c>
      <c r="E44" t="str" cm="1">
        <f t="array" ref="E44">_xlfn.CHOOSECOLS(_xlfn.TEXTSPLIT(B44,"."), -1)</f>
        <v>KICHEE_SANTA_MARIA_CHIQUIMULA_1</v>
      </c>
    </row>
    <row r="45" spans="1:13" x14ac:dyDescent="0.2">
      <c r="A45" t="s">
        <v>536</v>
      </c>
      <c r="B45" t="s">
        <v>539</v>
      </c>
      <c r="C45" t="s">
        <v>249</v>
      </c>
      <c r="D45" t="str" cm="1">
        <f t="array" ref="D45">_xlfn.CHOOSECOLS(_xlfn.TEXTSPLIT(A45,"."), -1)</f>
        <v>KICHE_FAM</v>
      </c>
      <c r="E45" t="str" cm="1">
        <f t="array" ref="E45">_xlfn.CHOOSECOLS(_xlfn.TEXTSPLIT(B45,"."), -1)</f>
        <v>KICHEE_SANTA_MARIA_CHIQUIMULA_2</v>
      </c>
      <c r="M45" s="14"/>
    </row>
    <row r="46" spans="1:13" x14ac:dyDescent="0.2">
      <c r="A46" t="s">
        <v>536</v>
      </c>
      <c r="B46" t="s">
        <v>563</v>
      </c>
      <c r="C46" t="s">
        <v>249</v>
      </c>
      <c r="D46" t="str" cm="1">
        <f t="array" ref="D46">_xlfn.CHOOSECOLS(_xlfn.TEXTSPLIT(A46,"."), -1)</f>
        <v>KICHE_FAM</v>
      </c>
      <c r="E46" t="str" cm="1">
        <f t="array" ref="E46">_xlfn.CHOOSECOLS(_xlfn.TEXTSPLIT(B46,"."), -1)</f>
        <v>KICHEE_TOTONICAPAN_1</v>
      </c>
      <c r="I46" s="10"/>
      <c r="M46" s="14"/>
    </row>
    <row r="47" spans="1:13" x14ac:dyDescent="0.2">
      <c r="A47" t="s">
        <v>536</v>
      </c>
      <c r="B47" t="s">
        <v>561</v>
      </c>
      <c r="C47" t="s">
        <v>249</v>
      </c>
      <c r="D47" t="str" cm="1">
        <f t="array" ref="D47">_xlfn.CHOOSECOLS(_xlfn.TEXTSPLIT(A47,"."), -1)</f>
        <v>KICHE_FAM</v>
      </c>
      <c r="E47" t="str" cm="1">
        <f t="array" ref="E47">_xlfn.CHOOSECOLS(_xlfn.TEXTSPLIT(B47,"."), -1)</f>
        <v>KICHEE_TOTONICAPAN_2</v>
      </c>
      <c r="I47" s="10"/>
      <c r="M47" s="14"/>
    </row>
    <row r="48" spans="1:13" x14ac:dyDescent="0.2">
      <c r="A48" t="s">
        <v>536</v>
      </c>
      <c r="B48" t="s">
        <v>551</v>
      </c>
      <c r="C48" t="s">
        <v>249</v>
      </c>
      <c r="D48" t="str" cm="1">
        <f t="array" ref="D48">_xlfn.CHOOSECOLS(_xlfn.TEXTSPLIT(A48,"."), -1)</f>
        <v>KICHE_FAM</v>
      </c>
      <c r="E48" t="str" cm="1">
        <f t="array" ref="E48">_xlfn.CHOOSECOLS(_xlfn.TEXTSPLIT(B48,"."), -1)</f>
        <v>KICHEE_ZACUALPA</v>
      </c>
      <c r="I48" s="10"/>
      <c r="M48" s="14"/>
    </row>
    <row r="49" spans="1:13" x14ac:dyDescent="0.2">
      <c r="A49" t="s">
        <v>536</v>
      </c>
      <c r="B49" t="s">
        <v>559</v>
      </c>
      <c r="C49" t="s">
        <v>249</v>
      </c>
      <c r="D49" t="str" cm="1">
        <f t="array" ref="D49">_xlfn.CHOOSECOLS(_xlfn.TEXTSPLIT(A49,"."), -1)</f>
        <v>KICHE_FAM</v>
      </c>
      <c r="E49" t="str" cm="1">
        <f t="array" ref="E49">_xlfn.CHOOSECOLS(_xlfn.TEXTSPLIT(B49,"."), -1)</f>
        <v>KICHEE_ZUNIL</v>
      </c>
      <c r="M49" s="14"/>
    </row>
    <row r="50" spans="1:13" x14ac:dyDescent="0.2">
      <c r="A50" t="s">
        <v>536</v>
      </c>
      <c r="B50" t="s">
        <v>538</v>
      </c>
      <c r="C50" t="s">
        <v>249</v>
      </c>
      <c r="D50" t="str" cm="1">
        <f t="array" ref="D50">_xlfn.CHOOSECOLS(_xlfn.TEXTSPLIT(A50,"."), -1)</f>
        <v>KICHE_FAM</v>
      </c>
      <c r="E50" t="str" cm="1">
        <f t="array" ref="E50">_xlfn.CHOOSECOLS(_xlfn.TEXTSPLIT(B50,"."), -1)</f>
        <v>QUICHE</v>
      </c>
      <c r="M50" s="14"/>
    </row>
    <row r="51" spans="1:13" x14ac:dyDescent="0.2">
      <c r="A51" t="s">
        <v>536</v>
      </c>
      <c r="B51" t="s">
        <v>566</v>
      </c>
      <c r="C51" t="s">
        <v>249</v>
      </c>
      <c r="D51" t="str" cm="1">
        <f t="array" ref="D51">_xlfn.CHOOSECOLS(_xlfn.TEXTSPLIT(A51,"."), -1)</f>
        <v>KICHE_FAM</v>
      </c>
      <c r="E51" t="str" cm="1">
        <f t="array" ref="E51">_xlfn.CHOOSECOLS(_xlfn.TEXTSPLIT(B51,"."), -1)</f>
        <v>WESTERN_QUICHE_MOMOSTENANGO</v>
      </c>
      <c r="M51" s="14"/>
    </row>
    <row r="52" spans="1:13" x14ac:dyDescent="0.2">
      <c r="A52" t="s">
        <v>536</v>
      </c>
      <c r="B52" t="s">
        <v>537</v>
      </c>
      <c r="C52" t="s">
        <v>249</v>
      </c>
      <c r="D52" t="str" cm="1">
        <f t="array" ref="D52">_xlfn.CHOOSECOLS(_xlfn.TEXTSPLIT(A52,"."), -1)</f>
        <v>KICHE_FAM</v>
      </c>
      <c r="E52" t="str" cm="1">
        <f t="array" ref="E52">_xlfn.CHOOSECOLS(_xlfn.TEXTSPLIT(B52,"."), -1)</f>
        <v>WESTERN_QUICHE_SANTA_CATARINA_IXTAHUACAN</v>
      </c>
      <c r="M52" s="14"/>
    </row>
    <row r="53" spans="1:13" x14ac:dyDescent="0.2">
      <c r="A53" t="s">
        <v>536</v>
      </c>
      <c r="B53" t="s">
        <v>567</v>
      </c>
      <c r="C53" t="s">
        <v>249</v>
      </c>
      <c r="D53" t="str" cm="1">
        <f t="array" ref="D53">_xlfn.CHOOSECOLS(_xlfn.TEXTSPLIT(A53,"."), -1)</f>
        <v>KICHE_FAM</v>
      </c>
      <c r="E53" t="str" cm="1">
        <f t="array" ref="E53">_xlfn.CHOOSECOLS(_xlfn.TEXTSPLIT(B53,"."), -1)</f>
        <v>WESTERN_QUICHE_TOTONICAPAN</v>
      </c>
      <c r="M53" s="14"/>
    </row>
    <row r="54" spans="1:13" x14ac:dyDescent="0.2">
      <c r="A54" t="s">
        <v>110</v>
      </c>
      <c r="B54" s="14" t="s">
        <v>408</v>
      </c>
      <c r="C54" t="s">
        <v>249</v>
      </c>
      <c r="D54" t="str" cm="1">
        <f t="array" ref="D54">_xlfn.CHOOSECOLS(_xlfn.TEXTSPLIT(A54,"."), -1)</f>
        <v>MAM</v>
      </c>
      <c r="E54" t="str" cm="1">
        <f t="array" ref="E54">_xlfn.CHOOSECOLS(_xlfn.TEXTSPLIT(B54,"."), -1)</f>
        <v>MAM_CABRICAN</v>
      </c>
      <c r="M54" s="14"/>
    </row>
    <row r="55" spans="1:13" x14ac:dyDescent="0.2">
      <c r="A55" t="s">
        <v>110</v>
      </c>
      <c r="B55" s="14" t="s">
        <v>407</v>
      </c>
      <c r="C55" t="s">
        <v>249</v>
      </c>
      <c r="D55" t="str" cm="1">
        <f t="array" ref="D55">_xlfn.CHOOSECOLS(_xlfn.TEXTSPLIT(A55,"."), -1)</f>
        <v>MAM</v>
      </c>
      <c r="E55" t="str" cm="1">
        <f t="array" ref="E55">_xlfn.CHOOSECOLS(_xlfn.TEXTSPLIT(B55,"."), -1)</f>
        <v>MAM_CAJOLA</v>
      </c>
      <c r="M55" s="14"/>
    </row>
    <row r="56" spans="1:13" x14ac:dyDescent="0.2">
      <c r="A56" t="s">
        <v>110</v>
      </c>
      <c r="B56" s="14" t="s">
        <v>406</v>
      </c>
      <c r="C56" t="s">
        <v>249</v>
      </c>
      <c r="D56" t="str" cm="1">
        <f t="array" ref="D56">_xlfn.CHOOSECOLS(_xlfn.TEXTSPLIT(A56,"."), -1)</f>
        <v>MAM</v>
      </c>
      <c r="E56" t="str" cm="1">
        <f t="array" ref="E56">_xlfn.CHOOSECOLS(_xlfn.TEXTSPLIT(B56,"."), -1)</f>
        <v>MAM_CONSEPCION_CHIQUIRICHAPA</v>
      </c>
      <c r="M56" s="14"/>
    </row>
    <row r="57" spans="1:13" x14ac:dyDescent="0.2">
      <c r="A57" t="s">
        <v>110</v>
      </c>
      <c r="B57" s="14" t="s">
        <v>622</v>
      </c>
      <c r="C57" t="s">
        <v>249</v>
      </c>
      <c r="D57" t="str" cm="1">
        <f t="array" ref="D57">_xlfn.CHOOSECOLS(_xlfn.TEXTSPLIT(A57,"."), -1)</f>
        <v>MAM</v>
      </c>
      <c r="E57" t="str" cm="1">
        <f t="array" ref="E57">_xlfn.CHOOSECOLS(_xlfn.TEXTSPLIT(B57,"."), -1)</f>
        <v>MAM_NORTHERN</v>
      </c>
      <c r="M57" s="14"/>
    </row>
    <row r="58" spans="1:13" x14ac:dyDescent="0.2">
      <c r="A58" t="s">
        <v>110</v>
      </c>
      <c r="B58" s="14" t="s">
        <v>623</v>
      </c>
      <c r="C58" t="s">
        <v>249</v>
      </c>
      <c r="D58" t="str" cm="1">
        <f t="array" ref="D58">_xlfn.CHOOSECOLS(_xlfn.TEXTSPLIT(A58,"."), -1)</f>
        <v>MAM</v>
      </c>
      <c r="E58" t="str" cm="1">
        <f t="array" ref="E58">_xlfn.CHOOSECOLS(_xlfn.TEXTSPLIT(B58,"."), -1)</f>
        <v>MAM_SAN_GASPAR_IXCHIL</v>
      </c>
      <c r="M58" s="14"/>
    </row>
    <row r="59" spans="1:13" x14ac:dyDescent="0.2">
      <c r="A59" t="s">
        <v>110</v>
      </c>
      <c r="B59" s="14" t="s">
        <v>624</v>
      </c>
      <c r="C59" t="s">
        <v>249</v>
      </c>
      <c r="D59" t="str" cm="1">
        <f t="array" ref="D59">_xlfn.CHOOSECOLS(_xlfn.TEXTSPLIT(A59,"."), -1)</f>
        <v>MAM</v>
      </c>
      <c r="E59" t="str" cm="1">
        <f t="array" ref="E59">_xlfn.CHOOSECOLS(_xlfn.TEXTSPLIT(B59,"."), -1)</f>
        <v>MAM_SAN_ILDEFONSO_IXTAHUACAN</v>
      </c>
      <c r="M59" s="14"/>
    </row>
    <row r="60" spans="1:13" x14ac:dyDescent="0.2">
      <c r="A60" t="s">
        <v>110</v>
      </c>
      <c r="B60" s="14" t="s">
        <v>625</v>
      </c>
      <c r="C60" t="s">
        <v>249</v>
      </c>
      <c r="D60" t="str" cm="1">
        <f t="array" ref="D60">_xlfn.CHOOSECOLS(_xlfn.TEXTSPLIT(A60,"."), -1)</f>
        <v>MAM</v>
      </c>
      <c r="E60" t="str" cm="1">
        <f t="array" ref="E60">_xlfn.CHOOSECOLS(_xlfn.TEXTSPLIT(B60,"."), -1)</f>
        <v>MAM_SAN_JUAN_ATITLAN</v>
      </c>
      <c r="M60" s="14"/>
    </row>
    <row r="61" spans="1:13" x14ac:dyDescent="0.2">
      <c r="A61" t="s">
        <v>110</v>
      </c>
      <c r="B61" s="14" t="s">
        <v>345</v>
      </c>
      <c r="C61" t="s">
        <v>249</v>
      </c>
      <c r="D61" t="str" cm="1">
        <f t="array" ref="D61">_xlfn.CHOOSECOLS(_xlfn.TEXTSPLIT(A61,"."), -1)</f>
        <v>MAM</v>
      </c>
      <c r="E61" t="str" cm="1">
        <f t="array" ref="E61">_xlfn.CHOOSECOLS(_xlfn.TEXTSPLIT(B61,"."), -1)</f>
        <v>MAM_SAN_JUAN_OSTUNCALCO</v>
      </c>
      <c r="M61" s="14"/>
    </row>
    <row r="62" spans="1:13" x14ac:dyDescent="0.2">
      <c r="A62" t="s">
        <v>110</v>
      </c>
      <c r="B62" s="14" t="s">
        <v>626</v>
      </c>
      <c r="C62" t="s">
        <v>249</v>
      </c>
      <c r="D62" t="str" cm="1">
        <f t="array" ref="D62">_xlfn.CHOOSECOLS(_xlfn.TEXTSPLIT(A62,"."), -1)</f>
        <v>MAM</v>
      </c>
      <c r="E62" t="str" cm="1">
        <f t="array" ref="E62">_xlfn.CHOOSECOLS(_xlfn.TEXTSPLIT(B62,"."), -1)</f>
        <v>MAM_SAN_MARTIN_SACATEPEQUEZ</v>
      </c>
      <c r="M62" s="14"/>
    </row>
    <row r="63" spans="1:13" x14ac:dyDescent="0.2">
      <c r="A63" t="s">
        <v>110</v>
      </c>
      <c r="B63" s="14" t="s">
        <v>409</v>
      </c>
      <c r="C63" t="s">
        <v>249</v>
      </c>
      <c r="D63" t="str" cm="1">
        <f t="array" ref="D63">_xlfn.CHOOSECOLS(_xlfn.TEXTSPLIT(A63,"."), -1)</f>
        <v>MAM</v>
      </c>
      <c r="E63" t="str" cm="1">
        <f t="array" ref="E63">_xlfn.CHOOSECOLS(_xlfn.TEXTSPLIT(B63,"."), -1)</f>
        <v>MAM_SAN_MIGUEL_SIGUILA</v>
      </c>
      <c r="M63" s="14"/>
    </row>
    <row r="64" spans="1:13" x14ac:dyDescent="0.2">
      <c r="A64" t="s">
        <v>110</v>
      </c>
      <c r="B64" s="14" t="s">
        <v>627</v>
      </c>
      <c r="C64" t="s">
        <v>249</v>
      </c>
      <c r="D64" t="str" cm="1">
        <f t="array" ref="D64">_xlfn.CHOOSECOLS(_xlfn.TEXTSPLIT(A64,"."), -1)</f>
        <v>MAM</v>
      </c>
      <c r="E64" t="str" cm="1">
        <f t="array" ref="E64">_xlfn.CHOOSECOLS(_xlfn.TEXTSPLIT(B64,"."), -1)</f>
        <v>MAM_SAN_PEDRO_NECTA</v>
      </c>
      <c r="M64" s="14"/>
    </row>
    <row r="65" spans="1:5" x14ac:dyDescent="0.2">
      <c r="A65" t="s">
        <v>110</v>
      </c>
      <c r="B65" s="14" t="s">
        <v>628</v>
      </c>
      <c r="C65" t="s">
        <v>249</v>
      </c>
      <c r="D65" t="str" cm="1">
        <f t="array" ref="D65">_xlfn.CHOOSECOLS(_xlfn.TEXTSPLIT(A65,"."), -1)</f>
        <v>MAM</v>
      </c>
      <c r="E65" t="str" cm="1">
        <f t="array" ref="E65">_xlfn.CHOOSECOLS(_xlfn.TEXTSPLIT(B65,"."), -1)</f>
        <v>MAM_SAN_RAFAEL_PETZAL</v>
      </c>
    </row>
    <row r="66" spans="1:5" x14ac:dyDescent="0.2">
      <c r="A66" t="s">
        <v>110</v>
      </c>
      <c r="B66" s="14" t="s">
        <v>411</v>
      </c>
      <c r="C66" t="s">
        <v>249</v>
      </c>
      <c r="D66" t="str" cm="1">
        <f t="array" ref="D66">_xlfn.CHOOSECOLS(_xlfn.TEXTSPLIT(A66,"."), -1)</f>
        <v>MAM</v>
      </c>
      <c r="E66" t="str" cm="1">
        <f t="array" ref="E66">_xlfn.CHOOSECOLS(_xlfn.TEXTSPLIT(B66,"."), -1)</f>
        <v>MAM_SAN_SEBASTIAN_H</v>
      </c>
    </row>
    <row r="67" spans="1:5" x14ac:dyDescent="0.2">
      <c r="A67" t="s">
        <v>110</v>
      </c>
      <c r="B67" s="14" t="s">
        <v>410</v>
      </c>
      <c r="C67" t="s">
        <v>249</v>
      </c>
      <c r="D67" t="str" cm="1">
        <f t="array" ref="D67">_xlfn.CHOOSECOLS(_xlfn.TEXTSPLIT(A67,"."), -1)</f>
        <v>MAM</v>
      </c>
      <c r="E67" t="str" cm="1">
        <f t="array" ref="E67">_xlfn.CHOOSECOLS(_xlfn.TEXTSPLIT(B67,"."), -1)</f>
        <v>MAM_SANTA_BARBARA</v>
      </c>
    </row>
    <row r="68" spans="1:5" x14ac:dyDescent="0.2">
      <c r="A68" t="s">
        <v>110</v>
      </c>
      <c r="B68" s="14" t="s">
        <v>412</v>
      </c>
      <c r="C68" t="s">
        <v>249</v>
      </c>
      <c r="D68" t="str" cm="1">
        <f t="array" ref="D68">_xlfn.CHOOSECOLS(_xlfn.TEXTSPLIT(A68,"."), -1)</f>
        <v>MAM</v>
      </c>
      <c r="E68" t="str" cm="1">
        <f t="array" ref="E68">_xlfn.CHOOSECOLS(_xlfn.TEXTSPLIT(B68,"."), -1)</f>
        <v>MAM_SANTIAGO_CHIMALTENANGO</v>
      </c>
    </row>
    <row r="69" spans="1:5" x14ac:dyDescent="0.2">
      <c r="A69" t="s">
        <v>110</v>
      </c>
      <c r="B69" s="14" t="s">
        <v>630</v>
      </c>
      <c r="C69" t="s">
        <v>249</v>
      </c>
      <c r="D69" t="str" cm="1">
        <f t="array" ref="D69">_xlfn.CHOOSECOLS(_xlfn.TEXTSPLIT(A69,"."), -1)</f>
        <v>MAM</v>
      </c>
      <c r="E69" t="str" cm="1">
        <f t="array" ref="E69">_xlfn.CHOOSECOLS(_xlfn.TEXTSPLIT(B69,"."), -1)</f>
        <v>MAM_TODOS_SANTOS_CUCHUMATAN_1</v>
      </c>
    </row>
    <row r="70" spans="1:5" x14ac:dyDescent="0.2">
      <c r="A70" t="s">
        <v>110</v>
      </c>
      <c r="B70" s="14" t="s">
        <v>629</v>
      </c>
      <c r="C70" t="s">
        <v>249</v>
      </c>
      <c r="D70" t="str" cm="1">
        <f t="array" ref="D70">_xlfn.CHOOSECOLS(_xlfn.TEXTSPLIT(A70,"."), -1)</f>
        <v>MAM</v>
      </c>
      <c r="E70" t="str" cm="1">
        <f t="array" ref="E70">_xlfn.CHOOSECOLS(_xlfn.TEXTSPLIT(B70,"."), -1)</f>
        <v>MAM_TODOS_SANTOS_CUCHUMATAN_2</v>
      </c>
    </row>
    <row r="71" spans="1:5" x14ac:dyDescent="0.2">
      <c r="A71" t="s">
        <v>110</v>
      </c>
      <c r="B71" s="14" t="s">
        <v>526</v>
      </c>
      <c r="C71" t="s">
        <v>249</v>
      </c>
      <c r="D71" t="str" cm="1">
        <f t="array" ref="D71">_xlfn.CHOOSECOLS(_xlfn.TEXTSPLIT(A71,"."), -1)</f>
        <v>MAM</v>
      </c>
      <c r="E71" t="str" cm="1">
        <f t="array" ref="E71">_xlfn.CHOOSECOLS(_xlfn.TEXTSPLIT(B71,"."), -1)</f>
        <v>MAM_TODOS_SANTOS_CUCHUMATAN_3</v>
      </c>
    </row>
    <row r="72" spans="1:5" x14ac:dyDescent="0.2">
      <c r="A72" t="s">
        <v>242</v>
      </c>
      <c r="B72" t="s">
        <v>353</v>
      </c>
      <c r="C72" t="s">
        <v>249</v>
      </c>
      <c r="D72" t="str" cm="1">
        <f t="array" ref="D72">_xlfn.CHOOSECOLS(_xlfn.TEXTSPLIT(A72,"."), -1)</f>
        <v>TZELTAL</v>
      </c>
      <c r="E72" t="str" cm="1">
        <f t="array" ref="E72">_xlfn.CHOOSECOLS(_xlfn.TEXTSPLIT(B72,"."), -1)</f>
        <v>TZELTAL_BACHAJON</v>
      </c>
    </row>
    <row r="73" spans="1:5" x14ac:dyDescent="0.2">
      <c r="A73" t="s">
        <v>242</v>
      </c>
      <c r="B73" t="s">
        <v>354</v>
      </c>
      <c r="C73" t="s">
        <v>249</v>
      </c>
      <c r="D73" t="str" cm="1">
        <f t="array" ref="D73">_xlfn.CHOOSECOLS(_xlfn.TEXTSPLIT(A73,"."), -1)</f>
        <v>TZELTAL</v>
      </c>
      <c r="E73" t="str" cm="1">
        <f t="array" ref="E73">_xlfn.CHOOSECOLS(_xlfn.TEXTSPLIT(B73,"."), -1)</f>
        <v>TZELTAL_OXCHUC</v>
      </c>
    </row>
    <row r="74" spans="1:5" x14ac:dyDescent="0.2">
      <c r="A74" t="s">
        <v>14</v>
      </c>
      <c r="B74" t="s">
        <v>331</v>
      </c>
      <c r="C74" t="s">
        <v>249</v>
      </c>
      <c r="D74" t="str" cm="1">
        <f t="array" ref="D74">_xlfn.CHOOSECOLS(_xlfn.TEXTSPLIT(A74,"."), -1)</f>
        <v>TZOTZIL</v>
      </c>
      <c r="E74" t="str" cm="1">
        <f t="array" ref="E74">_xlfn.CHOOSECOLS(_xlfn.TEXTSPLIT(B74,"."), -1)</f>
        <v>TZOTZIL_HUIXTAN</v>
      </c>
    </row>
    <row r="75" spans="1:5" x14ac:dyDescent="0.2">
      <c r="A75" t="s">
        <v>14</v>
      </c>
      <c r="B75" t="s">
        <v>332</v>
      </c>
      <c r="C75" t="s">
        <v>249</v>
      </c>
      <c r="D75" t="str" cm="1">
        <f t="array" ref="D75">_xlfn.CHOOSECOLS(_xlfn.TEXTSPLIT(A75,"."), -1)</f>
        <v>TZOTZIL</v>
      </c>
      <c r="E75" t="str" cm="1">
        <f t="array" ref="E75">_xlfn.CHOOSECOLS(_xlfn.TEXTSPLIT(B75,"."), -1)</f>
        <v>TZOTZIL_SAN_ANDRES</v>
      </c>
    </row>
    <row r="76" spans="1:5" x14ac:dyDescent="0.2">
      <c r="A76" t="s">
        <v>14</v>
      </c>
      <c r="B76" t="s">
        <v>404</v>
      </c>
      <c r="C76" t="s">
        <v>249</v>
      </c>
      <c r="D76" t="str" cm="1">
        <f t="array" ref="D76">_xlfn.CHOOSECOLS(_xlfn.TEXTSPLIT(A76,"."), -1)</f>
        <v>TZOTZIL</v>
      </c>
      <c r="E76" t="str" cm="1">
        <f t="array" ref="E76">_xlfn.CHOOSECOLS(_xlfn.TEXTSPLIT(B76,"."), -1)</f>
        <v>TZOTZIL_VENUSTIANO_CARRANZA</v>
      </c>
    </row>
    <row r="77" spans="1:5" x14ac:dyDescent="0.2">
      <c r="A77" t="s">
        <v>14</v>
      </c>
      <c r="B77" t="s">
        <v>405</v>
      </c>
      <c r="C77" t="s">
        <v>249</v>
      </c>
      <c r="D77" t="str" cm="1">
        <f t="array" ref="D77">_xlfn.CHOOSECOLS(_xlfn.TEXTSPLIT(A77,"."), -1)</f>
        <v>TZOTZIL</v>
      </c>
      <c r="E77" t="str" cm="1">
        <f t="array" ref="E77">_xlfn.CHOOSECOLS(_xlfn.TEXTSPLIT(B77,"."), -1)</f>
        <v>ZINACANTAN_TZOTZIL</v>
      </c>
    </row>
    <row r="78" spans="1:5" x14ac:dyDescent="0.2">
      <c r="A78" t="s">
        <v>217</v>
      </c>
      <c r="B78" t="s">
        <v>346</v>
      </c>
      <c r="C78" t="s">
        <v>249</v>
      </c>
      <c r="D78" t="str" cm="1">
        <f t="array" ref="D78">_xlfn.CHOOSECOLS(_xlfn.TEXTSPLIT(A78,"."), -1)</f>
        <v>TZUTUJIL</v>
      </c>
      <c r="E78" t="str" cm="1">
        <f t="array" ref="E78">_xlfn.CHOOSECOLS(_xlfn.TEXTSPLIT(B78,"."), -1)</f>
        <v>TZUTUJIL_SAN_JUAN_LA_LAGUNA</v>
      </c>
    </row>
    <row r="79" spans="1:5" x14ac:dyDescent="0.2">
      <c r="A79" t="s">
        <v>217</v>
      </c>
      <c r="B79" t="s">
        <v>413</v>
      </c>
      <c r="C79" t="s">
        <v>249</v>
      </c>
      <c r="D79" t="str" cm="1">
        <f t="array" ref="D79">_xlfn.CHOOSECOLS(_xlfn.TEXTSPLIT(A79,"."), -1)</f>
        <v>TZUTUJIL</v>
      </c>
      <c r="E79" t="str" cm="1">
        <f t="array" ref="E79">_xlfn.CHOOSECOLS(_xlfn.TEXTSPLIT(B79,"."), -1)</f>
        <v>TZUTUJIL_WESTERN</v>
      </c>
    </row>
    <row r="80" spans="1:5" x14ac:dyDescent="0.2">
      <c r="A80" s="10" t="s">
        <v>534</v>
      </c>
      <c r="B80" t="s">
        <v>535</v>
      </c>
      <c r="C80" t="s">
        <v>249</v>
      </c>
      <c r="D80" t="str" cm="1">
        <f t="array" ref="D80">_xlfn.CHOOSECOLS(_xlfn.TEXTSPLIT(A80,"."), -1)</f>
        <v>YUCATAN_MAYAN</v>
      </c>
      <c r="E80" t="str" cm="1">
        <f t="array" ref="E80">_xlfn.CHOOSECOLS(_xlfn.TEXTSPLIT(B80,"."), -1)</f>
        <v>MAYA_YUCATAN</v>
      </c>
    </row>
    <row r="81" spans="1:5" x14ac:dyDescent="0.2">
      <c r="A81" s="10" t="s">
        <v>534</v>
      </c>
      <c r="B81" t="s">
        <v>106</v>
      </c>
      <c r="C81" t="s">
        <v>249</v>
      </c>
      <c r="D81" t="str" cm="1">
        <f t="array" ref="D81">_xlfn.CHOOSECOLS(_xlfn.TEXTSPLIT(A81,"."), -1)</f>
        <v>YUCATAN_MAYAN</v>
      </c>
      <c r="E81" t="str" cm="1">
        <f t="array" ref="E81">_xlfn.CHOOSECOLS(_xlfn.TEXTSPLIT(B81,"."), -1)</f>
        <v>MAYA_YUCATECA</v>
      </c>
    </row>
    <row r="82" spans="1:5" x14ac:dyDescent="0.2">
      <c r="A82" t="s">
        <v>239</v>
      </c>
      <c r="B82" t="s">
        <v>417</v>
      </c>
      <c r="C82" t="s">
        <v>252</v>
      </c>
      <c r="D82" t="str" cm="1">
        <f t="array" ref="D82">_xlfn.CHOOSECOLS(_xlfn.TEXTSPLIT(A82,"."), -1)</f>
        <v>CHINANTECAN</v>
      </c>
      <c r="E82" t="str" cm="1">
        <f t="array" ref="E82">_xlfn.CHOOSECOLS(_xlfn.TEXTSPLIT(B82,"."), -1)</f>
        <v>CHINANTEC_COMALTEPEC</v>
      </c>
    </row>
    <row r="83" spans="1:5" x14ac:dyDescent="0.2">
      <c r="A83" t="s">
        <v>239</v>
      </c>
      <c r="B83" t="s">
        <v>416</v>
      </c>
      <c r="C83" t="s">
        <v>252</v>
      </c>
      <c r="D83" t="str" cm="1">
        <f t="array" ref="D83">_xlfn.CHOOSECOLS(_xlfn.TEXTSPLIT(A83,"."), -1)</f>
        <v>CHINANTECAN</v>
      </c>
      <c r="E83" t="str" cm="1">
        <f t="array" ref="E83">_xlfn.CHOOSECOLS(_xlfn.TEXTSPLIT(B83,"."), -1)</f>
        <v>CHINANTEC_OJITLAN</v>
      </c>
    </row>
    <row r="84" spans="1:5" x14ac:dyDescent="0.2">
      <c r="A84" t="s">
        <v>239</v>
      </c>
      <c r="B84" t="s">
        <v>418</v>
      </c>
      <c r="C84" t="s">
        <v>252</v>
      </c>
      <c r="D84" t="str" cm="1">
        <f t="array" ref="D84">_xlfn.CHOOSECOLS(_xlfn.TEXTSPLIT(A84,"."), -1)</f>
        <v>CHINANTECAN</v>
      </c>
      <c r="E84" t="str" cm="1">
        <f t="array" ref="E84">_xlfn.CHOOSECOLS(_xlfn.TEXTSPLIT(B84,"."), -1)</f>
        <v>CHINANTEC_PALANTLA</v>
      </c>
    </row>
    <row r="85" spans="1:5" x14ac:dyDescent="0.2">
      <c r="A85" t="s">
        <v>239</v>
      </c>
      <c r="B85" t="s">
        <v>419</v>
      </c>
      <c r="C85" t="s">
        <v>252</v>
      </c>
      <c r="D85" t="str" cm="1">
        <f t="array" ref="D85">_xlfn.CHOOSECOLS(_xlfn.TEXTSPLIT(A85,"."), -1)</f>
        <v>CHINANTECAN</v>
      </c>
      <c r="E85" t="str" cm="1">
        <f t="array" ref="E85">_xlfn.CHOOSECOLS(_xlfn.TEXTSPLIT(B85,"."), -1)</f>
        <v>CHINANTEC_QUIOTEPEC</v>
      </c>
    </row>
    <row r="86" spans="1:5" x14ac:dyDescent="0.2">
      <c r="A86" t="s">
        <v>239</v>
      </c>
      <c r="B86" t="s">
        <v>420</v>
      </c>
      <c r="C86" t="s">
        <v>252</v>
      </c>
      <c r="D86" t="str" cm="1">
        <f t="array" ref="D86">_xlfn.CHOOSECOLS(_xlfn.TEXTSPLIT(A86,"."), -1)</f>
        <v>CHINANTECAN</v>
      </c>
      <c r="E86" t="str" cm="1">
        <f t="array" ref="E86">_xlfn.CHOOSECOLS(_xlfn.TEXTSPLIT(B86,"."), -1)</f>
        <v>CHINANTEC_SAN_FELIPE_USILA</v>
      </c>
    </row>
    <row r="87" spans="1:5" x14ac:dyDescent="0.2">
      <c r="A87" t="s">
        <v>239</v>
      </c>
      <c r="B87" t="s">
        <v>421</v>
      </c>
      <c r="C87" t="s">
        <v>252</v>
      </c>
      <c r="D87" t="str" cm="1">
        <f t="array" ref="D87">_xlfn.CHOOSECOLS(_xlfn.TEXTSPLIT(A87,"."), -1)</f>
        <v>CHINANTECAN</v>
      </c>
      <c r="E87" t="str" cm="1">
        <f t="array" ref="E87">_xlfn.CHOOSECOLS(_xlfn.TEXTSPLIT(B87,"."), -1)</f>
        <v>CHINANTEC_SOCHIAPAN</v>
      </c>
    </row>
    <row r="88" spans="1:5" x14ac:dyDescent="0.2">
      <c r="A88" t="s">
        <v>239</v>
      </c>
      <c r="B88" t="s">
        <v>422</v>
      </c>
      <c r="C88" t="s">
        <v>252</v>
      </c>
      <c r="D88" t="str" cm="1">
        <f t="array" ref="D88">_xlfn.CHOOSECOLS(_xlfn.TEXTSPLIT(A88,"."), -1)</f>
        <v>CHINANTECAN</v>
      </c>
      <c r="E88" t="str" cm="1">
        <f t="array" ref="E88">_xlfn.CHOOSECOLS(_xlfn.TEXTSPLIT(B88,"."), -1)</f>
        <v>CHINANTEC_TEPETOTUTLA</v>
      </c>
    </row>
    <row r="89" spans="1:5" x14ac:dyDescent="0.2">
      <c r="A89" t="s">
        <v>215</v>
      </c>
      <c r="B89" t="s">
        <v>464</v>
      </c>
      <c r="C89" t="s">
        <v>252</v>
      </c>
      <c r="D89" t="str" cm="1">
        <f t="array" ref="D89">_xlfn.CHOOSECOLS(_xlfn.TEXTSPLIT(A89,"."), -1)</f>
        <v>MIXTECAN</v>
      </c>
      <c r="E89" t="str" cm="1">
        <f t="array" ref="E89">_xlfn.CHOOSECOLS(_xlfn.TEXTSPLIT(B89,"."), -1)</f>
        <v>CHALCATONGO_MIXTEC</v>
      </c>
    </row>
    <row r="90" spans="1:5" x14ac:dyDescent="0.2">
      <c r="A90" t="s">
        <v>215</v>
      </c>
      <c r="B90" t="s">
        <v>462</v>
      </c>
      <c r="C90" t="s">
        <v>252</v>
      </c>
      <c r="D90" t="str" cm="1">
        <f t="array" ref="D90">_xlfn.CHOOSECOLS(_xlfn.TEXTSPLIT(A90,"."), -1)</f>
        <v>MIXTECAN</v>
      </c>
      <c r="E90" t="str" cm="1">
        <f t="array" ref="E90">_xlfn.CHOOSECOLS(_xlfn.TEXTSPLIT(B90,"."), -1)</f>
        <v>JICALTEPEC_MIXTEC</v>
      </c>
    </row>
    <row r="91" spans="1:5" x14ac:dyDescent="0.2">
      <c r="A91" t="s">
        <v>215</v>
      </c>
      <c r="B91" t="s">
        <v>459</v>
      </c>
      <c r="C91" t="s">
        <v>252</v>
      </c>
      <c r="D91" t="str" cm="1">
        <f t="array" ref="D91">_xlfn.CHOOSECOLS(_xlfn.TEXTSPLIT(A91,"."), -1)</f>
        <v>MIXTECAN</v>
      </c>
      <c r="E91" t="str" cm="1">
        <f t="array" ref="E91">_xlfn.CHOOSECOLS(_xlfn.TEXTSPLIT(B91,"."), -1)</f>
        <v>MIXTEC_ALCOZAUCA</v>
      </c>
    </row>
    <row r="92" spans="1:5" x14ac:dyDescent="0.2">
      <c r="A92" t="s">
        <v>215</v>
      </c>
      <c r="B92" t="s">
        <v>460</v>
      </c>
      <c r="C92" t="s">
        <v>252</v>
      </c>
      <c r="D92" t="str" cm="1">
        <f t="array" ref="D92">_xlfn.CHOOSECOLS(_xlfn.TEXTSPLIT(A92,"."), -1)</f>
        <v>MIXTECAN</v>
      </c>
      <c r="E92" t="str" cm="1">
        <f t="array" ref="E92">_xlfn.CHOOSECOLS(_xlfn.TEXTSPLIT(B92,"."), -1)</f>
        <v>MIXTEC_CHAYUCO</v>
      </c>
    </row>
    <row r="93" spans="1:5" x14ac:dyDescent="0.2">
      <c r="A93" t="s">
        <v>215</v>
      </c>
      <c r="B93" t="s">
        <v>467</v>
      </c>
      <c r="C93" t="s">
        <v>252</v>
      </c>
      <c r="D93" t="str" cm="1">
        <f t="array" ref="D93">_xlfn.CHOOSECOLS(_xlfn.TEXTSPLIT(A93,"."), -1)</f>
        <v>MIXTECAN</v>
      </c>
      <c r="E93" t="str" cm="1">
        <f t="array" ref="E93">_xlfn.CHOOSECOLS(_xlfn.TEXTSPLIT(B93,"."), -1)</f>
        <v>MIXTEC_NORTHERN_TLAXIACO</v>
      </c>
    </row>
    <row r="94" spans="1:5" x14ac:dyDescent="0.2">
      <c r="A94" t="s">
        <v>215</v>
      </c>
      <c r="B94" t="s">
        <v>463</v>
      </c>
      <c r="C94" t="s">
        <v>252</v>
      </c>
      <c r="D94" t="str" cm="1">
        <f t="array" ref="D94">_xlfn.CHOOSECOLS(_xlfn.TEXTSPLIT(A94,"."), -1)</f>
        <v>MIXTECAN</v>
      </c>
      <c r="E94" t="str" cm="1">
        <f t="array" ref="E94">_xlfn.CHOOSECOLS(_xlfn.TEXTSPLIT(B94,"."), -1)</f>
        <v>MIXTEC_PENYOLES</v>
      </c>
    </row>
    <row r="95" spans="1:5" x14ac:dyDescent="0.2">
      <c r="A95" t="s">
        <v>215</v>
      </c>
      <c r="B95" t="s">
        <v>461</v>
      </c>
      <c r="C95" t="s">
        <v>252</v>
      </c>
      <c r="D95" t="str" cm="1">
        <f t="array" ref="D95">_xlfn.CHOOSECOLS(_xlfn.TEXTSPLIT(A95,"."), -1)</f>
        <v>MIXTECAN</v>
      </c>
      <c r="E95" t="str" cm="1">
        <f t="array" ref="E95">_xlfn.CHOOSECOLS(_xlfn.TEXTSPLIT(B95,"."), -1)</f>
        <v>MIXTECO_DE_SAN_JUAN_COLORADO</v>
      </c>
    </row>
    <row r="96" spans="1:5" x14ac:dyDescent="0.2">
      <c r="A96" t="s">
        <v>215</v>
      </c>
      <c r="B96" t="s">
        <v>465</v>
      </c>
      <c r="C96" t="s">
        <v>252</v>
      </c>
      <c r="D96" t="str" cm="1">
        <f t="array" ref="D96">_xlfn.CHOOSECOLS(_xlfn.TEXTSPLIT(A96,"."), -1)</f>
        <v>MIXTECAN</v>
      </c>
      <c r="E96" t="str" cm="1">
        <f t="array" ref="E96">_xlfn.CHOOSECOLS(_xlfn.TEXTSPLIT(B96,"."), -1)</f>
        <v>MIXTECO_DE_YOSONDUA</v>
      </c>
    </row>
    <row r="97" spans="1:5" x14ac:dyDescent="0.2">
      <c r="A97" t="s">
        <v>215</v>
      </c>
      <c r="B97" t="s">
        <v>466</v>
      </c>
      <c r="C97" t="s">
        <v>252</v>
      </c>
      <c r="D97" t="str" cm="1">
        <f t="array" ref="D97">_xlfn.CHOOSECOLS(_xlfn.TEXTSPLIT(A97,"."), -1)</f>
        <v>MIXTECAN</v>
      </c>
      <c r="E97" t="str" cm="1">
        <f t="array" ref="E97">_xlfn.CHOOSECOLS(_xlfn.TEXTSPLIT(B97,"."), -1)</f>
        <v>YOSONDUA_MIXTEC</v>
      </c>
    </row>
    <row r="98" spans="1:5" x14ac:dyDescent="0.2">
      <c r="A98" t="s">
        <v>74</v>
      </c>
      <c r="B98" t="s">
        <v>456</v>
      </c>
      <c r="C98" t="s">
        <v>252</v>
      </c>
      <c r="D98" t="str" cm="1">
        <f t="array" ref="D98">_xlfn.CHOOSECOLS(_xlfn.TEXTSPLIT(A98,"."), -1)</f>
        <v>OTOMI</v>
      </c>
      <c r="E98" t="str" cm="1">
        <f t="array" ref="E98">_xlfn.CHOOSECOLS(_xlfn.TEXTSPLIT(B98,"."), -1)</f>
        <v>OTOMI_ACAMBAY</v>
      </c>
    </row>
    <row r="99" spans="1:5" x14ac:dyDescent="0.2">
      <c r="A99" t="s">
        <v>74</v>
      </c>
      <c r="B99" t="s">
        <v>458</v>
      </c>
      <c r="C99" t="s">
        <v>252</v>
      </c>
      <c r="D99" t="str" cm="1">
        <f t="array" ref="D99">_xlfn.CHOOSECOLS(_xlfn.TEXTSPLIT(A99,"."), -1)</f>
        <v>OTOMI</v>
      </c>
      <c r="E99" t="str" cm="1">
        <f t="array" ref="E99">_xlfn.CHOOSECOLS(_xlfn.TEXTSPLIT(B99,"."), -1)</f>
        <v>OTOMI_DE_EL_BAILE</v>
      </c>
    </row>
    <row r="100" spans="1:5" x14ac:dyDescent="0.2">
      <c r="A100" t="s">
        <v>74</v>
      </c>
      <c r="B100" t="s">
        <v>453</v>
      </c>
      <c r="C100" t="s">
        <v>252</v>
      </c>
      <c r="D100" t="str" cm="1">
        <f t="array" ref="D100">_xlfn.CHOOSECOLS(_xlfn.TEXTSPLIT(A100,"."), -1)</f>
        <v>OTOMI</v>
      </c>
      <c r="E100" t="str" cm="1">
        <f t="array" ref="E100">_xlfn.CHOOSECOLS(_xlfn.TEXTSPLIT(B100,"."), -1)</f>
        <v>OTOMI_DE_SAN_ANDRES_CUEXCONTITLAN</v>
      </c>
    </row>
    <row r="101" spans="1:5" x14ac:dyDescent="0.2">
      <c r="A101" t="s">
        <v>74</v>
      </c>
      <c r="B101" t="s">
        <v>455</v>
      </c>
      <c r="C101" t="s">
        <v>252</v>
      </c>
      <c r="D101" t="str" cm="1">
        <f t="array" ref="D101">_xlfn.CHOOSECOLS(_xlfn.TEXTSPLIT(A101,"."), -1)</f>
        <v>OTOMI</v>
      </c>
      <c r="E101" t="str" cm="1">
        <f t="array" ref="E101">_xlfn.CHOOSECOLS(_xlfn.TEXTSPLIT(B101,"."), -1)</f>
        <v>OTOMI_TEMOAYA</v>
      </c>
    </row>
    <row r="102" spans="1:5" x14ac:dyDescent="0.2">
      <c r="A102" t="s">
        <v>74</v>
      </c>
      <c r="B102" t="s">
        <v>454</v>
      </c>
      <c r="C102" t="s">
        <v>252</v>
      </c>
      <c r="D102" t="str" cm="1">
        <f t="array" ref="D102">_xlfn.CHOOSECOLS(_xlfn.TEXTSPLIT(A102,"."), -1)</f>
        <v>OTOMI</v>
      </c>
      <c r="E102" t="str" cm="1">
        <f t="array" ref="E102">_xlfn.CHOOSECOLS(_xlfn.TEXTSPLIT(B102,"."), -1)</f>
        <v>OTOMI_TOLUCA</v>
      </c>
    </row>
    <row r="103" spans="1:5" x14ac:dyDescent="0.2">
      <c r="A103" t="s">
        <v>237</v>
      </c>
      <c r="B103" t="s">
        <v>431</v>
      </c>
      <c r="C103" t="s">
        <v>252</v>
      </c>
      <c r="D103" t="str" cm="1">
        <f t="array" ref="D103">_xlfn.CHOOSECOLS(_xlfn.TEXTSPLIT(A103,"."), -1)</f>
        <v>ZAPOTECAN</v>
      </c>
      <c r="E103" t="str" cm="1">
        <f t="array" ref="E103">_xlfn.CHOOSECOLS(_xlfn.TEXTSPLIT(B103,"."), -1)</f>
        <v>ALOAPAM_ZAPOTEC</v>
      </c>
    </row>
    <row r="104" spans="1:5" x14ac:dyDescent="0.2">
      <c r="A104" t="s">
        <v>237</v>
      </c>
      <c r="B104" t="s">
        <v>442</v>
      </c>
      <c r="C104" t="s">
        <v>252</v>
      </c>
      <c r="D104" t="str" cm="1">
        <f t="array" ref="D104">_xlfn.CHOOSECOLS(_xlfn.TEXTSPLIT(A104,"."), -1)</f>
        <v>ZAPOTECAN</v>
      </c>
      <c r="E104" t="str" cm="1">
        <f t="array" ref="E104">_xlfn.CHOOSECOLS(_xlfn.TEXTSPLIT(B104,"."), -1)</f>
        <v>AMATLAN_ZAPOTEC</v>
      </c>
    </row>
    <row r="105" spans="1:5" x14ac:dyDescent="0.2">
      <c r="A105" t="s">
        <v>237</v>
      </c>
      <c r="B105" t="s">
        <v>436</v>
      </c>
      <c r="C105" t="s">
        <v>252</v>
      </c>
      <c r="D105" t="str" cm="1">
        <f t="array" ref="D105">_xlfn.CHOOSECOLS(_xlfn.TEXTSPLIT(A105,"."), -1)</f>
        <v>ZAPOTECAN</v>
      </c>
      <c r="E105" t="str" cm="1">
        <f t="array" ref="E105">_xlfn.CHOOSECOLS(_xlfn.TEXTSPLIT(B105,"."), -1)</f>
        <v>AYOQUESCO_ZAPOTEC</v>
      </c>
    </row>
    <row r="106" spans="1:5" x14ac:dyDescent="0.2">
      <c r="A106" t="s">
        <v>237</v>
      </c>
      <c r="B106" t="s">
        <v>428</v>
      </c>
      <c r="C106" t="s">
        <v>252</v>
      </c>
      <c r="D106" t="str" cm="1">
        <f t="array" ref="D106">_xlfn.CHOOSECOLS(_xlfn.TEXTSPLIT(A106,"."), -1)</f>
        <v>ZAPOTECAN</v>
      </c>
      <c r="E106" t="str" cm="1">
        <f t="array" ref="E106">_xlfn.CHOOSECOLS(_xlfn.TEXTSPLIT(B106,"."), -1)</f>
        <v>CAJONOS_ZAPOTEC</v>
      </c>
    </row>
    <row r="107" spans="1:5" x14ac:dyDescent="0.2">
      <c r="A107" t="s">
        <v>237</v>
      </c>
      <c r="B107" t="s">
        <v>424</v>
      </c>
      <c r="C107" t="s">
        <v>252</v>
      </c>
      <c r="D107" t="str" cm="1">
        <f t="array" ref="D107">_xlfn.CHOOSECOLS(_xlfn.TEXTSPLIT(A107,"."), -1)</f>
        <v>ZAPOTECAN</v>
      </c>
      <c r="E107" t="str" cm="1">
        <f t="array" ref="E107">_xlfn.CHOOSECOLS(_xlfn.TEXTSPLIT(B107,"."), -1)</f>
        <v>CHOAPAN_ZAPOTEC</v>
      </c>
    </row>
    <row r="108" spans="1:5" x14ac:dyDescent="0.2">
      <c r="A108" t="s">
        <v>237</v>
      </c>
      <c r="B108" t="s">
        <v>448</v>
      </c>
      <c r="C108" t="s">
        <v>252</v>
      </c>
      <c r="D108" t="str" cm="1">
        <f t="array" ref="D108">_xlfn.CHOOSECOLS(_xlfn.TEXTSPLIT(A108,"."), -1)</f>
        <v>ZAPOTECAN</v>
      </c>
      <c r="E108" t="str" cm="1">
        <f t="array" ref="E108">_xlfn.CHOOSECOLS(_xlfn.TEXTSPLIT(B108,"."), -1)</f>
        <v>COATLAN_LOXICHA_ZAPOTEC</v>
      </c>
    </row>
    <row r="109" spans="1:5" x14ac:dyDescent="0.2">
      <c r="A109" t="s">
        <v>237</v>
      </c>
      <c r="B109" t="s">
        <v>441</v>
      </c>
      <c r="C109" t="s">
        <v>252</v>
      </c>
      <c r="D109" t="str" cm="1">
        <f t="array" ref="D109">_xlfn.CHOOSECOLS(_xlfn.TEXTSPLIT(A109,"."), -1)</f>
        <v>ZAPOTECAN</v>
      </c>
      <c r="E109" t="str" cm="1">
        <f t="array" ref="E109">_xlfn.CHOOSECOLS(_xlfn.TEXTSPLIT(B109,"."), -1)</f>
        <v>ISTHMUS_ZAPOTEC</v>
      </c>
    </row>
    <row r="110" spans="1:5" x14ac:dyDescent="0.2">
      <c r="A110" t="s">
        <v>237</v>
      </c>
      <c r="B110" t="s">
        <v>423</v>
      </c>
      <c r="C110" t="s">
        <v>252</v>
      </c>
      <c r="D110" t="str" cm="1">
        <f t="array" ref="D110">_xlfn.CHOOSECOLS(_xlfn.TEXTSPLIT(A110,"."), -1)</f>
        <v>ZAPOTECAN</v>
      </c>
      <c r="E110" t="str" cm="1">
        <f t="array" ref="E110">_xlfn.CHOOSECOLS(_xlfn.TEXTSPLIT(B110,"."), -1)</f>
        <v>LACHIXIO_ZAPOTEC</v>
      </c>
    </row>
    <row r="111" spans="1:5" x14ac:dyDescent="0.2">
      <c r="A111" t="s">
        <v>237</v>
      </c>
      <c r="B111" t="s">
        <v>437</v>
      </c>
      <c r="C111" t="s">
        <v>252</v>
      </c>
      <c r="D111" t="str" cm="1">
        <f t="array" ref="D111">_xlfn.CHOOSECOLS(_xlfn.TEXTSPLIT(A111,"."), -1)</f>
        <v>ZAPOTECAN</v>
      </c>
      <c r="E111" t="str" cm="1">
        <f t="array" ref="E111">_xlfn.CHOOSECOLS(_xlfn.TEXTSPLIT(B111,"."), -1)</f>
        <v>OCOTLAN_ZAPOTEC</v>
      </c>
    </row>
    <row r="112" spans="1:5" x14ac:dyDescent="0.2">
      <c r="A112" t="s">
        <v>237</v>
      </c>
      <c r="B112" t="s">
        <v>445</v>
      </c>
      <c r="C112" t="s">
        <v>252</v>
      </c>
      <c r="D112" t="str" cm="1">
        <f t="array" ref="D112">_xlfn.CHOOSECOLS(_xlfn.TEXTSPLIT(A112,"."), -1)</f>
        <v>ZAPOTECAN</v>
      </c>
      <c r="E112" t="str" cm="1">
        <f t="array" ref="E112">_xlfn.CHOOSECOLS(_xlfn.TEXTSPLIT(B112,"."), -1)</f>
        <v>QUIOQUITANI_QUIERI_ZAPOTEC</v>
      </c>
    </row>
    <row r="113" spans="1:5" x14ac:dyDescent="0.2">
      <c r="A113" t="s">
        <v>237</v>
      </c>
      <c r="B113" t="s">
        <v>434</v>
      </c>
      <c r="C113" t="s">
        <v>252</v>
      </c>
      <c r="D113" t="str" cm="1">
        <f t="array" ref="D113">_xlfn.CHOOSECOLS(_xlfn.TEXTSPLIT(A113,"."), -1)</f>
        <v>ZAPOTECAN</v>
      </c>
      <c r="E113" t="str" cm="1">
        <f t="array" ref="E113">_xlfn.CHOOSECOLS(_xlfn.TEXTSPLIT(B113,"."), -1)</f>
        <v>SAN_PEDRO_QUIATONI_ZAPOTEC</v>
      </c>
    </row>
    <row r="114" spans="1:5" x14ac:dyDescent="0.2">
      <c r="A114" t="s">
        <v>237</v>
      </c>
      <c r="B114" t="s">
        <v>438</v>
      </c>
      <c r="C114" t="s">
        <v>252</v>
      </c>
      <c r="D114" t="str" cm="1">
        <f t="array" ref="D114">_xlfn.CHOOSECOLS(_xlfn.TEXTSPLIT(A114,"."), -1)</f>
        <v>ZAPOTECAN</v>
      </c>
      <c r="E114" t="str" cm="1">
        <f t="array" ref="E114">_xlfn.CHOOSECOLS(_xlfn.TEXTSPLIT(B114,"."), -1)</f>
        <v>SANTA_INES_YATZECHI_ZAPOTEC</v>
      </c>
    </row>
    <row r="115" spans="1:5" x14ac:dyDescent="0.2">
      <c r="A115" t="s">
        <v>237</v>
      </c>
      <c r="B115" t="s">
        <v>433</v>
      </c>
      <c r="C115" t="s">
        <v>252</v>
      </c>
      <c r="D115" t="str" cm="1">
        <f t="array" ref="D115">_xlfn.CHOOSECOLS(_xlfn.TEXTSPLIT(A115,"."), -1)</f>
        <v>ZAPOTECAN</v>
      </c>
      <c r="E115" t="str" cm="1">
        <f t="array" ref="E115">_xlfn.CHOOSECOLS(_xlfn.TEXTSPLIT(B115,"."), -1)</f>
        <v>SANTA_MARIA_QUIEGOLANI_ZAPOTEC</v>
      </c>
    </row>
    <row r="116" spans="1:5" x14ac:dyDescent="0.2">
      <c r="A116" t="s">
        <v>237</v>
      </c>
      <c r="B116" t="s">
        <v>447</v>
      </c>
      <c r="C116" t="s">
        <v>252</v>
      </c>
      <c r="D116" t="str" cm="1">
        <f t="array" ref="D116">_xlfn.CHOOSECOLS(_xlfn.TEXTSPLIT(A116,"."), -1)</f>
        <v>ZAPOTECAN</v>
      </c>
      <c r="E116" t="str" cm="1">
        <f t="array" ref="E116">_xlfn.CHOOSECOLS(_xlfn.TEXTSPLIT(B116,"."), -1)</f>
        <v>TEXMELUCAN_ZAPOTEC</v>
      </c>
    </row>
    <row r="117" spans="1:5" x14ac:dyDescent="0.2">
      <c r="A117" t="s">
        <v>237</v>
      </c>
      <c r="B117" t="s">
        <v>435</v>
      </c>
      <c r="C117" t="s">
        <v>252</v>
      </c>
      <c r="D117" t="str" cm="1">
        <f t="array" ref="D117">_xlfn.CHOOSECOLS(_xlfn.TEXTSPLIT(A117,"."), -1)</f>
        <v>ZAPOTECAN</v>
      </c>
      <c r="E117" t="str" cm="1">
        <f t="array" ref="E117">_xlfn.CHOOSECOLS(_xlfn.TEXTSPLIT(B117,"."), -1)</f>
        <v>TILQUIAPAN_ZAPOTEC</v>
      </c>
    </row>
    <row r="118" spans="1:5" x14ac:dyDescent="0.2">
      <c r="A118" t="s">
        <v>237</v>
      </c>
      <c r="B118" t="s">
        <v>444</v>
      </c>
      <c r="C118" t="s">
        <v>252</v>
      </c>
      <c r="D118" t="str" cm="1">
        <f t="array" ref="D118">_xlfn.CHOOSECOLS(_xlfn.TEXTSPLIT(A118,"."), -1)</f>
        <v>ZAPOTECAN</v>
      </c>
      <c r="E118" t="str" cm="1">
        <f t="array" ref="E118">_xlfn.CHOOSECOLS(_xlfn.TEXTSPLIT(B118,"."), -1)</f>
        <v>XANAGUIA_ZAPOTEC</v>
      </c>
    </row>
    <row r="119" spans="1:5" x14ac:dyDescent="0.2">
      <c r="A119" t="s">
        <v>237</v>
      </c>
      <c r="B119" t="s">
        <v>432</v>
      </c>
      <c r="C119" t="s">
        <v>252</v>
      </c>
      <c r="D119" t="str" cm="1">
        <f t="array" ref="D119">_xlfn.CHOOSECOLS(_xlfn.TEXTSPLIT(A119,"."), -1)</f>
        <v>ZAPOTECAN</v>
      </c>
      <c r="E119" t="str" cm="1">
        <f t="array" ref="E119">_xlfn.CHOOSECOLS(_xlfn.TEXTSPLIT(B119,"."), -1)</f>
        <v>YARENI_ZAPOTEC</v>
      </c>
    </row>
    <row r="120" spans="1:5" x14ac:dyDescent="0.2">
      <c r="A120" t="s">
        <v>237</v>
      </c>
      <c r="B120" t="s">
        <v>443</v>
      </c>
      <c r="C120" t="s">
        <v>252</v>
      </c>
      <c r="D120" t="str" cm="1">
        <f t="array" ref="D120">_xlfn.CHOOSECOLS(_xlfn.TEXTSPLIT(A120,"."), -1)</f>
        <v>ZAPOTECAN</v>
      </c>
      <c r="E120" t="str" cm="1">
        <f t="array" ref="E120">_xlfn.CHOOSECOLS(_xlfn.TEXTSPLIT(B120,"."), -1)</f>
        <v>ZAPOTEC_LOXICHA</v>
      </c>
    </row>
    <row r="121" spans="1:5" x14ac:dyDescent="0.2">
      <c r="A121" t="s">
        <v>237</v>
      </c>
      <c r="B121" t="s">
        <v>439</v>
      </c>
      <c r="C121" t="s">
        <v>252</v>
      </c>
      <c r="D121" t="str" cm="1">
        <f t="array" ref="D121">_xlfn.CHOOSECOLS(_xlfn.TEXTSPLIT(A121,"."), -1)</f>
        <v>ZAPOTECAN</v>
      </c>
      <c r="E121" t="str" cm="1">
        <f t="array" ref="E121">_xlfn.CHOOSECOLS(_xlfn.TEXTSPLIT(B121,"."), -1)</f>
        <v>ZAPOTEC_MITLA</v>
      </c>
    </row>
    <row r="122" spans="1:5" x14ac:dyDescent="0.2">
      <c r="A122" t="s">
        <v>237</v>
      </c>
      <c r="B122" t="s">
        <v>446</v>
      </c>
      <c r="C122" t="s">
        <v>252</v>
      </c>
      <c r="D122" t="str" cm="1">
        <f t="array" ref="D122">_xlfn.CHOOSECOLS(_xlfn.TEXTSPLIT(A122,"."), -1)</f>
        <v>ZAPOTECAN</v>
      </c>
      <c r="E122" t="str" cm="1">
        <f t="array" ref="E122">_xlfn.CHOOSECOLS(_xlfn.TEXTSPLIT(B122,"."), -1)</f>
        <v>ZAPOTEC_MIXTEPEC</v>
      </c>
    </row>
    <row r="123" spans="1:5" x14ac:dyDescent="0.2">
      <c r="A123" t="s">
        <v>237</v>
      </c>
      <c r="B123" t="s">
        <v>440</v>
      </c>
      <c r="C123" t="s">
        <v>252</v>
      </c>
      <c r="D123" t="str" cm="1">
        <f t="array" ref="D123">_xlfn.CHOOSECOLS(_xlfn.TEXTSPLIT(A123,"."), -1)</f>
        <v>ZAPOTECAN</v>
      </c>
      <c r="E123" t="str" cm="1">
        <f t="array" ref="E123">_xlfn.CHOOSECOLS(_xlfn.TEXTSPLIT(B123,"."), -1)</f>
        <v>ZAPOTEC_SAN_LUCAS_QUIAVINI</v>
      </c>
    </row>
    <row r="124" spans="1:5" x14ac:dyDescent="0.2">
      <c r="A124" t="s">
        <v>237</v>
      </c>
      <c r="B124" t="s">
        <v>430</v>
      </c>
      <c r="C124" t="s">
        <v>252</v>
      </c>
      <c r="D124" t="str" cm="1">
        <f t="array" ref="D124">_xlfn.CHOOSECOLS(_xlfn.TEXTSPLIT(A124,"."), -1)</f>
        <v>ZAPOTECAN</v>
      </c>
      <c r="E124" t="str" cm="1">
        <f t="array" ref="E124">_xlfn.CHOOSECOLS(_xlfn.TEXTSPLIT(B124,"."), -1)</f>
        <v>ZAPOTEC_SIERRA_DE_JUAREZ</v>
      </c>
    </row>
    <row r="125" spans="1:5" x14ac:dyDescent="0.2">
      <c r="A125" t="s">
        <v>237</v>
      </c>
      <c r="B125" t="s">
        <v>429</v>
      </c>
      <c r="C125" t="s">
        <v>252</v>
      </c>
      <c r="D125" t="str" cm="1">
        <f t="array" ref="D125">_xlfn.CHOOSECOLS(_xlfn.TEXTSPLIT(A125,"."), -1)</f>
        <v>ZAPOTECAN</v>
      </c>
      <c r="E125" t="str" cm="1">
        <f t="array" ref="E125">_xlfn.CHOOSECOLS(_xlfn.TEXTSPLIT(B125,"."), -1)</f>
        <v>ZAPOTEC_SOUTHERN_RINCON</v>
      </c>
    </row>
    <row r="126" spans="1:5" x14ac:dyDescent="0.2">
      <c r="A126" t="s">
        <v>237</v>
      </c>
      <c r="B126" t="s">
        <v>425</v>
      </c>
      <c r="C126" t="s">
        <v>252</v>
      </c>
      <c r="D126" t="str" cm="1">
        <f t="array" ref="D126">_xlfn.CHOOSECOLS(_xlfn.TEXTSPLIT(A126,"."), -1)</f>
        <v>ZAPOTECAN</v>
      </c>
      <c r="E126" t="str" cm="1">
        <f t="array" ref="E126">_xlfn.CHOOSECOLS(_xlfn.TEXTSPLIT(B126,"."), -1)</f>
        <v>ZAPOTEC_YALALAG</v>
      </c>
    </row>
    <row r="127" spans="1:5" x14ac:dyDescent="0.2">
      <c r="A127" t="s">
        <v>237</v>
      </c>
      <c r="B127" t="s">
        <v>426</v>
      </c>
      <c r="C127" t="s">
        <v>252</v>
      </c>
      <c r="D127" t="str" cm="1">
        <f t="array" ref="D127">_xlfn.CHOOSECOLS(_xlfn.TEXTSPLIT(A127,"."), -1)</f>
        <v>ZAPOTECAN</v>
      </c>
      <c r="E127" t="str" cm="1">
        <f t="array" ref="E127">_xlfn.CHOOSECOLS(_xlfn.TEXTSPLIT(B127,"."), -1)</f>
        <v>ZAPOTEC_YATZACHI</v>
      </c>
    </row>
    <row r="128" spans="1:5" x14ac:dyDescent="0.2">
      <c r="A128" t="s">
        <v>237</v>
      </c>
      <c r="B128" t="s">
        <v>427</v>
      </c>
      <c r="C128" t="s">
        <v>252</v>
      </c>
      <c r="D128" t="str" cm="1">
        <f t="array" ref="D128">_xlfn.CHOOSECOLS(_xlfn.TEXTSPLIT(A128,"."), -1)</f>
        <v>ZAPOTECAN</v>
      </c>
      <c r="E128" t="str" cm="1">
        <f t="array" ref="E128">_xlfn.CHOOSECOLS(_xlfn.TEXTSPLIT(B128,"."), -1)</f>
        <v>ZAPOTEC_ZOOGOCHO</v>
      </c>
    </row>
    <row r="129" spans="1:5" x14ac:dyDescent="0.2">
      <c r="A129" t="s">
        <v>498</v>
      </c>
      <c r="B129" t="s">
        <v>449</v>
      </c>
      <c r="C129" t="s">
        <v>252</v>
      </c>
      <c r="D129" t="str" cm="1">
        <f t="array" ref="D129">_xlfn.CHOOSECOLS(_xlfn.TEXTSPLIT(A129,"."), -1)</f>
        <v>CHATINO</v>
      </c>
      <c r="E129" t="str" cm="1">
        <f t="array" ref="E129">_xlfn.CHOOSECOLS(_xlfn.TEXTSPLIT(B129,"."), -1)</f>
        <v>CHATINO_TATALTEPEC</v>
      </c>
    </row>
    <row r="130" spans="1:5" x14ac:dyDescent="0.2">
      <c r="A130" t="s">
        <v>498</v>
      </c>
      <c r="B130" t="s">
        <v>450</v>
      </c>
      <c r="C130" t="s">
        <v>252</v>
      </c>
      <c r="D130" t="str" cm="1">
        <f t="array" ref="D130">_xlfn.CHOOSECOLS(_xlfn.TEXTSPLIT(A130,"."), -1)</f>
        <v>CHATINO</v>
      </c>
      <c r="E130" t="str" cm="1">
        <f t="array" ref="E130">_xlfn.CHOOSECOLS(_xlfn.TEXTSPLIT(B130,"."), -1)</f>
        <v>CHATINO_WESTERN_HIGHLAND</v>
      </c>
    </row>
    <row r="131" spans="1:5" x14ac:dyDescent="0.2">
      <c r="A131" t="s">
        <v>498</v>
      </c>
      <c r="B131" t="s">
        <v>46</v>
      </c>
      <c r="C131" t="s">
        <v>252</v>
      </c>
      <c r="D131" t="str" cm="1">
        <f t="array" ref="D131">_xlfn.CHOOSECOLS(_xlfn.TEXTSPLIT(A131,"."), -1)</f>
        <v>CHATINO</v>
      </c>
      <c r="E131" t="str" cm="1">
        <f t="array" ref="E131">_xlfn.CHOOSECOLS(_xlfn.TEXTSPLIT(B131,"."), -1)</f>
        <v>ZACATEPEC_CHATINO</v>
      </c>
    </row>
    <row r="132" spans="1:5" x14ac:dyDescent="0.2">
      <c r="A132" s="10" t="s">
        <v>618</v>
      </c>
      <c r="B132" t="s">
        <v>58</v>
      </c>
      <c r="C132" t="s">
        <v>414</v>
      </c>
      <c r="D132" t="str" cm="1">
        <f t="array" ref="D132">_xlfn.CHOOSECOLS(_xlfn.TEXTSPLIT(A132,"."), -1)</f>
        <v>NAHUATL_central</v>
      </c>
      <c r="E132" t="str" cm="1">
        <f t="array" ref="E132">_xlfn.CHOOSECOLS(_xlfn.TEXTSPLIT(B132,"."), -1)</f>
        <v>NAHUATL_COYOTEPEC</v>
      </c>
    </row>
    <row r="133" spans="1:5" x14ac:dyDescent="0.2">
      <c r="A133" s="10" t="s">
        <v>618</v>
      </c>
      <c r="B133" t="s">
        <v>583</v>
      </c>
      <c r="C133" t="s">
        <v>414</v>
      </c>
      <c r="D133" t="str" cm="1">
        <f t="array" ref="D133">_xlfn.CHOOSECOLS(_xlfn.TEXTSPLIT(A133,"."), -1)</f>
        <v>NAHUATL_central</v>
      </c>
      <c r="E133" t="str" cm="1">
        <f t="array" ref="E133">_xlfn.CHOOSECOLS(_xlfn.TEXTSPLIT(B133,"."), -1)</f>
        <v>NAHUATL_SAN_FRANCISCO_TLALNEPANTLA</v>
      </c>
    </row>
    <row r="134" spans="1:5" x14ac:dyDescent="0.2">
      <c r="A134" s="10" t="s">
        <v>618</v>
      </c>
      <c r="B134" t="s">
        <v>579</v>
      </c>
      <c r="C134" t="s">
        <v>414</v>
      </c>
      <c r="D134" t="str" cm="1">
        <f t="array" ref="D134">_xlfn.CHOOSECOLS(_xlfn.TEXTSPLIT(A134,"."), -1)</f>
        <v>NAHUATL_central</v>
      </c>
      <c r="E134" t="str" cm="1">
        <f t="array" ref="E134">_xlfn.CHOOSECOLS(_xlfn.TEXTSPLIT(B134,"."), -1)</f>
        <v>NAHUATL_SAN_JERONINO_AMANALCO</v>
      </c>
    </row>
    <row r="135" spans="1:5" x14ac:dyDescent="0.2">
      <c r="A135" s="10" t="s">
        <v>618</v>
      </c>
      <c r="B135" t="s">
        <v>602</v>
      </c>
      <c r="C135" t="s">
        <v>414</v>
      </c>
      <c r="D135" t="str" cm="1">
        <f t="array" ref="D135">_xlfn.CHOOSECOLS(_xlfn.TEXTSPLIT(A135,"."), -1)</f>
        <v>NAHUATL_central</v>
      </c>
      <c r="E135" t="str" cm="1">
        <f t="array" ref="E135">_xlfn.CHOOSECOLS(_xlfn.TEXTSPLIT(B135,"."), -1)</f>
        <v>NAHUATL_SANTA_ANA_TLACOTENCO</v>
      </c>
    </row>
    <row r="136" spans="1:5" x14ac:dyDescent="0.2">
      <c r="A136" s="10" t="s">
        <v>618</v>
      </c>
      <c r="B136" t="s">
        <v>581</v>
      </c>
      <c r="C136" t="s">
        <v>414</v>
      </c>
      <c r="D136" t="str" cm="1">
        <f t="array" ref="D136">_xlfn.CHOOSECOLS(_xlfn.TEXTSPLIT(A136,"."), -1)</f>
        <v>NAHUATL_central</v>
      </c>
      <c r="E136" t="str" cm="1">
        <f t="array" ref="E136">_xlfn.CHOOSECOLS(_xlfn.TEXTSPLIT(B136,"."), -1)</f>
        <v>NAHUATL_TEPOTZTLAN</v>
      </c>
    </row>
    <row r="137" spans="1:5" x14ac:dyDescent="0.2">
      <c r="A137" s="10" t="s">
        <v>619</v>
      </c>
      <c r="B137" t="s">
        <v>578</v>
      </c>
      <c r="C137" t="s">
        <v>414</v>
      </c>
      <c r="D137" t="str" cm="1">
        <f t="array" ref="D137">_xlfn.CHOOSECOLS(_xlfn.TEXTSPLIT(A137,"."), -1)</f>
        <v>NAHUATL_eastern</v>
      </c>
      <c r="E137" t="str" cm="1">
        <f t="array" ref="E137">_xlfn.CHOOSECOLS(_xlfn.TEXTSPLIT(B137,"."), -1)</f>
        <v>NAHUATL_AMILCINGO_ZACUALPAN</v>
      </c>
    </row>
    <row r="138" spans="1:5" x14ac:dyDescent="0.2">
      <c r="A138" s="10" t="s">
        <v>619</v>
      </c>
      <c r="B138" t="s">
        <v>393</v>
      </c>
      <c r="C138" t="s">
        <v>414</v>
      </c>
      <c r="D138" t="str" cm="1">
        <f t="array" ref="D138">_xlfn.CHOOSECOLS(_xlfn.TEXTSPLIT(A138,"."), -1)</f>
        <v>NAHUATL_eastern</v>
      </c>
      <c r="E138" t="str" cm="1">
        <f t="array" ref="E138">_xlfn.CHOOSECOLS(_xlfn.TEXTSPLIT(B138,"."), -1)</f>
        <v>NAHUATL_AXOCHIAPAN</v>
      </c>
    </row>
    <row r="139" spans="1:5" x14ac:dyDescent="0.2">
      <c r="A139" s="10" t="s">
        <v>619</v>
      </c>
      <c r="B139" t="s">
        <v>600</v>
      </c>
      <c r="C139" t="s">
        <v>414</v>
      </c>
      <c r="D139" t="str" cm="1">
        <f t="array" ref="D139">_xlfn.CHOOSECOLS(_xlfn.TEXTSPLIT(A139,"."), -1)</f>
        <v>NAHUATL_eastern</v>
      </c>
      <c r="E139" t="str" cm="1">
        <f t="array" ref="E139">_xlfn.CHOOSECOLS(_xlfn.TEXTSPLIT(B139,"."), -1)</f>
        <v>NAHUATL_HUATLATLAUCA</v>
      </c>
    </row>
    <row r="140" spans="1:5" x14ac:dyDescent="0.2">
      <c r="A140" s="10" t="s">
        <v>619</v>
      </c>
      <c r="B140" t="s">
        <v>593</v>
      </c>
      <c r="C140" t="s">
        <v>414</v>
      </c>
      <c r="D140" t="str" cm="1">
        <f t="array" ref="D140">_xlfn.CHOOSECOLS(_xlfn.TEXTSPLIT(A140,"."), -1)</f>
        <v>NAHUATL_eastern</v>
      </c>
      <c r="E140" t="str" cm="1">
        <f t="array" ref="E140">_xlfn.CHOOSECOLS(_xlfn.TEXTSPLIT(B140,"."), -1)</f>
        <v>NAHUATL_IXTACAMAXTITLAN</v>
      </c>
    </row>
    <row r="141" spans="1:5" x14ac:dyDescent="0.2">
      <c r="A141" s="10" t="s">
        <v>619</v>
      </c>
      <c r="B141" t="s">
        <v>585</v>
      </c>
      <c r="C141" t="s">
        <v>414</v>
      </c>
      <c r="D141" t="str" cm="1">
        <f t="array" ref="D141">_xlfn.CHOOSECOLS(_xlfn.TEXTSPLIT(A141,"."), -1)</f>
        <v>NAHUATL_eastern</v>
      </c>
      <c r="E141" t="str" cm="1">
        <f t="array" ref="E141">_xlfn.CHOOSECOLS(_xlfn.TEXTSPLIT(B141,"."), -1)</f>
        <v>NAHUATL_SAN_MIGUEL_AYOTLA</v>
      </c>
    </row>
    <row r="142" spans="1:5" x14ac:dyDescent="0.2">
      <c r="A142" s="10" t="s">
        <v>619</v>
      </c>
      <c r="B142" t="s">
        <v>584</v>
      </c>
      <c r="C142" t="s">
        <v>414</v>
      </c>
      <c r="D142" t="str" cm="1">
        <f t="array" ref="D142">_xlfn.CHOOSECOLS(_xlfn.TEXTSPLIT(A142,"."), -1)</f>
        <v>NAHUATL_eastern</v>
      </c>
      <c r="E142" t="str" cm="1">
        <f t="array" ref="E142">_xlfn.CHOOSECOLS(_xlfn.TEXTSPLIT(B142,"."), -1)</f>
        <v>NAHUATL_SAN_PEDRO_TLALCUAPAN_SANTA_ANA_CHIAUTEMPAN</v>
      </c>
    </row>
    <row r="143" spans="1:5" x14ac:dyDescent="0.2">
      <c r="A143" s="10" t="s">
        <v>619</v>
      </c>
      <c r="B143" t="s">
        <v>604</v>
      </c>
      <c r="C143" t="s">
        <v>414</v>
      </c>
      <c r="D143" t="str" cm="1">
        <f t="array" ref="D143">_xlfn.CHOOSECOLS(_xlfn.TEXTSPLIT(A143,"."), -1)</f>
        <v>NAHUATL_eastern</v>
      </c>
      <c r="E143" t="str" cm="1">
        <f t="array" ref="E143">_xlfn.CHOOSECOLS(_xlfn.TEXTSPLIT(B143,"."), -1)</f>
        <v>NAHUATL_STA_MA_COAPAN</v>
      </c>
    </row>
    <row r="144" spans="1:5" x14ac:dyDescent="0.2">
      <c r="A144" s="10" t="s">
        <v>619</v>
      </c>
      <c r="B144" t="s">
        <v>605</v>
      </c>
      <c r="C144" t="s">
        <v>414</v>
      </c>
      <c r="D144" t="str" cm="1">
        <f t="array" ref="D144">_xlfn.CHOOSECOLS(_xlfn.TEXTSPLIT(A144,"."), -1)</f>
        <v>NAHUATL_eastern</v>
      </c>
      <c r="E144" t="str" cm="1">
        <f t="array" ref="E144">_xlfn.CHOOSECOLS(_xlfn.TEXTSPLIT(B144,"."), -1)</f>
        <v>NAHUATL_CHICHIQUILA</v>
      </c>
    </row>
    <row r="145" spans="1:5" x14ac:dyDescent="0.2">
      <c r="A145" s="10" t="s">
        <v>619</v>
      </c>
      <c r="B145" t="s">
        <v>606</v>
      </c>
      <c r="C145" t="s">
        <v>414</v>
      </c>
      <c r="D145" t="str" cm="1">
        <f t="array" ref="D145">_xlfn.CHOOSECOLS(_xlfn.TEXTSPLIT(A145,"."), -1)</f>
        <v>NAHUATL_eastern</v>
      </c>
      <c r="E145" t="str" cm="1">
        <f t="array" ref="E145">_xlfn.CHOOSECOLS(_xlfn.TEXTSPLIT(B145,"."), -1)</f>
        <v>NAHUATL_RAFAEL_DELGADO</v>
      </c>
    </row>
    <row r="146" spans="1:5" x14ac:dyDescent="0.2">
      <c r="A146" s="10" t="s">
        <v>619</v>
      </c>
      <c r="B146" t="s">
        <v>599</v>
      </c>
      <c r="C146" t="s">
        <v>414</v>
      </c>
      <c r="D146" t="str" cm="1">
        <f t="array" ref="D146">_xlfn.CHOOSECOLS(_xlfn.TEXTSPLIT(A146,"."), -1)</f>
        <v>NAHUATL_eastern</v>
      </c>
      <c r="E146" t="str" cm="1">
        <f t="array" ref="E146">_xlfn.CHOOSECOLS(_xlfn.TEXTSPLIT(B146,"."), -1)</f>
        <v>NAHUATL_SAN_PABLO_ZOQUITLAN</v>
      </c>
    </row>
    <row r="147" spans="1:5" x14ac:dyDescent="0.2">
      <c r="A147" s="10" t="s">
        <v>619</v>
      </c>
      <c r="B147" t="s">
        <v>263</v>
      </c>
      <c r="C147" t="s">
        <v>414</v>
      </c>
      <c r="D147" t="str" cm="1">
        <f t="array" ref="D147">_xlfn.CHOOSECOLS(_xlfn.TEXTSPLIT(A147,"."), -1)</f>
        <v>NAHUATL_eastern</v>
      </c>
      <c r="E147" t="str" cm="1">
        <f t="array" ref="E147">_xlfn.CHOOSECOLS(_xlfn.TEXTSPLIT(B147,"."), -1)</f>
        <v>NAHUATL_SANTA_MARIA_TEOPOXCO</v>
      </c>
    </row>
    <row r="148" spans="1:5" x14ac:dyDescent="0.2">
      <c r="A148" s="10" t="s">
        <v>621</v>
      </c>
      <c r="B148" t="s">
        <v>597</v>
      </c>
      <c r="C148" t="s">
        <v>414</v>
      </c>
      <c r="D148" t="str" cm="1">
        <f t="array" ref="D148">_xlfn.CHOOSECOLS(_xlfn.TEXTSPLIT(A148,"."), -1)</f>
        <v>NAHUATL_fareastern</v>
      </c>
      <c r="E148" t="str" cm="1">
        <f t="array" ref="E148">_xlfn.CHOOSECOLS(_xlfn.TEXTSPLIT(B148,"."), -1)</f>
        <v>NAHUATL_MECAYAPAN</v>
      </c>
    </row>
    <row r="149" spans="1:5" x14ac:dyDescent="0.2">
      <c r="A149" s="10" t="s">
        <v>621</v>
      </c>
      <c r="B149" t="s">
        <v>598</v>
      </c>
      <c r="C149" t="s">
        <v>414</v>
      </c>
      <c r="D149" t="str" cm="1">
        <f t="array" ref="D149">_xlfn.CHOOSECOLS(_xlfn.TEXTSPLIT(A149,"."), -1)</f>
        <v>NAHUATL_fareastern</v>
      </c>
      <c r="E149" t="str" cm="1">
        <f t="array" ref="E149">_xlfn.CHOOSECOLS(_xlfn.TEXTSPLIT(B149,"."), -1)</f>
        <v>NAHUATL_PAJAPAN</v>
      </c>
    </row>
    <row r="150" spans="1:5" x14ac:dyDescent="0.2">
      <c r="A150" s="10" t="s">
        <v>617</v>
      </c>
      <c r="B150" t="s">
        <v>577</v>
      </c>
      <c r="C150" t="s">
        <v>414</v>
      </c>
      <c r="D150" t="str" cm="1">
        <f t="array" ref="D150">_xlfn.CHOOSECOLS(_xlfn.TEXTSPLIT(A150,"."), -1)</f>
        <v>NAHUATL_guerrero</v>
      </c>
      <c r="E150" t="str" cm="1">
        <f t="array" ref="E150">_xlfn.CHOOSECOLS(_xlfn.TEXTSPLIT(B150,"."), -1)</f>
        <v>NAHUATL_ATLACHOLOAYA_XOCHITEPEC</v>
      </c>
    </row>
    <row r="151" spans="1:5" x14ac:dyDescent="0.2">
      <c r="A151" s="10" t="s">
        <v>617</v>
      </c>
      <c r="B151" t="s">
        <v>591</v>
      </c>
      <c r="C151" t="s">
        <v>414</v>
      </c>
      <c r="D151" t="str" cm="1">
        <f t="array" ref="D151">_xlfn.CHOOSECOLS(_xlfn.TEXTSPLIT(A151,"."), -1)</f>
        <v>NAHUATL_guerrero</v>
      </c>
      <c r="E151" t="str" cm="1">
        <f t="array" ref="E151">_xlfn.CHOOSECOLS(_xlfn.TEXTSPLIT(B151,"."), -1)</f>
        <v>NAHUATL_ATLIACA_TIXTLA</v>
      </c>
    </row>
    <row r="152" spans="1:5" x14ac:dyDescent="0.2">
      <c r="A152" s="10" t="s">
        <v>617</v>
      </c>
      <c r="B152" t="s">
        <v>587</v>
      </c>
      <c r="C152" t="s">
        <v>414</v>
      </c>
      <c r="D152" t="str" cm="1">
        <f t="array" ref="D152">_xlfn.CHOOSECOLS(_xlfn.TEXTSPLIT(A152,"."), -1)</f>
        <v>NAHUATL_guerrero</v>
      </c>
      <c r="E152" t="str" cm="1">
        <f t="array" ref="E152">_xlfn.CHOOSECOLS(_xlfn.TEXTSPLIT(B152,"."), -1)</f>
        <v>NAHUATL_HUITZILTEPEC_ZUMPANGO_DEL_RIO</v>
      </c>
    </row>
    <row r="153" spans="1:5" x14ac:dyDescent="0.2">
      <c r="A153" s="10" t="s">
        <v>617</v>
      </c>
      <c r="B153" t="s">
        <v>586</v>
      </c>
      <c r="C153" t="s">
        <v>414</v>
      </c>
      <c r="D153" t="str" cm="1">
        <f t="array" ref="D153">_xlfn.CHOOSECOLS(_xlfn.TEXTSPLIT(A153,"."), -1)</f>
        <v>NAHUATL_guerrero</v>
      </c>
      <c r="E153" t="str" cm="1">
        <f t="array" ref="E153">_xlfn.CHOOSECOLS(_xlfn.TEXTSPLIT(B153,"."), -1)</f>
        <v>NAHUATL_SAN_AGUSTIN_OAPAN</v>
      </c>
    </row>
    <row r="154" spans="1:5" x14ac:dyDescent="0.2">
      <c r="A154" s="10" t="s">
        <v>617</v>
      </c>
      <c r="B154" t="s">
        <v>364</v>
      </c>
      <c r="C154" t="s">
        <v>414</v>
      </c>
      <c r="D154" t="str" cm="1">
        <f t="array" ref="D154">_xlfn.CHOOSECOLS(_xlfn.TEXTSPLIT(A154,"."), -1)</f>
        <v>NAHUATL_guerrero</v>
      </c>
      <c r="E154" t="str" cm="1">
        <f t="array" ref="E154">_xlfn.CHOOSECOLS(_xlfn.TEXTSPLIT(B154,"."), -1)</f>
        <v>POCHUTLA_NAHUATL</v>
      </c>
    </row>
    <row r="155" spans="1:5" x14ac:dyDescent="0.2">
      <c r="A155" s="10" t="s">
        <v>617</v>
      </c>
      <c r="B155" t="s">
        <v>576</v>
      </c>
      <c r="C155" t="s">
        <v>414</v>
      </c>
      <c r="D155" t="str" cm="1">
        <f t="array" ref="D155">_xlfn.CHOOSECOLS(_xlfn.TEXTSPLIT(A155,"."), -1)</f>
        <v>NAHUATL_guerrero</v>
      </c>
      <c r="E155" t="str" cm="1">
        <f t="array" ref="E155">_xlfn.CHOOSECOLS(_xlfn.TEXTSPLIT(B155,"."), -1)</f>
        <v>NAHUATL_CHILACACHAPA_CUETZALA_DEL_PROGRESO</v>
      </c>
    </row>
    <row r="156" spans="1:5" x14ac:dyDescent="0.2">
      <c r="A156" s="10" t="s">
        <v>617</v>
      </c>
      <c r="B156" t="s">
        <v>366</v>
      </c>
      <c r="C156" t="s">
        <v>414</v>
      </c>
      <c r="D156" t="str" cm="1">
        <f t="array" ref="D156">_xlfn.CHOOSECOLS(_xlfn.TEXTSPLIT(A156,"."), -1)</f>
        <v>NAHUATL_guerrero</v>
      </c>
      <c r="E156" t="str" cm="1">
        <f t="array" ref="E156">_xlfn.CHOOSECOLS(_xlfn.TEXTSPLIT(B156,"."), -1)</f>
        <v>NAHUATL_COATEPEC_COSTALES</v>
      </c>
    </row>
    <row r="157" spans="1:5" x14ac:dyDescent="0.2">
      <c r="A157" s="10" t="s">
        <v>617</v>
      </c>
      <c r="B157" t="s">
        <v>575</v>
      </c>
      <c r="C157" t="s">
        <v>414</v>
      </c>
      <c r="D157" t="str" cm="1">
        <f t="array" ref="D157">_xlfn.CHOOSECOLS(_xlfn.TEXTSPLIT(A157,"."), -1)</f>
        <v>NAHUATL_guerrero</v>
      </c>
      <c r="E157" t="str" cm="1">
        <f t="array" ref="E157">_xlfn.CHOOSECOLS(_xlfn.TEXTSPLIT(B157,"."), -1)</f>
        <v>NAHUATL_COATEPEC_COSTALES_TELEOLOAPAN</v>
      </c>
    </row>
    <row r="158" spans="1:5" x14ac:dyDescent="0.2">
      <c r="A158" s="10" t="s">
        <v>617</v>
      </c>
      <c r="B158" t="s">
        <v>573</v>
      </c>
      <c r="C158" t="s">
        <v>414</v>
      </c>
      <c r="D158" t="str" cm="1">
        <f t="array" ref="D158">_xlfn.CHOOSECOLS(_xlfn.TEXTSPLIT(A158,"."), -1)</f>
        <v>NAHUATL_guerrero</v>
      </c>
      <c r="E158" t="str" cm="1">
        <f t="array" ref="E158">_xlfn.CHOOSECOLS(_xlfn.TEXTSPLIT(B158,"."), -1)</f>
        <v>NAHUATL_QUETZALAPA_AZOYU</v>
      </c>
    </row>
    <row r="159" spans="1:5" x14ac:dyDescent="0.2">
      <c r="A159" s="10" t="s">
        <v>617</v>
      </c>
      <c r="B159" t="s">
        <v>588</v>
      </c>
      <c r="C159" t="s">
        <v>414</v>
      </c>
      <c r="D159" t="str" cm="1">
        <f t="array" ref="D159">_xlfn.CHOOSECOLS(_xlfn.TEXTSPLIT(A159,"."), -1)</f>
        <v>NAHUATL_guerrero</v>
      </c>
      <c r="E159" t="str" cm="1">
        <f t="array" ref="E159">_xlfn.CHOOSECOLS(_xlfn.TEXTSPLIT(B159,"."), -1)</f>
        <v>NAHUATL_XAALITLA_TEPECUAUILCO</v>
      </c>
    </row>
    <row r="160" spans="1:5" x14ac:dyDescent="0.2">
      <c r="A160" t="s">
        <v>388</v>
      </c>
      <c r="B160" t="s">
        <v>396</v>
      </c>
      <c r="C160" t="s">
        <v>414</v>
      </c>
      <c r="D160" t="str" cm="1">
        <f t="array" ref="D160">_xlfn.CHOOSECOLS(_xlfn.TEXTSPLIT(A160,"."), -1)</f>
        <v>NAHUATL_hidalguense</v>
      </c>
      <c r="E160" t="str" cm="1">
        <f t="array" ref="E160">_xlfn.CHOOSECOLS(_xlfn.TEXTSPLIT(B160,"."), -1)</f>
        <v>NAHUATL_HUEYATI_YAHUALICA</v>
      </c>
    </row>
    <row r="161" spans="1:5" x14ac:dyDescent="0.2">
      <c r="A161" t="s">
        <v>388</v>
      </c>
      <c r="B161" t="s">
        <v>397</v>
      </c>
      <c r="C161" t="s">
        <v>414</v>
      </c>
      <c r="D161" t="str" cm="1">
        <f t="array" ref="D161">_xlfn.CHOOSECOLS(_xlfn.TEXTSPLIT(A161,"."), -1)</f>
        <v>NAHUATL_hidalguense</v>
      </c>
      <c r="E161" t="str" cm="1">
        <f t="array" ref="E161">_xlfn.CHOOSECOLS(_xlfn.TEXTSPLIT(B161,"."), -1)</f>
        <v>NAHUATL_XOCHIATIPAN</v>
      </c>
    </row>
    <row r="162" spans="1:5" x14ac:dyDescent="0.2">
      <c r="A162" t="s">
        <v>388</v>
      </c>
      <c r="B162" t="s">
        <v>607</v>
      </c>
      <c r="C162" t="s">
        <v>414</v>
      </c>
      <c r="D162" t="str" cm="1">
        <f t="array" ref="D162">_xlfn.CHOOSECOLS(_xlfn.TEXTSPLIT(A162,"."), -1)</f>
        <v>NAHUATL_hidalguense</v>
      </c>
      <c r="E162" t="str" cm="1">
        <f t="array" ref="E162">_xlfn.CHOOSECOLS(_xlfn.TEXTSPLIT(B162,"."), -1)</f>
        <v>NAHUATL_CUAMELC0_TIANGUISTENGO</v>
      </c>
    </row>
    <row r="163" spans="1:5" x14ac:dyDescent="0.2">
      <c r="A163" t="s">
        <v>388</v>
      </c>
      <c r="B163" t="s">
        <v>608</v>
      </c>
      <c r="C163" t="s">
        <v>414</v>
      </c>
      <c r="D163" t="str" cm="1">
        <f t="array" ref="D163">_xlfn.CHOOSECOLS(_xlfn.TEXTSPLIT(A163,"."), -1)</f>
        <v>NAHUATL_hidalguense</v>
      </c>
      <c r="E163" t="str" cm="1">
        <f t="array" ref="E163">_xlfn.CHOOSECOLS(_xlfn.TEXTSPLIT(B163,"."), -1)</f>
        <v>NAHUATL_CHINANCAHUATL_ZACUALTIPAN</v>
      </c>
    </row>
    <row r="164" spans="1:5" x14ac:dyDescent="0.2">
      <c r="A164" t="s">
        <v>620</v>
      </c>
      <c r="B164" t="s">
        <v>589</v>
      </c>
      <c r="C164" t="s">
        <v>414</v>
      </c>
      <c r="D164" t="str" cm="1">
        <f t="array" ref="D164">_xlfn.CHOOSECOLS(_xlfn.TEXTSPLIT(A164,"."), -1)</f>
        <v>NAHUATL_northeast</v>
      </c>
      <c r="E164" t="str" cm="1">
        <f t="array" ref="E164">_xlfn.CHOOSECOLS(_xlfn.TEXTSPLIT(B164,"."), -1)</f>
        <v>NAHUATL_ACATLAN</v>
      </c>
    </row>
    <row r="165" spans="1:5" x14ac:dyDescent="0.2">
      <c r="A165" t="s">
        <v>620</v>
      </c>
      <c r="B165" t="s">
        <v>580</v>
      </c>
      <c r="C165" t="s">
        <v>414</v>
      </c>
      <c r="D165" t="str" cm="1">
        <f t="array" ref="D165">_xlfn.CHOOSECOLS(_xlfn.TEXTSPLIT(A165,"."), -1)</f>
        <v>NAHUATL_northeast</v>
      </c>
      <c r="E165" t="str" cm="1">
        <f t="array" ref="E165">_xlfn.CHOOSECOLS(_xlfn.TEXTSPLIT(B165,"."), -1)</f>
        <v>NAHUATL_ACAXOCHITLAN</v>
      </c>
    </row>
    <row r="166" spans="1:5" x14ac:dyDescent="0.2">
      <c r="A166" t="s">
        <v>620</v>
      </c>
      <c r="B166" t="s">
        <v>601</v>
      </c>
      <c r="C166" t="s">
        <v>414</v>
      </c>
      <c r="D166" t="str" cm="1">
        <f t="array" ref="D166">_xlfn.CHOOSECOLS(_xlfn.TEXTSPLIT(A166,"."), -1)</f>
        <v>NAHUATL_northeast</v>
      </c>
      <c r="E166" t="str" cm="1">
        <f t="array" ref="E166">_xlfn.CHOOSECOLS(_xlfn.TEXTSPLIT(B166,"."), -1)</f>
        <v>NAHUATL_JICOCINGO_ZACATLAN</v>
      </c>
    </row>
    <row r="167" spans="1:5" x14ac:dyDescent="0.2">
      <c r="A167" t="s">
        <v>620</v>
      </c>
      <c r="B167" t="s">
        <v>582</v>
      </c>
      <c r="C167" t="s">
        <v>414</v>
      </c>
      <c r="D167" t="str" cm="1">
        <f t="array" ref="D167">_xlfn.CHOOSECOLS(_xlfn.TEXTSPLIT(A167,"."), -1)</f>
        <v>NAHUATL_northeast</v>
      </c>
      <c r="E167" t="str" cm="1">
        <f t="array" ref="E167">_xlfn.CHOOSECOLS(_xlfn.TEXTSPLIT(B167,"."), -1)</f>
        <v>NAHUATL_XILOCUAUTLA_HUAUCHINANGO</v>
      </c>
    </row>
    <row r="168" spans="1:5" x14ac:dyDescent="0.2">
      <c r="A168" t="s">
        <v>620</v>
      </c>
      <c r="B168" t="s">
        <v>609</v>
      </c>
      <c r="C168" t="s">
        <v>414</v>
      </c>
      <c r="D168" t="str" cm="1">
        <f t="array" ref="D168">_xlfn.CHOOSECOLS(_xlfn.TEXTSPLIT(A168,"."), -1)</f>
        <v>NAHUATL_northeast</v>
      </c>
      <c r="E168" t="str" cm="1">
        <f t="array" ref="E168">_xlfn.CHOOSECOLS(_xlfn.TEXTSPLIT(B168,"."), -1)</f>
        <v>NAHUATL_ZAHUASTIPAN_SAN_AUGUSTIN_METZQUITITLAN</v>
      </c>
    </row>
    <row r="169" spans="1:5" x14ac:dyDescent="0.2">
      <c r="A169" t="s">
        <v>620</v>
      </c>
      <c r="B169" t="s">
        <v>592</v>
      </c>
      <c r="C169" t="s">
        <v>414</v>
      </c>
      <c r="D169" t="str" cm="1">
        <f t="array" ref="D169">_xlfn.CHOOSECOLS(_xlfn.TEXTSPLIT(A169,"."), -1)</f>
        <v>NAHUATL_northeast</v>
      </c>
      <c r="E169" t="str" cm="1">
        <f t="array" ref="E169">_xlfn.CHOOSECOLS(_xlfn.TEXTSPLIT(B169,"."), -1)</f>
        <v>NAHUATL_CHILOCOYO_HUEHUETLA</v>
      </c>
    </row>
    <row r="170" spans="1:5" x14ac:dyDescent="0.2">
      <c r="A170" t="s">
        <v>620</v>
      </c>
      <c r="B170" t="s">
        <v>603</v>
      </c>
      <c r="C170" t="s">
        <v>414</v>
      </c>
      <c r="D170" t="str" cm="1">
        <f t="array" ref="D170">_xlfn.CHOOSECOLS(_xlfn.TEXTSPLIT(A170,"."), -1)</f>
        <v>NAHUATL_northeast</v>
      </c>
      <c r="E170" t="str" cm="1">
        <f t="array" ref="E170">_xlfn.CHOOSECOLS(_xlfn.TEXTSPLIT(B170,"."), -1)</f>
        <v>NAHUATL_CUACUILA_HUAUCHINANGO</v>
      </c>
    </row>
    <row r="171" spans="1:5" x14ac:dyDescent="0.2">
      <c r="A171" t="s">
        <v>620</v>
      </c>
      <c r="B171" t="s">
        <v>595</v>
      </c>
      <c r="C171" t="s">
        <v>414</v>
      </c>
      <c r="D171" t="str" cm="1">
        <f t="array" ref="D171">_xlfn.CHOOSECOLS(_xlfn.TEXTSPLIT(A171,"."), -1)</f>
        <v>NAHUATL_northeast</v>
      </c>
      <c r="E171" t="str" cm="1">
        <f t="array" ref="E171">_xlfn.CHOOSECOLS(_xlfn.TEXTSPLIT(B171,"."), -1)</f>
        <v>NAHUATL_REYES_DE_VALLARTA_TUZAMAPAN</v>
      </c>
    </row>
    <row r="172" spans="1:5" x14ac:dyDescent="0.2">
      <c r="A172" t="s">
        <v>389</v>
      </c>
      <c r="B172" t="s">
        <v>398</v>
      </c>
      <c r="C172" t="s">
        <v>414</v>
      </c>
      <c r="D172" t="str" cm="1">
        <f t="array" ref="D172">_xlfn.CHOOSECOLS(_xlfn.TEXTSPLIT(A172,"."), -1)</f>
        <v>NAHUATL_potosina</v>
      </c>
      <c r="E172" t="str" cm="1">
        <f t="array" ref="E172">_xlfn.CHOOSECOLS(_xlfn.TEXTSPLIT(B172,"."), -1)</f>
        <v>NAHUATL_COXCATLAN</v>
      </c>
    </row>
    <row r="173" spans="1:5" x14ac:dyDescent="0.2">
      <c r="A173" t="s">
        <v>389</v>
      </c>
      <c r="B173" t="s">
        <v>611</v>
      </c>
      <c r="C173" t="s">
        <v>414</v>
      </c>
      <c r="D173" t="str" cm="1">
        <f t="array" ref="D173">_xlfn.CHOOSECOLS(_xlfn.TEXTSPLIT(A173,"."), -1)</f>
        <v>NAHUATL_potosina</v>
      </c>
      <c r="E173" t="str" cm="1">
        <f t="array" ref="E173">_xlfn.CHOOSECOLS(_xlfn.TEXTSPLIT(B173,"."), -1)</f>
        <v>NAHUATL_MONTEGRANDE_PLATON_SANCHEZ</v>
      </c>
    </row>
    <row r="174" spans="1:5" x14ac:dyDescent="0.2">
      <c r="A174" t="s">
        <v>389</v>
      </c>
      <c r="B174" t="s">
        <v>612</v>
      </c>
      <c r="C174" t="s">
        <v>414</v>
      </c>
      <c r="D174" t="str" cm="1">
        <f t="array" ref="D174">_xlfn.CHOOSECOLS(_xlfn.TEXTSPLIT(A174,"."), -1)</f>
        <v>NAHUATL_potosina</v>
      </c>
      <c r="E174" t="str" cm="1">
        <f t="array" ref="E174">_xlfn.CHOOSECOLS(_xlfn.TEXTSPLIT(B174,"."), -1)</f>
        <v>NAHUATL_TLALNEPANTLA_TAMAZUNCHALE</v>
      </c>
    </row>
    <row r="175" spans="1:5" x14ac:dyDescent="0.2">
      <c r="A175" t="s">
        <v>389</v>
      </c>
      <c r="B175" t="s">
        <v>399</v>
      </c>
      <c r="C175" t="s">
        <v>414</v>
      </c>
      <c r="D175" t="str" cm="1">
        <f t="array" ref="D175">_xlfn.CHOOSECOLS(_xlfn.TEXTSPLIT(A175,"."), -1)</f>
        <v>NAHUATL_potosina</v>
      </c>
      <c r="E175" t="str" cm="1">
        <f t="array" ref="E175">_xlfn.CHOOSECOLS(_xlfn.TEXTSPLIT(B175,"."), -1)</f>
        <v>NAHUATL_XILITLA</v>
      </c>
    </row>
    <row r="176" spans="1:5" x14ac:dyDescent="0.2">
      <c r="A176" t="s">
        <v>390</v>
      </c>
      <c r="B176" t="s">
        <v>400</v>
      </c>
      <c r="C176" t="s">
        <v>414</v>
      </c>
      <c r="D176" t="str" cm="1">
        <f t="array" ref="D176">_xlfn.CHOOSECOLS(_xlfn.TEXTSPLIT(A176,"."), -1)</f>
        <v>NAHUATL_veracruzana</v>
      </c>
      <c r="E176" t="str" cm="1">
        <f t="array" ref="E176">_xlfn.CHOOSECOLS(_xlfn.TEXTSPLIT(B176,"."), -1)</f>
        <v>NAHUATL_CHICONTEPEC</v>
      </c>
    </row>
    <row r="177" spans="1:5" x14ac:dyDescent="0.2">
      <c r="A177" t="s">
        <v>390</v>
      </c>
      <c r="B177" t="s">
        <v>392</v>
      </c>
      <c r="C177" t="s">
        <v>414</v>
      </c>
      <c r="D177" t="str" cm="1">
        <f t="array" ref="D177">_xlfn.CHOOSECOLS(_xlfn.TEXTSPLIT(A177,"."), -1)</f>
        <v>NAHUATL_veracruzana</v>
      </c>
      <c r="E177" t="str" cm="1">
        <f t="array" ref="E177">_xlfn.CHOOSECOLS(_xlfn.TEXTSPLIT(B177,"."), -1)</f>
        <v>NAHUATL_IXHUATLAN_DE_MADERO</v>
      </c>
    </row>
    <row r="178" spans="1:5" x14ac:dyDescent="0.2">
      <c r="A178" t="s">
        <v>238</v>
      </c>
      <c r="B178" t="s">
        <v>395</v>
      </c>
      <c r="C178" t="s">
        <v>414</v>
      </c>
      <c r="D178" t="str" cm="1">
        <f t="array" ref="D178">_xlfn.CHOOSECOLS(_xlfn.TEXTSPLIT(A178,"."), -1)</f>
        <v>CAHITA</v>
      </c>
      <c r="E178" t="str" cm="1">
        <f t="array" ref="E178">_xlfn.CHOOSECOLS(_xlfn.TEXTSPLIT(B178,"."), -1)</f>
        <v>EUDEVE</v>
      </c>
    </row>
    <row r="179" spans="1:5" x14ac:dyDescent="0.2">
      <c r="A179" t="s">
        <v>238</v>
      </c>
      <c r="B179" t="s">
        <v>394</v>
      </c>
      <c r="C179" t="s">
        <v>414</v>
      </c>
      <c r="D179" t="str" cm="1">
        <f t="array" ref="D179">_xlfn.CHOOSECOLS(_xlfn.TEXTSPLIT(A179,"."), -1)</f>
        <v>CAHITA</v>
      </c>
      <c r="E179" t="str" cm="1">
        <f t="array" ref="E179">_xlfn.CHOOSECOLS(_xlfn.TEXTSPLIT(B179,"."), -1)</f>
        <v>YAQUI_2</v>
      </c>
    </row>
    <row r="180" spans="1:5" x14ac:dyDescent="0.2">
      <c r="A180" s="10"/>
    </row>
    <row r="181" spans="1:5" x14ac:dyDescent="0.2">
      <c r="A181" s="10"/>
    </row>
    <row r="182" spans="1:5" x14ac:dyDescent="0.2">
      <c r="A182" s="10"/>
    </row>
    <row r="183" spans="1:5" x14ac:dyDescent="0.2">
      <c r="A183" s="10"/>
    </row>
    <row r="184" spans="1:5" x14ac:dyDescent="0.2">
      <c r="A184" s="10"/>
    </row>
    <row r="185" spans="1:5" x14ac:dyDescent="0.2">
      <c r="A185" s="10"/>
    </row>
    <row r="186" spans="1:5" x14ac:dyDescent="0.2">
      <c r="A186" s="10"/>
    </row>
    <row r="187" spans="1:5" x14ac:dyDescent="0.2">
      <c r="A187" s="10"/>
    </row>
    <row r="188" spans="1:5" x14ac:dyDescent="0.2">
      <c r="A188" s="10"/>
    </row>
  </sheetData>
  <autoFilter ref="A1:E1" xr:uid="{E163356B-2FCD-5647-BC9E-B12682878EE1}">
    <sortState xmlns:xlrd2="http://schemas.microsoft.com/office/spreadsheetml/2017/richdata2" ref="A3:E183">
      <sortCondition ref="A1:A18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D81F-FB4A-D343-BE3B-84939137A425}">
  <dimension ref="A1:F39"/>
  <sheetViews>
    <sheetView tabSelected="1" workbookViewId="0">
      <selection activeCell="B18" sqref="B18"/>
    </sheetView>
  </sheetViews>
  <sheetFormatPr baseColWidth="10" defaultRowHeight="16" x14ac:dyDescent="0.2"/>
  <cols>
    <col min="1" max="1" width="15.33203125" bestFit="1" customWidth="1"/>
    <col min="2" max="2" width="44.33203125" bestFit="1" customWidth="1"/>
    <col min="6" max="6" width="33.1640625" bestFit="1" customWidth="1"/>
    <col min="7" max="7" width="43.33203125" bestFit="1" customWidth="1"/>
  </cols>
  <sheetData>
    <row r="1" spans="1:6" x14ac:dyDescent="0.2">
      <c r="A1" s="6" t="s">
        <v>253</v>
      </c>
      <c r="B1" s="6" t="s">
        <v>254</v>
      </c>
    </row>
    <row r="2" spans="1:6" x14ac:dyDescent="0.2">
      <c r="A2" s="12" t="s">
        <v>334</v>
      </c>
      <c r="B2" s="4" t="s">
        <v>335</v>
      </c>
      <c r="F2" s="2"/>
    </row>
    <row r="3" spans="1:6" x14ac:dyDescent="0.2">
      <c r="A3" s="12" t="s">
        <v>356</v>
      </c>
      <c r="B3" t="s">
        <v>101</v>
      </c>
      <c r="F3" s="2"/>
    </row>
    <row r="4" spans="1:6" x14ac:dyDescent="0.2">
      <c r="A4" s="12" t="s">
        <v>339</v>
      </c>
      <c r="B4" s="4" t="s">
        <v>340</v>
      </c>
      <c r="F4" s="2"/>
    </row>
    <row r="5" spans="1:6" x14ac:dyDescent="0.2">
      <c r="A5" s="12" t="s">
        <v>336</v>
      </c>
      <c r="B5" s="4" t="s">
        <v>44</v>
      </c>
      <c r="F5" s="2"/>
    </row>
    <row r="6" spans="1:6" x14ac:dyDescent="0.2">
      <c r="A6" s="12" t="s">
        <v>351</v>
      </c>
      <c r="B6" s="4" t="s">
        <v>99</v>
      </c>
      <c r="F6" s="2"/>
    </row>
    <row r="7" spans="1:6" x14ac:dyDescent="0.2">
      <c r="A7" s="12" t="s">
        <v>329</v>
      </c>
      <c r="B7" s="4" t="s">
        <v>532</v>
      </c>
      <c r="F7" s="2"/>
    </row>
    <row r="8" spans="1:6" x14ac:dyDescent="0.2">
      <c r="A8" s="12" t="s">
        <v>82</v>
      </c>
      <c r="B8" s="4" t="s">
        <v>83</v>
      </c>
      <c r="F8" s="2"/>
    </row>
    <row r="9" spans="1:6" x14ac:dyDescent="0.2">
      <c r="A9" s="12" t="s">
        <v>84</v>
      </c>
      <c r="B9" s="4" t="s">
        <v>85</v>
      </c>
      <c r="F9" s="2"/>
    </row>
    <row r="10" spans="1:6" x14ac:dyDescent="0.2">
      <c r="A10" s="12" t="s">
        <v>95</v>
      </c>
      <c r="B10" t="s">
        <v>536</v>
      </c>
      <c r="F10" s="2"/>
    </row>
    <row r="11" spans="1:6" x14ac:dyDescent="0.2">
      <c r="A11" s="12" t="s">
        <v>97</v>
      </c>
      <c r="B11" t="s">
        <v>403</v>
      </c>
      <c r="F11" s="2"/>
    </row>
    <row r="12" spans="1:6" x14ac:dyDescent="0.2">
      <c r="A12" s="12" t="s">
        <v>347</v>
      </c>
      <c r="B12" s="4" t="s">
        <v>572</v>
      </c>
      <c r="F12" s="2"/>
    </row>
    <row r="13" spans="1:6" x14ac:dyDescent="0.2">
      <c r="A13" s="12" t="s">
        <v>343</v>
      </c>
      <c r="B13" t="s">
        <v>110</v>
      </c>
      <c r="F13" s="2"/>
    </row>
    <row r="14" spans="1:6" x14ac:dyDescent="0.2">
      <c r="A14" s="12" t="s">
        <v>348</v>
      </c>
      <c r="B14" s="4" t="s">
        <v>349</v>
      </c>
      <c r="F14" s="2"/>
    </row>
    <row r="15" spans="1:6" x14ac:dyDescent="0.2">
      <c r="A15" s="12" t="s">
        <v>337</v>
      </c>
      <c r="B15" s="4" t="s">
        <v>525</v>
      </c>
      <c r="F15" s="2"/>
    </row>
    <row r="16" spans="1:6" x14ac:dyDescent="0.2">
      <c r="A16" s="12" t="s">
        <v>179</v>
      </c>
      <c r="B16" s="4" t="s">
        <v>180</v>
      </c>
      <c r="F16" s="2"/>
    </row>
    <row r="17" spans="1:6" x14ac:dyDescent="0.2">
      <c r="A17" s="12" t="s">
        <v>350</v>
      </c>
      <c r="B17" s="4" t="s">
        <v>51</v>
      </c>
      <c r="F17" s="2"/>
    </row>
    <row r="18" spans="1:6" x14ac:dyDescent="0.2">
      <c r="A18" s="12" t="s">
        <v>355</v>
      </c>
      <c r="B18" s="4" t="s">
        <v>210</v>
      </c>
      <c r="F18" s="2"/>
    </row>
    <row r="19" spans="1:6" x14ac:dyDescent="0.2">
      <c r="A19" s="12" t="s">
        <v>216</v>
      </c>
      <c r="B19" t="s">
        <v>217</v>
      </c>
      <c r="F19" s="2"/>
    </row>
    <row r="20" spans="1:6" x14ac:dyDescent="0.2">
      <c r="A20" s="12" t="s">
        <v>352</v>
      </c>
      <c r="B20" t="s">
        <v>242</v>
      </c>
      <c r="F20" s="2"/>
    </row>
    <row r="21" spans="1:6" x14ac:dyDescent="0.2">
      <c r="A21" s="12" t="s">
        <v>330</v>
      </c>
      <c r="B21" t="s">
        <v>14</v>
      </c>
      <c r="F21" s="2"/>
    </row>
    <row r="22" spans="1:6" x14ac:dyDescent="0.2">
      <c r="A22" s="12" t="s">
        <v>333</v>
      </c>
      <c r="B22" t="s">
        <v>534</v>
      </c>
      <c r="F22" s="2"/>
    </row>
    <row r="23" spans="1:6" x14ac:dyDescent="0.2">
      <c r="F23" s="2"/>
    </row>
    <row r="24" spans="1:6" x14ac:dyDescent="0.2">
      <c r="F24" s="2"/>
    </row>
    <row r="25" spans="1:6" x14ac:dyDescent="0.2">
      <c r="F25" s="2"/>
    </row>
    <row r="26" spans="1:6" x14ac:dyDescent="0.2">
      <c r="F26" s="2"/>
    </row>
    <row r="27" spans="1:6" x14ac:dyDescent="0.2">
      <c r="F27" s="2"/>
    </row>
    <row r="28" spans="1:6" x14ac:dyDescent="0.2">
      <c r="F28" s="2"/>
    </row>
    <row r="29" spans="1:6" x14ac:dyDescent="0.2">
      <c r="F29" s="2"/>
    </row>
    <row r="30" spans="1:6" x14ac:dyDescent="0.2">
      <c r="F30" s="2"/>
    </row>
    <row r="31" spans="1:6" x14ac:dyDescent="0.2">
      <c r="F31" s="2"/>
    </row>
    <row r="32" spans="1:6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2C5B-7721-9446-BFD8-5D7DE42C2E2D}">
  <dimension ref="A1:N48"/>
  <sheetViews>
    <sheetView zoomScaleNormal="100" workbookViewId="0">
      <selection activeCell="A2" sqref="A2:A21"/>
    </sheetView>
  </sheetViews>
  <sheetFormatPr baseColWidth="10" defaultRowHeight="16" x14ac:dyDescent="0.2"/>
  <cols>
    <col min="1" max="1" width="20.83203125" bestFit="1" customWidth="1"/>
    <col min="2" max="2" width="44.33203125" bestFit="1" customWidth="1"/>
    <col min="5" max="5" width="39.5" bestFit="1" customWidth="1"/>
    <col min="6" max="6" width="60.1640625" bestFit="1" customWidth="1"/>
  </cols>
  <sheetData>
    <row r="1" spans="1:6" x14ac:dyDescent="0.2">
      <c r="A1" s="11" t="s">
        <v>253</v>
      </c>
      <c r="B1" s="11" t="s">
        <v>254</v>
      </c>
      <c r="E1" s="2"/>
    </row>
    <row r="2" spans="1:6" x14ac:dyDescent="0.2">
      <c r="A2" s="2" t="s">
        <v>372</v>
      </c>
      <c r="B2" s="4" t="s">
        <v>208</v>
      </c>
      <c r="E2" s="2"/>
    </row>
    <row r="3" spans="1:6" x14ac:dyDescent="0.2">
      <c r="A3" s="2" t="s">
        <v>361</v>
      </c>
      <c r="B3" t="s">
        <v>613</v>
      </c>
      <c r="E3" s="2"/>
    </row>
    <row r="4" spans="1:6" x14ac:dyDescent="0.2">
      <c r="A4" s="2" t="s">
        <v>365</v>
      </c>
      <c r="B4" t="s">
        <v>615</v>
      </c>
      <c r="E4" s="2"/>
    </row>
    <row r="5" spans="1:6" x14ac:dyDescent="0.2">
      <c r="A5" s="2" t="s">
        <v>382</v>
      </c>
      <c r="B5" s="4" t="s">
        <v>147</v>
      </c>
      <c r="E5" s="2"/>
    </row>
    <row r="6" spans="1:6" x14ac:dyDescent="0.2">
      <c r="A6" s="2" t="s">
        <v>387</v>
      </c>
      <c r="B6" s="4" t="s">
        <v>369</v>
      </c>
      <c r="E6" s="2"/>
    </row>
    <row r="7" spans="1:6" x14ac:dyDescent="0.2">
      <c r="A7" s="2" t="s">
        <v>367</v>
      </c>
      <c r="B7" t="s">
        <v>614</v>
      </c>
      <c r="E7" s="2"/>
    </row>
    <row r="8" spans="1:6" x14ac:dyDescent="0.2">
      <c r="A8" s="2" t="s">
        <v>370</v>
      </c>
      <c r="B8" s="4" t="s">
        <v>224</v>
      </c>
      <c r="E8" s="2"/>
    </row>
    <row r="9" spans="1:6" x14ac:dyDescent="0.2">
      <c r="A9" s="2" t="s">
        <v>385</v>
      </c>
      <c r="B9" s="4" t="s">
        <v>37</v>
      </c>
      <c r="E9" s="2"/>
    </row>
    <row r="10" spans="1:6" x14ac:dyDescent="0.2">
      <c r="A10" s="2" t="s">
        <v>359</v>
      </c>
      <c r="B10" s="4" t="s">
        <v>360</v>
      </c>
      <c r="E10" s="2"/>
      <c r="F10" s="10"/>
    </row>
    <row r="11" spans="1:6" x14ac:dyDescent="0.2">
      <c r="A11" s="2" t="s">
        <v>374</v>
      </c>
      <c r="B11" s="10" t="s">
        <v>616</v>
      </c>
      <c r="E11" s="2"/>
      <c r="F11" s="10"/>
    </row>
    <row r="12" spans="1:6" x14ac:dyDescent="0.2">
      <c r="A12" s="2" t="s">
        <v>386</v>
      </c>
      <c r="B12" s="4" t="s">
        <v>155</v>
      </c>
      <c r="E12" s="2"/>
      <c r="F12" s="10"/>
    </row>
    <row r="13" spans="1:6" x14ac:dyDescent="0.2">
      <c r="A13" s="2" t="s">
        <v>371</v>
      </c>
      <c r="B13" s="4" t="s">
        <v>38</v>
      </c>
      <c r="E13" s="2"/>
    </row>
    <row r="14" spans="1:6" x14ac:dyDescent="0.2">
      <c r="A14" s="2" t="s">
        <v>378</v>
      </c>
      <c r="B14" s="4" t="s">
        <v>379</v>
      </c>
      <c r="E14" s="2"/>
    </row>
    <row r="15" spans="1:6" x14ac:dyDescent="0.2">
      <c r="A15" s="2" t="s">
        <v>377</v>
      </c>
      <c r="B15" s="4" t="s">
        <v>145</v>
      </c>
      <c r="E15" s="2"/>
    </row>
    <row r="16" spans="1:6" x14ac:dyDescent="0.2">
      <c r="A16" s="2" t="s">
        <v>363</v>
      </c>
      <c r="B16" s="4" t="s">
        <v>364</v>
      </c>
      <c r="E16" s="2"/>
    </row>
    <row r="17" spans="1:11" x14ac:dyDescent="0.2">
      <c r="A17" s="2" t="s">
        <v>373</v>
      </c>
      <c r="B17" s="4" t="s">
        <v>163</v>
      </c>
      <c r="E17" s="2"/>
    </row>
    <row r="18" spans="1:11" x14ac:dyDescent="0.2">
      <c r="A18" s="2" t="s">
        <v>383</v>
      </c>
      <c r="B18" s="4" t="s">
        <v>384</v>
      </c>
      <c r="E18" s="2"/>
    </row>
    <row r="19" spans="1:11" x14ac:dyDescent="0.2">
      <c r="A19" s="2" t="s">
        <v>375</v>
      </c>
      <c r="B19" t="s">
        <v>189</v>
      </c>
      <c r="E19" s="2"/>
    </row>
    <row r="20" spans="1:11" x14ac:dyDescent="0.2">
      <c r="A20" s="2" t="s">
        <v>380</v>
      </c>
      <c r="B20" s="4" t="s">
        <v>381</v>
      </c>
      <c r="E20" s="2"/>
    </row>
    <row r="21" spans="1:11" x14ac:dyDescent="0.2">
      <c r="A21" s="2" t="s">
        <v>368</v>
      </c>
      <c r="B21" s="4" t="s">
        <v>369</v>
      </c>
      <c r="E21" s="2"/>
    </row>
    <row r="22" spans="1:11" x14ac:dyDescent="0.2">
      <c r="E22" s="2"/>
    </row>
    <row r="23" spans="1:11" x14ac:dyDescent="0.2">
      <c r="E23" s="2"/>
    </row>
    <row r="24" spans="1:11" x14ac:dyDescent="0.2">
      <c r="E24" s="2"/>
    </row>
    <row r="25" spans="1:11" x14ac:dyDescent="0.2">
      <c r="E25" s="2"/>
      <c r="F25" s="10"/>
    </row>
    <row r="26" spans="1:11" x14ac:dyDescent="0.2">
      <c r="E26" s="2"/>
      <c r="F26" s="10"/>
    </row>
    <row r="27" spans="1:11" x14ac:dyDescent="0.2">
      <c r="E27" s="2"/>
      <c r="K27" s="4"/>
    </row>
    <row r="28" spans="1:11" x14ac:dyDescent="0.2">
      <c r="E28" s="2"/>
      <c r="K28" s="4"/>
    </row>
    <row r="29" spans="1:11" x14ac:dyDescent="0.2">
      <c r="B29" s="10"/>
      <c r="E29" s="2"/>
      <c r="K29" s="4"/>
    </row>
    <row r="30" spans="1:11" x14ac:dyDescent="0.2">
      <c r="E30" s="2"/>
      <c r="K30" s="4"/>
    </row>
    <row r="31" spans="1:11" x14ac:dyDescent="0.2">
      <c r="E31" s="2"/>
      <c r="K31" s="4"/>
    </row>
    <row r="32" spans="1:11" x14ac:dyDescent="0.2">
      <c r="E32" s="2"/>
      <c r="F32" s="10"/>
      <c r="K32" s="4"/>
    </row>
    <row r="33" spans="2:14" x14ac:dyDescent="0.2">
      <c r="E33" s="2"/>
      <c r="K33" s="4"/>
    </row>
    <row r="34" spans="2:14" x14ac:dyDescent="0.2">
      <c r="E34" s="2"/>
      <c r="K34" s="4"/>
    </row>
    <row r="35" spans="2:14" x14ac:dyDescent="0.2">
      <c r="E35" s="2"/>
    </row>
    <row r="36" spans="2:14" x14ac:dyDescent="0.2">
      <c r="E36" s="2"/>
    </row>
    <row r="37" spans="2:14" x14ac:dyDescent="0.2">
      <c r="E37" s="2"/>
    </row>
    <row r="38" spans="2:14" x14ac:dyDescent="0.2">
      <c r="B38" s="10"/>
      <c r="E38" s="2"/>
    </row>
    <row r="39" spans="2:14" x14ac:dyDescent="0.2">
      <c r="E39" s="2"/>
    </row>
    <row r="40" spans="2:14" x14ac:dyDescent="0.2">
      <c r="E40" s="2"/>
    </row>
    <row r="41" spans="2:14" x14ac:dyDescent="0.2">
      <c r="E41" s="2"/>
      <c r="N41" s="2"/>
    </row>
    <row r="42" spans="2:14" x14ac:dyDescent="0.2">
      <c r="E42" s="2"/>
      <c r="N42" s="2"/>
    </row>
    <row r="43" spans="2:14" x14ac:dyDescent="0.2">
      <c r="E43" s="2"/>
      <c r="N43" s="2"/>
    </row>
    <row r="44" spans="2:14" x14ac:dyDescent="0.2">
      <c r="E44" s="2"/>
      <c r="N44" s="2"/>
    </row>
    <row r="45" spans="2:14" x14ac:dyDescent="0.2">
      <c r="E45" s="2"/>
      <c r="N45" s="2"/>
    </row>
    <row r="46" spans="2:14" x14ac:dyDescent="0.2">
      <c r="E46" s="2"/>
      <c r="N46" s="2"/>
    </row>
    <row r="47" spans="2:14" x14ac:dyDescent="0.2">
      <c r="E47" s="2"/>
      <c r="N47" s="2"/>
    </row>
    <row r="48" spans="2:14" x14ac:dyDescent="0.2">
      <c r="E4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C0BF-3A93-7842-9484-F056202FA17F}">
  <dimension ref="A1:B33"/>
  <sheetViews>
    <sheetView workbookViewId="0">
      <selection activeCell="A2" sqref="A2:A33"/>
    </sheetView>
  </sheetViews>
  <sheetFormatPr baseColWidth="10" defaultRowHeight="16" x14ac:dyDescent="0.2"/>
  <cols>
    <col min="1" max="1" width="22.83203125" bestFit="1" customWidth="1"/>
    <col min="2" max="2" width="53.1640625" bestFit="1" customWidth="1"/>
    <col min="3" max="3" width="38.5" bestFit="1" customWidth="1"/>
    <col min="4" max="4" width="58.83203125" customWidth="1"/>
    <col min="6" max="6" width="38.5" bestFit="1" customWidth="1"/>
  </cols>
  <sheetData>
    <row r="1" spans="1:2" x14ac:dyDescent="0.2">
      <c r="A1" t="s">
        <v>253</v>
      </c>
      <c r="B1" t="s">
        <v>254</v>
      </c>
    </row>
    <row r="2" spans="1:2" x14ac:dyDescent="0.2">
      <c r="A2" t="s">
        <v>473</v>
      </c>
      <c r="B2" t="s">
        <v>6</v>
      </c>
    </row>
    <row r="3" spans="1:2" x14ac:dyDescent="0.2">
      <c r="A3" t="s">
        <v>489</v>
      </c>
      <c r="B3" t="s">
        <v>451</v>
      </c>
    </row>
    <row r="4" spans="1:2" x14ac:dyDescent="0.2">
      <c r="A4" t="s">
        <v>495</v>
      </c>
      <c r="B4" t="s">
        <v>520</v>
      </c>
    </row>
    <row r="5" spans="1:2" x14ac:dyDescent="0.2">
      <c r="A5" t="s">
        <v>496</v>
      </c>
      <c r="B5" s="10" t="s">
        <v>439</v>
      </c>
    </row>
    <row r="6" spans="1:2" x14ac:dyDescent="0.2">
      <c r="A6" t="s">
        <v>488</v>
      </c>
      <c r="B6" t="s">
        <v>72</v>
      </c>
    </row>
    <row r="7" spans="1:2" x14ac:dyDescent="0.2">
      <c r="A7" t="s">
        <v>479</v>
      </c>
      <c r="B7" t="s">
        <v>498</v>
      </c>
    </row>
    <row r="8" spans="1:2" x14ac:dyDescent="0.2">
      <c r="A8" t="s">
        <v>480</v>
      </c>
      <c r="B8" t="s">
        <v>48</v>
      </c>
    </row>
    <row r="9" spans="1:2" x14ac:dyDescent="0.2">
      <c r="A9" t="s">
        <v>477</v>
      </c>
      <c r="B9" t="s">
        <v>239</v>
      </c>
    </row>
    <row r="10" spans="1:2" x14ac:dyDescent="0.2">
      <c r="A10" t="s">
        <v>478</v>
      </c>
      <c r="B10" t="s">
        <v>151</v>
      </c>
    </row>
    <row r="11" spans="1:2" x14ac:dyDescent="0.2">
      <c r="A11" t="s">
        <v>476</v>
      </c>
      <c r="B11" t="s">
        <v>61</v>
      </c>
    </row>
    <row r="12" spans="1:2" x14ac:dyDescent="0.2">
      <c r="A12" t="s">
        <v>632</v>
      </c>
      <c r="B12" t="s">
        <v>636</v>
      </c>
    </row>
    <row r="13" spans="1:2" x14ac:dyDescent="0.2">
      <c r="A13" t="s">
        <v>493</v>
      </c>
      <c r="B13" s="10" t="s">
        <v>524</v>
      </c>
    </row>
    <row r="14" spans="1:2" x14ac:dyDescent="0.2">
      <c r="A14" t="s">
        <v>482</v>
      </c>
      <c r="B14" t="s">
        <v>234</v>
      </c>
    </row>
    <row r="15" spans="1:2" x14ac:dyDescent="0.2">
      <c r="A15" t="s">
        <v>633</v>
      </c>
      <c r="B15" t="s">
        <v>636</v>
      </c>
    </row>
    <row r="16" spans="1:2" x14ac:dyDescent="0.2">
      <c r="A16" t="s">
        <v>481</v>
      </c>
      <c r="B16" t="s">
        <v>511</v>
      </c>
    </row>
    <row r="17" spans="1:2" x14ac:dyDescent="0.2">
      <c r="A17" t="s">
        <v>472</v>
      </c>
      <c r="B17" t="s">
        <v>518</v>
      </c>
    </row>
    <row r="18" spans="1:2" x14ac:dyDescent="0.2">
      <c r="A18" t="s">
        <v>483</v>
      </c>
      <c r="B18" t="s">
        <v>70</v>
      </c>
    </row>
    <row r="19" spans="1:2" x14ac:dyDescent="0.2">
      <c r="A19" t="s">
        <v>487</v>
      </c>
      <c r="B19" t="s">
        <v>90</v>
      </c>
    </row>
    <row r="20" spans="1:2" x14ac:dyDescent="0.2">
      <c r="A20" t="s">
        <v>634</v>
      </c>
      <c r="B20" t="s">
        <v>636</v>
      </c>
    </row>
    <row r="21" spans="1:2" x14ac:dyDescent="0.2">
      <c r="A21" t="s">
        <v>635</v>
      </c>
      <c r="B21" t="s">
        <v>636</v>
      </c>
    </row>
    <row r="22" spans="1:2" x14ac:dyDescent="0.2">
      <c r="A22" t="s">
        <v>490</v>
      </c>
      <c r="B22" t="s">
        <v>522</v>
      </c>
    </row>
    <row r="23" spans="1:2" x14ac:dyDescent="0.2">
      <c r="A23" t="s">
        <v>491</v>
      </c>
      <c r="B23" t="s">
        <v>636</v>
      </c>
    </row>
    <row r="24" spans="1:2" x14ac:dyDescent="0.2">
      <c r="A24" t="s">
        <v>631</v>
      </c>
      <c r="B24" t="s">
        <v>636</v>
      </c>
    </row>
    <row r="25" spans="1:2" x14ac:dyDescent="0.2">
      <c r="A25" t="s">
        <v>471</v>
      </c>
      <c r="B25" t="s">
        <v>229</v>
      </c>
    </row>
    <row r="26" spans="1:2" x14ac:dyDescent="0.2">
      <c r="A26" t="s">
        <v>485</v>
      </c>
      <c r="B26" t="s">
        <v>457</v>
      </c>
    </row>
    <row r="27" spans="1:2" x14ac:dyDescent="0.2">
      <c r="A27" t="s">
        <v>486</v>
      </c>
      <c r="B27" t="s">
        <v>452</v>
      </c>
    </row>
    <row r="28" spans="1:2" x14ac:dyDescent="0.2">
      <c r="A28" t="s">
        <v>494</v>
      </c>
      <c r="B28" t="s">
        <v>519</v>
      </c>
    </row>
    <row r="29" spans="1:2" x14ac:dyDescent="0.2">
      <c r="A29" t="s">
        <v>497</v>
      </c>
      <c r="B29" t="s">
        <v>521</v>
      </c>
    </row>
    <row r="30" spans="1:2" x14ac:dyDescent="0.2">
      <c r="A30" t="s">
        <v>484</v>
      </c>
      <c r="B30" t="s">
        <v>455</v>
      </c>
    </row>
    <row r="31" spans="1:2" x14ac:dyDescent="0.2">
      <c r="A31" t="s">
        <v>474</v>
      </c>
      <c r="B31" t="s">
        <v>517</v>
      </c>
    </row>
    <row r="32" spans="1:2" x14ac:dyDescent="0.2">
      <c r="A32" t="s">
        <v>492</v>
      </c>
      <c r="B32" t="s">
        <v>499</v>
      </c>
    </row>
    <row r="33" spans="1:2" x14ac:dyDescent="0.2">
      <c r="A33" t="s">
        <v>475</v>
      </c>
      <c r="B33" s="10" t="s">
        <v>523</v>
      </c>
    </row>
  </sheetData>
  <autoFilter ref="A1:B1" xr:uid="{21E8C0BF-3A93-7842-9484-F056202FA17F}">
    <sortState xmlns:xlrd2="http://schemas.microsoft.com/office/spreadsheetml/2017/richdata2" ref="A2:B33">
      <sortCondition ref="A1:A33"/>
    </sortState>
  </autoFilter>
  <sortState xmlns:xlrd2="http://schemas.microsoft.com/office/spreadsheetml/2017/richdata2" ref="D2:D88">
    <sortCondition ref="D2:D8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F45B-A7C9-F048-991D-51F2491E9DDA}">
  <dimension ref="A1:E187"/>
  <sheetViews>
    <sheetView workbookViewId="0">
      <selection activeCell="A140" sqref="A140"/>
    </sheetView>
  </sheetViews>
  <sheetFormatPr baseColWidth="10" defaultRowHeight="16" x14ac:dyDescent="0.2"/>
  <cols>
    <col min="1" max="1" width="39.5" bestFit="1" customWidth="1"/>
    <col min="2" max="2" width="62.6640625" customWidth="1"/>
    <col min="3" max="3" width="15" bestFit="1" customWidth="1"/>
    <col min="4" max="4" width="23.1640625" bestFit="1" customWidth="1"/>
    <col min="5" max="5" width="32" bestFit="1" customWidth="1"/>
  </cols>
  <sheetData>
    <row r="1" spans="1:5" x14ac:dyDescent="0.2">
      <c r="A1" t="s">
        <v>391</v>
      </c>
      <c r="B1" t="s">
        <v>279</v>
      </c>
      <c r="C1" t="s">
        <v>415</v>
      </c>
      <c r="D1" t="s">
        <v>515</v>
      </c>
      <c r="E1" t="s">
        <v>516</v>
      </c>
    </row>
    <row r="2" spans="1:5" x14ac:dyDescent="0.2">
      <c r="A2" t="s">
        <v>101</v>
      </c>
      <c r="B2" t="s">
        <v>358</v>
      </c>
      <c r="C2" t="s">
        <v>249</v>
      </c>
      <c r="D2" t="str" cm="1">
        <f t="array" ref="D2">_xlfn.CHOOSECOLS(_xlfn.TEXTSPLIT(A2,"."),-1)</f>
        <v>CHOL</v>
      </c>
      <c r="E2" t="str" cm="1">
        <f t="array" ref="E2">_xlfn.CHOOSECOLS(_xlfn.TEXTSPLIT(B2,"."), -1)</f>
        <v>CHOL_TILA</v>
      </c>
    </row>
    <row r="3" spans="1:5" x14ac:dyDescent="0.2">
      <c r="A3" t="s">
        <v>101</v>
      </c>
      <c r="B3" t="s">
        <v>357</v>
      </c>
      <c r="C3" t="s">
        <v>249</v>
      </c>
      <c r="D3" t="str" cm="1">
        <f t="array" ref="D3">_xlfn.CHOOSECOLS(_xlfn.TEXTSPLIT(A3,"."),-1)</f>
        <v>CHOL</v>
      </c>
      <c r="E3" t="str" cm="1">
        <f t="array" ref="E3">_xlfn.CHOOSECOLS(_xlfn.TEXTSPLIT(B3,"."), -1)</f>
        <v>CHOL_TUMBALA</v>
      </c>
    </row>
    <row r="4" spans="1:5" x14ac:dyDescent="0.2">
      <c r="A4" s="10" t="s">
        <v>532</v>
      </c>
      <c r="B4" s="10" t="s">
        <v>79</v>
      </c>
      <c r="C4" t="s">
        <v>249</v>
      </c>
      <c r="D4" t="str" cm="1">
        <f t="array" ref="D4">_xlfn.CHOOSECOLS(_xlfn.TEXTSPLIT(A4,"."), -1)</f>
        <v>HUASTEC_FAM</v>
      </c>
      <c r="E4" t="str" cm="1">
        <f t="array" ref="E4">_xlfn.CHOOSECOLS(_xlfn.TEXTSPLIT(B4,"."), -1)</f>
        <v>HUASTEC</v>
      </c>
    </row>
    <row r="5" spans="1:5" x14ac:dyDescent="0.2">
      <c r="A5" s="10" t="s">
        <v>532</v>
      </c>
      <c r="B5" s="10" t="s">
        <v>533</v>
      </c>
      <c r="C5" t="s">
        <v>249</v>
      </c>
      <c r="D5" t="str" cm="1">
        <f t="array" ref="D5">_xlfn.CHOOSECOLS(_xlfn.TEXTSPLIT(A5,"."), -1)</f>
        <v>HUASTEC_FAM</v>
      </c>
      <c r="E5" t="str" cm="1">
        <f t="array" ref="E5">_xlfn.CHOOSECOLS(_xlfn.TEXTSPLIT(B5,"."), -1)</f>
        <v>HUASTEC_VERACRUZ</v>
      </c>
    </row>
    <row r="6" spans="1:5" x14ac:dyDescent="0.2">
      <c r="A6" t="s">
        <v>572</v>
      </c>
      <c r="B6" t="s">
        <v>571</v>
      </c>
      <c r="C6" t="s">
        <v>249</v>
      </c>
      <c r="D6" t="str" cm="1">
        <f t="array" ref="D6">_xlfn.CHOOSECOLS(_xlfn.TEXTSPLIT(A6,"."), -1)</f>
        <v>KEKCHI_FAM</v>
      </c>
      <c r="E6" t="str" cm="1">
        <f t="array" ref="E6">_xlfn.CHOOSECOLS(_xlfn.TEXTSPLIT(B6,"."), -1)</f>
        <v>EASTERN_KEKCHI_CAHABON</v>
      </c>
    </row>
    <row r="7" spans="1:5" x14ac:dyDescent="0.2">
      <c r="A7" t="s">
        <v>572</v>
      </c>
      <c r="B7" t="s">
        <v>182</v>
      </c>
      <c r="C7" t="s">
        <v>249</v>
      </c>
      <c r="D7" t="str" cm="1">
        <f t="array" ref="D7">_xlfn.CHOOSECOLS(_xlfn.TEXTSPLIT(A7,"."), -1)</f>
        <v>KEKCHI_FAM</v>
      </c>
      <c r="E7" t="str" cm="1">
        <f t="array" ref="E7">_xlfn.CHOOSECOLS(_xlfn.TEXTSPLIT(B7,"."), -1)</f>
        <v>KEKCHI</v>
      </c>
    </row>
    <row r="8" spans="1:5" x14ac:dyDescent="0.2">
      <c r="A8" t="s">
        <v>572</v>
      </c>
      <c r="B8" t="s">
        <v>570</v>
      </c>
      <c r="C8" t="s">
        <v>249</v>
      </c>
      <c r="D8" t="str" cm="1">
        <f t="array" ref="D8">_xlfn.CHOOSECOLS(_xlfn.TEXTSPLIT(A8,"."), -1)</f>
        <v>KEKCHI_FAM</v>
      </c>
      <c r="E8" t="str" cm="1">
        <f t="array" ref="E8">_xlfn.CHOOSECOLS(_xlfn.TEXTSPLIT(B8,"."), -1)</f>
        <v>WESTERN_KEKCHI_SAN_JUAN_CHAMELCO</v>
      </c>
    </row>
    <row r="9" spans="1:5" x14ac:dyDescent="0.2">
      <c r="A9" t="s">
        <v>536</v>
      </c>
      <c r="B9" t="s">
        <v>568</v>
      </c>
      <c r="C9" t="s">
        <v>249</v>
      </c>
      <c r="D9" t="str" cm="1">
        <f t="array" ref="D9">_xlfn.CHOOSECOLS(_xlfn.TEXTSPLIT(A9,"."), -1)</f>
        <v>KICHE_FAM</v>
      </c>
      <c r="E9" t="str" cm="1">
        <f t="array" ref="E9">_xlfn.CHOOSECOLS(_xlfn.TEXTSPLIT(B9,"."), -1)</f>
        <v>CENTRAL_QUICHE</v>
      </c>
    </row>
    <row r="10" spans="1:5" x14ac:dyDescent="0.2">
      <c r="A10" t="s">
        <v>536</v>
      </c>
      <c r="B10" t="s">
        <v>565</v>
      </c>
      <c r="C10" t="s">
        <v>249</v>
      </c>
      <c r="D10" t="str" cm="1">
        <f t="array" ref="D10">_xlfn.CHOOSECOLS(_xlfn.TEXTSPLIT(A10,"."), -1)</f>
        <v>KICHE_FAM</v>
      </c>
      <c r="E10" t="str" cm="1">
        <f t="array" ref="E10">_xlfn.CHOOSECOLS(_xlfn.TEXTSPLIT(B10,"."), -1)</f>
        <v>CENTRAL_QUICHE_SANTA_MARIA_CHIQUIMULA</v>
      </c>
    </row>
    <row r="11" spans="1:5" x14ac:dyDescent="0.2">
      <c r="A11" t="s">
        <v>536</v>
      </c>
      <c r="B11" t="s">
        <v>569</v>
      </c>
      <c r="C11" t="s">
        <v>249</v>
      </c>
      <c r="D11" t="str" cm="1">
        <f t="array" ref="D11">_xlfn.CHOOSECOLS(_xlfn.TEXTSPLIT(A11,"."), -1)</f>
        <v>KICHE_FAM</v>
      </c>
      <c r="E11" t="str" cm="1">
        <f t="array" ref="E11">_xlfn.CHOOSECOLS(_xlfn.TEXTSPLIT(B11,"."), -1)</f>
        <v>EASTERN_QUICHE_RABINAL</v>
      </c>
    </row>
    <row r="12" spans="1:5" x14ac:dyDescent="0.2">
      <c r="A12" t="s">
        <v>536</v>
      </c>
      <c r="B12" t="s">
        <v>96</v>
      </c>
      <c r="C12" t="s">
        <v>249</v>
      </c>
      <c r="D12" t="str" cm="1">
        <f t="array" ref="D12">_xlfn.CHOOSECOLS(_xlfn.TEXTSPLIT(A12,"."), -1)</f>
        <v>KICHE_FAM</v>
      </c>
      <c r="E12" t="str" cm="1">
        <f t="array" ref="E12">_xlfn.CHOOSECOLS(_xlfn.TEXTSPLIT(B12,"."), -1)</f>
        <v>KICHE</v>
      </c>
    </row>
    <row r="13" spans="1:5" x14ac:dyDescent="0.2">
      <c r="A13" t="s">
        <v>536</v>
      </c>
      <c r="B13" t="s">
        <v>552</v>
      </c>
      <c r="C13" t="s">
        <v>249</v>
      </c>
      <c r="D13" t="str" cm="1">
        <f t="array" ref="D13">_xlfn.CHOOSECOLS(_xlfn.TEXTSPLIT(A13,"."), -1)</f>
        <v>KICHE_FAM</v>
      </c>
      <c r="E13" t="str" cm="1">
        <f t="array" ref="E13">_xlfn.CHOOSECOLS(_xlfn.TEXTSPLIT(B13,"."), -1)</f>
        <v>KICHEE_ALDEA_ARGUETA_SOLOLA</v>
      </c>
    </row>
    <row r="14" spans="1:5" x14ac:dyDescent="0.2">
      <c r="A14" t="s">
        <v>536</v>
      </c>
      <c r="B14" t="s">
        <v>560</v>
      </c>
      <c r="C14" t="s">
        <v>249</v>
      </c>
      <c r="D14" t="str" cm="1">
        <f t="array" ref="D14">_xlfn.CHOOSECOLS(_xlfn.TEXTSPLIT(A14,"."), -1)</f>
        <v>KICHE_FAM</v>
      </c>
      <c r="E14" t="str" cm="1">
        <f t="array" ref="E14">_xlfn.CHOOSECOLS(_xlfn.TEXTSPLIT(B14,"."), -1)</f>
        <v>KICHEE_CANTEL</v>
      </c>
    </row>
    <row r="15" spans="1:5" x14ac:dyDescent="0.2">
      <c r="A15" t="s">
        <v>536</v>
      </c>
      <c r="B15" t="s">
        <v>564</v>
      </c>
      <c r="C15" t="s">
        <v>249</v>
      </c>
      <c r="D15" t="str" cm="1">
        <f t="array" ref="D15">_xlfn.CHOOSECOLS(_xlfn.TEXTSPLIT(A15,"."), -1)</f>
        <v>KICHE_FAM</v>
      </c>
      <c r="E15" t="str" cm="1">
        <f t="array" ref="E15">_xlfn.CHOOSECOLS(_xlfn.TEXTSPLIT(B15,"."), -1)</f>
        <v>KICHEE_CHICHICASTENANGO</v>
      </c>
    </row>
    <row r="16" spans="1:5" x14ac:dyDescent="0.2">
      <c r="A16" t="s">
        <v>536</v>
      </c>
      <c r="B16" t="s">
        <v>549</v>
      </c>
      <c r="C16" t="s">
        <v>249</v>
      </c>
      <c r="D16" t="str" cm="1">
        <f t="array" ref="D16">_xlfn.CHOOSECOLS(_xlfn.TEXTSPLIT(A16,"."), -1)</f>
        <v>KICHE_FAM</v>
      </c>
      <c r="E16" t="str" cm="1">
        <f t="array" ref="E16">_xlfn.CHOOSECOLS(_xlfn.TEXTSPLIT(B16,"."), -1)</f>
        <v>KICHEE_CUBULCO</v>
      </c>
    </row>
    <row r="17" spans="1:5" x14ac:dyDescent="0.2">
      <c r="A17" t="s">
        <v>536</v>
      </c>
      <c r="B17" t="s">
        <v>553</v>
      </c>
      <c r="C17" t="s">
        <v>249</v>
      </c>
      <c r="D17" t="str" cm="1">
        <f t="array" ref="D17">_xlfn.CHOOSECOLS(_xlfn.TEXTSPLIT(A17,"."), -1)</f>
        <v>KICHE_FAM</v>
      </c>
      <c r="E17" t="str" cm="1">
        <f t="array" ref="E17">_xlfn.CHOOSECOLS(_xlfn.TEXTSPLIT(B17,"."), -1)</f>
        <v>KICHEE_CUNEN_1</v>
      </c>
    </row>
    <row r="18" spans="1:5" x14ac:dyDescent="0.2">
      <c r="A18" t="s">
        <v>536</v>
      </c>
      <c r="B18" t="s">
        <v>554</v>
      </c>
      <c r="C18" t="s">
        <v>249</v>
      </c>
      <c r="D18" t="str" cm="1">
        <f t="array" ref="D18">_xlfn.CHOOSECOLS(_xlfn.TEXTSPLIT(A18,"."), -1)</f>
        <v>KICHE_FAM</v>
      </c>
      <c r="E18" t="str" cm="1">
        <f t="array" ref="E18">_xlfn.CHOOSECOLS(_xlfn.TEXTSPLIT(B18,"."), -1)</f>
        <v>KICHEE_CUNEN_2</v>
      </c>
    </row>
    <row r="19" spans="1:5" x14ac:dyDescent="0.2">
      <c r="A19" t="s">
        <v>536</v>
      </c>
      <c r="B19" t="s">
        <v>550</v>
      </c>
      <c r="C19" t="s">
        <v>249</v>
      </c>
      <c r="D19" t="str" cm="1">
        <f t="array" ref="D19">_xlfn.CHOOSECOLS(_xlfn.TEXTSPLIT(A19,"."), -1)</f>
        <v>KICHE_FAM</v>
      </c>
      <c r="E19" t="str" cm="1">
        <f t="array" ref="E19">_xlfn.CHOOSECOLS(_xlfn.TEXTSPLIT(B19,"."), -1)</f>
        <v>KICHEE_JOYABAJ_1</v>
      </c>
    </row>
    <row r="20" spans="1:5" x14ac:dyDescent="0.2">
      <c r="A20" t="s">
        <v>536</v>
      </c>
      <c r="B20" t="s">
        <v>547</v>
      </c>
      <c r="C20" t="s">
        <v>249</v>
      </c>
      <c r="D20" t="str" cm="1">
        <f t="array" ref="D20">_xlfn.CHOOSECOLS(_xlfn.TEXTSPLIT(A20,"."), -1)</f>
        <v>KICHE_FAM</v>
      </c>
      <c r="E20" t="str" cm="1">
        <f t="array" ref="E20">_xlfn.CHOOSECOLS(_xlfn.TEXTSPLIT(B20,"."), -1)</f>
        <v>KICHEE_JOYABAJ_2</v>
      </c>
    </row>
    <row r="21" spans="1:5" x14ac:dyDescent="0.2">
      <c r="A21" t="s">
        <v>536</v>
      </c>
      <c r="B21" t="s">
        <v>562</v>
      </c>
      <c r="C21" t="s">
        <v>249</v>
      </c>
      <c r="D21" t="str" cm="1">
        <f t="array" ref="D21">_xlfn.CHOOSECOLS(_xlfn.TEXTSPLIT(A21,"."), -1)</f>
        <v>KICHE_FAM</v>
      </c>
      <c r="E21" t="str" cm="1">
        <f t="array" ref="E21">_xlfn.CHOOSECOLS(_xlfn.TEXTSPLIT(B21,"."), -1)</f>
        <v>KICHEE_MOMOSTENANGO</v>
      </c>
    </row>
    <row r="22" spans="1:5" x14ac:dyDescent="0.2">
      <c r="A22" t="s">
        <v>536</v>
      </c>
      <c r="B22" t="s">
        <v>542</v>
      </c>
      <c r="C22" t="s">
        <v>249</v>
      </c>
      <c r="D22" t="str" cm="1">
        <f t="array" ref="D22">_xlfn.CHOOSECOLS(_xlfn.TEXTSPLIT(A22,"."), -1)</f>
        <v>KICHE_FAM</v>
      </c>
      <c r="E22" t="str" cm="1">
        <f t="array" ref="E22">_xlfn.CHOOSECOLS(_xlfn.TEXTSPLIT(B22,"."), -1)</f>
        <v>KICHEE_NAHUALA_1</v>
      </c>
    </row>
    <row r="23" spans="1:5" x14ac:dyDescent="0.2">
      <c r="A23" t="s">
        <v>536</v>
      </c>
      <c r="B23" t="s">
        <v>543</v>
      </c>
      <c r="C23" t="s">
        <v>249</v>
      </c>
      <c r="D23" t="str" cm="1">
        <f t="array" ref="D23">_xlfn.CHOOSECOLS(_xlfn.TEXTSPLIT(A23,"."), -1)</f>
        <v>KICHE_FAM</v>
      </c>
      <c r="E23" t="str" cm="1">
        <f t="array" ref="E23">_xlfn.CHOOSECOLS(_xlfn.TEXTSPLIT(B23,"."), -1)</f>
        <v>KICHEE_NAHUALA_2</v>
      </c>
    </row>
    <row r="24" spans="1:5" x14ac:dyDescent="0.2">
      <c r="A24" t="s">
        <v>536</v>
      </c>
      <c r="B24" t="s">
        <v>544</v>
      </c>
      <c r="C24" t="s">
        <v>249</v>
      </c>
      <c r="D24" t="str" cm="1">
        <f t="array" ref="D24">_xlfn.CHOOSECOLS(_xlfn.TEXTSPLIT(A24,"."), -1)</f>
        <v>KICHE_FAM</v>
      </c>
      <c r="E24" t="str" cm="1">
        <f t="array" ref="E24">_xlfn.CHOOSECOLS(_xlfn.TEXTSPLIT(B24,"."), -1)</f>
        <v>KICHEE_RABINAL</v>
      </c>
    </row>
    <row r="25" spans="1:5" x14ac:dyDescent="0.2">
      <c r="A25" t="s">
        <v>536</v>
      </c>
      <c r="B25" t="s">
        <v>556</v>
      </c>
      <c r="C25" t="s">
        <v>249</v>
      </c>
      <c r="D25" t="str" cm="1">
        <f t="array" ref="D25">_xlfn.CHOOSECOLS(_xlfn.TEXTSPLIT(A25,"."), -1)</f>
        <v>KICHE_FAM</v>
      </c>
      <c r="E25" t="str" cm="1">
        <f t="array" ref="E25">_xlfn.CHOOSECOLS(_xlfn.TEXTSPLIT(B25,"."), -1)</f>
        <v>KICHEE_SAMAYAC_1</v>
      </c>
    </row>
    <row r="26" spans="1:5" x14ac:dyDescent="0.2">
      <c r="A26" t="s">
        <v>536</v>
      </c>
      <c r="B26" t="s">
        <v>557</v>
      </c>
      <c r="C26" t="s">
        <v>249</v>
      </c>
      <c r="D26" t="str" cm="1">
        <f t="array" ref="D26">_xlfn.CHOOSECOLS(_xlfn.TEXTSPLIT(A26,"."), -1)</f>
        <v>KICHE_FAM</v>
      </c>
      <c r="E26" t="str" cm="1">
        <f t="array" ref="E26">_xlfn.CHOOSECOLS(_xlfn.TEXTSPLIT(B26,"."), -1)</f>
        <v>KICHEE_SAMAYAC_2</v>
      </c>
    </row>
    <row r="27" spans="1:5" x14ac:dyDescent="0.2">
      <c r="A27" t="s">
        <v>536</v>
      </c>
      <c r="B27" t="s">
        <v>548</v>
      </c>
      <c r="C27" t="s">
        <v>249</v>
      </c>
      <c r="D27" t="str" cm="1">
        <f t="array" ref="D27">_xlfn.CHOOSECOLS(_xlfn.TEXTSPLIT(A27,"."), -1)</f>
        <v>KICHE_FAM</v>
      </c>
      <c r="E27" t="str" cm="1">
        <f t="array" ref="E27">_xlfn.CHOOSECOLS(_xlfn.TEXTSPLIT(B27,"."), -1)</f>
        <v>KICHEE_SAN_ANTONIO_ILOTENANGO</v>
      </c>
    </row>
    <row r="28" spans="1:5" x14ac:dyDescent="0.2">
      <c r="A28" t="s">
        <v>536</v>
      </c>
      <c r="B28" t="s">
        <v>558</v>
      </c>
      <c r="C28" t="s">
        <v>249</v>
      </c>
      <c r="D28" t="str" cm="1">
        <f t="array" ref="D28">_xlfn.CHOOSECOLS(_xlfn.TEXTSPLIT(A28,"."), -1)</f>
        <v>KICHE_FAM</v>
      </c>
      <c r="E28" t="str" cm="1">
        <f t="array" ref="E28">_xlfn.CHOOSECOLS(_xlfn.TEXTSPLIT(B28,"."), -1)</f>
        <v>KICHEE_SAN_JOSE_CHIQUILAJA_QUETZ</v>
      </c>
    </row>
    <row r="29" spans="1:5" x14ac:dyDescent="0.2">
      <c r="A29" t="s">
        <v>536</v>
      </c>
      <c r="B29" t="s">
        <v>545</v>
      </c>
      <c r="C29" t="s">
        <v>249</v>
      </c>
      <c r="D29" t="str" cm="1">
        <f t="array" ref="D29">_xlfn.CHOOSECOLS(_xlfn.TEXTSPLIT(A29,"."), -1)</f>
        <v>KICHE_FAM</v>
      </c>
      <c r="E29" t="str" cm="1">
        <f t="array" ref="E29">_xlfn.CHOOSECOLS(_xlfn.TEXTSPLIT(B29,"."), -1)</f>
        <v>KICHEE_SAN_MIGUEL_CHICAJ</v>
      </c>
    </row>
    <row r="30" spans="1:5" x14ac:dyDescent="0.2">
      <c r="A30" t="s">
        <v>536</v>
      </c>
      <c r="B30" t="s">
        <v>541</v>
      </c>
      <c r="C30" t="s">
        <v>249</v>
      </c>
      <c r="D30" t="str" cm="1">
        <f t="array" ref="D30">_xlfn.CHOOSECOLS(_xlfn.TEXTSPLIT(A30,"."), -1)</f>
        <v>KICHE_FAM</v>
      </c>
      <c r="E30" t="str" cm="1">
        <f t="array" ref="E30">_xlfn.CHOOSECOLS(_xlfn.TEXTSPLIT(B30,"."), -1)</f>
        <v>KICHEE_SANTA_CLARA_LA_LAGUNA</v>
      </c>
    </row>
    <row r="31" spans="1:5" x14ac:dyDescent="0.2">
      <c r="A31" t="s">
        <v>536</v>
      </c>
      <c r="B31" t="s">
        <v>540</v>
      </c>
      <c r="C31" t="s">
        <v>249</v>
      </c>
      <c r="D31" t="str" cm="1">
        <f t="array" ref="D31">_xlfn.CHOOSECOLS(_xlfn.TEXTSPLIT(A31,"."), -1)</f>
        <v>KICHE_FAM</v>
      </c>
      <c r="E31" t="str" cm="1">
        <f t="array" ref="E31">_xlfn.CHOOSECOLS(_xlfn.TEXTSPLIT(B31,"."), -1)</f>
        <v>KICHEE_SANTA_CRUZ_DE_EL_QUICHE</v>
      </c>
    </row>
    <row r="32" spans="1:5" x14ac:dyDescent="0.2">
      <c r="A32" t="s">
        <v>536</v>
      </c>
      <c r="B32" t="s">
        <v>546</v>
      </c>
      <c r="C32" t="s">
        <v>249</v>
      </c>
      <c r="D32" t="str" cm="1">
        <f t="array" ref="D32">_xlfn.CHOOSECOLS(_xlfn.TEXTSPLIT(A32,"."), -1)</f>
        <v>KICHE_FAM</v>
      </c>
      <c r="E32" t="str" cm="1">
        <f t="array" ref="E32">_xlfn.CHOOSECOLS(_xlfn.TEXTSPLIT(B32,"."), -1)</f>
        <v>KICHEE_SANTA_LUCIA_UTATLAN</v>
      </c>
    </row>
    <row r="33" spans="1:5" x14ac:dyDescent="0.2">
      <c r="A33" t="s">
        <v>536</v>
      </c>
      <c r="B33" t="s">
        <v>555</v>
      </c>
      <c r="C33" t="s">
        <v>249</v>
      </c>
      <c r="D33" t="str" cm="1">
        <f t="array" ref="D33">_xlfn.CHOOSECOLS(_xlfn.TEXTSPLIT(A33,"."), -1)</f>
        <v>KICHE_FAM</v>
      </c>
      <c r="E33" t="str" cm="1">
        <f t="array" ref="E33">_xlfn.CHOOSECOLS(_xlfn.TEXTSPLIT(B33,"."), -1)</f>
        <v>KICHEE_SANTA_MARIA_CHIQUIMULA_1</v>
      </c>
    </row>
    <row r="34" spans="1:5" x14ac:dyDescent="0.2">
      <c r="A34" t="s">
        <v>536</v>
      </c>
      <c r="B34" t="s">
        <v>539</v>
      </c>
      <c r="C34" t="s">
        <v>249</v>
      </c>
      <c r="D34" t="str" cm="1">
        <f t="array" ref="D34">_xlfn.CHOOSECOLS(_xlfn.TEXTSPLIT(A34,"."), -1)</f>
        <v>KICHE_FAM</v>
      </c>
      <c r="E34" t="str" cm="1">
        <f t="array" ref="E34">_xlfn.CHOOSECOLS(_xlfn.TEXTSPLIT(B34,"."), -1)</f>
        <v>KICHEE_SANTA_MARIA_CHIQUIMULA_2</v>
      </c>
    </row>
    <row r="35" spans="1:5" x14ac:dyDescent="0.2">
      <c r="A35" t="s">
        <v>536</v>
      </c>
      <c r="B35" t="s">
        <v>563</v>
      </c>
      <c r="C35" t="s">
        <v>249</v>
      </c>
      <c r="D35" t="str" cm="1">
        <f t="array" ref="D35">_xlfn.CHOOSECOLS(_xlfn.TEXTSPLIT(A35,"."), -1)</f>
        <v>KICHE_FAM</v>
      </c>
      <c r="E35" t="str" cm="1">
        <f t="array" ref="E35">_xlfn.CHOOSECOLS(_xlfn.TEXTSPLIT(B35,"."), -1)</f>
        <v>KICHEE_TOTONICAPAN_1</v>
      </c>
    </row>
    <row r="36" spans="1:5" x14ac:dyDescent="0.2">
      <c r="A36" t="s">
        <v>536</v>
      </c>
      <c r="B36" t="s">
        <v>561</v>
      </c>
      <c r="C36" t="s">
        <v>249</v>
      </c>
      <c r="D36" t="str" cm="1">
        <f t="array" ref="D36">_xlfn.CHOOSECOLS(_xlfn.TEXTSPLIT(A36,"."), -1)</f>
        <v>KICHE_FAM</v>
      </c>
      <c r="E36" t="str" cm="1">
        <f t="array" ref="E36">_xlfn.CHOOSECOLS(_xlfn.TEXTSPLIT(B36,"."), -1)</f>
        <v>KICHEE_TOTONICAPAN_2</v>
      </c>
    </row>
    <row r="37" spans="1:5" x14ac:dyDescent="0.2">
      <c r="A37" t="s">
        <v>536</v>
      </c>
      <c r="B37" t="s">
        <v>551</v>
      </c>
      <c r="C37" t="s">
        <v>249</v>
      </c>
      <c r="D37" t="str" cm="1">
        <f t="array" ref="D37">_xlfn.CHOOSECOLS(_xlfn.TEXTSPLIT(A37,"."), -1)</f>
        <v>KICHE_FAM</v>
      </c>
      <c r="E37" t="str" cm="1">
        <f t="array" ref="E37">_xlfn.CHOOSECOLS(_xlfn.TEXTSPLIT(B37,"."), -1)</f>
        <v>KICHEE_ZACUALPA</v>
      </c>
    </row>
    <row r="38" spans="1:5" x14ac:dyDescent="0.2">
      <c r="A38" t="s">
        <v>536</v>
      </c>
      <c r="B38" t="s">
        <v>559</v>
      </c>
      <c r="C38" t="s">
        <v>249</v>
      </c>
      <c r="D38" t="str" cm="1">
        <f t="array" ref="D38">_xlfn.CHOOSECOLS(_xlfn.TEXTSPLIT(A38,"."), -1)</f>
        <v>KICHE_FAM</v>
      </c>
      <c r="E38" t="str" cm="1">
        <f t="array" ref="E38">_xlfn.CHOOSECOLS(_xlfn.TEXTSPLIT(B38,"."), -1)</f>
        <v>KICHEE_ZUNIL</v>
      </c>
    </row>
    <row r="39" spans="1:5" x14ac:dyDescent="0.2">
      <c r="A39" t="s">
        <v>536</v>
      </c>
      <c r="B39" t="s">
        <v>538</v>
      </c>
      <c r="C39" t="s">
        <v>249</v>
      </c>
      <c r="D39" t="str" cm="1">
        <f t="array" ref="D39">_xlfn.CHOOSECOLS(_xlfn.TEXTSPLIT(A39,"."), -1)</f>
        <v>KICHE_FAM</v>
      </c>
      <c r="E39" t="str" cm="1">
        <f t="array" ref="E39">_xlfn.CHOOSECOLS(_xlfn.TEXTSPLIT(B39,"."), -1)</f>
        <v>QUICHE</v>
      </c>
    </row>
    <row r="40" spans="1:5" x14ac:dyDescent="0.2">
      <c r="A40" t="s">
        <v>536</v>
      </c>
      <c r="B40" t="s">
        <v>566</v>
      </c>
      <c r="C40" t="s">
        <v>249</v>
      </c>
      <c r="D40" t="str" cm="1">
        <f t="array" ref="D40">_xlfn.CHOOSECOLS(_xlfn.TEXTSPLIT(A40,"."), -1)</f>
        <v>KICHE_FAM</v>
      </c>
      <c r="E40" t="str" cm="1">
        <f t="array" ref="E40">_xlfn.CHOOSECOLS(_xlfn.TEXTSPLIT(B40,"."), -1)</f>
        <v>WESTERN_QUICHE_MOMOSTENANGO</v>
      </c>
    </row>
    <row r="41" spans="1:5" x14ac:dyDescent="0.2">
      <c r="A41" t="s">
        <v>536</v>
      </c>
      <c r="B41" t="s">
        <v>537</v>
      </c>
      <c r="C41" t="s">
        <v>249</v>
      </c>
      <c r="D41" t="str" cm="1">
        <f t="array" ref="D41">_xlfn.CHOOSECOLS(_xlfn.TEXTSPLIT(A41,"."), -1)</f>
        <v>KICHE_FAM</v>
      </c>
      <c r="E41" t="str" cm="1">
        <f t="array" ref="E41">_xlfn.CHOOSECOLS(_xlfn.TEXTSPLIT(B41,"."), -1)</f>
        <v>WESTERN_QUICHE_SANTA_CATARINA_IXTAHUACAN</v>
      </c>
    </row>
    <row r="42" spans="1:5" x14ac:dyDescent="0.2">
      <c r="A42" t="s">
        <v>536</v>
      </c>
      <c r="B42" t="s">
        <v>567</v>
      </c>
      <c r="C42" t="s">
        <v>249</v>
      </c>
      <c r="D42" t="str" cm="1">
        <f t="array" ref="D42">_xlfn.CHOOSECOLS(_xlfn.TEXTSPLIT(A42,"."), -1)</f>
        <v>KICHE_FAM</v>
      </c>
      <c r="E42" t="str" cm="1">
        <f t="array" ref="E42">_xlfn.CHOOSECOLS(_xlfn.TEXTSPLIT(B42,"."), -1)</f>
        <v>WESTERN_QUICHE_TOTONICAPAN</v>
      </c>
    </row>
    <row r="43" spans="1:5" x14ac:dyDescent="0.2">
      <c r="A43" t="s">
        <v>110</v>
      </c>
      <c r="B43" s="14" t="s">
        <v>408</v>
      </c>
      <c r="C43" t="s">
        <v>249</v>
      </c>
      <c r="D43" t="str" cm="1">
        <f t="array" ref="D43">_xlfn.CHOOSECOLS(_xlfn.TEXTSPLIT(A43,"."), -1)</f>
        <v>MAM</v>
      </c>
      <c r="E43" t="str" cm="1">
        <f t="array" ref="E43">_xlfn.CHOOSECOLS(_xlfn.TEXTSPLIT(B43,"."), -1)</f>
        <v>MAM_CABRICAN</v>
      </c>
    </row>
    <row r="44" spans="1:5" x14ac:dyDescent="0.2">
      <c r="A44" t="s">
        <v>110</v>
      </c>
      <c r="B44" s="14" t="s">
        <v>407</v>
      </c>
      <c r="C44" t="s">
        <v>249</v>
      </c>
      <c r="D44" t="str" cm="1">
        <f t="array" ref="D44">_xlfn.CHOOSECOLS(_xlfn.TEXTSPLIT(A44,"."), -1)</f>
        <v>MAM</v>
      </c>
      <c r="E44" t="str" cm="1">
        <f t="array" ref="E44">_xlfn.CHOOSECOLS(_xlfn.TEXTSPLIT(B44,"."), -1)</f>
        <v>MAM_CAJOLA</v>
      </c>
    </row>
    <row r="45" spans="1:5" x14ac:dyDescent="0.2">
      <c r="A45" t="s">
        <v>110</v>
      </c>
      <c r="B45" s="14" t="s">
        <v>406</v>
      </c>
      <c r="C45" t="s">
        <v>249</v>
      </c>
      <c r="D45" t="str" cm="1">
        <f t="array" ref="D45">_xlfn.CHOOSECOLS(_xlfn.TEXTSPLIT(A45,"."), -1)</f>
        <v>MAM</v>
      </c>
      <c r="E45" t="str" cm="1">
        <f t="array" ref="E45">_xlfn.CHOOSECOLS(_xlfn.TEXTSPLIT(B45,"."), -1)</f>
        <v>MAM_CONSEPCION_CHIQUIRICHAPA</v>
      </c>
    </row>
    <row r="46" spans="1:5" x14ac:dyDescent="0.2">
      <c r="A46" t="s">
        <v>110</v>
      </c>
      <c r="B46" s="14" t="s">
        <v>622</v>
      </c>
      <c r="C46" t="s">
        <v>249</v>
      </c>
      <c r="D46" t="str" cm="1">
        <f t="array" ref="D46">_xlfn.CHOOSECOLS(_xlfn.TEXTSPLIT(A46,"."), -1)</f>
        <v>MAM</v>
      </c>
      <c r="E46" t="str" cm="1">
        <f t="array" ref="E46">_xlfn.CHOOSECOLS(_xlfn.TEXTSPLIT(B46,"."), -1)</f>
        <v>MAM_NORTHERN</v>
      </c>
    </row>
    <row r="47" spans="1:5" x14ac:dyDescent="0.2">
      <c r="A47" t="s">
        <v>110</v>
      </c>
      <c r="B47" s="14" t="s">
        <v>623</v>
      </c>
      <c r="C47" t="s">
        <v>249</v>
      </c>
      <c r="D47" t="str" cm="1">
        <f t="array" ref="D47">_xlfn.CHOOSECOLS(_xlfn.TEXTSPLIT(A47,"."), -1)</f>
        <v>MAM</v>
      </c>
      <c r="E47" t="str" cm="1">
        <f t="array" ref="E47">_xlfn.CHOOSECOLS(_xlfn.TEXTSPLIT(B47,"."), -1)</f>
        <v>MAM_SAN_GASPAR_IXCHIL</v>
      </c>
    </row>
    <row r="48" spans="1:5" x14ac:dyDescent="0.2">
      <c r="A48" t="s">
        <v>110</v>
      </c>
      <c r="B48" s="14" t="s">
        <v>624</v>
      </c>
      <c r="C48" t="s">
        <v>249</v>
      </c>
      <c r="D48" t="str" cm="1">
        <f t="array" ref="D48">_xlfn.CHOOSECOLS(_xlfn.TEXTSPLIT(A48,"."), -1)</f>
        <v>MAM</v>
      </c>
      <c r="E48" t="str" cm="1">
        <f t="array" ref="E48">_xlfn.CHOOSECOLS(_xlfn.TEXTSPLIT(B48,"."), -1)</f>
        <v>MAM_SAN_ILDEFONSO_IXTAHUACAN</v>
      </c>
    </row>
    <row r="49" spans="1:5" x14ac:dyDescent="0.2">
      <c r="A49" t="s">
        <v>110</v>
      </c>
      <c r="B49" s="14" t="s">
        <v>625</v>
      </c>
      <c r="C49" t="s">
        <v>249</v>
      </c>
      <c r="D49" t="str" cm="1">
        <f t="array" ref="D49">_xlfn.CHOOSECOLS(_xlfn.TEXTSPLIT(A49,"."), -1)</f>
        <v>MAM</v>
      </c>
      <c r="E49" t="str" cm="1">
        <f t="array" ref="E49">_xlfn.CHOOSECOLS(_xlfn.TEXTSPLIT(B49,"."), -1)</f>
        <v>MAM_SAN_JUAN_ATITLAN</v>
      </c>
    </row>
    <row r="50" spans="1:5" x14ac:dyDescent="0.2">
      <c r="A50" t="s">
        <v>110</v>
      </c>
      <c r="B50" s="14" t="s">
        <v>345</v>
      </c>
      <c r="C50" t="s">
        <v>249</v>
      </c>
      <c r="D50" t="str" cm="1">
        <f t="array" ref="D50">_xlfn.CHOOSECOLS(_xlfn.TEXTSPLIT(A50,"."), -1)</f>
        <v>MAM</v>
      </c>
      <c r="E50" t="str" cm="1">
        <f t="array" ref="E50">_xlfn.CHOOSECOLS(_xlfn.TEXTSPLIT(B50,"."), -1)</f>
        <v>MAM_SAN_JUAN_OSTUNCALCO</v>
      </c>
    </row>
    <row r="51" spans="1:5" x14ac:dyDescent="0.2">
      <c r="A51" t="s">
        <v>110</v>
      </c>
      <c r="B51" s="14" t="s">
        <v>626</v>
      </c>
      <c r="C51" t="s">
        <v>249</v>
      </c>
      <c r="D51" t="str" cm="1">
        <f t="array" ref="D51">_xlfn.CHOOSECOLS(_xlfn.TEXTSPLIT(A51,"."), -1)</f>
        <v>MAM</v>
      </c>
      <c r="E51" t="str" cm="1">
        <f t="array" ref="E51">_xlfn.CHOOSECOLS(_xlfn.TEXTSPLIT(B51,"."), -1)</f>
        <v>MAM_SAN_MARTIN_SACATEPEQUEZ</v>
      </c>
    </row>
    <row r="52" spans="1:5" x14ac:dyDescent="0.2">
      <c r="A52" t="s">
        <v>110</v>
      </c>
      <c r="B52" s="14" t="s">
        <v>409</v>
      </c>
      <c r="C52" t="s">
        <v>249</v>
      </c>
      <c r="D52" t="str" cm="1">
        <f t="array" ref="D52">_xlfn.CHOOSECOLS(_xlfn.TEXTSPLIT(A52,"."), -1)</f>
        <v>MAM</v>
      </c>
      <c r="E52" t="str" cm="1">
        <f t="array" ref="E52">_xlfn.CHOOSECOLS(_xlfn.TEXTSPLIT(B52,"."), -1)</f>
        <v>MAM_SAN_MIGUEL_SIGUILA</v>
      </c>
    </row>
    <row r="53" spans="1:5" x14ac:dyDescent="0.2">
      <c r="A53" t="s">
        <v>110</v>
      </c>
      <c r="B53" s="14" t="s">
        <v>627</v>
      </c>
      <c r="C53" t="s">
        <v>249</v>
      </c>
      <c r="D53" t="str" cm="1">
        <f t="array" ref="D53">_xlfn.CHOOSECOLS(_xlfn.TEXTSPLIT(A53,"."), -1)</f>
        <v>MAM</v>
      </c>
      <c r="E53" t="str" cm="1">
        <f t="array" ref="E53">_xlfn.CHOOSECOLS(_xlfn.TEXTSPLIT(B53,"."), -1)</f>
        <v>MAM_SAN_PEDRO_NECTA</v>
      </c>
    </row>
    <row r="54" spans="1:5" x14ac:dyDescent="0.2">
      <c r="A54" t="s">
        <v>110</v>
      </c>
      <c r="B54" s="14" t="s">
        <v>628</v>
      </c>
      <c r="C54" t="s">
        <v>249</v>
      </c>
      <c r="D54" t="str" cm="1">
        <f t="array" ref="D54">_xlfn.CHOOSECOLS(_xlfn.TEXTSPLIT(A54,"."), -1)</f>
        <v>MAM</v>
      </c>
      <c r="E54" t="str" cm="1">
        <f t="array" ref="E54">_xlfn.CHOOSECOLS(_xlfn.TEXTSPLIT(B54,"."), -1)</f>
        <v>MAM_SAN_RAFAEL_PETZAL</v>
      </c>
    </row>
    <row r="55" spans="1:5" x14ac:dyDescent="0.2">
      <c r="A55" t="s">
        <v>110</v>
      </c>
      <c r="B55" s="14" t="s">
        <v>411</v>
      </c>
      <c r="C55" t="s">
        <v>249</v>
      </c>
      <c r="D55" t="str" cm="1">
        <f t="array" ref="D55">_xlfn.CHOOSECOLS(_xlfn.TEXTSPLIT(A55,"."), -1)</f>
        <v>MAM</v>
      </c>
      <c r="E55" t="str" cm="1">
        <f t="array" ref="E55">_xlfn.CHOOSECOLS(_xlfn.TEXTSPLIT(B55,"."), -1)</f>
        <v>MAM_SAN_SEBASTIAN_H</v>
      </c>
    </row>
    <row r="56" spans="1:5" x14ac:dyDescent="0.2">
      <c r="A56" t="s">
        <v>110</v>
      </c>
      <c r="B56" s="14" t="s">
        <v>410</v>
      </c>
      <c r="C56" t="s">
        <v>249</v>
      </c>
      <c r="D56" t="str" cm="1">
        <f t="array" ref="D56">_xlfn.CHOOSECOLS(_xlfn.TEXTSPLIT(A56,"."), -1)</f>
        <v>MAM</v>
      </c>
      <c r="E56" t="str" cm="1">
        <f t="array" ref="E56">_xlfn.CHOOSECOLS(_xlfn.TEXTSPLIT(B56,"."), -1)</f>
        <v>MAM_SANTA_BARBARA</v>
      </c>
    </row>
    <row r="57" spans="1:5" x14ac:dyDescent="0.2">
      <c r="A57" t="s">
        <v>110</v>
      </c>
      <c r="B57" s="14" t="s">
        <v>412</v>
      </c>
      <c r="C57" t="s">
        <v>249</v>
      </c>
      <c r="D57" t="str" cm="1">
        <f t="array" ref="D57">_xlfn.CHOOSECOLS(_xlfn.TEXTSPLIT(A57,"."), -1)</f>
        <v>MAM</v>
      </c>
      <c r="E57" t="str" cm="1">
        <f t="array" ref="E57">_xlfn.CHOOSECOLS(_xlfn.TEXTSPLIT(B57,"."), -1)</f>
        <v>MAM_SANTIAGO_CHIMALTENANGO</v>
      </c>
    </row>
    <row r="58" spans="1:5" x14ac:dyDescent="0.2">
      <c r="A58" t="s">
        <v>110</v>
      </c>
      <c r="B58" s="14" t="s">
        <v>630</v>
      </c>
      <c r="C58" t="s">
        <v>249</v>
      </c>
      <c r="D58" t="str" cm="1">
        <f t="array" ref="D58">_xlfn.CHOOSECOLS(_xlfn.TEXTSPLIT(A58,"."), -1)</f>
        <v>MAM</v>
      </c>
      <c r="E58" t="str" cm="1">
        <f t="array" ref="E58">_xlfn.CHOOSECOLS(_xlfn.TEXTSPLIT(B58,"."), -1)</f>
        <v>MAM_TODOS_SANTOS_CUCHUMATAN_1</v>
      </c>
    </row>
    <row r="59" spans="1:5" x14ac:dyDescent="0.2">
      <c r="A59" t="s">
        <v>110</v>
      </c>
      <c r="B59" s="14" t="s">
        <v>629</v>
      </c>
      <c r="C59" t="s">
        <v>249</v>
      </c>
      <c r="D59" t="str" cm="1">
        <f t="array" ref="D59">_xlfn.CHOOSECOLS(_xlfn.TEXTSPLIT(A59,"."), -1)</f>
        <v>MAM</v>
      </c>
      <c r="E59" t="str" cm="1">
        <f t="array" ref="E59">_xlfn.CHOOSECOLS(_xlfn.TEXTSPLIT(B59,"."), -1)</f>
        <v>MAM_TODOS_SANTOS_CUCHUMATAN_2</v>
      </c>
    </row>
    <row r="60" spans="1:5" x14ac:dyDescent="0.2">
      <c r="A60" t="s">
        <v>110</v>
      </c>
      <c r="B60" s="14" t="s">
        <v>526</v>
      </c>
      <c r="C60" t="s">
        <v>249</v>
      </c>
      <c r="D60" t="str" cm="1">
        <f t="array" ref="D60">_xlfn.CHOOSECOLS(_xlfn.TEXTSPLIT(A60,"."), -1)</f>
        <v>MAM</v>
      </c>
      <c r="E60" t="str" cm="1">
        <f t="array" ref="E60">_xlfn.CHOOSECOLS(_xlfn.TEXTSPLIT(B60,"."), -1)</f>
        <v>MAM_TODOS_SANTOS_CUCHUMATAN_3</v>
      </c>
    </row>
    <row r="61" spans="1:5" x14ac:dyDescent="0.2">
      <c r="A61" s="4" t="s">
        <v>525</v>
      </c>
      <c r="B61" s="4" t="s">
        <v>338</v>
      </c>
      <c r="C61" t="s">
        <v>249</v>
      </c>
      <c r="D61" t="str" cm="1">
        <f t="array" ref="D61">_xlfn.CHOOSECOLS(_xlfn.TEXTSPLIT(A61,"."),-1)</f>
        <v>POQOM</v>
      </c>
      <c r="E61" t="str" cm="1">
        <f t="array" ref="E61">_xlfn.CHOOSECOLS(_xlfn.TEXTSPLIT(B61,"."), -1)</f>
        <v>POCOMAM_EASTERN</v>
      </c>
    </row>
    <row r="62" spans="1:5" x14ac:dyDescent="0.2">
      <c r="A62" s="4" t="s">
        <v>525</v>
      </c>
      <c r="B62" s="4" t="s">
        <v>177</v>
      </c>
      <c r="C62" t="s">
        <v>249</v>
      </c>
      <c r="D62" t="str" cm="1">
        <f t="array" ref="D62">_xlfn.CHOOSECOLS(_xlfn.TEXTSPLIT(A62,"."),-1)</f>
        <v>POQOM</v>
      </c>
      <c r="E62" t="str" cm="1">
        <f t="array" ref="E62">_xlfn.CHOOSECOLS(_xlfn.TEXTSPLIT(B62,"."), -1)</f>
        <v>POQOMCHI_WESTERN</v>
      </c>
    </row>
    <row r="63" spans="1:5" x14ac:dyDescent="0.2">
      <c r="A63" t="s">
        <v>242</v>
      </c>
      <c r="B63" t="s">
        <v>353</v>
      </c>
      <c r="C63" t="s">
        <v>249</v>
      </c>
      <c r="D63" t="str" cm="1">
        <f t="array" ref="D63">_xlfn.CHOOSECOLS(_xlfn.TEXTSPLIT(A63,"."),-1)</f>
        <v>TZELTAL</v>
      </c>
      <c r="E63" t="str" cm="1">
        <f t="array" ref="E63">_xlfn.CHOOSECOLS(_xlfn.TEXTSPLIT(B63,"."), -1)</f>
        <v>TZELTAL_BACHAJON</v>
      </c>
    </row>
    <row r="64" spans="1:5" x14ac:dyDescent="0.2">
      <c r="A64" t="s">
        <v>242</v>
      </c>
      <c r="B64" t="s">
        <v>353</v>
      </c>
      <c r="C64" t="s">
        <v>249</v>
      </c>
      <c r="D64" t="str" cm="1">
        <f t="array" ref="D64">_xlfn.CHOOSECOLS(_xlfn.TEXTSPLIT(A64,"."), -1)</f>
        <v>TZELTAL</v>
      </c>
      <c r="E64" t="str" cm="1">
        <f t="array" ref="E64">_xlfn.CHOOSECOLS(_xlfn.TEXTSPLIT(B64,"."), -1)</f>
        <v>TZELTAL_BACHAJON</v>
      </c>
    </row>
    <row r="65" spans="1:5" x14ac:dyDescent="0.2">
      <c r="A65" t="s">
        <v>242</v>
      </c>
      <c r="B65" t="s">
        <v>354</v>
      </c>
      <c r="C65" t="s">
        <v>249</v>
      </c>
      <c r="D65" t="str" cm="1">
        <f t="array" ref="D65">_xlfn.CHOOSECOLS(_xlfn.TEXTSPLIT(A65,"."),-1)</f>
        <v>TZELTAL</v>
      </c>
      <c r="E65" t="str" cm="1">
        <f t="array" ref="E65">_xlfn.CHOOSECOLS(_xlfn.TEXTSPLIT(B65,"."), -1)</f>
        <v>TZELTAL_OXCHUC</v>
      </c>
    </row>
    <row r="66" spans="1:5" x14ac:dyDescent="0.2">
      <c r="A66" t="s">
        <v>242</v>
      </c>
      <c r="B66" t="s">
        <v>354</v>
      </c>
      <c r="C66" t="s">
        <v>249</v>
      </c>
      <c r="D66" t="str" cm="1">
        <f t="array" ref="D66">_xlfn.CHOOSECOLS(_xlfn.TEXTSPLIT(A66,"."), -1)</f>
        <v>TZELTAL</v>
      </c>
      <c r="E66" t="str" cm="1">
        <f t="array" ref="E66">_xlfn.CHOOSECOLS(_xlfn.TEXTSPLIT(B66,"."), -1)</f>
        <v>TZELTAL_OXCHUC</v>
      </c>
    </row>
    <row r="67" spans="1:5" x14ac:dyDescent="0.2">
      <c r="A67" t="s">
        <v>14</v>
      </c>
      <c r="B67" t="s">
        <v>331</v>
      </c>
      <c r="C67" t="s">
        <v>249</v>
      </c>
      <c r="D67" t="str" cm="1">
        <f t="array" ref="D67">_xlfn.CHOOSECOLS(_xlfn.TEXTSPLIT(A67,"."),-1)</f>
        <v>TZOTZIL</v>
      </c>
      <c r="E67" t="str" cm="1">
        <f t="array" ref="E67">_xlfn.CHOOSECOLS(_xlfn.TEXTSPLIT(B67,"."), -1)</f>
        <v>TZOTZIL_HUIXTAN</v>
      </c>
    </row>
    <row r="68" spans="1:5" x14ac:dyDescent="0.2">
      <c r="A68" t="s">
        <v>14</v>
      </c>
      <c r="B68" t="s">
        <v>331</v>
      </c>
      <c r="C68" t="s">
        <v>249</v>
      </c>
      <c r="D68" t="str" cm="1">
        <f t="array" ref="D68">_xlfn.CHOOSECOLS(_xlfn.TEXTSPLIT(A68,"."), -1)</f>
        <v>TZOTZIL</v>
      </c>
      <c r="E68" t="str" cm="1">
        <f t="array" ref="E68">_xlfn.CHOOSECOLS(_xlfn.TEXTSPLIT(B68,"."), -1)</f>
        <v>TZOTZIL_HUIXTAN</v>
      </c>
    </row>
    <row r="69" spans="1:5" x14ac:dyDescent="0.2">
      <c r="A69" t="s">
        <v>14</v>
      </c>
      <c r="B69" t="s">
        <v>332</v>
      </c>
      <c r="C69" t="s">
        <v>249</v>
      </c>
      <c r="D69" t="str" cm="1">
        <f t="array" ref="D69">_xlfn.CHOOSECOLS(_xlfn.TEXTSPLIT(A69,"."),-1)</f>
        <v>TZOTZIL</v>
      </c>
      <c r="E69" t="str" cm="1">
        <f t="array" ref="E69">_xlfn.CHOOSECOLS(_xlfn.TEXTSPLIT(B69,"."), -1)</f>
        <v>TZOTZIL_SAN_ANDRES</v>
      </c>
    </row>
    <row r="70" spans="1:5" x14ac:dyDescent="0.2">
      <c r="A70" t="s">
        <v>14</v>
      </c>
      <c r="B70" t="s">
        <v>332</v>
      </c>
      <c r="C70" t="s">
        <v>249</v>
      </c>
      <c r="D70" t="str" cm="1">
        <f t="array" ref="D70">_xlfn.CHOOSECOLS(_xlfn.TEXTSPLIT(A70,"."), -1)</f>
        <v>TZOTZIL</v>
      </c>
      <c r="E70" t="str" cm="1">
        <f t="array" ref="E70">_xlfn.CHOOSECOLS(_xlfn.TEXTSPLIT(B70,"."), -1)</f>
        <v>TZOTZIL_SAN_ANDRES</v>
      </c>
    </row>
    <row r="71" spans="1:5" x14ac:dyDescent="0.2">
      <c r="A71" t="s">
        <v>14</v>
      </c>
      <c r="B71" t="s">
        <v>404</v>
      </c>
      <c r="C71" t="s">
        <v>249</v>
      </c>
      <c r="D71" t="str" cm="1">
        <f t="array" ref="D71">_xlfn.CHOOSECOLS(_xlfn.TEXTSPLIT(A71,"."),-1)</f>
        <v>TZOTZIL</v>
      </c>
      <c r="E71" t="str" cm="1">
        <f t="array" ref="E71">_xlfn.CHOOSECOLS(_xlfn.TEXTSPLIT(B71,"."), -1)</f>
        <v>TZOTZIL_VENUSTIANO_CARRANZA</v>
      </c>
    </row>
    <row r="72" spans="1:5" x14ac:dyDescent="0.2">
      <c r="A72" t="s">
        <v>14</v>
      </c>
      <c r="B72" t="s">
        <v>404</v>
      </c>
      <c r="C72" t="s">
        <v>249</v>
      </c>
      <c r="D72" t="str" cm="1">
        <f t="array" ref="D72">_xlfn.CHOOSECOLS(_xlfn.TEXTSPLIT(A72,"."), -1)</f>
        <v>TZOTZIL</v>
      </c>
      <c r="E72" t="str" cm="1">
        <f t="array" ref="E72">_xlfn.CHOOSECOLS(_xlfn.TEXTSPLIT(B72,"."), -1)</f>
        <v>TZOTZIL_VENUSTIANO_CARRANZA</v>
      </c>
    </row>
    <row r="73" spans="1:5" x14ac:dyDescent="0.2">
      <c r="A73" t="s">
        <v>14</v>
      </c>
      <c r="B73" t="s">
        <v>405</v>
      </c>
      <c r="C73" t="s">
        <v>249</v>
      </c>
      <c r="D73" t="str" cm="1">
        <f t="array" ref="D73">_xlfn.CHOOSECOLS(_xlfn.TEXTSPLIT(A73,"."),-1)</f>
        <v>TZOTZIL</v>
      </c>
      <c r="E73" t="str" cm="1">
        <f t="array" ref="E73">_xlfn.CHOOSECOLS(_xlfn.TEXTSPLIT(B73,"."), -1)</f>
        <v>ZINACANTAN_TZOTZIL</v>
      </c>
    </row>
    <row r="74" spans="1:5" x14ac:dyDescent="0.2">
      <c r="A74" t="s">
        <v>217</v>
      </c>
      <c r="B74" t="s">
        <v>346</v>
      </c>
      <c r="C74" t="s">
        <v>249</v>
      </c>
      <c r="D74" t="str" cm="1">
        <f t="array" ref="D74">_xlfn.CHOOSECOLS(_xlfn.TEXTSPLIT(A74,"."),-1)</f>
        <v>TZUTUJIL</v>
      </c>
      <c r="E74" t="str" cm="1">
        <f t="array" ref="E74">_xlfn.CHOOSECOLS(_xlfn.TEXTSPLIT(B74,"."), -1)</f>
        <v>TZUTUJIL_SAN_JUAN_LA_LAGUNA</v>
      </c>
    </row>
    <row r="75" spans="1:5" x14ac:dyDescent="0.2">
      <c r="A75" t="s">
        <v>217</v>
      </c>
      <c r="B75" t="s">
        <v>346</v>
      </c>
      <c r="C75" t="s">
        <v>249</v>
      </c>
      <c r="D75" t="str" cm="1">
        <f t="array" ref="D75">_xlfn.CHOOSECOLS(_xlfn.TEXTSPLIT(A75,"."), -1)</f>
        <v>TZUTUJIL</v>
      </c>
      <c r="E75" t="str" cm="1">
        <f t="array" ref="E75">_xlfn.CHOOSECOLS(_xlfn.TEXTSPLIT(B75,"."), -1)</f>
        <v>TZUTUJIL_SAN_JUAN_LA_LAGUNA</v>
      </c>
    </row>
    <row r="76" spans="1:5" x14ac:dyDescent="0.2">
      <c r="A76" t="s">
        <v>217</v>
      </c>
      <c r="B76" t="s">
        <v>413</v>
      </c>
      <c r="C76" t="s">
        <v>249</v>
      </c>
      <c r="D76" t="str" cm="1">
        <f t="array" ref="D76">_xlfn.CHOOSECOLS(_xlfn.TEXTSPLIT(A76,"."),-1)</f>
        <v>TZUTUJIL</v>
      </c>
      <c r="E76" t="str" cm="1">
        <f t="array" ref="E76">_xlfn.CHOOSECOLS(_xlfn.TEXTSPLIT(B76,"."), -1)</f>
        <v>TZUTUJIL_WESTERN</v>
      </c>
    </row>
    <row r="77" spans="1:5" x14ac:dyDescent="0.2">
      <c r="A77" t="s">
        <v>217</v>
      </c>
      <c r="B77" t="s">
        <v>413</v>
      </c>
      <c r="C77" t="s">
        <v>249</v>
      </c>
      <c r="D77" t="str" cm="1">
        <f t="array" ref="D77">_xlfn.CHOOSECOLS(_xlfn.TEXTSPLIT(A77,"."), -1)</f>
        <v>TZUTUJIL</v>
      </c>
      <c r="E77" t="str" cm="1">
        <f t="array" ref="E77">_xlfn.CHOOSECOLS(_xlfn.TEXTSPLIT(B77,"."), -1)</f>
        <v>TZUTUJIL_WESTERN</v>
      </c>
    </row>
    <row r="78" spans="1:5" x14ac:dyDescent="0.2">
      <c r="A78" s="10" t="s">
        <v>534</v>
      </c>
      <c r="B78" t="s">
        <v>535</v>
      </c>
      <c r="C78" t="s">
        <v>249</v>
      </c>
      <c r="D78" t="str" cm="1">
        <f t="array" ref="D78">_xlfn.CHOOSECOLS(_xlfn.TEXTSPLIT(A78,"."), -1)</f>
        <v>YUCATAN_MAYAN</v>
      </c>
      <c r="E78" t="str" cm="1">
        <f t="array" ref="E78">_xlfn.CHOOSECOLS(_xlfn.TEXTSPLIT(B78,"."), -1)</f>
        <v>MAYA_YUCATAN</v>
      </c>
    </row>
    <row r="79" spans="1:5" x14ac:dyDescent="0.2">
      <c r="A79" s="10" t="s">
        <v>534</v>
      </c>
      <c r="B79" t="s">
        <v>106</v>
      </c>
      <c r="C79" t="s">
        <v>249</v>
      </c>
      <c r="D79" t="str" cm="1">
        <f t="array" ref="D79">_xlfn.CHOOSECOLS(_xlfn.TEXTSPLIT(A79,"."), -1)</f>
        <v>YUCATAN_MAYAN</v>
      </c>
      <c r="E79" t="str" cm="1">
        <f t="array" ref="E79">_xlfn.CHOOSECOLS(_xlfn.TEXTSPLIT(B79,"."), -1)</f>
        <v>MAYA_YUCATECA</v>
      </c>
    </row>
    <row r="80" spans="1:5" x14ac:dyDescent="0.2">
      <c r="A80" t="s">
        <v>239</v>
      </c>
      <c r="B80" t="s">
        <v>417</v>
      </c>
      <c r="C80" t="s">
        <v>252</v>
      </c>
      <c r="D80" t="str" cm="1">
        <f t="array" ref="D80">_xlfn.CHOOSECOLS(_xlfn.TEXTSPLIT(A80,"."), -1)</f>
        <v>CHINANTECAN</v>
      </c>
      <c r="E80" t="str" cm="1">
        <f t="array" ref="E80">_xlfn.CHOOSECOLS(_xlfn.TEXTSPLIT(B80,"."), -1)</f>
        <v>CHINANTEC_COMALTEPEC</v>
      </c>
    </row>
    <row r="81" spans="1:5" x14ac:dyDescent="0.2">
      <c r="A81" t="s">
        <v>239</v>
      </c>
      <c r="B81" t="s">
        <v>416</v>
      </c>
      <c r="C81" t="s">
        <v>252</v>
      </c>
      <c r="D81" t="str" cm="1">
        <f t="array" ref="D81">_xlfn.CHOOSECOLS(_xlfn.TEXTSPLIT(A81,"."), -1)</f>
        <v>CHINANTECAN</v>
      </c>
      <c r="E81" t="str" cm="1">
        <f t="array" ref="E81">_xlfn.CHOOSECOLS(_xlfn.TEXTSPLIT(B81,"."), -1)</f>
        <v>CHINANTEC_OJITLAN</v>
      </c>
    </row>
    <row r="82" spans="1:5" x14ac:dyDescent="0.2">
      <c r="A82" t="s">
        <v>239</v>
      </c>
      <c r="B82" t="s">
        <v>418</v>
      </c>
      <c r="C82" t="s">
        <v>252</v>
      </c>
      <c r="D82" t="str" cm="1">
        <f t="array" ref="D82">_xlfn.CHOOSECOLS(_xlfn.TEXTSPLIT(A82,"."), -1)</f>
        <v>CHINANTECAN</v>
      </c>
      <c r="E82" t="str" cm="1">
        <f t="array" ref="E82">_xlfn.CHOOSECOLS(_xlfn.TEXTSPLIT(B82,"."), -1)</f>
        <v>CHINANTEC_PALANTLA</v>
      </c>
    </row>
    <row r="83" spans="1:5" x14ac:dyDescent="0.2">
      <c r="A83" t="s">
        <v>239</v>
      </c>
      <c r="B83" t="s">
        <v>419</v>
      </c>
      <c r="C83" t="s">
        <v>252</v>
      </c>
      <c r="D83" t="str" cm="1">
        <f t="array" ref="D83">_xlfn.CHOOSECOLS(_xlfn.TEXTSPLIT(A83,"."), -1)</f>
        <v>CHINANTECAN</v>
      </c>
      <c r="E83" t="str" cm="1">
        <f t="array" ref="E83">_xlfn.CHOOSECOLS(_xlfn.TEXTSPLIT(B83,"."), -1)</f>
        <v>CHINANTEC_QUIOTEPEC</v>
      </c>
    </row>
    <row r="84" spans="1:5" x14ac:dyDescent="0.2">
      <c r="A84" t="s">
        <v>239</v>
      </c>
      <c r="B84" t="s">
        <v>420</v>
      </c>
      <c r="C84" t="s">
        <v>252</v>
      </c>
      <c r="D84" t="str" cm="1">
        <f t="array" ref="D84">_xlfn.CHOOSECOLS(_xlfn.TEXTSPLIT(A84,"."), -1)</f>
        <v>CHINANTECAN</v>
      </c>
      <c r="E84" t="str" cm="1">
        <f t="array" ref="E84">_xlfn.CHOOSECOLS(_xlfn.TEXTSPLIT(B84,"."), -1)</f>
        <v>CHINANTEC_SAN_FELIPE_USILA</v>
      </c>
    </row>
    <row r="85" spans="1:5" x14ac:dyDescent="0.2">
      <c r="A85" t="s">
        <v>239</v>
      </c>
      <c r="B85" t="s">
        <v>421</v>
      </c>
      <c r="C85" t="s">
        <v>252</v>
      </c>
      <c r="D85" t="str" cm="1">
        <f t="array" ref="D85">_xlfn.CHOOSECOLS(_xlfn.TEXTSPLIT(A85,"."), -1)</f>
        <v>CHINANTECAN</v>
      </c>
      <c r="E85" t="str" cm="1">
        <f t="array" ref="E85">_xlfn.CHOOSECOLS(_xlfn.TEXTSPLIT(B85,"."), -1)</f>
        <v>CHINANTEC_SOCHIAPAN</v>
      </c>
    </row>
    <row r="86" spans="1:5" x14ac:dyDescent="0.2">
      <c r="A86" t="s">
        <v>239</v>
      </c>
      <c r="B86" t="s">
        <v>422</v>
      </c>
      <c r="C86" t="s">
        <v>252</v>
      </c>
      <c r="D86" t="str" cm="1">
        <f t="array" ref="D86">_xlfn.CHOOSECOLS(_xlfn.TEXTSPLIT(A86,"."), -1)</f>
        <v>CHINANTECAN</v>
      </c>
      <c r="E86" t="str" cm="1">
        <f t="array" ref="E86">_xlfn.CHOOSECOLS(_xlfn.TEXTSPLIT(B86,"."), -1)</f>
        <v>CHINANTEC_TEPETOTUTLA</v>
      </c>
    </row>
    <row r="87" spans="1:5" x14ac:dyDescent="0.2">
      <c r="A87" t="s">
        <v>520</v>
      </c>
      <c r="B87" t="s">
        <v>464</v>
      </c>
      <c r="C87" t="s">
        <v>252</v>
      </c>
      <c r="D87" t="str" cm="1">
        <f t="array" ref="D87">_xlfn.CHOOSECOLS(_xlfn.TEXTSPLIT(A87,"."),-1)</f>
        <v>CENTRAL_BAJA_MIXTEC</v>
      </c>
      <c r="E87" t="str" cm="1">
        <f t="array" ref="E87">_xlfn.CHOOSECOLS(_xlfn.TEXTSPLIT(B87,"."), -1)</f>
        <v>CHALCATONGO_MIXTEC</v>
      </c>
    </row>
    <row r="88" spans="1:5" x14ac:dyDescent="0.2">
      <c r="A88" t="s">
        <v>520</v>
      </c>
      <c r="B88" t="s">
        <v>459</v>
      </c>
      <c r="C88" t="s">
        <v>252</v>
      </c>
      <c r="D88" t="str" cm="1">
        <f t="array" ref="D88">_xlfn.CHOOSECOLS(_xlfn.TEXTSPLIT(A88,"."),-1)</f>
        <v>CENTRAL_BAJA_MIXTEC</v>
      </c>
      <c r="E88" t="str" cm="1">
        <f t="array" ref="E88">_xlfn.CHOOSECOLS(_xlfn.TEXTSPLIT(B88,"."), -1)</f>
        <v>MIXTEC_ALCOZAUCA</v>
      </c>
    </row>
    <row r="89" spans="1:5" x14ac:dyDescent="0.2">
      <c r="A89" t="s">
        <v>520</v>
      </c>
      <c r="B89" t="s">
        <v>467</v>
      </c>
      <c r="C89" t="s">
        <v>252</v>
      </c>
      <c r="D89" t="str" cm="1">
        <f t="array" ref="D89">_xlfn.CHOOSECOLS(_xlfn.TEXTSPLIT(A89,"."),-1)</f>
        <v>CENTRAL_BAJA_MIXTEC</v>
      </c>
      <c r="E89" t="str" cm="1">
        <f t="array" ref="E89">_xlfn.CHOOSECOLS(_xlfn.TEXTSPLIT(B89,"."), -1)</f>
        <v>MIXTEC_NORTHERN_TLAXIACO</v>
      </c>
    </row>
    <row r="90" spans="1:5" x14ac:dyDescent="0.2">
      <c r="A90" t="s">
        <v>520</v>
      </c>
      <c r="B90" t="s">
        <v>465</v>
      </c>
      <c r="C90" t="s">
        <v>252</v>
      </c>
      <c r="D90" t="str" cm="1">
        <f t="array" ref="D90">_xlfn.CHOOSECOLS(_xlfn.TEXTSPLIT(A90,"."),-1)</f>
        <v>CENTRAL_BAJA_MIXTEC</v>
      </c>
      <c r="E90" t="str" cm="1">
        <f t="array" ref="E90">_xlfn.CHOOSECOLS(_xlfn.TEXTSPLIT(B90,"."), -1)</f>
        <v>MIXTECO_DE_YOSONDUA</v>
      </c>
    </row>
    <row r="91" spans="1:5" x14ac:dyDescent="0.2">
      <c r="A91" t="s">
        <v>520</v>
      </c>
      <c r="B91" t="s">
        <v>466</v>
      </c>
      <c r="C91" t="s">
        <v>252</v>
      </c>
      <c r="D91" t="str" cm="1">
        <f t="array" ref="D91">_xlfn.CHOOSECOLS(_xlfn.TEXTSPLIT(A91,"."),-1)</f>
        <v>CENTRAL_BAJA_MIXTEC</v>
      </c>
      <c r="E91" t="str" cm="1">
        <f t="array" ref="E91">_xlfn.CHOOSECOLS(_xlfn.TEXTSPLIT(B91,"."), -1)</f>
        <v>YOSONDUA_MIXTEC</v>
      </c>
    </row>
    <row r="92" spans="1:5" x14ac:dyDescent="0.2">
      <c r="A92" t="s">
        <v>519</v>
      </c>
      <c r="B92" t="s">
        <v>460</v>
      </c>
      <c r="C92" t="s">
        <v>252</v>
      </c>
      <c r="D92" t="str" cm="1">
        <f t="array" ref="D92">_xlfn.CHOOSECOLS(_xlfn.TEXTSPLIT(A92,"."),-1)</f>
        <v>SOUTHERN_BAJA_MIXTEC</v>
      </c>
      <c r="E92" t="str" cm="1">
        <f t="array" ref="E92">_xlfn.CHOOSECOLS(_xlfn.TEXTSPLIT(B92,"."), -1)</f>
        <v>MIXTEC_CHAYUCO</v>
      </c>
    </row>
    <row r="93" spans="1:5" x14ac:dyDescent="0.2">
      <c r="A93" t="s">
        <v>519</v>
      </c>
      <c r="B93" t="s">
        <v>461</v>
      </c>
      <c r="C93" t="s">
        <v>252</v>
      </c>
      <c r="D93" t="str" cm="1">
        <f t="array" ref="D93">_xlfn.CHOOSECOLS(_xlfn.TEXTSPLIT(A93,"."),-1)</f>
        <v>SOUTHERN_BAJA_MIXTEC</v>
      </c>
      <c r="E93" t="str" cm="1">
        <f t="array" ref="E93">_xlfn.CHOOSECOLS(_xlfn.TEXTSPLIT(B93,"."), -1)</f>
        <v>MIXTECO_DE_SAN_JUAN_COLORADO</v>
      </c>
    </row>
    <row r="94" spans="1:5" x14ac:dyDescent="0.2">
      <c r="A94" t="s">
        <v>517</v>
      </c>
      <c r="B94" t="s">
        <v>468</v>
      </c>
      <c r="C94" t="s">
        <v>252</v>
      </c>
      <c r="D94" t="str" cm="1">
        <f t="array" ref="D94">_xlfn.CHOOSECOLS(_xlfn.TEXTSPLIT(A94,"."),-1)</f>
        <v>TRIQUE</v>
      </c>
      <c r="E94" t="str" cm="1">
        <f t="array" ref="E94">_xlfn.CHOOSECOLS(_xlfn.TEXTSPLIT(B94,"."), -1)</f>
        <v>TRIQUI_CHICAHUAXTLA</v>
      </c>
    </row>
    <row r="95" spans="1:5" x14ac:dyDescent="0.2">
      <c r="A95" t="s">
        <v>517</v>
      </c>
      <c r="B95" t="s">
        <v>469</v>
      </c>
      <c r="C95" t="s">
        <v>252</v>
      </c>
      <c r="D95" t="str" cm="1">
        <f t="array" ref="D95">_xlfn.CHOOSECOLS(_xlfn.TEXTSPLIT(A95,"."),-1)</f>
        <v>TRIQUE</v>
      </c>
      <c r="E95" t="str" cm="1">
        <f t="array" ref="E95">_xlfn.CHOOSECOLS(_xlfn.TEXTSPLIT(B95,"."), -1)</f>
        <v>TRIQUI_COPALA</v>
      </c>
    </row>
    <row r="96" spans="1:5" x14ac:dyDescent="0.2">
      <c r="A96" t="s">
        <v>517</v>
      </c>
      <c r="B96" t="s">
        <v>470</v>
      </c>
      <c r="C96" t="s">
        <v>252</v>
      </c>
      <c r="D96" t="str" cm="1">
        <f t="array" ref="D96">_xlfn.CHOOSECOLS(_xlfn.TEXTSPLIT(A96,"."),-1)</f>
        <v>TRIQUE</v>
      </c>
      <c r="E96" t="str" cm="1">
        <f t="array" ref="E96">_xlfn.CHOOSECOLS(_xlfn.TEXTSPLIT(B96,"."), -1)</f>
        <v>TRIQUI_SAN_MARTIN_ITUNYOSO</v>
      </c>
    </row>
    <row r="97" spans="1:5" x14ac:dyDescent="0.2">
      <c r="A97" s="10" t="s">
        <v>524</v>
      </c>
      <c r="B97" t="s">
        <v>501</v>
      </c>
      <c r="C97" t="s">
        <v>252</v>
      </c>
      <c r="D97" t="str" cm="1">
        <f t="array" ref="D97">_xlfn.CHOOSECOLS(_xlfn.TEXTSPLIT(A97,"."),-1)</f>
        <v>EASTERN_POPOLOCAN</v>
      </c>
      <c r="E97" t="str" cm="1">
        <f t="array" ref="E97">_xlfn.CHOOSECOLS(_xlfn.TEXTSPLIT(B97,"."), -1)</f>
        <v>IXCATEC</v>
      </c>
    </row>
    <row r="98" spans="1:5" x14ac:dyDescent="0.2">
      <c r="A98" s="10" t="s">
        <v>524</v>
      </c>
      <c r="B98" t="s">
        <v>503</v>
      </c>
      <c r="C98" t="s">
        <v>252</v>
      </c>
      <c r="D98" t="str" cm="1">
        <f t="array" ref="D98">_xlfn.CHOOSECOLS(_xlfn.TEXTSPLIT(A98,"."),-1)</f>
        <v>EASTERN_POPOLOCAN</v>
      </c>
      <c r="E98" t="str" cm="1">
        <f t="array" ref="E98">_xlfn.CHOOSECOLS(_xlfn.TEXTSPLIT(B98,"."), -1)</f>
        <v>MAZATLAN_DE_FLORES</v>
      </c>
    </row>
    <row r="99" spans="1:5" x14ac:dyDescent="0.2">
      <c r="A99" s="10" t="s">
        <v>524</v>
      </c>
      <c r="B99" t="s">
        <v>500</v>
      </c>
      <c r="C99" t="s">
        <v>252</v>
      </c>
      <c r="D99" t="str" cm="1">
        <f t="array" ref="D99">_xlfn.CHOOSECOLS(_xlfn.TEXTSPLIT(A99,"."),-1)</f>
        <v>EASTERN_POPOLOCAN</v>
      </c>
      <c r="E99" t="str" cm="1">
        <f t="array" ref="E99">_xlfn.CHOOSECOLS(_xlfn.TEXTSPLIT(B99,"."), -1)</f>
        <v>POPOLOCA_METZONTLA</v>
      </c>
    </row>
    <row r="100" spans="1:5" x14ac:dyDescent="0.2">
      <c r="A100" t="s">
        <v>518</v>
      </c>
      <c r="B100" t="s">
        <v>513</v>
      </c>
      <c r="C100" t="s">
        <v>252</v>
      </c>
      <c r="D100" t="str" cm="1">
        <f t="array" ref="D100">_xlfn.CHOOSECOLS(_xlfn.TEXTSPLIT(A100,"."),-1)</f>
        <v>MEPHAA</v>
      </c>
      <c r="E100" t="str" cm="1">
        <f t="array" ref="E100">_xlfn.CHOOSECOLS(_xlfn.TEXTSPLIT(B100,"."), -1)</f>
        <v>MEPHAA_ACATEPEC</v>
      </c>
    </row>
    <row r="101" spans="1:5" x14ac:dyDescent="0.2">
      <c r="A101" t="s">
        <v>518</v>
      </c>
      <c r="B101" t="s">
        <v>514</v>
      </c>
      <c r="C101" t="s">
        <v>252</v>
      </c>
      <c r="D101" t="str" cm="1">
        <f t="array" ref="D101">_xlfn.CHOOSECOLS(_xlfn.TEXTSPLIT(A101,"."),-1)</f>
        <v>MEPHAA</v>
      </c>
      <c r="E101" t="str" cm="1">
        <f t="array" ref="E101">_xlfn.CHOOSECOLS(_xlfn.TEXTSPLIT(B101,"."), -1)</f>
        <v>TEOCUITLAPA_MEPHAA</v>
      </c>
    </row>
    <row r="102" spans="1:5" x14ac:dyDescent="0.2">
      <c r="A102" t="s">
        <v>518</v>
      </c>
      <c r="B102" t="s">
        <v>512</v>
      </c>
      <c r="C102" t="s">
        <v>252</v>
      </c>
      <c r="D102" t="str" cm="1">
        <f t="array" ref="D102">_xlfn.CHOOSECOLS(_xlfn.TEXTSPLIT(A102,"."),-1)</f>
        <v>MEPHAA</v>
      </c>
      <c r="E102" t="str" cm="1">
        <f t="array" ref="E102">_xlfn.CHOOSECOLS(_xlfn.TEXTSPLIT(B102,"."), -1)</f>
        <v>TLACOAPA_MEPHAA</v>
      </c>
    </row>
    <row r="103" spans="1:5" x14ac:dyDescent="0.2">
      <c r="A103" t="s">
        <v>498</v>
      </c>
      <c r="B103" t="s">
        <v>449</v>
      </c>
      <c r="C103" t="s">
        <v>252</v>
      </c>
      <c r="D103" t="str" cm="1">
        <f t="array" ref="D103">_xlfn.CHOOSECOLS(_xlfn.TEXTSPLIT(A103,"."), -1)</f>
        <v>CHATINO</v>
      </c>
      <c r="E103" t="str" cm="1">
        <f t="array" ref="E103">_xlfn.CHOOSECOLS(_xlfn.TEXTSPLIT(B103,"."), -1)</f>
        <v>CHATINO_TATALTEPEC</v>
      </c>
    </row>
    <row r="104" spans="1:5" x14ac:dyDescent="0.2">
      <c r="A104" t="s">
        <v>498</v>
      </c>
      <c r="B104" t="s">
        <v>450</v>
      </c>
      <c r="C104" t="s">
        <v>252</v>
      </c>
      <c r="D104" t="str" cm="1">
        <f t="array" ref="D104">_xlfn.CHOOSECOLS(_xlfn.TEXTSPLIT(A104,"."), -1)</f>
        <v>CHATINO</v>
      </c>
      <c r="E104" t="str" cm="1">
        <f t="array" ref="E104">_xlfn.CHOOSECOLS(_xlfn.TEXTSPLIT(B104,"."), -1)</f>
        <v>CHATINO_WESTERN_HIGHLAND</v>
      </c>
    </row>
    <row r="105" spans="1:5" x14ac:dyDescent="0.2">
      <c r="A105" t="s">
        <v>498</v>
      </c>
      <c r="B105" t="s">
        <v>46</v>
      </c>
      <c r="C105" t="s">
        <v>252</v>
      </c>
      <c r="D105" t="str" cm="1">
        <f t="array" ref="D105">_xlfn.CHOOSECOLS(_xlfn.TEXTSPLIT(A105,"."), -1)</f>
        <v>CHATINO</v>
      </c>
      <c r="E105" t="str" cm="1">
        <f t="array" ref="E105">_xlfn.CHOOSECOLS(_xlfn.TEXTSPLIT(B105,"."), -1)</f>
        <v>ZACATEPEC_CHATINO</v>
      </c>
    </row>
    <row r="106" spans="1:5" x14ac:dyDescent="0.2">
      <c r="A106" t="s">
        <v>522</v>
      </c>
      <c r="B106" t="s">
        <v>431</v>
      </c>
      <c r="C106" t="s">
        <v>252</v>
      </c>
      <c r="D106" t="str" cm="1">
        <f t="array" ref="D106">_xlfn.CHOOSECOLS(_xlfn.TEXTSPLIT(A106,"."),-1)</f>
        <v>NORTHERN_CORE_ZAPOTEC</v>
      </c>
      <c r="E106" t="str" cm="1">
        <f t="array" ref="E106">_xlfn.CHOOSECOLS(_xlfn.TEXTSPLIT(B106,"."), -1)</f>
        <v>ALOAPAM_ZAPOTEC</v>
      </c>
    </row>
    <row r="107" spans="1:5" x14ac:dyDescent="0.2">
      <c r="A107" t="s">
        <v>522</v>
      </c>
      <c r="B107" t="s">
        <v>428</v>
      </c>
      <c r="C107" t="s">
        <v>252</v>
      </c>
      <c r="D107" t="str" cm="1">
        <f t="array" ref="D107">_xlfn.CHOOSECOLS(_xlfn.TEXTSPLIT(A107,"."),-1)</f>
        <v>NORTHERN_CORE_ZAPOTEC</v>
      </c>
      <c r="E107" t="str" cm="1">
        <f t="array" ref="E107">_xlfn.CHOOSECOLS(_xlfn.TEXTSPLIT(B107,"."), -1)</f>
        <v>CAJONOS_ZAPOTEC</v>
      </c>
    </row>
    <row r="108" spans="1:5" x14ac:dyDescent="0.2">
      <c r="A108" t="s">
        <v>522</v>
      </c>
      <c r="B108" t="s">
        <v>424</v>
      </c>
      <c r="C108" t="s">
        <v>252</v>
      </c>
      <c r="D108" t="str" cm="1">
        <f t="array" ref="D108">_xlfn.CHOOSECOLS(_xlfn.TEXTSPLIT(A108,"."),-1)</f>
        <v>NORTHERN_CORE_ZAPOTEC</v>
      </c>
      <c r="E108" t="str" cm="1">
        <f t="array" ref="E108">_xlfn.CHOOSECOLS(_xlfn.TEXTSPLIT(B108,"."), -1)</f>
        <v>CHOAPAN_ZAPOTEC</v>
      </c>
    </row>
    <row r="109" spans="1:5" x14ac:dyDescent="0.2">
      <c r="A109" t="s">
        <v>522</v>
      </c>
      <c r="B109" t="s">
        <v>432</v>
      </c>
      <c r="C109" t="s">
        <v>252</v>
      </c>
      <c r="D109" t="str" cm="1">
        <f t="array" ref="D109">_xlfn.CHOOSECOLS(_xlfn.TEXTSPLIT(A109,"."),-1)</f>
        <v>NORTHERN_CORE_ZAPOTEC</v>
      </c>
      <c r="E109" t="str" cm="1">
        <f t="array" ref="E109">_xlfn.CHOOSECOLS(_xlfn.TEXTSPLIT(B109,"."), -1)</f>
        <v>YARENI_ZAPOTEC</v>
      </c>
    </row>
    <row r="110" spans="1:5" x14ac:dyDescent="0.2">
      <c r="A110" t="s">
        <v>522</v>
      </c>
      <c r="B110" t="s">
        <v>425</v>
      </c>
      <c r="C110" t="s">
        <v>252</v>
      </c>
      <c r="D110" t="str" cm="1">
        <f t="array" ref="D110">_xlfn.CHOOSECOLS(_xlfn.TEXTSPLIT(A110,"."),-1)</f>
        <v>NORTHERN_CORE_ZAPOTEC</v>
      </c>
      <c r="E110" t="str" cm="1">
        <f t="array" ref="E110">_xlfn.CHOOSECOLS(_xlfn.TEXTSPLIT(B110,"."), -1)</f>
        <v>ZAPOTEC_YALALAG</v>
      </c>
    </row>
    <row r="111" spans="1:5" x14ac:dyDescent="0.2">
      <c r="A111" t="s">
        <v>522</v>
      </c>
      <c r="B111" t="s">
        <v>426</v>
      </c>
      <c r="C111" t="s">
        <v>252</v>
      </c>
      <c r="D111" t="str" cm="1">
        <f t="array" ref="D111">_xlfn.CHOOSECOLS(_xlfn.TEXTSPLIT(A111,"."),-1)</f>
        <v>NORTHERN_CORE_ZAPOTEC</v>
      </c>
      <c r="E111" t="str" cm="1">
        <f t="array" ref="E111">_xlfn.CHOOSECOLS(_xlfn.TEXTSPLIT(B111,"."), -1)</f>
        <v>ZAPOTEC_YATZACHI</v>
      </c>
    </row>
    <row r="112" spans="1:5" x14ac:dyDescent="0.2">
      <c r="A112" t="s">
        <v>522</v>
      </c>
      <c r="B112" t="s">
        <v>427</v>
      </c>
      <c r="C112" t="s">
        <v>252</v>
      </c>
      <c r="D112" t="str" cm="1">
        <f t="array" ref="D112">_xlfn.CHOOSECOLS(_xlfn.TEXTSPLIT(A112,"."),-1)</f>
        <v>NORTHERN_CORE_ZAPOTEC</v>
      </c>
      <c r="E112" t="str" cm="1">
        <f t="array" ref="E112">_xlfn.CHOOSECOLS(_xlfn.TEXTSPLIT(B112,"."), -1)</f>
        <v>ZAPOTEC_ZOOGOCHO</v>
      </c>
    </row>
    <row r="113" spans="1:5" x14ac:dyDescent="0.2">
      <c r="A113" t="s">
        <v>521</v>
      </c>
      <c r="B113" t="s">
        <v>442</v>
      </c>
      <c r="C113" t="s">
        <v>252</v>
      </c>
      <c r="D113" t="str" cm="1">
        <f t="array" ref="D113">_xlfn.CHOOSECOLS(_xlfn.TEXTSPLIT(A113,"."),-1)</f>
        <v>SOUTHERN_CORE_ZAPOTEC</v>
      </c>
      <c r="E113" t="str" cm="1">
        <f t="array" ref="E113">_xlfn.CHOOSECOLS(_xlfn.TEXTSPLIT(B113,"."), -1)</f>
        <v>AMATLAN_ZAPOTEC</v>
      </c>
    </row>
    <row r="114" spans="1:5" x14ac:dyDescent="0.2">
      <c r="A114" t="s">
        <v>521</v>
      </c>
      <c r="B114" t="s">
        <v>436</v>
      </c>
      <c r="C114" t="s">
        <v>252</v>
      </c>
      <c r="D114" t="str" cm="1">
        <f t="array" ref="D114">_xlfn.CHOOSECOLS(_xlfn.TEXTSPLIT(A114,"."),-1)</f>
        <v>SOUTHERN_CORE_ZAPOTEC</v>
      </c>
      <c r="E114" t="str" cm="1">
        <f t="array" ref="E114">_xlfn.CHOOSECOLS(_xlfn.TEXTSPLIT(B114,"."), -1)</f>
        <v>AYOQUESCO_ZAPOTEC</v>
      </c>
    </row>
    <row r="115" spans="1:5" x14ac:dyDescent="0.2">
      <c r="A115" t="s">
        <v>521</v>
      </c>
      <c r="B115" t="s">
        <v>448</v>
      </c>
      <c r="C115" t="s">
        <v>252</v>
      </c>
      <c r="D115" t="str" cm="1">
        <f t="array" ref="D115">_xlfn.CHOOSECOLS(_xlfn.TEXTSPLIT(A115,"."),-1)</f>
        <v>SOUTHERN_CORE_ZAPOTEC</v>
      </c>
      <c r="E115" t="str" cm="1">
        <f t="array" ref="E115">_xlfn.CHOOSECOLS(_xlfn.TEXTSPLIT(B115,"."), -1)</f>
        <v>COATLAN_LOXICHA_ZAPOTEC</v>
      </c>
    </row>
    <row r="116" spans="1:5" x14ac:dyDescent="0.2">
      <c r="A116" t="s">
        <v>521</v>
      </c>
      <c r="B116" t="s">
        <v>423</v>
      </c>
      <c r="C116" t="s">
        <v>252</v>
      </c>
      <c r="D116" t="str" cm="1">
        <f t="array" ref="D116">_xlfn.CHOOSECOLS(_xlfn.TEXTSPLIT(A116,"."),-1)</f>
        <v>SOUTHERN_CORE_ZAPOTEC</v>
      </c>
      <c r="E116" t="str" cm="1">
        <f t="array" ref="E116">_xlfn.CHOOSECOLS(_xlfn.TEXTSPLIT(B116,"."), -1)</f>
        <v>LACHIXIO_ZAPOTEC</v>
      </c>
    </row>
    <row r="117" spans="1:5" x14ac:dyDescent="0.2">
      <c r="A117" t="s">
        <v>521</v>
      </c>
      <c r="B117" t="s">
        <v>437</v>
      </c>
      <c r="C117" t="s">
        <v>252</v>
      </c>
      <c r="D117" t="str" cm="1">
        <f t="array" ref="D117">_xlfn.CHOOSECOLS(_xlfn.TEXTSPLIT(A117,"."),-1)</f>
        <v>SOUTHERN_CORE_ZAPOTEC</v>
      </c>
      <c r="E117" t="str" cm="1">
        <f t="array" ref="E117">_xlfn.CHOOSECOLS(_xlfn.TEXTSPLIT(B117,"."), -1)</f>
        <v>OCOTLAN_ZAPOTEC</v>
      </c>
    </row>
    <row r="118" spans="1:5" x14ac:dyDescent="0.2">
      <c r="A118" t="s">
        <v>521</v>
      </c>
      <c r="B118" t="s">
        <v>445</v>
      </c>
      <c r="C118" t="s">
        <v>252</v>
      </c>
      <c r="D118" t="str" cm="1">
        <f t="array" ref="D118">_xlfn.CHOOSECOLS(_xlfn.TEXTSPLIT(A118,"."),-1)</f>
        <v>SOUTHERN_CORE_ZAPOTEC</v>
      </c>
      <c r="E118" t="str" cm="1">
        <f t="array" ref="E118">_xlfn.CHOOSECOLS(_xlfn.TEXTSPLIT(B118,"."), -1)</f>
        <v>QUIOQUITANI_QUIERI_ZAPOTEC</v>
      </c>
    </row>
    <row r="119" spans="1:5" x14ac:dyDescent="0.2">
      <c r="A119" t="s">
        <v>521</v>
      </c>
      <c r="B119" t="s">
        <v>438</v>
      </c>
      <c r="C119" t="s">
        <v>252</v>
      </c>
      <c r="D119" t="str" cm="1">
        <f t="array" ref="D119">_xlfn.CHOOSECOLS(_xlfn.TEXTSPLIT(A119,"."),-1)</f>
        <v>SOUTHERN_CORE_ZAPOTEC</v>
      </c>
      <c r="E119" t="str" cm="1">
        <f t="array" ref="E119">_xlfn.CHOOSECOLS(_xlfn.TEXTSPLIT(B119,"."), -1)</f>
        <v>SANTA_INES_YATZECHI_ZAPOTEC</v>
      </c>
    </row>
    <row r="120" spans="1:5" x14ac:dyDescent="0.2">
      <c r="A120" t="s">
        <v>521</v>
      </c>
      <c r="B120" t="s">
        <v>447</v>
      </c>
      <c r="C120" t="s">
        <v>252</v>
      </c>
      <c r="D120" t="str" cm="1">
        <f t="array" ref="D120">_xlfn.CHOOSECOLS(_xlfn.TEXTSPLIT(A120,"."),-1)</f>
        <v>SOUTHERN_CORE_ZAPOTEC</v>
      </c>
      <c r="E120" t="str" cm="1">
        <f t="array" ref="E120">_xlfn.CHOOSECOLS(_xlfn.TEXTSPLIT(B120,"."), -1)</f>
        <v>TEXMELUCAN_ZAPOTEC</v>
      </c>
    </row>
    <row r="121" spans="1:5" x14ac:dyDescent="0.2">
      <c r="A121" t="s">
        <v>521</v>
      </c>
      <c r="B121" t="s">
        <v>435</v>
      </c>
      <c r="C121" t="s">
        <v>252</v>
      </c>
      <c r="D121" t="str" cm="1">
        <f t="array" ref="D121">_xlfn.CHOOSECOLS(_xlfn.TEXTSPLIT(A121,"."),-1)</f>
        <v>SOUTHERN_CORE_ZAPOTEC</v>
      </c>
      <c r="E121" t="str" cm="1">
        <f t="array" ref="E121">_xlfn.CHOOSECOLS(_xlfn.TEXTSPLIT(B121,"."), -1)</f>
        <v>TILQUIAPAN_ZAPOTEC</v>
      </c>
    </row>
    <row r="122" spans="1:5" x14ac:dyDescent="0.2">
      <c r="A122" t="s">
        <v>521</v>
      </c>
      <c r="B122" t="s">
        <v>443</v>
      </c>
      <c r="C122" t="s">
        <v>252</v>
      </c>
      <c r="D122" t="str" cm="1">
        <f t="array" ref="D122">_xlfn.CHOOSECOLS(_xlfn.TEXTSPLIT(A122,"."),-1)</f>
        <v>SOUTHERN_CORE_ZAPOTEC</v>
      </c>
      <c r="E122" t="str" cm="1">
        <f t="array" ref="E122">_xlfn.CHOOSECOLS(_xlfn.TEXTSPLIT(B122,"."), -1)</f>
        <v>ZAPOTEC_LOXICHA</v>
      </c>
    </row>
    <row r="123" spans="1:5" x14ac:dyDescent="0.2">
      <c r="A123" t="s">
        <v>521</v>
      </c>
      <c r="B123" t="s">
        <v>446</v>
      </c>
      <c r="C123" t="s">
        <v>252</v>
      </c>
      <c r="D123" t="str" cm="1">
        <f t="array" ref="D123">_xlfn.CHOOSECOLS(_xlfn.TEXTSPLIT(A123,"."),-1)</f>
        <v>SOUTHERN_CORE_ZAPOTEC</v>
      </c>
      <c r="E123" t="str" cm="1">
        <f t="array" ref="E123">_xlfn.CHOOSECOLS(_xlfn.TEXTSPLIT(B123,"."), -1)</f>
        <v>ZAPOTEC_MIXTEPEC</v>
      </c>
    </row>
    <row r="124" spans="1:5" x14ac:dyDescent="0.2">
      <c r="A124" t="s">
        <v>521</v>
      </c>
      <c r="B124" t="s">
        <v>440</v>
      </c>
      <c r="C124" t="s">
        <v>252</v>
      </c>
      <c r="D124" t="str" cm="1">
        <f t="array" ref="D124">_xlfn.CHOOSECOLS(_xlfn.TEXTSPLIT(A124,"."),-1)</f>
        <v>SOUTHERN_CORE_ZAPOTEC</v>
      </c>
      <c r="E124" t="str" cm="1">
        <f t="array" ref="E124">_xlfn.CHOOSECOLS(_xlfn.TEXTSPLIT(B124,"."), -1)</f>
        <v>ZAPOTEC_SAN_LUCAS_QUIAVINI</v>
      </c>
    </row>
    <row r="125" spans="1:5" x14ac:dyDescent="0.2">
      <c r="A125" s="10" t="s">
        <v>523</v>
      </c>
      <c r="B125" t="s">
        <v>441</v>
      </c>
      <c r="C125" t="s">
        <v>252</v>
      </c>
      <c r="D125" t="str" cm="1">
        <f t="array" ref="D125">_xlfn.CHOOSECOLS(_xlfn.TEXTSPLIT(A125,"."),-1)</f>
        <v>ZAPOTECAN</v>
      </c>
      <c r="E125" t="str" cm="1">
        <f t="array" ref="E125">_xlfn.CHOOSECOLS(_xlfn.TEXTSPLIT(B125,"."), -1)</f>
        <v>ISTHMUS_ZAPOTEC</v>
      </c>
    </row>
    <row r="126" spans="1:5" x14ac:dyDescent="0.2">
      <c r="A126" s="10" t="s">
        <v>523</v>
      </c>
      <c r="B126" t="s">
        <v>434</v>
      </c>
      <c r="C126" t="s">
        <v>252</v>
      </c>
      <c r="D126" t="str" cm="1">
        <f t="array" ref="D126">_xlfn.CHOOSECOLS(_xlfn.TEXTSPLIT(A126,"."),-1)</f>
        <v>ZAPOTECAN</v>
      </c>
      <c r="E126" t="str" cm="1">
        <f t="array" ref="E126">_xlfn.CHOOSECOLS(_xlfn.TEXTSPLIT(B126,"."), -1)</f>
        <v>SAN_PEDRO_QUIATONI_ZAPOTEC</v>
      </c>
    </row>
    <row r="127" spans="1:5" x14ac:dyDescent="0.2">
      <c r="A127" s="10" t="s">
        <v>523</v>
      </c>
      <c r="B127" t="s">
        <v>433</v>
      </c>
      <c r="C127" t="s">
        <v>252</v>
      </c>
      <c r="D127" t="str" cm="1">
        <f t="array" ref="D127">_xlfn.CHOOSECOLS(_xlfn.TEXTSPLIT(A127,"."),-1)</f>
        <v>ZAPOTECAN</v>
      </c>
      <c r="E127" t="str" cm="1">
        <f t="array" ref="E127">_xlfn.CHOOSECOLS(_xlfn.TEXTSPLIT(B127,"."), -1)</f>
        <v>SANTA_MARIA_QUIEGOLANI_ZAPOTEC</v>
      </c>
    </row>
    <row r="128" spans="1:5" x14ac:dyDescent="0.2">
      <c r="A128" s="10" t="s">
        <v>523</v>
      </c>
      <c r="B128" t="s">
        <v>444</v>
      </c>
      <c r="C128" t="s">
        <v>252</v>
      </c>
      <c r="D128" t="str" cm="1">
        <f t="array" ref="D128">_xlfn.CHOOSECOLS(_xlfn.TEXTSPLIT(A128,"."),-1)</f>
        <v>ZAPOTECAN</v>
      </c>
      <c r="E128" t="str" cm="1">
        <f t="array" ref="E128">_xlfn.CHOOSECOLS(_xlfn.TEXTSPLIT(B128,"."), -1)</f>
        <v>XANAGUIA_ZAPOTEC</v>
      </c>
    </row>
    <row r="129" spans="1:5" x14ac:dyDescent="0.2">
      <c r="A129" s="10" t="s">
        <v>523</v>
      </c>
      <c r="B129" t="s">
        <v>430</v>
      </c>
      <c r="C129" t="s">
        <v>252</v>
      </c>
      <c r="D129" t="str" cm="1">
        <f t="array" ref="D129">_xlfn.CHOOSECOLS(_xlfn.TEXTSPLIT(A129,"."),-1)</f>
        <v>ZAPOTECAN</v>
      </c>
      <c r="E129" t="str" cm="1">
        <f t="array" ref="E129">_xlfn.CHOOSECOLS(_xlfn.TEXTSPLIT(B129,"."), -1)</f>
        <v>ZAPOTEC_SIERRA_DE_JUAREZ</v>
      </c>
    </row>
    <row r="130" spans="1:5" x14ac:dyDescent="0.2">
      <c r="A130" t="s">
        <v>613</v>
      </c>
      <c r="B130" t="s">
        <v>362</v>
      </c>
      <c r="C130" t="s">
        <v>414</v>
      </c>
      <c r="D130" t="str" cm="1">
        <f t="array" ref="D130">_xlfn.CHOOSECOLS(_xlfn.TEXTSPLIT(A130,"."), -1)</f>
        <v>CENTRAL_NAHUATL</v>
      </c>
      <c r="E130" t="str" cm="1">
        <f t="array" ref="E130">_xlfn.CHOOSECOLS(_xlfn.TEXTSPLIT(B130,"."), -1)</f>
        <v>CLASSICAL_NAHUATL</v>
      </c>
    </row>
    <row r="131" spans="1:5" x14ac:dyDescent="0.2">
      <c r="A131" t="s">
        <v>613</v>
      </c>
      <c r="B131" t="s">
        <v>589</v>
      </c>
      <c r="C131" t="s">
        <v>414</v>
      </c>
      <c r="D131" t="str" cm="1">
        <f t="array" ref="D131">_xlfn.CHOOSECOLS(_xlfn.TEXTSPLIT(A131,"."), -1)</f>
        <v>CENTRAL_NAHUATL</v>
      </c>
      <c r="E131" t="str" cm="1">
        <f t="array" ref="E131">_xlfn.CHOOSECOLS(_xlfn.TEXTSPLIT(B131,"."), -1)</f>
        <v>NAHUATL_ACATLAN</v>
      </c>
    </row>
    <row r="132" spans="1:5" x14ac:dyDescent="0.2">
      <c r="A132" t="s">
        <v>613</v>
      </c>
      <c r="B132" t="s">
        <v>580</v>
      </c>
      <c r="C132" t="s">
        <v>414</v>
      </c>
      <c r="D132" t="str" cm="1">
        <f t="array" ref="D132">_xlfn.CHOOSECOLS(_xlfn.TEXTSPLIT(A132,"."), -1)</f>
        <v>CENTRAL_NAHUATL</v>
      </c>
      <c r="E132" t="str" cm="1">
        <f t="array" ref="E132">_xlfn.CHOOSECOLS(_xlfn.TEXTSPLIT(B132,"."), -1)</f>
        <v>NAHUATL_ACAXOCHITLAN</v>
      </c>
    </row>
    <row r="133" spans="1:5" x14ac:dyDescent="0.2">
      <c r="A133" t="s">
        <v>613</v>
      </c>
      <c r="B133" t="s">
        <v>578</v>
      </c>
      <c r="C133" t="s">
        <v>414</v>
      </c>
      <c r="D133" t="str" cm="1">
        <f t="array" ref="D133">_xlfn.CHOOSECOLS(_xlfn.TEXTSPLIT(A133,"."), -1)</f>
        <v>CENTRAL_NAHUATL</v>
      </c>
      <c r="E133" t="str" cm="1">
        <f t="array" ref="E133">_xlfn.CHOOSECOLS(_xlfn.TEXTSPLIT(B133,"."), -1)</f>
        <v>NAHUATL_AMILCINGO_ZACUALPAN</v>
      </c>
    </row>
    <row r="134" spans="1:5" x14ac:dyDescent="0.2">
      <c r="A134" t="s">
        <v>613</v>
      </c>
      <c r="B134" t="s">
        <v>577</v>
      </c>
      <c r="C134" t="s">
        <v>414</v>
      </c>
      <c r="D134" t="str" cm="1">
        <f t="array" ref="D134">_xlfn.CHOOSECOLS(_xlfn.TEXTSPLIT(A134,"."), -1)</f>
        <v>CENTRAL_NAHUATL</v>
      </c>
      <c r="E134" t="str" cm="1">
        <f t="array" ref="E134">_xlfn.CHOOSECOLS(_xlfn.TEXTSPLIT(B134,"."), -1)</f>
        <v>NAHUATL_ATLACHOLOAYA_XOCHITEPEC</v>
      </c>
    </row>
    <row r="135" spans="1:5" x14ac:dyDescent="0.2">
      <c r="A135" t="s">
        <v>613</v>
      </c>
      <c r="B135" t="s">
        <v>591</v>
      </c>
      <c r="C135" t="s">
        <v>414</v>
      </c>
      <c r="D135" t="str" cm="1">
        <f t="array" ref="D135">_xlfn.CHOOSECOLS(_xlfn.TEXTSPLIT(A135,"."), -1)</f>
        <v>CENTRAL_NAHUATL</v>
      </c>
      <c r="E135" t="str" cm="1">
        <f t="array" ref="E135">_xlfn.CHOOSECOLS(_xlfn.TEXTSPLIT(B135,"."), -1)</f>
        <v>NAHUATL_ATLIACA_TIXTLA</v>
      </c>
    </row>
    <row r="136" spans="1:5" x14ac:dyDescent="0.2">
      <c r="A136" t="s">
        <v>613</v>
      </c>
      <c r="B136" t="s">
        <v>393</v>
      </c>
      <c r="C136" t="s">
        <v>414</v>
      </c>
      <c r="D136" t="str" cm="1">
        <f t="array" ref="D136">_xlfn.CHOOSECOLS(_xlfn.TEXTSPLIT(A136,"."), -1)</f>
        <v>CENTRAL_NAHUATL</v>
      </c>
      <c r="E136" t="str" cm="1">
        <f t="array" ref="E136">_xlfn.CHOOSECOLS(_xlfn.TEXTSPLIT(B136,"."), -1)</f>
        <v>NAHUATL_AXOCHIAPAN</v>
      </c>
    </row>
    <row r="137" spans="1:5" x14ac:dyDescent="0.2">
      <c r="A137" t="s">
        <v>613</v>
      </c>
      <c r="B137" t="s">
        <v>58</v>
      </c>
      <c r="C137" t="s">
        <v>414</v>
      </c>
      <c r="D137" t="str" cm="1">
        <f t="array" ref="D137">_xlfn.CHOOSECOLS(_xlfn.TEXTSPLIT(A137,"."), -1)</f>
        <v>CENTRAL_NAHUATL</v>
      </c>
      <c r="E137" t="str" cm="1">
        <f t="array" ref="E137">_xlfn.CHOOSECOLS(_xlfn.TEXTSPLIT(B137,"."), -1)</f>
        <v>NAHUATL_COYOTEPEC</v>
      </c>
    </row>
    <row r="138" spans="1:5" x14ac:dyDescent="0.2">
      <c r="A138" t="s">
        <v>613</v>
      </c>
      <c r="B138" t="s">
        <v>600</v>
      </c>
      <c r="C138" t="s">
        <v>414</v>
      </c>
      <c r="D138" t="str" cm="1">
        <f t="array" ref="D138">_xlfn.CHOOSECOLS(_xlfn.TEXTSPLIT(A138,"."), -1)</f>
        <v>CENTRAL_NAHUATL</v>
      </c>
      <c r="E138" t="str" cm="1">
        <f t="array" ref="E138">_xlfn.CHOOSECOLS(_xlfn.TEXTSPLIT(B138,"."), -1)</f>
        <v>NAHUATL_HUATLATLAUCA</v>
      </c>
    </row>
    <row r="139" spans="1:5" x14ac:dyDescent="0.2">
      <c r="A139" t="s">
        <v>613</v>
      </c>
      <c r="B139" t="s">
        <v>587</v>
      </c>
      <c r="C139" t="s">
        <v>414</v>
      </c>
      <c r="D139" t="str" cm="1">
        <f t="array" ref="D139">_xlfn.CHOOSECOLS(_xlfn.TEXTSPLIT(A139,"."), -1)</f>
        <v>CENTRAL_NAHUATL</v>
      </c>
      <c r="E139" t="str" cm="1">
        <f t="array" ref="E139">_xlfn.CHOOSECOLS(_xlfn.TEXTSPLIT(B139,"."), -1)</f>
        <v>NAHUATL_HUITZILTEPEC_ZUMPANGO_DEL_RIO</v>
      </c>
    </row>
    <row r="140" spans="1:5" x14ac:dyDescent="0.2">
      <c r="A140" t="s">
        <v>613</v>
      </c>
      <c r="B140" t="s">
        <v>593</v>
      </c>
      <c r="C140" t="s">
        <v>414</v>
      </c>
      <c r="D140" t="str" cm="1">
        <f t="array" ref="D140">_xlfn.CHOOSECOLS(_xlfn.TEXTSPLIT(A140,"."), -1)</f>
        <v>CENTRAL_NAHUATL</v>
      </c>
      <c r="E140" t="str" cm="1">
        <f t="array" ref="E140">_xlfn.CHOOSECOLS(_xlfn.TEXTSPLIT(B140,"."), -1)</f>
        <v>NAHUATL_IXTACAMAXTITLAN</v>
      </c>
    </row>
    <row r="141" spans="1:5" x14ac:dyDescent="0.2">
      <c r="A141" t="s">
        <v>613</v>
      </c>
      <c r="B141" t="s">
        <v>601</v>
      </c>
      <c r="C141" t="s">
        <v>414</v>
      </c>
      <c r="D141" t="str" cm="1">
        <f t="array" ref="D141">_xlfn.CHOOSECOLS(_xlfn.TEXTSPLIT(A141,"."), -1)</f>
        <v>CENTRAL_NAHUATL</v>
      </c>
      <c r="E141" t="str" cm="1">
        <f t="array" ref="E141">_xlfn.CHOOSECOLS(_xlfn.TEXTSPLIT(B141,"."), -1)</f>
        <v>NAHUATL_JICOCINGO_ZACATLAN</v>
      </c>
    </row>
    <row r="142" spans="1:5" x14ac:dyDescent="0.2">
      <c r="A142" t="s">
        <v>613</v>
      </c>
      <c r="B142" t="s">
        <v>586</v>
      </c>
      <c r="C142" t="s">
        <v>414</v>
      </c>
      <c r="D142" t="str" cm="1">
        <f t="array" ref="D142">_xlfn.CHOOSECOLS(_xlfn.TEXTSPLIT(A142,"."), -1)</f>
        <v>CENTRAL_NAHUATL</v>
      </c>
      <c r="E142" t="str" cm="1">
        <f t="array" ref="E142">_xlfn.CHOOSECOLS(_xlfn.TEXTSPLIT(B142,"."), -1)</f>
        <v>NAHUATL_SAN_AGUSTIN_OAPAN</v>
      </c>
    </row>
    <row r="143" spans="1:5" x14ac:dyDescent="0.2">
      <c r="A143" t="s">
        <v>613</v>
      </c>
      <c r="B143" t="s">
        <v>583</v>
      </c>
      <c r="C143" t="s">
        <v>414</v>
      </c>
      <c r="D143" t="str" cm="1">
        <f t="array" ref="D143">_xlfn.CHOOSECOLS(_xlfn.TEXTSPLIT(A143,"."), -1)</f>
        <v>CENTRAL_NAHUATL</v>
      </c>
      <c r="E143" t="str" cm="1">
        <f t="array" ref="E143">_xlfn.CHOOSECOLS(_xlfn.TEXTSPLIT(B143,"."), -1)</f>
        <v>NAHUATL_SAN_FRANCISCO_TLALNEPANTLA</v>
      </c>
    </row>
    <row r="144" spans="1:5" x14ac:dyDescent="0.2">
      <c r="A144" t="s">
        <v>613</v>
      </c>
      <c r="B144" t="s">
        <v>579</v>
      </c>
      <c r="C144" t="s">
        <v>414</v>
      </c>
      <c r="D144" t="str" cm="1">
        <f t="array" ref="D144">_xlfn.CHOOSECOLS(_xlfn.TEXTSPLIT(A144,"."), -1)</f>
        <v>CENTRAL_NAHUATL</v>
      </c>
      <c r="E144" t="str" cm="1">
        <f t="array" ref="E144">_xlfn.CHOOSECOLS(_xlfn.TEXTSPLIT(B144,"."), -1)</f>
        <v>NAHUATL_SAN_JERONINO_AMANALCO</v>
      </c>
    </row>
    <row r="145" spans="1:5" x14ac:dyDescent="0.2">
      <c r="A145" t="s">
        <v>613</v>
      </c>
      <c r="B145" t="s">
        <v>585</v>
      </c>
      <c r="C145" t="s">
        <v>414</v>
      </c>
      <c r="D145" t="str" cm="1">
        <f t="array" ref="D145">_xlfn.CHOOSECOLS(_xlfn.TEXTSPLIT(A145,"."), -1)</f>
        <v>CENTRAL_NAHUATL</v>
      </c>
      <c r="E145" t="str" cm="1">
        <f t="array" ref="E145">_xlfn.CHOOSECOLS(_xlfn.TEXTSPLIT(B145,"."), -1)</f>
        <v>NAHUATL_SAN_MIGUEL_AYOTLA</v>
      </c>
    </row>
    <row r="146" spans="1:5" x14ac:dyDescent="0.2">
      <c r="A146" t="s">
        <v>613</v>
      </c>
      <c r="B146" t="s">
        <v>584</v>
      </c>
      <c r="C146" t="s">
        <v>414</v>
      </c>
      <c r="D146" t="str" cm="1">
        <f t="array" ref="D146">_xlfn.CHOOSECOLS(_xlfn.TEXTSPLIT(A146,"."), -1)</f>
        <v>CENTRAL_NAHUATL</v>
      </c>
      <c r="E146" t="str" cm="1">
        <f t="array" ref="E146">_xlfn.CHOOSECOLS(_xlfn.TEXTSPLIT(B146,"."), -1)</f>
        <v>NAHUATL_SAN_PEDRO_TLALCUAPAN_SANTA_ANA_CHIAUTEMPAN</v>
      </c>
    </row>
    <row r="147" spans="1:5" x14ac:dyDescent="0.2">
      <c r="A147" t="s">
        <v>613</v>
      </c>
      <c r="B147" t="s">
        <v>602</v>
      </c>
      <c r="C147" t="s">
        <v>414</v>
      </c>
      <c r="D147" t="str" cm="1">
        <f t="array" ref="D147">_xlfn.CHOOSECOLS(_xlfn.TEXTSPLIT(A147,"."), -1)</f>
        <v>CENTRAL_NAHUATL</v>
      </c>
      <c r="E147" t="str" cm="1">
        <f t="array" ref="E147">_xlfn.CHOOSECOLS(_xlfn.TEXTSPLIT(B147,"."), -1)</f>
        <v>NAHUATL_SANTA_ANA_TLACOTENCO</v>
      </c>
    </row>
    <row r="148" spans="1:5" x14ac:dyDescent="0.2">
      <c r="A148" t="s">
        <v>613</v>
      </c>
      <c r="B148" t="s">
        <v>604</v>
      </c>
      <c r="C148" t="s">
        <v>414</v>
      </c>
      <c r="D148" t="str" cm="1">
        <f t="array" ref="D148">_xlfn.CHOOSECOLS(_xlfn.TEXTSPLIT(A148,"."), -1)</f>
        <v>CENTRAL_NAHUATL</v>
      </c>
      <c r="E148" t="str" cm="1">
        <f t="array" ref="E148">_xlfn.CHOOSECOLS(_xlfn.TEXTSPLIT(B148,"."), -1)</f>
        <v>NAHUATL_STA_MA_COAPAN</v>
      </c>
    </row>
    <row r="149" spans="1:5" x14ac:dyDescent="0.2">
      <c r="A149" t="s">
        <v>613</v>
      </c>
      <c r="B149" t="s">
        <v>581</v>
      </c>
      <c r="C149" t="s">
        <v>414</v>
      </c>
      <c r="D149" t="str" cm="1">
        <f t="array" ref="D149">_xlfn.CHOOSECOLS(_xlfn.TEXTSPLIT(A149,"."), -1)</f>
        <v>CENTRAL_NAHUATL</v>
      </c>
      <c r="E149" t="str" cm="1">
        <f t="array" ref="E149">_xlfn.CHOOSECOLS(_xlfn.TEXTSPLIT(B149,"."), -1)</f>
        <v>NAHUATL_TEPOTZTLAN</v>
      </c>
    </row>
    <row r="150" spans="1:5" x14ac:dyDescent="0.2">
      <c r="A150" t="s">
        <v>613</v>
      </c>
      <c r="B150" t="s">
        <v>574</v>
      </c>
      <c r="C150" t="s">
        <v>414</v>
      </c>
      <c r="D150" t="str" cm="1">
        <f t="array" ref="D150">_xlfn.CHOOSECOLS(_xlfn.TEXTSPLIT(A150,"."), -1)</f>
        <v>CENTRAL_NAHUATL</v>
      </c>
      <c r="E150" t="str" cm="1">
        <f t="array" ref="E150">_xlfn.CHOOSECOLS(_xlfn.TEXTSPLIT(B150,"."), -1)</f>
        <v>NAHUATL_XALATZALA_TLAPA</v>
      </c>
    </row>
    <row r="151" spans="1:5" x14ac:dyDescent="0.2">
      <c r="A151" t="s">
        <v>613</v>
      </c>
      <c r="B151" t="s">
        <v>170</v>
      </c>
      <c r="C151" t="s">
        <v>414</v>
      </c>
      <c r="D151" t="str" cm="1">
        <f t="array" ref="D151">_xlfn.CHOOSECOLS(_xlfn.TEXTSPLIT(A151,"."), -1)</f>
        <v>CENTRAL_NAHUATL</v>
      </c>
      <c r="E151" t="str" cm="1">
        <f t="array" ref="E151">_xlfn.CHOOSECOLS(_xlfn.TEXTSPLIT(B151,"."), -1)</f>
        <v>NAHUATL_XALPATLAHUAC</v>
      </c>
    </row>
    <row r="152" spans="1:5" x14ac:dyDescent="0.2">
      <c r="A152" t="s">
        <v>613</v>
      </c>
      <c r="B152" t="s">
        <v>582</v>
      </c>
      <c r="C152" t="s">
        <v>414</v>
      </c>
      <c r="D152" t="str" cm="1">
        <f t="array" ref="D152">_xlfn.CHOOSECOLS(_xlfn.TEXTSPLIT(A152,"."), -1)</f>
        <v>CENTRAL_NAHUATL</v>
      </c>
      <c r="E152" t="str" cm="1">
        <f t="array" ref="E152">_xlfn.CHOOSECOLS(_xlfn.TEXTSPLIT(B152,"."), -1)</f>
        <v>NAHUATL_XILOCUAUTLA_HUAUCHINANGO</v>
      </c>
    </row>
    <row r="153" spans="1:5" x14ac:dyDescent="0.2">
      <c r="A153" t="s">
        <v>613</v>
      </c>
      <c r="B153" t="s">
        <v>609</v>
      </c>
      <c r="C153" t="s">
        <v>414</v>
      </c>
      <c r="D153" t="str" cm="1">
        <f t="array" ref="D153">_xlfn.CHOOSECOLS(_xlfn.TEXTSPLIT(A153,"."), -1)</f>
        <v>CENTRAL_NAHUATL</v>
      </c>
      <c r="E153" t="str" cm="1">
        <f t="array" ref="E153">_xlfn.CHOOSECOLS(_xlfn.TEXTSPLIT(B153,"."), -1)</f>
        <v>NAHUATL_ZAHUASTIPAN_SAN_AUGUSTIN_METZQUITITLAN</v>
      </c>
    </row>
    <row r="154" spans="1:5" x14ac:dyDescent="0.2">
      <c r="A154" t="s">
        <v>613</v>
      </c>
      <c r="B154" t="s">
        <v>590</v>
      </c>
      <c r="C154" t="s">
        <v>414</v>
      </c>
      <c r="D154" t="str" cm="1">
        <f t="array" ref="D154">_xlfn.CHOOSECOLS(_xlfn.TEXTSPLIT(A154,"."), -1)</f>
        <v>CENTRAL_NAHUATL</v>
      </c>
      <c r="E154" t="str" cm="1">
        <f t="array" ref="E154">_xlfn.CHOOSECOLS(_xlfn.TEXTSPLIT(B154,"."), -1)</f>
        <v>NAHUATL_ZITLALA</v>
      </c>
    </row>
    <row r="155" spans="1:5" x14ac:dyDescent="0.2">
      <c r="A155" t="s">
        <v>615</v>
      </c>
      <c r="B155" t="s">
        <v>576</v>
      </c>
      <c r="C155" t="s">
        <v>414</v>
      </c>
      <c r="D155" t="str" cm="1">
        <f t="array" ref="D155">_xlfn.CHOOSECOLS(_xlfn.TEXTSPLIT(A155,"."), -1)</f>
        <v>COATEPEC_NAHUATL</v>
      </c>
      <c r="E155" t="str" cm="1">
        <f t="array" ref="E155">_xlfn.CHOOSECOLS(_xlfn.TEXTSPLIT(B155,"."), -1)</f>
        <v>NAHUATL_CHILACACHAPA_CUETZALA_DEL_PROGRESO</v>
      </c>
    </row>
    <row r="156" spans="1:5" x14ac:dyDescent="0.2">
      <c r="A156" t="s">
        <v>615</v>
      </c>
      <c r="B156" t="s">
        <v>366</v>
      </c>
      <c r="C156" t="s">
        <v>414</v>
      </c>
      <c r="D156" t="str" cm="1">
        <f t="array" ref="D156">_xlfn.CHOOSECOLS(_xlfn.TEXTSPLIT(A156,"."), -1)</f>
        <v>COATEPEC_NAHUATL</v>
      </c>
      <c r="E156" t="str" cm="1">
        <f t="array" ref="E156">_xlfn.CHOOSECOLS(_xlfn.TEXTSPLIT(B156,"."), -1)</f>
        <v>NAHUATL_COATEPEC_COSTALES</v>
      </c>
    </row>
    <row r="157" spans="1:5" x14ac:dyDescent="0.2">
      <c r="A157" t="s">
        <v>615</v>
      </c>
      <c r="B157" t="s">
        <v>575</v>
      </c>
      <c r="C157" t="s">
        <v>414</v>
      </c>
      <c r="D157" t="str" cm="1">
        <f t="array" ref="D157">_xlfn.CHOOSECOLS(_xlfn.TEXTSPLIT(A157,"."), -1)</f>
        <v>COATEPEC_NAHUATL</v>
      </c>
      <c r="E157" t="str" cm="1">
        <f t="array" ref="E157">_xlfn.CHOOSECOLS(_xlfn.TEXTSPLIT(B157,"."), -1)</f>
        <v>NAHUATL_COATEPEC_COSTALES_TELEOLOAPAN</v>
      </c>
    </row>
    <row r="158" spans="1:5" ht="17" customHeight="1" x14ac:dyDescent="0.2">
      <c r="A158" t="s">
        <v>615</v>
      </c>
      <c r="B158" t="s">
        <v>573</v>
      </c>
      <c r="C158" t="s">
        <v>414</v>
      </c>
      <c r="D158" t="str" cm="1">
        <f t="array" ref="D158">_xlfn.CHOOSECOLS(_xlfn.TEXTSPLIT(A158,"."), -1)</f>
        <v>COATEPEC_NAHUATL</v>
      </c>
      <c r="E158" t="str" cm="1">
        <f t="array" ref="E158">_xlfn.CHOOSECOLS(_xlfn.TEXTSPLIT(B158,"."), -1)</f>
        <v>NAHUATL_QUETZALAPA_AZOYU</v>
      </c>
    </row>
    <row r="159" spans="1:5" x14ac:dyDescent="0.2">
      <c r="A159" t="s">
        <v>615</v>
      </c>
      <c r="B159" t="s">
        <v>588</v>
      </c>
      <c r="C159" t="s">
        <v>414</v>
      </c>
      <c r="D159" t="str" cm="1">
        <f t="array" ref="D159">_xlfn.CHOOSECOLS(_xlfn.TEXTSPLIT(A159,"."), -1)</f>
        <v>COATEPEC_NAHUATL</v>
      </c>
      <c r="E159" t="str" cm="1">
        <f t="array" ref="E159">_xlfn.CHOOSECOLS(_xlfn.TEXTSPLIT(B159,"."), -1)</f>
        <v>NAHUATL_XAALITLA_TEPECUAUILCO</v>
      </c>
    </row>
    <row r="160" spans="1:5" x14ac:dyDescent="0.2">
      <c r="A160" t="s">
        <v>614</v>
      </c>
      <c r="B160" t="s">
        <v>596</v>
      </c>
      <c r="C160" t="s">
        <v>414</v>
      </c>
      <c r="D160" t="str" cm="1">
        <f t="array" ref="D160">_xlfn.CHOOSECOLS(_xlfn.TEXTSPLIT(A160,"."), -1)</f>
        <v>EASTERN_NAHUATL</v>
      </c>
      <c r="E160" t="str" cm="1">
        <f t="array" ref="E160">_xlfn.CHOOSECOLS(_xlfn.TEXTSPLIT(B160,"."), -1)</f>
        <v>NAHUATL_AYOTOXCO</v>
      </c>
    </row>
    <row r="161" spans="1:5" x14ac:dyDescent="0.2">
      <c r="A161" t="s">
        <v>614</v>
      </c>
      <c r="B161" t="s">
        <v>605</v>
      </c>
      <c r="C161" t="s">
        <v>414</v>
      </c>
      <c r="D161" t="str" cm="1">
        <f t="array" ref="D161">_xlfn.CHOOSECOLS(_xlfn.TEXTSPLIT(A161,"."), -1)</f>
        <v>EASTERN_NAHUATL</v>
      </c>
      <c r="E161" t="str" cm="1">
        <f t="array" ref="E161">_xlfn.CHOOSECOLS(_xlfn.TEXTSPLIT(B161,"."), -1)</f>
        <v>NAHUATL_CHICHIQUILA</v>
      </c>
    </row>
    <row r="162" spans="1:5" x14ac:dyDescent="0.2">
      <c r="A162" t="s">
        <v>614</v>
      </c>
      <c r="B162" t="s">
        <v>594</v>
      </c>
      <c r="C162" t="s">
        <v>414</v>
      </c>
      <c r="D162" t="str" cm="1">
        <f t="array" ref="D162">_xlfn.CHOOSECOLS(_xlfn.TEXTSPLIT(A162,"."), -1)</f>
        <v>EASTERN_NAHUATL</v>
      </c>
      <c r="E162" t="str" cm="1">
        <f t="array" ref="E162">_xlfn.CHOOSECOLS(_xlfn.TEXTSPLIT(B162,"."), -1)</f>
        <v>NAHUATL_CHIGNAUTLA</v>
      </c>
    </row>
    <row r="163" spans="1:5" x14ac:dyDescent="0.2">
      <c r="A163" t="s">
        <v>614</v>
      </c>
      <c r="B163" t="s">
        <v>592</v>
      </c>
      <c r="C163" t="s">
        <v>414</v>
      </c>
      <c r="D163" t="str" cm="1">
        <f t="array" ref="D163">_xlfn.CHOOSECOLS(_xlfn.TEXTSPLIT(A163,"."), -1)</f>
        <v>EASTERN_NAHUATL</v>
      </c>
      <c r="E163" t="str" cm="1">
        <f t="array" ref="E163">_xlfn.CHOOSECOLS(_xlfn.TEXTSPLIT(B163,"."), -1)</f>
        <v>NAHUATL_CHILOCOYO_HUEHUETLA</v>
      </c>
    </row>
    <row r="164" spans="1:5" x14ac:dyDescent="0.2">
      <c r="A164" t="s">
        <v>614</v>
      </c>
      <c r="B164" t="s">
        <v>603</v>
      </c>
      <c r="C164" t="s">
        <v>414</v>
      </c>
      <c r="D164" t="str" cm="1">
        <f t="array" ref="D164">_xlfn.CHOOSECOLS(_xlfn.TEXTSPLIT(A164,"."), -1)</f>
        <v>EASTERN_NAHUATL</v>
      </c>
      <c r="E164" t="str" cm="1">
        <f t="array" ref="E164">_xlfn.CHOOSECOLS(_xlfn.TEXTSPLIT(B164,"."), -1)</f>
        <v>NAHUATL_CUACUILA_HUAUCHINANGO</v>
      </c>
    </row>
    <row r="165" spans="1:5" x14ac:dyDescent="0.2">
      <c r="A165" t="s">
        <v>614</v>
      </c>
      <c r="B165" t="s">
        <v>597</v>
      </c>
      <c r="C165" t="s">
        <v>414</v>
      </c>
      <c r="D165" t="str" cm="1">
        <f t="array" ref="D165">_xlfn.CHOOSECOLS(_xlfn.TEXTSPLIT(A165,"."), -1)</f>
        <v>EASTERN_NAHUATL</v>
      </c>
      <c r="E165" t="str" cm="1">
        <f t="array" ref="E165">_xlfn.CHOOSECOLS(_xlfn.TEXTSPLIT(B165,"."), -1)</f>
        <v>NAHUATL_MECAYAPAN</v>
      </c>
    </row>
    <row r="166" spans="1:5" x14ac:dyDescent="0.2">
      <c r="A166" t="s">
        <v>614</v>
      </c>
      <c r="B166" t="s">
        <v>598</v>
      </c>
      <c r="C166" t="s">
        <v>414</v>
      </c>
      <c r="D166" t="str" cm="1">
        <f t="array" ref="D166">_xlfn.CHOOSECOLS(_xlfn.TEXTSPLIT(A166,"."), -1)</f>
        <v>EASTERN_NAHUATL</v>
      </c>
      <c r="E166" t="str" cm="1">
        <f t="array" ref="E166">_xlfn.CHOOSECOLS(_xlfn.TEXTSPLIT(B166,"."), -1)</f>
        <v>NAHUATL_PAJAPAN</v>
      </c>
    </row>
    <row r="167" spans="1:5" x14ac:dyDescent="0.2">
      <c r="A167" t="s">
        <v>614</v>
      </c>
      <c r="B167" t="s">
        <v>606</v>
      </c>
      <c r="C167" t="s">
        <v>414</v>
      </c>
      <c r="D167" t="str" cm="1">
        <f t="array" ref="D167">_xlfn.CHOOSECOLS(_xlfn.TEXTSPLIT(A167,"."), -1)</f>
        <v>EASTERN_NAHUATL</v>
      </c>
      <c r="E167" t="str" cm="1">
        <f t="array" ref="E167">_xlfn.CHOOSECOLS(_xlfn.TEXTSPLIT(B167,"."), -1)</f>
        <v>NAHUATL_RAFAEL_DELGADO</v>
      </c>
    </row>
    <row r="168" spans="1:5" x14ac:dyDescent="0.2">
      <c r="A168" t="s">
        <v>614</v>
      </c>
      <c r="B168" t="s">
        <v>595</v>
      </c>
      <c r="C168" t="s">
        <v>414</v>
      </c>
      <c r="D168" t="str" cm="1">
        <f t="array" ref="D168">_xlfn.CHOOSECOLS(_xlfn.TEXTSPLIT(A168,"."), -1)</f>
        <v>EASTERN_NAHUATL</v>
      </c>
      <c r="E168" t="str" cm="1">
        <f t="array" ref="E168">_xlfn.CHOOSECOLS(_xlfn.TEXTSPLIT(B168,"."), -1)</f>
        <v>NAHUATL_REYES_DE_VALLARTA_TUZAMAPAN</v>
      </c>
    </row>
    <row r="169" spans="1:5" x14ac:dyDescent="0.2">
      <c r="A169" t="s">
        <v>614</v>
      </c>
      <c r="B169" t="s">
        <v>599</v>
      </c>
      <c r="C169" t="s">
        <v>414</v>
      </c>
      <c r="D169" t="str" cm="1">
        <f t="array" ref="D169">_xlfn.CHOOSECOLS(_xlfn.TEXTSPLIT(A169,"."), -1)</f>
        <v>EASTERN_NAHUATL</v>
      </c>
      <c r="E169" t="str" cm="1">
        <f t="array" ref="E169">_xlfn.CHOOSECOLS(_xlfn.TEXTSPLIT(B169,"."), -1)</f>
        <v>NAHUATL_SAN_PABLO_ZOQUITLAN</v>
      </c>
    </row>
    <row r="170" spans="1:5" x14ac:dyDescent="0.2">
      <c r="A170" t="s">
        <v>614</v>
      </c>
      <c r="B170" t="s">
        <v>263</v>
      </c>
      <c r="C170" t="s">
        <v>414</v>
      </c>
      <c r="D170" t="str" cm="1">
        <f t="array" ref="D170">_xlfn.CHOOSECOLS(_xlfn.TEXTSPLIT(A170,"."), -1)</f>
        <v>EASTERN_NAHUATL</v>
      </c>
      <c r="E170" t="str" cm="1">
        <f t="array" ref="E170">_xlfn.CHOOSECOLS(_xlfn.TEXTSPLIT(B170,"."), -1)</f>
        <v>NAHUATL_SANTA_MARIA_TEOPOXCO</v>
      </c>
    </row>
    <row r="171" spans="1:5" x14ac:dyDescent="0.2">
      <c r="A171" s="10" t="s">
        <v>616</v>
      </c>
      <c r="B171" t="s">
        <v>400</v>
      </c>
      <c r="C171" t="s">
        <v>414</v>
      </c>
      <c r="D171" t="str" cm="1">
        <f t="array" ref="D171">_xlfn.CHOOSECOLS(_xlfn.TEXTSPLIT(A171,"."), -1)</f>
        <v>NORTHERN_PUEBLA_NAHUATL</v>
      </c>
      <c r="E171" t="str" cm="1">
        <f t="array" ref="E171">_xlfn.CHOOSECOLS(_xlfn.TEXTSPLIT(B171,"."), -1)</f>
        <v>NAHUATL_CHICONTEPEC</v>
      </c>
    </row>
    <row r="172" spans="1:5" x14ac:dyDescent="0.2">
      <c r="A172" s="10" t="s">
        <v>616</v>
      </c>
      <c r="B172" t="s">
        <v>608</v>
      </c>
      <c r="C172" t="s">
        <v>414</v>
      </c>
      <c r="D172" t="str" cm="1">
        <f t="array" ref="D172">_xlfn.CHOOSECOLS(_xlfn.TEXTSPLIT(A172,"."), -1)</f>
        <v>NORTHERN_PUEBLA_NAHUATL</v>
      </c>
      <c r="E172" t="str" cm="1">
        <f t="array" ref="E172">_xlfn.CHOOSECOLS(_xlfn.TEXTSPLIT(B172,"."), -1)</f>
        <v>NAHUATL_CHINANCAHUATL_ZACUALTIPAN</v>
      </c>
    </row>
    <row r="173" spans="1:5" x14ac:dyDescent="0.2">
      <c r="A173" s="10" t="s">
        <v>616</v>
      </c>
      <c r="B173" t="s">
        <v>607</v>
      </c>
      <c r="C173" t="s">
        <v>414</v>
      </c>
      <c r="D173" t="str" cm="1">
        <f t="array" ref="D173">_xlfn.CHOOSECOLS(_xlfn.TEXTSPLIT(A173,"."), -1)</f>
        <v>NORTHERN_PUEBLA_NAHUATL</v>
      </c>
      <c r="E173" t="str" cm="1">
        <f t="array" ref="E173">_xlfn.CHOOSECOLS(_xlfn.TEXTSPLIT(B173,"."), -1)</f>
        <v>NAHUATL_CUAMELC0_TIANGUISTENGO</v>
      </c>
    </row>
    <row r="174" spans="1:5" x14ac:dyDescent="0.2">
      <c r="A174" s="10" t="s">
        <v>616</v>
      </c>
      <c r="B174" t="s">
        <v>610</v>
      </c>
      <c r="C174" t="s">
        <v>414</v>
      </c>
      <c r="D174" t="str" cm="1">
        <f t="array" ref="D174">_xlfn.CHOOSECOLS(_xlfn.TEXTSPLIT(A174,"."), -1)</f>
        <v>NORTHERN_PUEBLA_NAHUATL</v>
      </c>
      <c r="E174" t="str" cm="1">
        <f t="array" ref="E174">_xlfn.CHOOSECOLS(_xlfn.TEXTSPLIT(B174,"."), -1)</f>
        <v>NAHUATL_CUATLAMAYAN_ANTONIO_SANTOS</v>
      </c>
    </row>
    <row r="175" spans="1:5" x14ac:dyDescent="0.2">
      <c r="A175" s="10" t="s">
        <v>616</v>
      </c>
      <c r="B175" t="s">
        <v>392</v>
      </c>
      <c r="C175" t="s">
        <v>414</v>
      </c>
      <c r="D175" t="str" cm="1">
        <f t="array" ref="D175">_xlfn.CHOOSECOLS(_xlfn.TEXTSPLIT(A175,"."), -1)</f>
        <v>NORTHERN_PUEBLA_NAHUATL</v>
      </c>
      <c r="E175" t="str" cm="1">
        <f t="array" ref="E175">_xlfn.CHOOSECOLS(_xlfn.TEXTSPLIT(B175,"."), -1)</f>
        <v>NAHUATL_IXHUATLAN_DE_MADERO</v>
      </c>
    </row>
    <row r="176" spans="1:5" x14ac:dyDescent="0.2">
      <c r="A176" s="10" t="s">
        <v>616</v>
      </c>
      <c r="B176" t="s">
        <v>611</v>
      </c>
      <c r="C176" t="s">
        <v>414</v>
      </c>
      <c r="D176" t="str" cm="1">
        <f t="array" ref="D176">_xlfn.CHOOSECOLS(_xlfn.TEXTSPLIT(A176,"."), -1)</f>
        <v>NORTHERN_PUEBLA_NAHUATL</v>
      </c>
      <c r="E176" t="str" cm="1">
        <f t="array" ref="E176">_xlfn.CHOOSECOLS(_xlfn.TEXTSPLIT(B176,"."), -1)</f>
        <v>NAHUATL_MONTEGRANDE_PLATON_SANCHEZ</v>
      </c>
    </row>
    <row r="177" spans="1:5" x14ac:dyDescent="0.2">
      <c r="A177" s="10" t="s">
        <v>616</v>
      </c>
      <c r="B177" t="s">
        <v>612</v>
      </c>
      <c r="C177" t="s">
        <v>414</v>
      </c>
      <c r="D177" t="str" cm="1">
        <f t="array" ref="D177">_xlfn.CHOOSECOLS(_xlfn.TEXTSPLIT(A177,"."), -1)</f>
        <v>NORTHERN_PUEBLA_NAHUATL</v>
      </c>
      <c r="E177" t="str" cm="1">
        <f t="array" ref="E177">_xlfn.CHOOSECOLS(_xlfn.TEXTSPLIT(B177,"."), -1)</f>
        <v>NAHUATL_TLALNEPANTLA_TAMAZUNCHALE</v>
      </c>
    </row>
    <row r="178" spans="1:5" x14ac:dyDescent="0.2">
      <c r="A178" s="10" t="s">
        <v>616</v>
      </c>
      <c r="B178" t="s">
        <v>399</v>
      </c>
      <c r="C178" t="s">
        <v>414</v>
      </c>
      <c r="D178" t="str" cm="1">
        <f t="array" ref="D178">_xlfn.CHOOSECOLS(_xlfn.TEXTSPLIT(A178,"."), -1)</f>
        <v>NORTHERN_PUEBLA_NAHUATL</v>
      </c>
      <c r="E178" t="str" cm="1">
        <f t="array" ref="E178">_xlfn.CHOOSECOLS(_xlfn.TEXTSPLIT(B178,"."), -1)</f>
        <v>NAHUATL_XILITLA</v>
      </c>
    </row>
    <row r="179" spans="1:5" x14ac:dyDescent="0.2">
      <c r="A179" s="10" t="s">
        <v>616</v>
      </c>
      <c r="B179" t="s">
        <v>397</v>
      </c>
      <c r="C179" t="s">
        <v>414</v>
      </c>
      <c r="D179" t="str" cm="1">
        <f t="array" ref="D179">_xlfn.CHOOSECOLS(_xlfn.TEXTSPLIT(A179,"."), -1)</f>
        <v>NORTHERN_PUEBLA_NAHUATL</v>
      </c>
      <c r="E179" t="str" cm="1">
        <f t="array" ref="E179">_xlfn.CHOOSECOLS(_xlfn.TEXTSPLIT(B179,"."), -1)</f>
        <v>NAHUATL_XOCHIATIPAN</v>
      </c>
    </row>
    <row r="180" spans="1:5" x14ac:dyDescent="0.2">
      <c r="A180" t="s">
        <v>238</v>
      </c>
      <c r="B180" t="s">
        <v>395</v>
      </c>
      <c r="C180" t="s">
        <v>414</v>
      </c>
      <c r="D180" t="str" cm="1">
        <f t="array" ref="D180">_xlfn.CHOOSECOLS(_xlfn.TEXTSPLIT(A180,"."), -1)</f>
        <v>CAHITA</v>
      </c>
      <c r="E180" t="str" cm="1">
        <f t="array" ref="E180">_xlfn.CHOOSECOLS(_xlfn.TEXTSPLIT(B180,"."), -1)</f>
        <v>EUDEVE</v>
      </c>
    </row>
    <row r="181" spans="1:5" x14ac:dyDescent="0.2">
      <c r="A181" t="s">
        <v>238</v>
      </c>
      <c r="B181" t="s">
        <v>394</v>
      </c>
      <c r="C181" t="s">
        <v>414</v>
      </c>
      <c r="D181" t="str" cm="1">
        <f t="array" ref="D181">_xlfn.CHOOSECOLS(_xlfn.TEXTSPLIT(A181,"."), -1)</f>
        <v>CAHITA</v>
      </c>
      <c r="E181" t="str" cm="1">
        <f t="array" ref="E181">_xlfn.CHOOSECOLS(_xlfn.TEXTSPLIT(B181,"."), -1)</f>
        <v>YAQUI_2</v>
      </c>
    </row>
    <row r="182" spans="1:5" x14ac:dyDescent="0.2">
      <c r="A182" t="s">
        <v>189</v>
      </c>
      <c r="B182" t="s">
        <v>376</v>
      </c>
      <c r="C182" t="s">
        <v>414</v>
      </c>
      <c r="D182" t="str" cm="1">
        <f t="array" ref="D182">_xlfn.CHOOSECOLS(_xlfn.TEXTSPLIT(A182,"."), -1)</f>
        <v>TARAHUMARAN</v>
      </c>
      <c r="E182" t="str" cm="1">
        <f t="array" ref="E182">_xlfn.CHOOSECOLS(_xlfn.TEXTSPLIT(B182,"."), -1)</f>
        <v>CENTRAL_TARAHUMARA</v>
      </c>
    </row>
    <row r="183" spans="1:5" x14ac:dyDescent="0.2">
      <c r="A183" t="s">
        <v>189</v>
      </c>
      <c r="B183" t="s">
        <v>66</v>
      </c>
      <c r="C183" t="s">
        <v>414</v>
      </c>
      <c r="D183" t="str" cm="1">
        <f t="array" ref="D183">_xlfn.CHOOSECOLS(_xlfn.TEXTSPLIT(A183,"."), -1)</f>
        <v>TARAHUMARAN</v>
      </c>
      <c r="E183" t="str" cm="1">
        <f t="array" ref="E183">_xlfn.CHOOSECOLS(_xlfn.TEXTSPLIT(B183,"."), -1)</f>
        <v>GUARIJIO</v>
      </c>
    </row>
    <row r="184" spans="1:5" x14ac:dyDescent="0.2">
      <c r="A184" t="s">
        <v>403</v>
      </c>
      <c r="B184" t="s">
        <v>342</v>
      </c>
      <c r="C184" t="s">
        <v>249</v>
      </c>
      <c r="D184" t="str" cm="1">
        <f t="array" ref="D184">_xlfn.CHOOSECOLS(_xlfn.TEXTSPLIT(A184,"."), -1)</f>
        <v>CAKCHIQUEL</v>
      </c>
      <c r="E184" t="str" cm="1">
        <f t="array" ref="E184">_xlfn.CHOOSECOLS(_xlfn.TEXTSPLIT(B184,"."), -1)</f>
        <v>WESTERN_CAKCHIQUEL_PATZUN</v>
      </c>
    </row>
    <row r="185" spans="1:5" x14ac:dyDescent="0.2">
      <c r="A185" t="s">
        <v>403</v>
      </c>
      <c r="B185" t="s">
        <v>401</v>
      </c>
      <c r="C185" t="s">
        <v>249</v>
      </c>
      <c r="D185" t="str" cm="1">
        <f t="array" ref="D185">_xlfn.CHOOSECOLS(_xlfn.TEXTSPLIT(A185,"."), -1)</f>
        <v>CAKCHIQUEL</v>
      </c>
      <c r="E185" t="str" cm="1">
        <f t="array" ref="E185">_xlfn.CHOOSECOLS(_xlfn.TEXTSPLIT(B185,"."), -1)</f>
        <v>NORTHERN_CAKCHIQUEL_SAN_MARTIN_JILOTEPEQUE</v>
      </c>
    </row>
    <row r="186" spans="1:5" x14ac:dyDescent="0.2">
      <c r="A186" t="s">
        <v>403</v>
      </c>
      <c r="B186" t="s">
        <v>341</v>
      </c>
      <c r="C186" t="s">
        <v>249</v>
      </c>
      <c r="D186" t="str" cm="1">
        <f t="array" ref="D186">_xlfn.CHOOSECOLS(_xlfn.TEXTSPLIT(A186,"."), -1)</f>
        <v>CAKCHIQUEL</v>
      </c>
      <c r="E186" t="str" cm="1">
        <f t="array" ref="E186">_xlfn.CHOOSECOLS(_xlfn.TEXTSPLIT(B186,"."), -1)</f>
        <v>NORTHERN_CAKCHIQUEL_TECPAN</v>
      </c>
    </row>
    <row r="187" spans="1:5" x14ac:dyDescent="0.2">
      <c r="A187" t="s">
        <v>403</v>
      </c>
      <c r="B187" t="s">
        <v>402</v>
      </c>
      <c r="C187" t="s">
        <v>249</v>
      </c>
      <c r="D187" t="str" cm="1">
        <f t="array" ref="D187">_xlfn.CHOOSECOLS(_xlfn.TEXTSPLIT(A187,"."), -1)</f>
        <v>CAKCHIQUEL</v>
      </c>
      <c r="E187" t="str" cm="1">
        <f t="array" ref="E187">_xlfn.CHOOSECOLS(_xlfn.TEXTSPLIT(B187,"."), -1)</f>
        <v>SOUTHERN_CAKCHIQUEL_SAN_ANDRES_ITZAPA</v>
      </c>
    </row>
  </sheetData>
  <autoFilter ref="A1:E173" xr:uid="{05CFF45B-A7C9-F048-991D-51F2491E9DDA}">
    <sortState xmlns:xlrd2="http://schemas.microsoft.com/office/spreadsheetml/2017/richdata2" ref="A2:E183">
      <sortCondition ref="A1:A183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20F2-D7BF-2043-B92E-9A767B6BC210}">
  <dimension ref="A1:C46"/>
  <sheetViews>
    <sheetView workbookViewId="0">
      <selection activeCell="B43" sqref="B43"/>
    </sheetView>
  </sheetViews>
  <sheetFormatPr baseColWidth="10" defaultRowHeight="16" x14ac:dyDescent="0.2"/>
  <cols>
    <col min="1" max="1" width="50" customWidth="1"/>
    <col min="2" max="2" width="86.83203125" customWidth="1"/>
    <col min="3" max="3" width="88.6640625" customWidth="1"/>
  </cols>
  <sheetData>
    <row r="1" spans="1:3" x14ac:dyDescent="0.2">
      <c r="A1" s="11" t="s">
        <v>253</v>
      </c>
      <c r="B1" s="11" t="s">
        <v>254</v>
      </c>
      <c r="C1" s="10" t="s">
        <v>267</v>
      </c>
    </row>
    <row r="2" spans="1:3" x14ac:dyDescent="0.2">
      <c r="A2" s="2" t="s">
        <v>36</v>
      </c>
      <c r="B2" s="10" t="s">
        <v>255</v>
      </c>
      <c r="C2" s="10" t="s">
        <v>275</v>
      </c>
    </row>
    <row r="3" spans="1:3" x14ac:dyDescent="0.2">
      <c r="A3" s="2" t="s">
        <v>65</v>
      </c>
      <c r="B3" s="4" t="s">
        <v>66</v>
      </c>
      <c r="C3" s="10"/>
    </row>
    <row r="4" spans="1:3" x14ac:dyDescent="0.2">
      <c r="A4" s="2" t="s">
        <v>114</v>
      </c>
      <c r="B4" s="10" t="s">
        <v>256</v>
      </c>
      <c r="C4" s="10" t="s">
        <v>274</v>
      </c>
    </row>
    <row r="5" spans="1:3" x14ac:dyDescent="0.2">
      <c r="A5" s="2" t="s">
        <v>116</v>
      </c>
      <c r="B5" s="10" t="s">
        <v>256</v>
      </c>
      <c r="C5" s="10" t="s">
        <v>274</v>
      </c>
    </row>
    <row r="6" spans="1:3" x14ac:dyDescent="0.2">
      <c r="A6" s="2" t="s">
        <v>117</v>
      </c>
      <c r="B6" s="10" t="s">
        <v>256</v>
      </c>
      <c r="C6" s="10" t="s">
        <v>274</v>
      </c>
    </row>
    <row r="7" spans="1:3" x14ac:dyDescent="0.2">
      <c r="A7" s="2" t="s">
        <v>118</v>
      </c>
      <c r="B7" s="10" t="s">
        <v>265</v>
      </c>
      <c r="C7" s="10" t="s">
        <v>268</v>
      </c>
    </row>
    <row r="8" spans="1:3" x14ac:dyDescent="0.2">
      <c r="A8" s="2" t="s">
        <v>119</v>
      </c>
      <c r="B8" s="10" t="s">
        <v>262</v>
      </c>
      <c r="C8" s="10"/>
    </row>
    <row r="9" spans="1:3" x14ac:dyDescent="0.2">
      <c r="A9" s="2" t="s">
        <v>120</v>
      </c>
      <c r="B9" s="10" t="s">
        <v>257</v>
      </c>
      <c r="C9" s="10"/>
    </row>
    <row r="10" spans="1:3" x14ac:dyDescent="0.2">
      <c r="A10" s="2" t="s">
        <v>121</v>
      </c>
      <c r="B10" s="10" t="s">
        <v>258</v>
      </c>
      <c r="C10" s="10"/>
    </row>
    <row r="11" spans="1:3" x14ac:dyDescent="0.2">
      <c r="A11" s="2" t="s">
        <v>122</v>
      </c>
      <c r="B11" s="10" t="s">
        <v>256</v>
      </c>
      <c r="C11" s="10" t="s">
        <v>274</v>
      </c>
    </row>
    <row r="12" spans="1:3" x14ac:dyDescent="0.2">
      <c r="A12" s="2" t="s">
        <v>123</v>
      </c>
      <c r="B12" s="10" t="s">
        <v>256</v>
      </c>
      <c r="C12" s="10" t="s">
        <v>274</v>
      </c>
    </row>
    <row r="13" spans="1:3" x14ac:dyDescent="0.2">
      <c r="A13" s="2" t="s">
        <v>125</v>
      </c>
      <c r="B13" s="10" t="s">
        <v>256</v>
      </c>
      <c r="C13" s="10" t="s">
        <v>274</v>
      </c>
    </row>
    <row r="14" spans="1:3" x14ac:dyDescent="0.2">
      <c r="A14" s="2" t="s">
        <v>126</v>
      </c>
      <c r="B14" s="10" t="s">
        <v>256</v>
      </c>
      <c r="C14" s="10" t="s">
        <v>274</v>
      </c>
    </row>
    <row r="15" spans="1:3" x14ac:dyDescent="0.2">
      <c r="A15" s="2" t="s">
        <v>127</v>
      </c>
      <c r="B15" s="10" t="s">
        <v>256</v>
      </c>
      <c r="C15" s="10" t="s">
        <v>274</v>
      </c>
    </row>
    <row r="16" spans="1:3" x14ac:dyDescent="0.2">
      <c r="A16" s="2" t="s">
        <v>128</v>
      </c>
      <c r="B16" s="10" t="s">
        <v>256</v>
      </c>
      <c r="C16" s="10" t="s">
        <v>274</v>
      </c>
    </row>
    <row r="17" spans="1:3" x14ac:dyDescent="0.2">
      <c r="A17" s="2" t="s">
        <v>129</v>
      </c>
      <c r="B17" s="10" t="s">
        <v>256</v>
      </c>
      <c r="C17" s="10" t="s">
        <v>274</v>
      </c>
    </row>
    <row r="18" spans="1:3" x14ac:dyDescent="0.2">
      <c r="A18" s="2" t="s">
        <v>130</v>
      </c>
      <c r="B18" s="10" t="s">
        <v>264</v>
      </c>
      <c r="C18" s="10" t="s">
        <v>269</v>
      </c>
    </row>
    <row r="19" spans="1:3" x14ac:dyDescent="0.2">
      <c r="A19" s="2" t="s">
        <v>131</v>
      </c>
      <c r="B19" s="10" t="s">
        <v>266</v>
      </c>
      <c r="C19" s="10" t="s">
        <v>270</v>
      </c>
    </row>
    <row r="20" spans="1:3" x14ac:dyDescent="0.2">
      <c r="A20" s="2" t="s">
        <v>132</v>
      </c>
      <c r="B20" s="10" t="s">
        <v>256</v>
      </c>
      <c r="C20" s="10" t="s">
        <v>274</v>
      </c>
    </row>
    <row r="21" spans="1:3" x14ac:dyDescent="0.2">
      <c r="A21" s="2" t="s">
        <v>133</v>
      </c>
      <c r="B21" s="10" t="s">
        <v>256</v>
      </c>
      <c r="C21" s="10" t="s">
        <v>274</v>
      </c>
    </row>
    <row r="22" spans="1:3" x14ac:dyDescent="0.2">
      <c r="A22" s="2" t="s">
        <v>134</v>
      </c>
      <c r="B22" s="10" t="s">
        <v>261</v>
      </c>
      <c r="C22" s="10"/>
    </row>
    <row r="23" spans="1:3" x14ac:dyDescent="0.2">
      <c r="A23" s="2" t="s">
        <v>135</v>
      </c>
      <c r="B23" s="10" t="s">
        <v>261</v>
      </c>
      <c r="C23" s="10"/>
    </row>
    <row r="24" spans="1:3" x14ac:dyDescent="0.2">
      <c r="A24" s="2" t="s">
        <v>136</v>
      </c>
      <c r="B24" s="10" t="s">
        <v>263</v>
      </c>
      <c r="C24" s="10" t="s">
        <v>271</v>
      </c>
    </row>
    <row r="25" spans="1:3" x14ac:dyDescent="0.2">
      <c r="A25" s="2" t="s">
        <v>137</v>
      </c>
      <c r="B25" s="10" t="s">
        <v>256</v>
      </c>
      <c r="C25" s="10" t="s">
        <v>274</v>
      </c>
    </row>
    <row r="26" spans="1:3" x14ac:dyDescent="0.2">
      <c r="A26" s="2" t="s">
        <v>138</v>
      </c>
      <c r="B26" s="10" t="s">
        <v>256</v>
      </c>
      <c r="C26" s="10" t="s">
        <v>274</v>
      </c>
    </row>
    <row r="27" spans="1:3" x14ac:dyDescent="0.2">
      <c r="A27" s="2" t="s">
        <v>139</v>
      </c>
      <c r="B27" s="10" t="s">
        <v>256</v>
      </c>
      <c r="C27" s="10" t="s">
        <v>274</v>
      </c>
    </row>
    <row r="28" spans="1:3" x14ac:dyDescent="0.2">
      <c r="A28" s="2" t="s">
        <v>140</v>
      </c>
      <c r="B28" s="10" t="s">
        <v>256</v>
      </c>
      <c r="C28" s="10" t="s">
        <v>274</v>
      </c>
    </row>
    <row r="29" spans="1:3" x14ac:dyDescent="0.2">
      <c r="A29" s="2" t="s">
        <v>141</v>
      </c>
      <c r="B29" s="10" t="s">
        <v>259</v>
      </c>
      <c r="C29" s="10"/>
    </row>
    <row r="30" spans="1:3" x14ac:dyDescent="0.2">
      <c r="A30" s="2" t="s">
        <v>144</v>
      </c>
      <c r="B30" s="4" t="s">
        <v>145</v>
      </c>
      <c r="C30" s="10"/>
    </row>
    <row r="31" spans="1:3" x14ac:dyDescent="0.2">
      <c r="A31" s="2" t="s">
        <v>146</v>
      </c>
      <c r="B31" s="4" t="s">
        <v>147</v>
      </c>
      <c r="C31" s="10"/>
    </row>
    <row r="32" spans="1:3" x14ac:dyDescent="0.2">
      <c r="A32" s="2" t="s">
        <v>154</v>
      </c>
      <c r="B32" s="4" t="s">
        <v>155</v>
      </c>
      <c r="C32" s="10"/>
    </row>
    <row r="33" spans="1:3" x14ac:dyDescent="0.2">
      <c r="A33" s="2" t="s">
        <v>156</v>
      </c>
      <c r="B33" s="4" t="s">
        <v>157</v>
      </c>
      <c r="C33" s="10"/>
    </row>
    <row r="34" spans="1:3" x14ac:dyDescent="0.2">
      <c r="A34" s="2" t="s">
        <v>159</v>
      </c>
      <c r="B34" s="4" t="s">
        <v>38</v>
      </c>
      <c r="C34" s="10"/>
    </row>
    <row r="35" spans="1:3" x14ac:dyDescent="0.2">
      <c r="A35" s="2" t="s">
        <v>160</v>
      </c>
      <c r="B35" s="4" t="s">
        <v>38</v>
      </c>
      <c r="C35" s="10"/>
    </row>
    <row r="36" spans="1:3" x14ac:dyDescent="0.2">
      <c r="A36" s="2" t="s">
        <v>161</v>
      </c>
      <c r="B36" s="4" t="s">
        <v>38</v>
      </c>
      <c r="C36" s="10"/>
    </row>
    <row r="37" spans="1:3" x14ac:dyDescent="0.2">
      <c r="A37" s="2" t="s">
        <v>162</v>
      </c>
      <c r="B37" s="4" t="s">
        <v>163</v>
      </c>
      <c r="C37" s="10"/>
    </row>
    <row r="38" spans="1:3" x14ac:dyDescent="0.2">
      <c r="A38" s="2" t="s">
        <v>188</v>
      </c>
      <c r="B38" s="4" t="s">
        <v>260</v>
      </c>
      <c r="C38" s="10" t="s">
        <v>276</v>
      </c>
    </row>
    <row r="39" spans="1:3" x14ac:dyDescent="0.2">
      <c r="A39" s="2" t="s">
        <v>207</v>
      </c>
      <c r="B39" s="4" t="s">
        <v>208</v>
      </c>
      <c r="C39" s="10"/>
    </row>
    <row r="40" spans="1:3" x14ac:dyDescent="0.2">
      <c r="A40" s="2" t="s">
        <v>211</v>
      </c>
      <c r="B40" s="2" t="s">
        <v>224</v>
      </c>
      <c r="C40" s="10"/>
    </row>
    <row r="41" spans="1:3" x14ac:dyDescent="0.2">
      <c r="A41" s="2" t="s">
        <v>223</v>
      </c>
      <c r="B41" s="4" t="s">
        <v>224</v>
      </c>
      <c r="C41" s="10"/>
    </row>
    <row r="42" spans="1:3" x14ac:dyDescent="0.2">
      <c r="A42" s="2" t="s">
        <v>225</v>
      </c>
      <c r="B42" s="4" t="s">
        <v>224</v>
      </c>
      <c r="C42" s="10"/>
    </row>
    <row r="43" spans="1:3" x14ac:dyDescent="0.2">
      <c r="A43" s="2" t="s">
        <v>232</v>
      </c>
      <c r="B43" s="4" t="s">
        <v>37</v>
      </c>
      <c r="C43" s="10"/>
    </row>
    <row r="44" spans="1:3" x14ac:dyDescent="0.2">
      <c r="A44" s="10"/>
      <c r="B44" s="10"/>
      <c r="C44" s="10"/>
    </row>
    <row r="45" spans="1:3" x14ac:dyDescent="0.2">
      <c r="A45" s="10"/>
      <c r="B45" s="4" t="s">
        <v>277</v>
      </c>
      <c r="C45" s="10"/>
    </row>
    <row r="46" spans="1:3" x14ac:dyDescent="0.2">
      <c r="A46" s="10"/>
      <c r="B46" s="4" t="s">
        <v>278</v>
      </c>
      <c r="C4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C21F-12E1-F249-A5E8-DA7D7421C11F}">
  <dimension ref="A1:B139"/>
  <sheetViews>
    <sheetView workbookViewId="0">
      <selection activeCell="L39" sqref="L39"/>
    </sheetView>
  </sheetViews>
  <sheetFormatPr baseColWidth="10" defaultRowHeight="16" x14ac:dyDescent="0.2"/>
  <cols>
    <col min="1" max="1" width="70.5" customWidth="1"/>
    <col min="2" max="2" width="49.83203125" customWidth="1"/>
  </cols>
  <sheetData>
    <row r="1" spans="1:2" x14ac:dyDescent="0.2">
      <c r="A1" s="6" t="s">
        <v>253</v>
      </c>
      <c r="B1" s="6" t="s">
        <v>254</v>
      </c>
    </row>
    <row r="2" spans="1:2" x14ac:dyDescent="0.2">
      <c r="A2" s="2" t="s">
        <v>7</v>
      </c>
      <c r="B2" t="s">
        <v>63</v>
      </c>
    </row>
    <row r="3" spans="1:2" x14ac:dyDescent="0.2">
      <c r="A3" s="2" t="s">
        <v>11</v>
      </c>
      <c r="B3" t="s">
        <v>33</v>
      </c>
    </row>
    <row r="4" spans="1:2" x14ac:dyDescent="0.2">
      <c r="A4" s="2" t="s">
        <v>13</v>
      </c>
      <c r="B4" t="s">
        <v>149</v>
      </c>
    </row>
    <row r="5" spans="1:2" x14ac:dyDescent="0.2">
      <c r="A5" s="2" t="s">
        <v>15</v>
      </c>
      <c r="B5" t="s">
        <v>168</v>
      </c>
    </row>
    <row r="6" spans="1:2" x14ac:dyDescent="0.2">
      <c r="A6" s="2" t="s">
        <v>16</v>
      </c>
      <c r="B6" t="s">
        <v>108</v>
      </c>
    </row>
    <row r="7" spans="1:2" x14ac:dyDescent="0.2">
      <c r="A7" s="2" t="s">
        <v>17</v>
      </c>
      <c r="B7" t="s">
        <v>191</v>
      </c>
    </row>
    <row r="8" spans="1:2" x14ac:dyDescent="0.2">
      <c r="A8" s="2" t="s">
        <v>18</v>
      </c>
      <c r="B8" t="s">
        <v>31</v>
      </c>
    </row>
    <row r="9" spans="1:2" x14ac:dyDescent="0.2">
      <c r="A9" s="2" t="s">
        <v>19</v>
      </c>
      <c r="B9" t="s">
        <v>31</v>
      </c>
    </row>
    <row r="10" spans="1:2" x14ac:dyDescent="0.2">
      <c r="A10" s="2" t="s">
        <v>20</v>
      </c>
      <c r="B10" t="s">
        <v>29</v>
      </c>
    </row>
    <row r="11" spans="1:2" x14ac:dyDescent="0.2">
      <c r="A11" s="2" t="s">
        <v>21</v>
      </c>
      <c r="B11" t="s">
        <v>35</v>
      </c>
    </row>
    <row r="12" spans="1:2" x14ac:dyDescent="0.2">
      <c r="A12" s="2" t="s">
        <v>22</v>
      </c>
      <c r="B12" t="s">
        <v>203</v>
      </c>
    </row>
    <row r="13" spans="1:2" x14ac:dyDescent="0.2">
      <c r="A13" s="2" t="s">
        <v>23</v>
      </c>
      <c r="B13" t="s">
        <v>77</v>
      </c>
    </row>
    <row r="14" spans="1:2" x14ac:dyDescent="0.2">
      <c r="A14" s="2" t="s">
        <v>24</v>
      </c>
      <c r="B14" t="s">
        <v>103</v>
      </c>
    </row>
    <row r="15" spans="1:2" x14ac:dyDescent="0.2">
      <c r="A15" s="2" t="s">
        <v>25</v>
      </c>
      <c r="B15" t="s">
        <v>247</v>
      </c>
    </row>
    <row r="16" spans="1:2" x14ac:dyDescent="0.2">
      <c r="A16" s="2" t="s">
        <v>26</v>
      </c>
      <c r="B16" t="s">
        <v>8</v>
      </c>
    </row>
    <row r="17" spans="1:2" x14ac:dyDescent="0.2">
      <c r="A17" s="2" t="s">
        <v>26</v>
      </c>
      <c r="B17" t="s">
        <v>101</v>
      </c>
    </row>
    <row r="18" spans="1:2" x14ac:dyDescent="0.2">
      <c r="A18" s="2" t="s">
        <v>43</v>
      </c>
      <c r="B18" t="s">
        <v>51</v>
      </c>
    </row>
    <row r="19" spans="1:2" x14ac:dyDescent="0.2">
      <c r="A19" s="2" t="s">
        <v>50</v>
      </c>
      <c r="B19" t="s">
        <v>51</v>
      </c>
    </row>
    <row r="20" spans="1:2" x14ac:dyDescent="0.2">
      <c r="A20" s="2" t="s">
        <v>52</v>
      </c>
      <c r="B20" t="s">
        <v>51</v>
      </c>
    </row>
    <row r="21" spans="1:2" x14ac:dyDescent="0.2">
      <c r="A21" s="2" t="s">
        <v>78</v>
      </c>
      <c r="B21" t="s">
        <v>44</v>
      </c>
    </row>
    <row r="22" spans="1:2" x14ac:dyDescent="0.2">
      <c r="A22" s="2" t="s">
        <v>82</v>
      </c>
      <c r="B22" t="s">
        <v>99</v>
      </c>
    </row>
    <row r="23" spans="1:2" x14ac:dyDescent="0.2">
      <c r="A23" s="2" t="s">
        <v>84</v>
      </c>
      <c r="B23" t="s">
        <v>79</v>
      </c>
    </row>
    <row r="24" spans="1:2" x14ac:dyDescent="0.2">
      <c r="A24" s="2" t="s">
        <v>95</v>
      </c>
      <c r="B24" t="s">
        <v>79</v>
      </c>
    </row>
    <row r="25" spans="1:2" x14ac:dyDescent="0.2">
      <c r="A25" s="2" t="s">
        <v>97</v>
      </c>
      <c r="B25" t="s">
        <v>83</v>
      </c>
    </row>
    <row r="26" spans="1:2" x14ac:dyDescent="0.2">
      <c r="A26" s="2" t="s">
        <v>98</v>
      </c>
      <c r="B26" t="s">
        <v>85</v>
      </c>
    </row>
    <row r="27" spans="1:2" x14ac:dyDescent="0.2">
      <c r="A27" s="2" t="s">
        <v>100</v>
      </c>
      <c r="B27" t="s">
        <v>174</v>
      </c>
    </row>
    <row r="28" spans="1:2" x14ac:dyDescent="0.2">
      <c r="A28" s="2" t="s">
        <v>105</v>
      </c>
      <c r="B28" t="s">
        <v>182</v>
      </c>
    </row>
    <row r="29" spans="1:2" x14ac:dyDescent="0.2">
      <c r="A29" s="2" t="s">
        <v>109</v>
      </c>
      <c r="B29" t="s">
        <v>96</v>
      </c>
    </row>
    <row r="30" spans="1:2" x14ac:dyDescent="0.2">
      <c r="A30" s="2" t="s">
        <v>173</v>
      </c>
      <c r="B30" t="s">
        <v>110</v>
      </c>
    </row>
    <row r="31" spans="1:2" x14ac:dyDescent="0.2">
      <c r="A31" s="2" t="s">
        <v>176</v>
      </c>
      <c r="B31" t="s">
        <v>110</v>
      </c>
    </row>
    <row r="32" spans="1:2" x14ac:dyDescent="0.2">
      <c r="A32" s="2" t="s">
        <v>179</v>
      </c>
      <c r="B32" t="s">
        <v>110</v>
      </c>
    </row>
    <row r="33" spans="1:2" x14ac:dyDescent="0.2">
      <c r="A33" s="2" t="s">
        <v>181</v>
      </c>
      <c r="B33" t="s">
        <v>110</v>
      </c>
    </row>
    <row r="34" spans="1:2" x14ac:dyDescent="0.2">
      <c r="A34" s="2" t="s">
        <v>183</v>
      </c>
      <c r="B34" t="s">
        <v>12</v>
      </c>
    </row>
    <row r="35" spans="1:2" x14ac:dyDescent="0.2">
      <c r="A35" s="2" t="s">
        <v>185</v>
      </c>
      <c r="B35" t="s">
        <v>106</v>
      </c>
    </row>
    <row r="36" spans="1:2" x14ac:dyDescent="0.2">
      <c r="A36" s="2" t="s">
        <v>186</v>
      </c>
      <c r="B36" t="s">
        <v>184</v>
      </c>
    </row>
    <row r="37" spans="1:2" x14ac:dyDescent="0.2">
      <c r="A37" s="2" t="s">
        <v>187</v>
      </c>
      <c r="B37" t="s">
        <v>177</v>
      </c>
    </row>
    <row r="38" spans="1:2" x14ac:dyDescent="0.2">
      <c r="A38" s="2" t="s">
        <v>192</v>
      </c>
      <c r="B38" t="s">
        <v>180</v>
      </c>
    </row>
    <row r="39" spans="1:2" x14ac:dyDescent="0.2">
      <c r="A39" s="2" t="s">
        <v>201</v>
      </c>
      <c r="B39" t="s">
        <v>193</v>
      </c>
    </row>
    <row r="40" spans="1:2" x14ac:dyDescent="0.2">
      <c r="A40" s="2" t="s">
        <v>209</v>
      </c>
      <c r="B40" t="s">
        <v>210</v>
      </c>
    </row>
    <row r="41" spans="1:2" x14ac:dyDescent="0.2">
      <c r="A41" s="2" t="s">
        <v>216</v>
      </c>
      <c r="B41" t="s">
        <v>242</v>
      </c>
    </row>
    <row r="42" spans="1:2" x14ac:dyDescent="0.2">
      <c r="A42" s="2" t="s">
        <v>218</v>
      </c>
      <c r="B42" t="s">
        <v>242</v>
      </c>
    </row>
    <row r="43" spans="1:2" x14ac:dyDescent="0.2">
      <c r="A43" s="2" t="s">
        <v>231</v>
      </c>
      <c r="B43" t="s">
        <v>14</v>
      </c>
    </row>
    <row r="44" spans="1:2" x14ac:dyDescent="0.2">
      <c r="B44" t="s">
        <v>14</v>
      </c>
    </row>
    <row r="45" spans="1:2" x14ac:dyDescent="0.2">
      <c r="B45" t="s">
        <v>14</v>
      </c>
    </row>
    <row r="46" spans="1:2" x14ac:dyDescent="0.2">
      <c r="B46" t="s">
        <v>14</v>
      </c>
    </row>
    <row r="47" spans="1:2" x14ac:dyDescent="0.2">
      <c r="B47" t="s">
        <v>14</v>
      </c>
    </row>
    <row r="48" spans="1:2" x14ac:dyDescent="0.2">
      <c r="B48" t="s">
        <v>14</v>
      </c>
    </row>
    <row r="49" spans="2:2" x14ac:dyDescent="0.2">
      <c r="B49" t="s">
        <v>14</v>
      </c>
    </row>
    <row r="50" spans="2:2" x14ac:dyDescent="0.2">
      <c r="B50" t="s">
        <v>14</v>
      </c>
    </row>
    <row r="51" spans="2:2" x14ac:dyDescent="0.2">
      <c r="B51" t="s">
        <v>14</v>
      </c>
    </row>
    <row r="52" spans="2:2" x14ac:dyDescent="0.2">
      <c r="B52" t="s">
        <v>14</v>
      </c>
    </row>
    <row r="53" spans="2:2" x14ac:dyDescent="0.2">
      <c r="B53" t="s">
        <v>14</v>
      </c>
    </row>
    <row r="54" spans="2:2" x14ac:dyDescent="0.2">
      <c r="B54" t="s">
        <v>14</v>
      </c>
    </row>
    <row r="55" spans="2:2" x14ac:dyDescent="0.2">
      <c r="B55" t="s">
        <v>217</v>
      </c>
    </row>
    <row r="56" spans="2:2" x14ac:dyDescent="0.2">
      <c r="B56" t="s">
        <v>219</v>
      </c>
    </row>
    <row r="57" spans="2:2" x14ac:dyDescent="0.2">
      <c r="B57" t="s">
        <v>165</v>
      </c>
    </row>
    <row r="58" spans="2:2" x14ac:dyDescent="0.2">
      <c r="B58" t="s">
        <v>10</v>
      </c>
    </row>
    <row r="59" spans="2:2" x14ac:dyDescent="0.2">
      <c r="B59" t="s">
        <v>172</v>
      </c>
    </row>
    <row r="60" spans="2:2" x14ac:dyDescent="0.2">
      <c r="B60" t="s">
        <v>248</v>
      </c>
    </row>
    <row r="61" spans="2:2" x14ac:dyDescent="0.2">
      <c r="B61" t="s">
        <v>199</v>
      </c>
    </row>
    <row r="62" spans="2:2" x14ac:dyDescent="0.2">
      <c r="B62" t="s">
        <v>222</v>
      </c>
    </row>
    <row r="63" spans="2:2" x14ac:dyDescent="0.2">
      <c r="B63" t="s">
        <v>87</v>
      </c>
    </row>
    <row r="64" spans="2:2" x14ac:dyDescent="0.2">
      <c r="B64" t="s">
        <v>6</v>
      </c>
    </row>
    <row r="65" spans="2:2" x14ac:dyDescent="0.2">
      <c r="B65" t="s">
        <v>48</v>
      </c>
    </row>
    <row r="66" spans="2:2" x14ac:dyDescent="0.2">
      <c r="B66" t="s">
        <v>54</v>
      </c>
    </row>
    <row r="67" spans="2:2" x14ac:dyDescent="0.2">
      <c r="B67" t="s">
        <v>42</v>
      </c>
    </row>
    <row r="68" spans="2:2" x14ac:dyDescent="0.2">
      <c r="B68" t="s">
        <v>42</v>
      </c>
    </row>
    <row r="69" spans="2:2" x14ac:dyDescent="0.2">
      <c r="B69" t="s">
        <v>42</v>
      </c>
    </row>
    <row r="70" spans="2:2" x14ac:dyDescent="0.2">
      <c r="B70" t="s">
        <v>42</v>
      </c>
    </row>
    <row r="71" spans="2:2" x14ac:dyDescent="0.2">
      <c r="B71" t="s">
        <v>239</v>
      </c>
    </row>
    <row r="72" spans="2:2" x14ac:dyDescent="0.2">
      <c r="B72" t="s">
        <v>215</v>
      </c>
    </row>
    <row r="73" spans="2:2" x14ac:dyDescent="0.2">
      <c r="B73" t="s">
        <v>61</v>
      </c>
    </row>
    <row r="74" spans="2:2" x14ac:dyDescent="0.2">
      <c r="B74" t="s">
        <v>90</v>
      </c>
    </row>
    <row r="75" spans="2:2" x14ac:dyDescent="0.2">
      <c r="B75" t="s">
        <v>90</v>
      </c>
    </row>
    <row r="76" spans="2:2" x14ac:dyDescent="0.2">
      <c r="B76" t="s">
        <v>72</v>
      </c>
    </row>
    <row r="77" spans="2:2" x14ac:dyDescent="0.2">
      <c r="B77" t="s">
        <v>74</v>
      </c>
    </row>
    <row r="78" spans="2:2" x14ac:dyDescent="0.2">
      <c r="B78" t="s">
        <v>74</v>
      </c>
    </row>
    <row r="79" spans="2:2" x14ac:dyDescent="0.2">
      <c r="B79" t="s">
        <v>74</v>
      </c>
    </row>
    <row r="80" spans="2:2" x14ac:dyDescent="0.2">
      <c r="B80" t="s">
        <v>74</v>
      </c>
    </row>
    <row r="81" spans="2:2" x14ac:dyDescent="0.2">
      <c r="B81" t="s">
        <v>74</v>
      </c>
    </row>
    <row r="82" spans="2:2" x14ac:dyDescent="0.2">
      <c r="B82" t="s">
        <v>234</v>
      </c>
    </row>
    <row r="83" spans="2:2" x14ac:dyDescent="0.2">
      <c r="B83" t="s">
        <v>70</v>
      </c>
    </row>
    <row r="84" spans="2:2" x14ac:dyDescent="0.2">
      <c r="B84" t="s">
        <v>229</v>
      </c>
    </row>
    <row r="85" spans="2:2" x14ac:dyDescent="0.2">
      <c r="B85" t="s">
        <v>151</v>
      </c>
    </row>
    <row r="86" spans="2:2" x14ac:dyDescent="0.2">
      <c r="B86" t="s">
        <v>113</v>
      </c>
    </row>
    <row r="87" spans="2:2" x14ac:dyDescent="0.2">
      <c r="B87" t="s">
        <v>205</v>
      </c>
    </row>
    <row r="88" spans="2:2" x14ac:dyDescent="0.2">
      <c r="B88" t="s">
        <v>237</v>
      </c>
    </row>
    <row r="89" spans="2:2" x14ac:dyDescent="0.2">
      <c r="B89" t="s">
        <v>46</v>
      </c>
    </row>
    <row r="90" spans="2:2" x14ac:dyDescent="0.2">
      <c r="B90" t="s">
        <v>46</v>
      </c>
    </row>
    <row r="91" spans="2:2" x14ac:dyDescent="0.2">
      <c r="B91" t="s">
        <v>213</v>
      </c>
    </row>
    <row r="92" spans="2:2" x14ac:dyDescent="0.2">
      <c r="B92" t="s">
        <v>4</v>
      </c>
    </row>
    <row r="93" spans="2:2" x14ac:dyDescent="0.2">
      <c r="B93" t="s">
        <v>115</v>
      </c>
    </row>
    <row r="94" spans="2:2" x14ac:dyDescent="0.2">
      <c r="B94" t="s">
        <v>115</v>
      </c>
    </row>
    <row r="95" spans="2:2" x14ac:dyDescent="0.2">
      <c r="B95" t="s">
        <v>115</v>
      </c>
    </row>
    <row r="96" spans="2:2" x14ac:dyDescent="0.2">
      <c r="B96" t="s">
        <v>115</v>
      </c>
    </row>
    <row r="97" spans="2:2" x14ac:dyDescent="0.2">
      <c r="B97" t="s">
        <v>115</v>
      </c>
    </row>
    <row r="98" spans="2:2" x14ac:dyDescent="0.2">
      <c r="B98" t="s">
        <v>115</v>
      </c>
    </row>
    <row r="99" spans="2:2" x14ac:dyDescent="0.2">
      <c r="B99" t="s">
        <v>115</v>
      </c>
    </row>
    <row r="100" spans="2:2" x14ac:dyDescent="0.2">
      <c r="B100" t="s">
        <v>115</v>
      </c>
    </row>
    <row r="101" spans="2:2" x14ac:dyDescent="0.2">
      <c r="B101" t="s">
        <v>115</v>
      </c>
    </row>
    <row r="102" spans="2:2" x14ac:dyDescent="0.2">
      <c r="B102" t="s">
        <v>115</v>
      </c>
    </row>
    <row r="103" spans="2:2" x14ac:dyDescent="0.2">
      <c r="B103" t="s">
        <v>115</v>
      </c>
    </row>
    <row r="104" spans="2:2" x14ac:dyDescent="0.2">
      <c r="B104" t="s">
        <v>115</v>
      </c>
    </row>
    <row r="105" spans="2:2" x14ac:dyDescent="0.2">
      <c r="B105" t="s">
        <v>115</v>
      </c>
    </row>
    <row r="106" spans="2:2" x14ac:dyDescent="0.2">
      <c r="B106" t="s">
        <v>115</v>
      </c>
    </row>
    <row r="107" spans="2:2" x14ac:dyDescent="0.2">
      <c r="B107" t="s">
        <v>115</v>
      </c>
    </row>
    <row r="108" spans="2:2" x14ac:dyDescent="0.2">
      <c r="B108" t="s">
        <v>115</v>
      </c>
    </row>
    <row r="109" spans="2:2" x14ac:dyDescent="0.2">
      <c r="B109" t="s">
        <v>115</v>
      </c>
    </row>
    <row r="110" spans="2:2" x14ac:dyDescent="0.2">
      <c r="B110" t="s">
        <v>115</v>
      </c>
    </row>
    <row r="111" spans="2:2" x14ac:dyDescent="0.2">
      <c r="B111" t="s">
        <v>115</v>
      </c>
    </row>
    <row r="112" spans="2:2" x14ac:dyDescent="0.2">
      <c r="B112" t="s">
        <v>115</v>
      </c>
    </row>
    <row r="113" spans="2:2" x14ac:dyDescent="0.2">
      <c r="B113" t="s">
        <v>115</v>
      </c>
    </row>
    <row r="114" spans="2:2" x14ac:dyDescent="0.2">
      <c r="B114" t="s">
        <v>115</v>
      </c>
    </row>
    <row r="115" spans="2:2" x14ac:dyDescent="0.2">
      <c r="B115" t="s">
        <v>115</v>
      </c>
    </row>
    <row r="116" spans="2:2" x14ac:dyDescent="0.2">
      <c r="B116" t="s">
        <v>115</v>
      </c>
    </row>
    <row r="117" spans="2:2" x14ac:dyDescent="0.2">
      <c r="B117" t="s">
        <v>115</v>
      </c>
    </row>
    <row r="118" spans="2:2" x14ac:dyDescent="0.2">
      <c r="B118" t="s">
        <v>115</v>
      </c>
    </row>
    <row r="119" spans="2:2" x14ac:dyDescent="0.2">
      <c r="B119" t="s">
        <v>115</v>
      </c>
    </row>
    <row r="120" spans="2:2" x14ac:dyDescent="0.2">
      <c r="B120" t="s">
        <v>115</v>
      </c>
    </row>
    <row r="121" spans="2:2" x14ac:dyDescent="0.2">
      <c r="B121" t="s">
        <v>58</v>
      </c>
    </row>
    <row r="122" spans="2:2" x14ac:dyDescent="0.2">
      <c r="B122" t="s">
        <v>170</v>
      </c>
    </row>
    <row r="123" spans="2:2" x14ac:dyDescent="0.2">
      <c r="B123" t="s">
        <v>145</v>
      </c>
    </row>
    <row r="124" spans="2:2" x14ac:dyDescent="0.2">
      <c r="B124" t="s">
        <v>238</v>
      </c>
    </row>
    <row r="125" spans="2:2" x14ac:dyDescent="0.2">
      <c r="B125" t="s">
        <v>37</v>
      </c>
    </row>
    <row r="126" spans="2:2" x14ac:dyDescent="0.2">
      <c r="B126" t="s">
        <v>38</v>
      </c>
    </row>
    <row r="127" spans="2:2" x14ac:dyDescent="0.2">
      <c r="B127" t="s">
        <v>38</v>
      </c>
    </row>
    <row r="128" spans="2:2" x14ac:dyDescent="0.2">
      <c r="B128" t="s">
        <v>38</v>
      </c>
    </row>
    <row r="129" spans="2:2" x14ac:dyDescent="0.2">
      <c r="B129" t="s">
        <v>39</v>
      </c>
    </row>
    <row r="130" spans="2:2" x14ac:dyDescent="0.2">
      <c r="B130" t="s">
        <v>147</v>
      </c>
    </row>
    <row r="131" spans="2:2" x14ac:dyDescent="0.2">
      <c r="B131" t="s">
        <v>224</v>
      </c>
    </row>
    <row r="132" spans="2:2" x14ac:dyDescent="0.2">
      <c r="B132" t="s">
        <v>224</v>
      </c>
    </row>
    <row r="133" spans="2:2" x14ac:dyDescent="0.2">
      <c r="B133" t="s">
        <v>224</v>
      </c>
    </row>
    <row r="134" spans="2:2" x14ac:dyDescent="0.2">
      <c r="B134" t="s">
        <v>189</v>
      </c>
    </row>
    <row r="135" spans="2:2" x14ac:dyDescent="0.2">
      <c r="B135" t="s">
        <v>66</v>
      </c>
    </row>
    <row r="136" spans="2:2" x14ac:dyDescent="0.2">
      <c r="B136" t="s">
        <v>157</v>
      </c>
    </row>
    <row r="137" spans="2:2" x14ac:dyDescent="0.2">
      <c r="B137" t="s">
        <v>155</v>
      </c>
    </row>
    <row r="138" spans="2:2" x14ac:dyDescent="0.2">
      <c r="B138" t="s">
        <v>163</v>
      </c>
    </row>
    <row r="139" spans="2:2" x14ac:dyDescent="0.2">
      <c r="B139" t="s">
        <v>208</v>
      </c>
    </row>
  </sheetData>
  <sortState xmlns:xlrd2="http://schemas.microsoft.com/office/spreadsheetml/2017/richdata2" ref="B2:B163">
    <sortCondition ref="B2:B16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93A2-3829-8B4B-85A3-646842D41560}">
  <dimension ref="A1:C51"/>
  <sheetViews>
    <sheetView workbookViewId="0">
      <selection activeCell="B42" sqref="B42"/>
    </sheetView>
  </sheetViews>
  <sheetFormatPr baseColWidth="10" defaultRowHeight="16" x14ac:dyDescent="0.2"/>
  <cols>
    <col min="1" max="1" width="44" customWidth="1"/>
    <col min="2" max="2" width="111.83203125" customWidth="1"/>
    <col min="3" max="3" width="55" customWidth="1"/>
  </cols>
  <sheetData>
    <row r="1" spans="1:3" x14ac:dyDescent="0.2">
      <c r="A1" s="6" t="s">
        <v>253</v>
      </c>
      <c r="B1" s="6" t="s">
        <v>254</v>
      </c>
      <c r="C1" t="s">
        <v>267</v>
      </c>
    </row>
    <row r="2" spans="1:3" x14ac:dyDescent="0.2">
      <c r="A2" s="2" t="s">
        <v>36</v>
      </c>
      <c r="B2" t="s">
        <v>255</v>
      </c>
      <c r="C2" t="s">
        <v>275</v>
      </c>
    </row>
    <row r="3" spans="1:3" x14ac:dyDescent="0.2">
      <c r="A3" s="2" t="s">
        <v>57</v>
      </c>
      <c r="B3" s="4" t="s">
        <v>58</v>
      </c>
    </row>
    <row r="4" spans="1:3" x14ac:dyDescent="0.2">
      <c r="A4" s="2" t="s">
        <v>65</v>
      </c>
      <c r="B4" s="4" t="s">
        <v>66</v>
      </c>
    </row>
    <row r="5" spans="1:3" x14ac:dyDescent="0.2">
      <c r="A5" s="2" t="s">
        <v>88</v>
      </c>
      <c r="B5" s="2" t="s">
        <v>39</v>
      </c>
    </row>
    <row r="6" spans="1:3" x14ac:dyDescent="0.2">
      <c r="A6" s="2" t="s">
        <v>114</v>
      </c>
      <c r="B6" t="s">
        <v>256</v>
      </c>
      <c r="C6" t="s">
        <v>274</v>
      </c>
    </row>
    <row r="7" spans="1:3" x14ac:dyDescent="0.2">
      <c r="A7" s="2" t="s">
        <v>116</v>
      </c>
      <c r="B7" t="s">
        <v>256</v>
      </c>
      <c r="C7" t="s">
        <v>274</v>
      </c>
    </row>
    <row r="8" spans="1:3" x14ac:dyDescent="0.2">
      <c r="A8" s="2" t="s">
        <v>117</v>
      </c>
      <c r="B8" t="s">
        <v>256</v>
      </c>
      <c r="C8" t="s">
        <v>274</v>
      </c>
    </row>
    <row r="9" spans="1:3" x14ac:dyDescent="0.2">
      <c r="A9" s="2" t="s">
        <v>118</v>
      </c>
      <c r="B9" t="s">
        <v>265</v>
      </c>
      <c r="C9" t="s">
        <v>268</v>
      </c>
    </row>
    <row r="10" spans="1:3" x14ac:dyDescent="0.2">
      <c r="A10" s="2" t="s">
        <v>119</v>
      </c>
      <c r="B10" t="s">
        <v>262</v>
      </c>
    </row>
    <row r="11" spans="1:3" x14ac:dyDescent="0.2">
      <c r="A11" s="2" t="s">
        <v>120</v>
      </c>
      <c r="B11" t="s">
        <v>257</v>
      </c>
    </row>
    <row r="12" spans="1:3" x14ac:dyDescent="0.2">
      <c r="A12" s="2" t="s">
        <v>121</v>
      </c>
      <c r="B12" t="s">
        <v>258</v>
      </c>
    </row>
    <row r="13" spans="1:3" x14ac:dyDescent="0.2">
      <c r="A13" s="2" t="s">
        <v>122</v>
      </c>
      <c r="B13" t="s">
        <v>256</v>
      </c>
      <c r="C13" t="s">
        <v>274</v>
      </c>
    </row>
    <row r="14" spans="1:3" x14ac:dyDescent="0.2">
      <c r="A14" s="2" t="s">
        <v>123</v>
      </c>
      <c r="B14" t="s">
        <v>256</v>
      </c>
      <c r="C14" t="s">
        <v>274</v>
      </c>
    </row>
    <row r="15" spans="1:3" x14ac:dyDescent="0.2">
      <c r="A15" s="2" t="s">
        <v>124</v>
      </c>
      <c r="B15" t="s">
        <v>256</v>
      </c>
      <c r="C15" t="s">
        <v>274</v>
      </c>
    </row>
    <row r="16" spans="1:3" x14ac:dyDescent="0.2">
      <c r="A16" s="2" t="s">
        <v>125</v>
      </c>
      <c r="B16" t="s">
        <v>256</v>
      </c>
      <c r="C16" t="s">
        <v>274</v>
      </c>
    </row>
    <row r="17" spans="1:3" x14ac:dyDescent="0.2">
      <c r="A17" s="2" t="s">
        <v>126</v>
      </c>
      <c r="B17" t="s">
        <v>256</v>
      </c>
      <c r="C17" t="s">
        <v>274</v>
      </c>
    </row>
    <row r="18" spans="1:3" x14ac:dyDescent="0.2">
      <c r="A18" s="2" t="s">
        <v>127</v>
      </c>
      <c r="B18" t="s">
        <v>256</v>
      </c>
      <c r="C18" t="s">
        <v>274</v>
      </c>
    </row>
    <row r="19" spans="1:3" x14ac:dyDescent="0.2">
      <c r="A19" s="2" t="s">
        <v>128</v>
      </c>
      <c r="B19" t="s">
        <v>256</v>
      </c>
      <c r="C19" t="s">
        <v>274</v>
      </c>
    </row>
    <row r="20" spans="1:3" x14ac:dyDescent="0.2">
      <c r="A20" s="2" t="s">
        <v>129</v>
      </c>
      <c r="B20" t="s">
        <v>256</v>
      </c>
      <c r="C20" t="s">
        <v>274</v>
      </c>
    </row>
    <row r="21" spans="1:3" x14ac:dyDescent="0.2">
      <c r="A21" s="2" t="s">
        <v>130</v>
      </c>
      <c r="B21" t="s">
        <v>264</v>
      </c>
      <c r="C21" t="s">
        <v>269</v>
      </c>
    </row>
    <row r="22" spans="1:3" x14ac:dyDescent="0.2">
      <c r="A22" s="2" t="s">
        <v>131</v>
      </c>
      <c r="B22" t="s">
        <v>266</v>
      </c>
      <c r="C22" t="s">
        <v>270</v>
      </c>
    </row>
    <row r="23" spans="1:3" x14ac:dyDescent="0.2">
      <c r="A23" s="2" t="s">
        <v>132</v>
      </c>
      <c r="B23" s="10" t="s">
        <v>256</v>
      </c>
      <c r="C23" t="s">
        <v>274</v>
      </c>
    </row>
    <row r="24" spans="1:3" x14ac:dyDescent="0.2">
      <c r="A24" s="2" t="s">
        <v>133</v>
      </c>
      <c r="B24" s="10" t="s">
        <v>256</v>
      </c>
      <c r="C24" t="s">
        <v>274</v>
      </c>
    </row>
    <row r="25" spans="1:3" x14ac:dyDescent="0.2">
      <c r="A25" s="2" t="s">
        <v>134</v>
      </c>
      <c r="B25" s="10" t="s">
        <v>261</v>
      </c>
    </row>
    <row r="26" spans="1:3" x14ac:dyDescent="0.2">
      <c r="A26" s="2" t="s">
        <v>135</v>
      </c>
      <c r="B26" s="10" t="s">
        <v>261</v>
      </c>
    </row>
    <row r="27" spans="1:3" x14ac:dyDescent="0.2">
      <c r="A27" s="2" t="s">
        <v>136</v>
      </c>
      <c r="B27" s="10" t="s">
        <v>263</v>
      </c>
      <c r="C27" t="s">
        <v>271</v>
      </c>
    </row>
    <row r="28" spans="1:3" x14ac:dyDescent="0.2">
      <c r="A28" s="2" t="s">
        <v>137</v>
      </c>
      <c r="B28" s="10" t="s">
        <v>256</v>
      </c>
      <c r="C28" t="s">
        <v>274</v>
      </c>
    </row>
    <row r="29" spans="1:3" x14ac:dyDescent="0.2">
      <c r="A29" s="2" t="s">
        <v>138</v>
      </c>
      <c r="B29" s="10" t="s">
        <v>256</v>
      </c>
      <c r="C29" t="s">
        <v>274</v>
      </c>
    </row>
    <row r="30" spans="1:3" x14ac:dyDescent="0.2">
      <c r="A30" s="2" t="s">
        <v>139</v>
      </c>
      <c r="B30" s="10" t="s">
        <v>256</v>
      </c>
      <c r="C30" t="s">
        <v>274</v>
      </c>
    </row>
    <row r="31" spans="1:3" x14ac:dyDescent="0.2">
      <c r="A31" s="2" t="s">
        <v>140</v>
      </c>
      <c r="B31" s="10" t="s">
        <v>256</v>
      </c>
      <c r="C31" t="s">
        <v>274</v>
      </c>
    </row>
    <row r="32" spans="1:3" x14ac:dyDescent="0.2">
      <c r="A32" s="2" t="s">
        <v>141</v>
      </c>
      <c r="B32" t="s">
        <v>259</v>
      </c>
    </row>
    <row r="33" spans="1:3" x14ac:dyDescent="0.2">
      <c r="A33" s="2" t="s">
        <v>142</v>
      </c>
      <c r="B33" s="10" t="s">
        <v>256</v>
      </c>
      <c r="C33" t="s">
        <v>274</v>
      </c>
    </row>
    <row r="34" spans="1:3" x14ac:dyDescent="0.2">
      <c r="A34" s="2" t="s">
        <v>144</v>
      </c>
      <c r="B34" s="4" t="s">
        <v>145</v>
      </c>
    </row>
    <row r="35" spans="1:3" x14ac:dyDescent="0.2">
      <c r="A35" s="2" t="s">
        <v>146</v>
      </c>
      <c r="B35" s="4" t="s">
        <v>147</v>
      </c>
    </row>
    <row r="36" spans="1:3" x14ac:dyDescent="0.2">
      <c r="A36" s="2" t="s">
        <v>154</v>
      </c>
      <c r="B36" s="4" t="s">
        <v>155</v>
      </c>
    </row>
    <row r="37" spans="1:3" x14ac:dyDescent="0.2">
      <c r="A37" s="2" t="s">
        <v>156</v>
      </c>
      <c r="B37" s="4" t="s">
        <v>157</v>
      </c>
    </row>
    <row r="38" spans="1:3" x14ac:dyDescent="0.2">
      <c r="A38" s="2" t="s">
        <v>159</v>
      </c>
      <c r="B38" s="4" t="s">
        <v>38</v>
      </c>
    </row>
    <row r="39" spans="1:3" x14ac:dyDescent="0.2">
      <c r="A39" s="2" t="s">
        <v>160</v>
      </c>
      <c r="B39" s="4" t="s">
        <v>38</v>
      </c>
    </row>
    <row r="40" spans="1:3" x14ac:dyDescent="0.2">
      <c r="A40" s="2" t="s">
        <v>161</v>
      </c>
      <c r="B40" s="4" t="s">
        <v>38</v>
      </c>
    </row>
    <row r="41" spans="1:3" x14ac:dyDescent="0.2">
      <c r="A41" s="2" t="s">
        <v>162</v>
      </c>
      <c r="B41" s="4" t="s">
        <v>163</v>
      </c>
    </row>
    <row r="42" spans="1:3" x14ac:dyDescent="0.2">
      <c r="A42" s="2" t="s">
        <v>169</v>
      </c>
      <c r="B42" s="4" t="s">
        <v>170</v>
      </c>
    </row>
    <row r="43" spans="1:3" x14ac:dyDescent="0.2">
      <c r="A43" s="2" t="s">
        <v>188</v>
      </c>
      <c r="B43" s="4" t="s">
        <v>260</v>
      </c>
      <c r="C43" s="10" t="s">
        <v>276</v>
      </c>
    </row>
    <row r="44" spans="1:3" x14ac:dyDescent="0.2">
      <c r="A44" s="2" t="s">
        <v>207</v>
      </c>
      <c r="B44" s="4" t="s">
        <v>208</v>
      </c>
    </row>
    <row r="45" spans="1:3" x14ac:dyDescent="0.2">
      <c r="A45" s="2" t="s">
        <v>211</v>
      </c>
      <c r="B45" s="2" t="s">
        <v>224</v>
      </c>
    </row>
    <row r="46" spans="1:3" x14ac:dyDescent="0.2">
      <c r="A46" s="2" t="s">
        <v>223</v>
      </c>
      <c r="B46" s="4" t="s">
        <v>224</v>
      </c>
    </row>
    <row r="47" spans="1:3" x14ac:dyDescent="0.2">
      <c r="A47" s="2" t="s">
        <v>225</v>
      </c>
      <c r="B47" s="4" t="s">
        <v>224</v>
      </c>
    </row>
    <row r="48" spans="1:3" x14ac:dyDescent="0.2">
      <c r="A48" s="2" t="s">
        <v>232</v>
      </c>
      <c r="B48" s="4" t="s">
        <v>37</v>
      </c>
    </row>
    <row r="50" spans="2:2" x14ac:dyDescent="0.2">
      <c r="B50" s="4" t="s">
        <v>273</v>
      </c>
    </row>
    <row r="51" spans="2:2" x14ac:dyDescent="0.2">
      <c r="B51" s="4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0AD5-A97C-EF45-A54A-3C67A75C65D5}">
  <dimension ref="A1:C39"/>
  <sheetViews>
    <sheetView zoomScale="69" workbookViewId="0">
      <selection activeCell="C45" sqref="C45"/>
    </sheetView>
  </sheetViews>
  <sheetFormatPr baseColWidth="10" defaultRowHeight="16" x14ac:dyDescent="0.2"/>
  <cols>
    <col min="1" max="1" width="74.1640625" customWidth="1"/>
    <col min="2" max="2" width="29.6640625" customWidth="1"/>
    <col min="3" max="3" width="63" customWidth="1"/>
  </cols>
  <sheetData>
    <row r="1" spans="1:3" x14ac:dyDescent="0.2">
      <c r="A1" s="6" t="s">
        <v>285</v>
      </c>
      <c r="B1" s="6" t="s">
        <v>279</v>
      </c>
      <c r="C1" s="6" t="s">
        <v>280</v>
      </c>
    </row>
    <row r="2" spans="1:3" x14ac:dyDescent="0.2">
      <c r="A2" s="2" t="s">
        <v>309</v>
      </c>
      <c r="B2" s="4" t="s">
        <v>310</v>
      </c>
      <c r="C2" t="s">
        <v>283</v>
      </c>
    </row>
    <row r="3" spans="1:3" x14ac:dyDescent="0.2">
      <c r="A3" s="2" t="s">
        <v>309</v>
      </c>
      <c r="B3" s="4" t="s">
        <v>311</v>
      </c>
      <c r="C3" t="s">
        <v>283</v>
      </c>
    </row>
    <row r="4" spans="1:3" x14ac:dyDescent="0.2">
      <c r="A4" s="2" t="s">
        <v>309</v>
      </c>
      <c r="B4" s="4" t="s">
        <v>312</v>
      </c>
      <c r="C4" t="s">
        <v>283</v>
      </c>
    </row>
    <row r="5" spans="1:3" x14ac:dyDescent="0.2">
      <c r="A5" s="2" t="s">
        <v>309</v>
      </c>
      <c r="B5" s="4" t="s">
        <v>313</v>
      </c>
      <c r="C5" t="s">
        <v>283</v>
      </c>
    </row>
    <row r="6" spans="1:3" x14ac:dyDescent="0.2">
      <c r="A6" s="2" t="s">
        <v>309</v>
      </c>
      <c r="B6" s="4" t="s">
        <v>314</v>
      </c>
      <c r="C6" t="s">
        <v>283</v>
      </c>
    </row>
    <row r="7" spans="1:3" x14ac:dyDescent="0.2">
      <c r="A7" s="2" t="s">
        <v>309</v>
      </c>
      <c r="B7" s="4" t="s">
        <v>315</v>
      </c>
      <c r="C7" t="s">
        <v>283</v>
      </c>
    </row>
    <row r="8" spans="1:3" x14ac:dyDescent="0.2">
      <c r="A8" s="2" t="s">
        <v>309</v>
      </c>
      <c r="B8" s="4" t="s">
        <v>316</v>
      </c>
      <c r="C8" t="s">
        <v>283</v>
      </c>
    </row>
    <row r="9" spans="1:3" x14ac:dyDescent="0.2">
      <c r="A9" s="2" t="s">
        <v>309</v>
      </c>
      <c r="B9" s="4" t="s">
        <v>317</v>
      </c>
      <c r="C9" t="s">
        <v>283</v>
      </c>
    </row>
    <row r="10" spans="1:3" x14ac:dyDescent="0.2">
      <c r="A10" s="2" t="s">
        <v>309</v>
      </c>
      <c r="B10" s="4" t="s">
        <v>318</v>
      </c>
      <c r="C10" t="s">
        <v>283</v>
      </c>
    </row>
    <row r="11" spans="1:3" x14ac:dyDescent="0.2">
      <c r="A11" s="2" t="s">
        <v>309</v>
      </c>
      <c r="B11" s="4" t="s">
        <v>319</v>
      </c>
      <c r="C11" t="s">
        <v>283</v>
      </c>
    </row>
    <row r="12" spans="1:3" x14ac:dyDescent="0.2">
      <c r="A12" s="2" t="s">
        <v>309</v>
      </c>
      <c r="B12" s="4" t="s">
        <v>320</v>
      </c>
      <c r="C12" t="s">
        <v>283</v>
      </c>
    </row>
    <row r="13" spans="1:3" x14ac:dyDescent="0.2">
      <c r="A13" s="2" t="s">
        <v>309</v>
      </c>
      <c r="B13" s="4" t="s">
        <v>321</v>
      </c>
      <c r="C13" t="s">
        <v>283</v>
      </c>
    </row>
    <row r="14" spans="1:3" x14ac:dyDescent="0.2">
      <c r="A14" s="2" t="s">
        <v>309</v>
      </c>
      <c r="B14" s="4" t="s">
        <v>322</v>
      </c>
      <c r="C14" t="s">
        <v>283</v>
      </c>
    </row>
    <row r="15" spans="1:3" x14ac:dyDescent="0.2">
      <c r="A15" s="2" t="s">
        <v>309</v>
      </c>
      <c r="B15" s="4" t="s">
        <v>323</v>
      </c>
      <c r="C15" t="s">
        <v>283</v>
      </c>
    </row>
    <row r="16" spans="1:3" x14ac:dyDescent="0.2">
      <c r="A16" s="2" t="s">
        <v>309</v>
      </c>
      <c r="B16" s="4" t="s">
        <v>324</v>
      </c>
      <c r="C16" t="s">
        <v>283</v>
      </c>
    </row>
    <row r="17" spans="1:3" x14ac:dyDescent="0.2">
      <c r="A17" s="2" t="s">
        <v>309</v>
      </c>
      <c r="B17" s="4" t="s">
        <v>325</v>
      </c>
      <c r="C17" t="s">
        <v>283</v>
      </c>
    </row>
    <row r="18" spans="1:3" x14ac:dyDescent="0.2">
      <c r="A18" s="2" t="s">
        <v>309</v>
      </c>
      <c r="B18" s="4" t="s">
        <v>326</v>
      </c>
      <c r="C18" t="s">
        <v>283</v>
      </c>
    </row>
    <row r="19" spans="1:3" x14ac:dyDescent="0.2">
      <c r="A19" t="s">
        <v>88</v>
      </c>
      <c r="B19" t="s">
        <v>282</v>
      </c>
      <c r="C19" t="s">
        <v>291</v>
      </c>
    </row>
    <row r="20" spans="1:3" x14ac:dyDescent="0.2">
      <c r="A20" s="2" t="s">
        <v>232</v>
      </c>
      <c r="B20" t="s">
        <v>281</v>
      </c>
      <c r="C20" t="s">
        <v>241</v>
      </c>
    </row>
    <row r="21" spans="1:3" x14ac:dyDescent="0.2">
      <c r="A21" s="2" t="s">
        <v>308</v>
      </c>
      <c r="B21" t="s">
        <v>284</v>
      </c>
      <c r="C21" t="s">
        <v>241</v>
      </c>
    </row>
    <row r="22" spans="1:3" x14ac:dyDescent="0.2">
      <c r="A22" s="2" t="s">
        <v>159</v>
      </c>
      <c r="B22" t="s">
        <v>286</v>
      </c>
      <c r="C22" t="s">
        <v>293</v>
      </c>
    </row>
    <row r="23" spans="1:3" x14ac:dyDescent="0.2">
      <c r="A23" s="2" t="s">
        <v>188</v>
      </c>
      <c r="B23" t="s">
        <v>287</v>
      </c>
      <c r="C23" t="s">
        <v>241</v>
      </c>
    </row>
    <row r="24" spans="1:3" x14ac:dyDescent="0.2">
      <c r="A24" s="2" t="s">
        <v>65</v>
      </c>
      <c r="B24" t="s">
        <v>289</v>
      </c>
      <c r="C24" t="s">
        <v>241</v>
      </c>
    </row>
    <row r="25" spans="1:3" x14ac:dyDescent="0.2">
      <c r="A25" s="2" t="s">
        <v>288</v>
      </c>
      <c r="B25" t="s">
        <v>290</v>
      </c>
      <c r="C25" t="s">
        <v>292</v>
      </c>
    </row>
    <row r="26" spans="1:3" x14ac:dyDescent="0.2">
      <c r="A26" s="2" t="s">
        <v>156</v>
      </c>
      <c r="B26" t="s">
        <v>294</v>
      </c>
      <c r="C26" t="s">
        <v>241</v>
      </c>
    </row>
    <row r="27" spans="1:3" x14ac:dyDescent="0.2">
      <c r="A27" s="2" t="s">
        <v>207</v>
      </c>
      <c r="B27" t="s">
        <v>295</v>
      </c>
      <c r="C27" t="s">
        <v>241</v>
      </c>
    </row>
    <row r="28" spans="1:3" x14ac:dyDescent="0.2">
      <c r="A28" s="2" t="s">
        <v>162</v>
      </c>
      <c r="B28" t="s">
        <v>296</v>
      </c>
      <c r="C28" t="s">
        <v>241</v>
      </c>
    </row>
    <row r="29" spans="1:3" x14ac:dyDescent="0.2">
      <c r="A29" s="2" t="s">
        <v>154</v>
      </c>
      <c r="B29" s="4" t="s">
        <v>297</v>
      </c>
      <c r="C29" t="s">
        <v>241</v>
      </c>
    </row>
    <row r="30" spans="1:3" x14ac:dyDescent="0.2">
      <c r="A30" s="2" t="s">
        <v>128</v>
      </c>
      <c r="B30" s="4" t="s">
        <v>298</v>
      </c>
      <c r="C30" t="s">
        <v>241</v>
      </c>
    </row>
    <row r="31" spans="1:3" x14ac:dyDescent="0.2">
      <c r="A31" s="2" t="s">
        <v>307</v>
      </c>
      <c r="B31" t="s">
        <v>299</v>
      </c>
      <c r="C31" t="s">
        <v>241</v>
      </c>
    </row>
    <row r="32" spans="1:3" x14ac:dyDescent="0.2">
      <c r="A32" s="2" t="s">
        <v>121</v>
      </c>
      <c r="B32" s="4" t="s">
        <v>300</v>
      </c>
      <c r="C32" t="s">
        <v>241</v>
      </c>
    </row>
    <row r="33" spans="1:3" x14ac:dyDescent="0.2">
      <c r="A33" s="2" t="s">
        <v>144</v>
      </c>
      <c r="B33" s="4" t="s">
        <v>301</v>
      </c>
      <c r="C33" t="s">
        <v>241</v>
      </c>
    </row>
    <row r="34" spans="1:3" x14ac:dyDescent="0.2">
      <c r="A34" s="2" t="s">
        <v>306</v>
      </c>
      <c r="B34" s="4" t="s">
        <v>302</v>
      </c>
      <c r="C34" t="s">
        <v>241</v>
      </c>
    </row>
    <row r="35" spans="1:3" x14ac:dyDescent="0.2">
      <c r="A35" s="2" t="s">
        <v>146</v>
      </c>
      <c r="B35" s="4" t="s">
        <v>303</v>
      </c>
      <c r="C35" t="s">
        <v>241</v>
      </c>
    </row>
    <row r="36" spans="1:3" x14ac:dyDescent="0.2">
      <c r="A36" s="2" t="s">
        <v>309</v>
      </c>
      <c r="B36" s="4" t="s">
        <v>304</v>
      </c>
      <c r="C36" t="s">
        <v>283</v>
      </c>
    </row>
    <row r="37" spans="1:3" x14ac:dyDescent="0.2">
      <c r="A37" s="2" t="s">
        <v>309</v>
      </c>
      <c r="B37" s="4" t="s">
        <v>305</v>
      </c>
      <c r="C37" t="s">
        <v>283</v>
      </c>
    </row>
    <row r="39" spans="1:3" x14ac:dyDescent="0.2">
      <c r="B39" s="5" t="s">
        <v>327</v>
      </c>
      <c r="C39" s="5" t="s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B479-C986-A348-AF08-4573F6092C5C}">
  <dimension ref="A1:B9"/>
  <sheetViews>
    <sheetView workbookViewId="0">
      <selection activeCell="B12" sqref="B12"/>
    </sheetView>
  </sheetViews>
  <sheetFormatPr baseColWidth="10" defaultRowHeight="16" x14ac:dyDescent="0.2"/>
  <cols>
    <col min="1" max="1" width="52" bestFit="1" customWidth="1"/>
  </cols>
  <sheetData>
    <row r="1" spans="1:2" x14ac:dyDescent="0.2">
      <c r="A1" t="s">
        <v>502</v>
      </c>
      <c r="B1" s="10" t="s">
        <v>524</v>
      </c>
    </row>
    <row r="2" spans="1:2" x14ac:dyDescent="0.2">
      <c r="A2" t="s">
        <v>507</v>
      </c>
      <c r="B2" s="10" t="s">
        <v>524</v>
      </c>
    </row>
    <row r="3" spans="1:2" x14ac:dyDescent="0.2">
      <c r="A3" t="s">
        <v>113</v>
      </c>
      <c r="B3" s="10" t="s">
        <v>524</v>
      </c>
    </row>
    <row r="4" spans="1:2" x14ac:dyDescent="0.2">
      <c r="A4" t="s">
        <v>508</v>
      </c>
      <c r="B4" s="10" t="s">
        <v>524</v>
      </c>
    </row>
    <row r="5" spans="1:2" x14ac:dyDescent="0.2">
      <c r="A5" t="s">
        <v>505</v>
      </c>
      <c r="B5" s="10" t="s">
        <v>524</v>
      </c>
    </row>
    <row r="6" spans="1:2" x14ac:dyDescent="0.2">
      <c r="A6" t="s">
        <v>510</v>
      </c>
      <c r="B6" s="10" t="s">
        <v>524</v>
      </c>
    </row>
    <row r="7" spans="1:2" x14ac:dyDescent="0.2">
      <c r="A7" t="s">
        <v>504</v>
      </c>
      <c r="B7" s="10" t="s">
        <v>524</v>
      </c>
    </row>
    <row r="8" spans="1:2" x14ac:dyDescent="0.2">
      <c r="A8" t="s">
        <v>506</v>
      </c>
      <c r="B8" s="10" t="s">
        <v>524</v>
      </c>
    </row>
    <row r="9" spans="1:2" x14ac:dyDescent="0.2">
      <c r="A9" t="s">
        <v>509</v>
      </c>
      <c r="B9" s="10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Mayan</vt:lpstr>
      <vt:lpstr>Aztecan</vt:lpstr>
      <vt:lpstr>Otomanguean</vt:lpstr>
      <vt:lpstr>MRCA-Tip Mapping</vt:lpstr>
      <vt:lpstr>Mayan-Haynie</vt:lpstr>
      <vt:lpstr>Aztecan-Haynie</vt:lpstr>
      <vt:lpstr>Otomanguean-Haynie</vt:lpstr>
      <vt:lpstr>Haynie-Tip Mapping</vt:lpstr>
      <vt:lpstr>Aztecan Polygons Included</vt:lpstr>
      <vt:lpstr>Mayan-MRCA</vt:lpstr>
      <vt:lpstr>Aztecan-MRCA</vt:lpstr>
      <vt:lpstr>SimonGreenhill</vt:lpstr>
      <vt:lpstr>Mazatec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Sparreo</dc:creator>
  <cp:lastModifiedBy>Forrest Li</cp:lastModifiedBy>
  <dcterms:created xsi:type="dcterms:W3CDTF">2022-07-05T18:41:18Z</dcterms:created>
  <dcterms:modified xsi:type="dcterms:W3CDTF">2025-07-10T22:02:19Z</dcterms:modified>
</cp:coreProperties>
</file>