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F-MS\Publikationen\Laufend\Lipidomics Scoring\Figures &amp; Tables\"/>
    </mc:Choice>
  </mc:AlternateContent>
  <bookViews>
    <workbookView xWindow="0" yWindow="0" windowWidth="25200" windowHeight="11850"/>
  </bookViews>
  <sheets>
    <sheet name="Scoring schem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7" i="2" l="1"/>
  <c r="W27" i="2"/>
  <c r="V27" i="2"/>
  <c r="V35" i="2" s="1"/>
  <c r="U27" i="2"/>
  <c r="U35" i="2" s="1"/>
  <c r="T27" i="2"/>
  <c r="S27" i="2"/>
  <c r="R27" i="2"/>
  <c r="Q27" i="2"/>
  <c r="P27" i="2"/>
  <c r="P35" i="2" s="1"/>
  <c r="O27" i="2"/>
  <c r="O35" i="2" s="1"/>
  <c r="N27" i="2"/>
  <c r="M27" i="2"/>
  <c r="L27" i="2"/>
  <c r="K27" i="2"/>
  <c r="J27" i="2"/>
  <c r="J35" i="2" s="1"/>
  <c r="I27" i="2"/>
  <c r="I35" i="2" s="1"/>
  <c r="H27" i="2"/>
  <c r="G27" i="2"/>
  <c r="F27" i="2"/>
  <c r="E27" i="2"/>
  <c r="X9" i="2"/>
  <c r="W9" i="2"/>
  <c r="V9" i="2"/>
  <c r="U9" i="2"/>
  <c r="T9" i="2"/>
  <c r="T35" i="2" s="1"/>
  <c r="S9" i="2"/>
  <c r="S35" i="2" s="1"/>
  <c r="R9" i="2"/>
  <c r="Q9" i="2"/>
  <c r="P9" i="2"/>
  <c r="O9" i="2"/>
  <c r="N9" i="2"/>
  <c r="N35" i="2" s="1"/>
  <c r="M9" i="2"/>
  <c r="M35" i="2" s="1"/>
  <c r="L9" i="2"/>
  <c r="K9" i="2"/>
  <c r="J9" i="2"/>
  <c r="I9" i="2"/>
  <c r="H9" i="2"/>
  <c r="H35" i="2" s="1"/>
  <c r="G9" i="2"/>
  <c r="G35" i="2" s="1"/>
  <c r="F9" i="2"/>
  <c r="E9" i="2"/>
  <c r="E35" i="2" l="1"/>
  <c r="K35" i="2"/>
  <c r="Q35" i="2"/>
  <c r="W35" i="2"/>
  <c r="F35" i="2"/>
  <c r="L35" i="2"/>
  <c r="R35" i="2"/>
  <c r="X35" i="2"/>
</calcChain>
</file>

<file path=xl/sharedStrings.xml><?xml version="1.0" encoding="utf-8"?>
<sst xmlns="http://schemas.openxmlformats.org/spreadsheetml/2006/main" count="85" uniqueCount="66">
  <si>
    <t>Analytical technologies and determinants</t>
  </si>
  <si>
    <t>Scoring points for lipid categories, classes &amp; subclasses</t>
  </si>
  <si>
    <t>FA</t>
  </si>
  <si>
    <t>FA mod</t>
  </si>
  <si>
    <t>MG</t>
  </si>
  <si>
    <t>DG</t>
  </si>
  <si>
    <t>TG</t>
  </si>
  <si>
    <t>PL</t>
  </si>
  <si>
    <t>PIP</t>
  </si>
  <si>
    <t>CL</t>
  </si>
  <si>
    <t>LPL</t>
  </si>
  <si>
    <t>N-mod PL</t>
  </si>
  <si>
    <t>oxPL</t>
  </si>
  <si>
    <t>SPB</t>
  </si>
  <si>
    <t>SP</t>
  </si>
  <si>
    <t>LSM</t>
  </si>
  <si>
    <t>CerIP</t>
  </si>
  <si>
    <t>Gan</t>
  </si>
  <si>
    <t>Cer OH</t>
  </si>
  <si>
    <t>ST</t>
  </si>
  <si>
    <t>SE</t>
  </si>
  <si>
    <t>BA</t>
  </si>
  <si>
    <t>MS1</t>
  </si>
  <si>
    <t>Molecular properties</t>
  </si>
  <si>
    <t>Nominal mass</t>
  </si>
  <si>
    <t>Mass 5ppm</t>
  </si>
  <si>
    <t>Mass 1ppm</t>
  </si>
  <si>
    <t>Chromatography (RT)</t>
  </si>
  <si>
    <t>Ion mobility (CCS)</t>
  </si>
  <si>
    <t>Sum</t>
  </si>
  <si>
    <t>MS2</t>
  </si>
  <si>
    <t>CID fragments</t>
  </si>
  <si>
    <t>LCF</t>
  </si>
  <si>
    <t>Headgroup 1</t>
  </si>
  <si>
    <t>Headgroup 2</t>
  </si>
  <si>
    <t>Headgroup 3</t>
  </si>
  <si>
    <t>Headgroup 4</t>
  </si>
  <si>
    <t>MLF</t>
  </si>
  <si>
    <t>Fatty acyl 1-1</t>
  </si>
  <si>
    <t>Fatty acyl 1-2</t>
  </si>
  <si>
    <t>Fatty acyl 1-3</t>
  </si>
  <si>
    <t>Fatty acyl 1-4</t>
  </si>
  <si>
    <t>Fatty acyl 2-1</t>
  </si>
  <si>
    <t>Fatty acyl 2-2</t>
  </si>
  <si>
    <t>Fatty acyl 2-3</t>
  </si>
  <si>
    <t>Fatty acyl 2-4</t>
  </si>
  <si>
    <t>Fatty acyl 3-1</t>
  </si>
  <si>
    <t>Fatty acyl 3-2</t>
  </si>
  <si>
    <t>Fatty acyl 3-3</t>
  </si>
  <si>
    <t>Fatty acyl 3-4</t>
  </si>
  <si>
    <t>CID fragment intensity</t>
  </si>
  <si>
    <t>Fatty acyl ratios (sn-position)</t>
  </si>
  <si>
    <t>MS2 / MS3 / chromatography</t>
  </si>
  <si>
    <t>EI, CRF, UVPD, OzID, PB fragments</t>
  </si>
  <si>
    <t>DBF</t>
  </si>
  <si>
    <t>Double bond/ring position</t>
  </si>
  <si>
    <t>EI, CID fragment intensity, HPLC</t>
  </si>
  <si>
    <t>Functional group ID</t>
  </si>
  <si>
    <t>Functional group position</t>
  </si>
  <si>
    <t>HPLC</t>
  </si>
  <si>
    <t>Phosphate group position</t>
  </si>
  <si>
    <t>IMS, GC, HPLC</t>
  </si>
  <si>
    <t>Double bond configuration</t>
  </si>
  <si>
    <t>Chromatography</t>
  </si>
  <si>
    <t>IMS, GC, chiral HPLC</t>
  </si>
  <si>
    <t>Stereochemistry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</si>
</sst>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2" xfId="0" applyFill="1" applyBorder="1"/>
    <xf numFmtId="0" fontId="0" fillId="2" borderId="1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0" fontId="0" fillId="3" borderId="17" xfId="0" applyFill="1" applyBorder="1"/>
    <xf numFmtId="0" fontId="0" fillId="3" borderId="1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3" borderId="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1" xfId="0" applyFill="1" applyBorder="1" applyAlignment="1">
      <alignment horizontal="center" vertical="center"/>
    </xf>
    <xf numFmtId="0" fontId="0" fillId="3" borderId="21" xfId="0" applyFill="1" applyBorder="1"/>
    <xf numFmtId="0" fontId="1" fillId="3" borderId="22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1" fillId="4" borderId="9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7" xfId="0" applyFill="1" applyBorder="1"/>
    <xf numFmtId="0" fontId="1" fillId="5" borderId="18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1" fillId="5" borderId="9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1" xfId="0" applyFill="1" applyBorder="1"/>
    <xf numFmtId="0" fontId="1" fillId="5" borderId="22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7" xfId="0" applyFill="1" applyBorder="1"/>
    <xf numFmtId="0" fontId="1" fillId="6" borderId="24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6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5"/>
  <sheetViews>
    <sheetView tabSelected="1" workbookViewId="0">
      <selection activeCell="AB10" sqref="AB10"/>
    </sheetView>
  </sheetViews>
  <sheetFormatPr baseColWidth="10" defaultRowHeight="15" x14ac:dyDescent="0.25"/>
  <cols>
    <col min="1" max="1" width="15.7109375" bestFit="1" customWidth="1"/>
    <col min="2" max="2" width="31.140625" customWidth="1"/>
    <col min="3" max="3" width="6.140625" customWidth="1"/>
    <col min="4" max="4" width="27" bestFit="1" customWidth="1"/>
    <col min="5" max="10" width="5.7109375" customWidth="1"/>
    <col min="11" max="24" width="5.7109375" style="64" customWidth="1"/>
  </cols>
  <sheetData>
    <row r="1" spans="1:24" ht="15.75" thickBot="1" x14ac:dyDescent="0.3"/>
    <row r="2" spans="1:24" x14ac:dyDescent="0.25">
      <c r="A2" s="68" t="s">
        <v>0</v>
      </c>
      <c r="B2" s="69"/>
      <c r="C2" s="69"/>
      <c r="D2" s="70"/>
      <c r="E2" s="74" t="s">
        <v>1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6"/>
    </row>
    <row r="3" spans="1:24" ht="49.5" customHeight="1" thickBot="1" x14ac:dyDescent="0.3">
      <c r="A3" s="71"/>
      <c r="B3" s="72"/>
      <c r="C3" s="72"/>
      <c r="D3" s="73"/>
      <c r="E3" s="1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3" t="s">
        <v>21</v>
      </c>
    </row>
    <row r="4" spans="1:24" ht="15.75" thickTop="1" x14ac:dyDescent="0.25">
      <c r="A4" s="77" t="s">
        <v>22</v>
      </c>
      <c r="B4" s="79" t="s">
        <v>23</v>
      </c>
      <c r="C4" s="4"/>
      <c r="D4" s="5" t="s">
        <v>24</v>
      </c>
      <c r="E4" s="6">
        <v>10</v>
      </c>
      <c r="F4" s="7">
        <v>10</v>
      </c>
      <c r="G4" s="7">
        <v>8</v>
      </c>
      <c r="H4" s="7">
        <v>10</v>
      </c>
      <c r="I4" s="7">
        <v>10</v>
      </c>
      <c r="J4" s="7">
        <v>10</v>
      </c>
      <c r="K4" s="7">
        <v>12</v>
      </c>
      <c r="L4" s="7">
        <v>20</v>
      </c>
      <c r="M4" s="7">
        <v>10</v>
      </c>
      <c r="N4" s="7">
        <v>12</v>
      </c>
      <c r="O4" s="7">
        <v>10</v>
      </c>
      <c r="P4" s="7">
        <v>8</v>
      </c>
      <c r="Q4" s="7">
        <v>10</v>
      </c>
      <c r="R4" s="7">
        <v>8</v>
      </c>
      <c r="S4" s="7">
        <v>15</v>
      </c>
      <c r="T4" s="7">
        <v>20</v>
      </c>
      <c r="U4" s="7">
        <v>10</v>
      </c>
      <c r="V4" s="7">
        <v>8</v>
      </c>
      <c r="W4" s="7">
        <v>10</v>
      </c>
      <c r="X4" s="8">
        <v>8</v>
      </c>
    </row>
    <row r="5" spans="1:24" x14ac:dyDescent="0.25">
      <c r="A5" s="78"/>
      <c r="B5" s="80"/>
      <c r="C5" s="9"/>
      <c r="D5" s="10" t="s">
        <v>25</v>
      </c>
      <c r="E5" s="11">
        <v>20</v>
      </c>
      <c r="F5" s="12">
        <v>20</v>
      </c>
      <c r="G5" s="12">
        <v>16</v>
      </c>
      <c r="H5" s="12">
        <v>20</v>
      </c>
      <c r="I5" s="12">
        <v>20</v>
      </c>
      <c r="J5" s="12">
        <v>20</v>
      </c>
      <c r="K5" s="12">
        <v>24</v>
      </c>
      <c r="L5" s="12">
        <v>40</v>
      </c>
      <c r="M5" s="12">
        <v>20</v>
      </c>
      <c r="N5" s="12">
        <v>24</v>
      </c>
      <c r="O5" s="12">
        <v>20</v>
      </c>
      <c r="P5" s="12">
        <v>16</v>
      </c>
      <c r="Q5" s="12">
        <v>20</v>
      </c>
      <c r="R5" s="12">
        <v>16</v>
      </c>
      <c r="S5" s="12">
        <v>30</v>
      </c>
      <c r="T5" s="12">
        <v>40</v>
      </c>
      <c r="U5" s="12">
        <v>20</v>
      </c>
      <c r="V5" s="12">
        <v>16</v>
      </c>
      <c r="W5" s="12">
        <v>20</v>
      </c>
      <c r="X5" s="13">
        <v>16</v>
      </c>
    </row>
    <row r="6" spans="1:24" x14ac:dyDescent="0.25">
      <c r="A6" s="78"/>
      <c r="B6" s="80"/>
      <c r="C6" s="9"/>
      <c r="D6" s="10" t="s">
        <v>26</v>
      </c>
      <c r="E6" s="11">
        <v>10</v>
      </c>
      <c r="F6" s="12">
        <v>10</v>
      </c>
      <c r="G6" s="12">
        <v>8</v>
      </c>
      <c r="H6" s="12">
        <v>10</v>
      </c>
      <c r="I6" s="12">
        <v>10</v>
      </c>
      <c r="J6" s="12">
        <v>10</v>
      </c>
      <c r="K6" s="12">
        <v>12</v>
      </c>
      <c r="L6" s="12">
        <v>20</v>
      </c>
      <c r="M6" s="12">
        <v>10</v>
      </c>
      <c r="N6" s="12">
        <v>12</v>
      </c>
      <c r="O6" s="12">
        <v>10</v>
      </c>
      <c r="P6" s="12">
        <v>8</v>
      </c>
      <c r="Q6" s="12">
        <v>10</v>
      </c>
      <c r="R6" s="12">
        <v>8</v>
      </c>
      <c r="S6" s="12">
        <v>15</v>
      </c>
      <c r="T6" s="12">
        <v>20</v>
      </c>
      <c r="U6" s="12">
        <v>10</v>
      </c>
      <c r="V6" s="12">
        <v>8</v>
      </c>
      <c r="W6" s="12">
        <v>10</v>
      </c>
      <c r="X6" s="13">
        <v>8</v>
      </c>
    </row>
    <row r="7" spans="1:24" x14ac:dyDescent="0.25">
      <c r="A7" s="78"/>
      <c r="B7" s="80"/>
      <c r="C7" s="9"/>
      <c r="D7" s="10" t="s">
        <v>27</v>
      </c>
      <c r="E7" s="11">
        <v>10</v>
      </c>
      <c r="F7" s="12">
        <v>10</v>
      </c>
      <c r="G7" s="12">
        <v>10</v>
      </c>
      <c r="H7" s="12">
        <v>10</v>
      </c>
      <c r="I7" s="12">
        <v>10</v>
      </c>
      <c r="J7" s="12">
        <v>10</v>
      </c>
      <c r="K7" s="12">
        <v>10</v>
      </c>
      <c r="L7" s="12">
        <v>10</v>
      </c>
      <c r="M7" s="12">
        <v>10</v>
      </c>
      <c r="N7" s="12">
        <v>10</v>
      </c>
      <c r="O7" s="12">
        <v>10</v>
      </c>
      <c r="P7" s="12">
        <v>10</v>
      </c>
      <c r="Q7" s="12">
        <v>10</v>
      </c>
      <c r="R7" s="12">
        <v>10</v>
      </c>
      <c r="S7" s="12">
        <v>10</v>
      </c>
      <c r="T7" s="12">
        <v>10</v>
      </c>
      <c r="U7" s="12">
        <v>10</v>
      </c>
      <c r="V7" s="12">
        <v>10</v>
      </c>
      <c r="W7" s="12">
        <v>10</v>
      </c>
      <c r="X7" s="13">
        <v>10</v>
      </c>
    </row>
    <row r="8" spans="1:24" x14ac:dyDescent="0.25">
      <c r="A8" s="78"/>
      <c r="B8" s="80"/>
      <c r="C8" s="9"/>
      <c r="D8" s="10" t="s">
        <v>28</v>
      </c>
      <c r="E8" s="11">
        <v>10</v>
      </c>
      <c r="F8" s="12">
        <v>10</v>
      </c>
      <c r="G8" s="12">
        <v>10</v>
      </c>
      <c r="H8" s="12">
        <v>10</v>
      </c>
      <c r="I8" s="12">
        <v>10</v>
      </c>
      <c r="J8" s="12">
        <v>10</v>
      </c>
      <c r="K8" s="12">
        <v>10</v>
      </c>
      <c r="L8" s="12">
        <v>10</v>
      </c>
      <c r="M8" s="12">
        <v>10</v>
      </c>
      <c r="N8" s="12">
        <v>10</v>
      </c>
      <c r="O8" s="12">
        <v>10</v>
      </c>
      <c r="P8" s="12">
        <v>10</v>
      </c>
      <c r="Q8" s="12">
        <v>10</v>
      </c>
      <c r="R8" s="12">
        <v>10</v>
      </c>
      <c r="S8" s="12">
        <v>10</v>
      </c>
      <c r="T8" s="12">
        <v>10</v>
      </c>
      <c r="U8" s="12">
        <v>10</v>
      </c>
      <c r="V8" s="12">
        <v>10</v>
      </c>
      <c r="W8" s="12">
        <v>10</v>
      </c>
      <c r="X8" s="13">
        <v>10</v>
      </c>
    </row>
    <row r="9" spans="1:24" x14ac:dyDescent="0.25">
      <c r="A9" s="78"/>
      <c r="B9" s="80"/>
      <c r="C9" s="9"/>
      <c r="D9" s="10" t="s">
        <v>29</v>
      </c>
      <c r="E9" s="14">
        <f t="shared" ref="E9:X9" si="0">SUM(E4:E8)</f>
        <v>60</v>
      </c>
      <c r="F9" s="15">
        <f t="shared" si="0"/>
        <v>60</v>
      </c>
      <c r="G9" s="15">
        <f t="shared" si="0"/>
        <v>52</v>
      </c>
      <c r="H9" s="15">
        <f t="shared" si="0"/>
        <v>60</v>
      </c>
      <c r="I9" s="15">
        <f t="shared" si="0"/>
        <v>60</v>
      </c>
      <c r="J9" s="15">
        <f t="shared" si="0"/>
        <v>60</v>
      </c>
      <c r="K9" s="15">
        <f t="shared" si="0"/>
        <v>68</v>
      </c>
      <c r="L9" s="15">
        <f t="shared" si="0"/>
        <v>100</v>
      </c>
      <c r="M9" s="15">
        <f t="shared" si="0"/>
        <v>60</v>
      </c>
      <c r="N9" s="15">
        <f t="shared" si="0"/>
        <v>68</v>
      </c>
      <c r="O9" s="15">
        <f t="shared" si="0"/>
        <v>60</v>
      </c>
      <c r="P9" s="15">
        <f t="shared" si="0"/>
        <v>52</v>
      </c>
      <c r="Q9" s="15">
        <f t="shared" si="0"/>
        <v>60</v>
      </c>
      <c r="R9" s="15">
        <f t="shared" si="0"/>
        <v>52</v>
      </c>
      <c r="S9" s="15">
        <f t="shared" si="0"/>
        <v>80</v>
      </c>
      <c r="T9" s="15">
        <f t="shared" si="0"/>
        <v>100</v>
      </c>
      <c r="U9" s="15">
        <f t="shared" si="0"/>
        <v>60</v>
      </c>
      <c r="V9" s="15">
        <f t="shared" si="0"/>
        <v>52</v>
      </c>
      <c r="W9" s="15">
        <f t="shared" si="0"/>
        <v>60</v>
      </c>
      <c r="X9" s="16">
        <f t="shared" si="0"/>
        <v>52</v>
      </c>
    </row>
    <row r="10" spans="1:24" x14ac:dyDescent="0.25">
      <c r="A10" s="81" t="s">
        <v>30</v>
      </c>
      <c r="B10" s="84" t="s">
        <v>31</v>
      </c>
      <c r="C10" s="17"/>
      <c r="D10" s="18" t="s">
        <v>25</v>
      </c>
      <c r="E10" s="19">
        <v>15</v>
      </c>
      <c r="F10" s="20">
        <v>15</v>
      </c>
      <c r="G10" s="20">
        <v>15</v>
      </c>
      <c r="H10" s="20">
        <v>15</v>
      </c>
      <c r="I10" s="20">
        <v>15</v>
      </c>
      <c r="J10" s="20">
        <v>15</v>
      </c>
      <c r="K10" s="20">
        <v>15</v>
      </c>
      <c r="L10" s="20">
        <v>15</v>
      </c>
      <c r="M10" s="20">
        <v>15</v>
      </c>
      <c r="N10" s="20">
        <v>15</v>
      </c>
      <c r="O10" s="20">
        <v>15</v>
      </c>
      <c r="P10" s="20">
        <v>15</v>
      </c>
      <c r="Q10" s="20">
        <v>15</v>
      </c>
      <c r="R10" s="20">
        <v>15</v>
      </c>
      <c r="S10" s="20">
        <v>15</v>
      </c>
      <c r="T10" s="20">
        <v>15</v>
      </c>
      <c r="U10" s="20">
        <v>15</v>
      </c>
      <c r="V10" s="20">
        <v>15</v>
      </c>
      <c r="W10" s="20">
        <v>15</v>
      </c>
      <c r="X10" s="21">
        <v>15</v>
      </c>
    </row>
    <row r="11" spans="1:24" x14ac:dyDescent="0.25">
      <c r="A11" s="82"/>
      <c r="B11" s="85"/>
      <c r="C11" s="22" t="s">
        <v>32</v>
      </c>
      <c r="D11" s="23" t="s">
        <v>33</v>
      </c>
      <c r="E11" s="24">
        <v>12</v>
      </c>
      <c r="F11" s="25">
        <v>12</v>
      </c>
      <c r="G11" s="25">
        <v>0</v>
      </c>
      <c r="H11" s="25">
        <v>0</v>
      </c>
      <c r="I11" s="25">
        <v>0</v>
      </c>
      <c r="J11" s="25">
        <v>15</v>
      </c>
      <c r="K11" s="25">
        <v>18</v>
      </c>
      <c r="L11" s="25">
        <v>24</v>
      </c>
      <c r="M11" s="25">
        <v>15</v>
      </c>
      <c r="N11" s="25">
        <v>18</v>
      </c>
      <c r="O11" s="25">
        <v>15</v>
      </c>
      <c r="P11" s="25">
        <v>12</v>
      </c>
      <c r="Q11" s="25">
        <v>15</v>
      </c>
      <c r="R11" s="25">
        <v>12</v>
      </c>
      <c r="S11" s="25">
        <v>18</v>
      </c>
      <c r="T11" s="25">
        <v>24</v>
      </c>
      <c r="U11" s="25">
        <v>15</v>
      </c>
      <c r="V11" s="25">
        <v>12</v>
      </c>
      <c r="W11" s="25">
        <v>15</v>
      </c>
      <c r="X11" s="26">
        <v>12</v>
      </c>
    </row>
    <row r="12" spans="1:24" x14ac:dyDescent="0.25">
      <c r="A12" s="82"/>
      <c r="B12" s="85"/>
      <c r="C12" s="22" t="s">
        <v>32</v>
      </c>
      <c r="D12" s="23" t="s">
        <v>34</v>
      </c>
      <c r="E12" s="24">
        <v>8</v>
      </c>
      <c r="F12" s="25">
        <v>8</v>
      </c>
      <c r="G12" s="25">
        <v>0</v>
      </c>
      <c r="H12" s="25">
        <v>0</v>
      </c>
      <c r="I12" s="25">
        <v>0</v>
      </c>
      <c r="J12" s="25">
        <v>10</v>
      </c>
      <c r="K12" s="25">
        <v>12</v>
      </c>
      <c r="L12" s="25">
        <v>16</v>
      </c>
      <c r="M12" s="25">
        <v>10</v>
      </c>
      <c r="N12" s="25">
        <v>12</v>
      </c>
      <c r="O12" s="25">
        <v>10</v>
      </c>
      <c r="P12" s="25">
        <v>8</v>
      </c>
      <c r="Q12" s="25">
        <v>10</v>
      </c>
      <c r="R12" s="25">
        <v>8</v>
      </c>
      <c r="S12" s="25">
        <v>12</v>
      </c>
      <c r="T12" s="25">
        <v>16</v>
      </c>
      <c r="U12" s="25">
        <v>10</v>
      </c>
      <c r="V12" s="25">
        <v>8</v>
      </c>
      <c r="W12" s="25">
        <v>10</v>
      </c>
      <c r="X12" s="26">
        <v>8</v>
      </c>
    </row>
    <row r="13" spans="1:24" x14ac:dyDescent="0.25">
      <c r="A13" s="82"/>
      <c r="B13" s="85"/>
      <c r="C13" s="22" t="s">
        <v>32</v>
      </c>
      <c r="D13" s="23" t="s">
        <v>35</v>
      </c>
      <c r="E13" s="24">
        <v>4</v>
      </c>
      <c r="F13" s="25">
        <v>4</v>
      </c>
      <c r="G13" s="25">
        <v>0</v>
      </c>
      <c r="H13" s="25">
        <v>0</v>
      </c>
      <c r="I13" s="25">
        <v>0</v>
      </c>
      <c r="J13" s="25">
        <v>5</v>
      </c>
      <c r="K13" s="25">
        <v>6</v>
      </c>
      <c r="L13" s="25">
        <v>8</v>
      </c>
      <c r="M13" s="25">
        <v>5</v>
      </c>
      <c r="N13" s="25">
        <v>6</v>
      </c>
      <c r="O13" s="25">
        <v>5</v>
      </c>
      <c r="P13" s="25">
        <v>4</v>
      </c>
      <c r="Q13" s="25">
        <v>5</v>
      </c>
      <c r="R13" s="25">
        <v>4</v>
      </c>
      <c r="S13" s="25">
        <v>6</v>
      </c>
      <c r="T13" s="25">
        <v>8</v>
      </c>
      <c r="U13" s="25">
        <v>5</v>
      </c>
      <c r="V13" s="25">
        <v>4</v>
      </c>
      <c r="W13" s="25">
        <v>5</v>
      </c>
      <c r="X13" s="26">
        <v>4</v>
      </c>
    </row>
    <row r="14" spans="1:24" x14ac:dyDescent="0.25">
      <c r="A14" s="82"/>
      <c r="B14" s="85"/>
      <c r="C14" s="22" t="s">
        <v>32</v>
      </c>
      <c r="D14" s="23" t="s">
        <v>36</v>
      </c>
      <c r="E14" s="24">
        <v>4</v>
      </c>
      <c r="F14" s="25">
        <v>4</v>
      </c>
      <c r="G14" s="25">
        <v>0</v>
      </c>
      <c r="H14" s="25">
        <v>0</v>
      </c>
      <c r="I14" s="25">
        <v>0</v>
      </c>
      <c r="J14" s="25">
        <v>5</v>
      </c>
      <c r="K14" s="25">
        <v>6</v>
      </c>
      <c r="L14" s="25">
        <v>8</v>
      </c>
      <c r="M14" s="25">
        <v>5</v>
      </c>
      <c r="N14" s="25">
        <v>6</v>
      </c>
      <c r="O14" s="25">
        <v>5</v>
      </c>
      <c r="P14" s="25">
        <v>4</v>
      </c>
      <c r="Q14" s="25">
        <v>5</v>
      </c>
      <c r="R14" s="25">
        <v>4</v>
      </c>
      <c r="S14" s="25">
        <v>6</v>
      </c>
      <c r="T14" s="25">
        <v>8</v>
      </c>
      <c r="U14" s="25">
        <v>5</v>
      </c>
      <c r="V14" s="25">
        <v>4</v>
      </c>
      <c r="W14" s="25">
        <v>5</v>
      </c>
      <c r="X14" s="26">
        <v>4</v>
      </c>
    </row>
    <row r="15" spans="1:24" x14ac:dyDescent="0.25">
      <c r="A15" s="82"/>
      <c r="B15" s="85"/>
      <c r="C15" s="22" t="s">
        <v>37</v>
      </c>
      <c r="D15" s="23" t="s">
        <v>38</v>
      </c>
      <c r="E15" s="24">
        <v>0</v>
      </c>
      <c r="F15" s="25">
        <v>0</v>
      </c>
      <c r="G15" s="25">
        <v>12</v>
      </c>
      <c r="H15" s="25">
        <v>15</v>
      </c>
      <c r="I15" s="25">
        <v>15</v>
      </c>
      <c r="J15" s="25">
        <v>15</v>
      </c>
      <c r="K15" s="25">
        <v>18</v>
      </c>
      <c r="L15" s="25">
        <v>24</v>
      </c>
      <c r="M15" s="25">
        <v>15</v>
      </c>
      <c r="N15" s="25">
        <v>18</v>
      </c>
      <c r="O15" s="25">
        <v>15</v>
      </c>
      <c r="P15" s="25">
        <v>0</v>
      </c>
      <c r="Q15" s="25">
        <v>15</v>
      </c>
      <c r="R15" s="25">
        <v>0</v>
      </c>
      <c r="S15" s="25">
        <v>18</v>
      </c>
      <c r="T15" s="25">
        <v>24</v>
      </c>
      <c r="U15" s="25">
        <v>15</v>
      </c>
      <c r="V15" s="25">
        <v>0</v>
      </c>
      <c r="W15" s="25">
        <v>15</v>
      </c>
      <c r="X15" s="26">
        <v>0</v>
      </c>
    </row>
    <row r="16" spans="1:24" x14ac:dyDescent="0.25">
      <c r="A16" s="82"/>
      <c r="B16" s="85"/>
      <c r="C16" s="22" t="s">
        <v>37</v>
      </c>
      <c r="D16" s="23" t="s">
        <v>39</v>
      </c>
      <c r="E16" s="24">
        <v>0</v>
      </c>
      <c r="F16" s="25">
        <v>0</v>
      </c>
      <c r="G16" s="25">
        <v>8</v>
      </c>
      <c r="H16" s="25">
        <v>10</v>
      </c>
      <c r="I16" s="25">
        <v>10</v>
      </c>
      <c r="J16" s="25">
        <v>10</v>
      </c>
      <c r="K16" s="25">
        <v>12</v>
      </c>
      <c r="L16" s="25">
        <v>16</v>
      </c>
      <c r="M16" s="25">
        <v>10</v>
      </c>
      <c r="N16" s="25">
        <v>12</v>
      </c>
      <c r="O16" s="25">
        <v>10</v>
      </c>
      <c r="P16" s="25">
        <v>0</v>
      </c>
      <c r="Q16" s="25">
        <v>10</v>
      </c>
      <c r="R16" s="25">
        <v>0</v>
      </c>
      <c r="S16" s="25">
        <v>12</v>
      </c>
      <c r="T16" s="25">
        <v>16</v>
      </c>
      <c r="U16" s="25">
        <v>10</v>
      </c>
      <c r="V16" s="25">
        <v>0</v>
      </c>
      <c r="W16" s="25">
        <v>10</v>
      </c>
      <c r="X16" s="26">
        <v>0</v>
      </c>
    </row>
    <row r="17" spans="1:24" x14ac:dyDescent="0.25">
      <c r="A17" s="82"/>
      <c r="B17" s="85"/>
      <c r="C17" s="22" t="s">
        <v>37</v>
      </c>
      <c r="D17" s="23" t="s">
        <v>40</v>
      </c>
      <c r="E17" s="24">
        <v>0</v>
      </c>
      <c r="F17" s="25">
        <v>0</v>
      </c>
      <c r="G17" s="25">
        <v>4</v>
      </c>
      <c r="H17" s="25">
        <v>5</v>
      </c>
      <c r="I17" s="25">
        <v>5</v>
      </c>
      <c r="J17" s="25">
        <v>5</v>
      </c>
      <c r="K17" s="25">
        <v>6</v>
      </c>
      <c r="L17" s="25">
        <v>8</v>
      </c>
      <c r="M17" s="25">
        <v>5</v>
      </c>
      <c r="N17" s="25">
        <v>6</v>
      </c>
      <c r="O17" s="25">
        <v>5</v>
      </c>
      <c r="P17" s="25">
        <v>0</v>
      </c>
      <c r="Q17" s="25">
        <v>5</v>
      </c>
      <c r="R17" s="25">
        <v>0</v>
      </c>
      <c r="S17" s="25">
        <v>6</v>
      </c>
      <c r="T17" s="25">
        <v>8</v>
      </c>
      <c r="U17" s="25">
        <v>5</v>
      </c>
      <c r="V17" s="25">
        <v>0</v>
      </c>
      <c r="W17" s="25">
        <v>5</v>
      </c>
      <c r="X17" s="26">
        <v>0</v>
      </c>
    </row>
    <row r="18" spans="1:24" x14ac:dyDescent="0.25">
      <c r="A18" s="82"/>
      <c r="B18" s="85"/>
      <c r="C18" s="22" t="s">
        <v>37</v>
      </c>
      <c r="D18" s="23" t="s">
        <v>41</v>
      </c>
      <c r="E18" s="24">
        <v>0</v>
      </c>
      <c r="F18" s="25">
        <v>0</v>
      </c>
      <c r="G18" s="25">
        <v>4</v>
      </c>
      <c r="H18" s="25">
        <v>5</v>
      </c>
      <c r="I18" s="25">
        <v>5</v>
      </c>
      <c r="J18" s="25">
        <v>5</v>
      </c>
      <c r="K18" s="25">
        <v>6</v>
      </c>
      <c r="L18" s="25">
        <v>8</v>
      </c>
      <c r="M18" s="25">
        <v>5</v>
      </c>
      <c r="N18" s="25">
        <v>6</v>
      </c>
      <c r="O18" s="25">
        <v>5</v>
      </c>
      <c r="P18" s="25">
        <v>0</v>
      </c>
      <c r="Q18" s="25">
        <v>5</v>
      </c>
      <c r="R18" s="25">
        <v>0</v>
      </c>
      <c r="S18" s="25">
        <v>6</v>
      </c>
      <c r="T18" s="25">
        <v>8</v>
      </c>
      <c r="U18" s="25">
        <v>5</v>
      </c>
      <c r="V18" s="25">
        <v>0</v>
      </c>
      <c r="W18" s="25">
        <v>5</v>
      </c>
      <c r="X18" s="26">
        <v>0</v>
      </c>
    </row>
    <row r="19" spans="1:24" x14ac:dyDescent="0.25">
      <c r="A19" s="82"/>
      <c r="B19" s="85"/>
      <c r="C19" s="22" t="s">
        <v>37</v>
      </c>
      <c r="D19" s="23" t="s">
        <v>42</v>
      </c>
      <c r="E19" s="24">
        <v>0</v>
      </c>
      <c r="F19" s="25">
        <v>0</v>
      </c>
      <c r="G19" s="25">
        <v>0</v>
      </c>
      <c r="H19" s="25">
        <v>15</v>
      </c>
      <c r="I19" s="25">
        <v>15</v>
      </c>
      <c r="J19" s="25">
        <v>15</v>
      </c>
      <c r="K19" s="25">
        <v>18</v>
      </c>
      <c r="L19" s="25">
        <v>24</v>
      </c>
      <c r="M19" s="25">
        <v>0</v>
      </c>
      <c r="N19" s="25">
        <v>18</v>
      </c>
      <c r="O19" s="25">
        <v>15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6">
        <v>0</v>
      </c>
    </row>
    <row r="20" spans="1:24" x14ac:dyDescent="0.25">
      <c r="A20" s="82"/>
      <c r="B20" s="85"/>
      <c r="C20" s="22" t="s">
        <v>37</v>
      </c>
      <c r="D20" s="23" t="s">
        <v>43</v>
      </c>
      <c r="E20" s="24">
        <v>0</v>
      </c>
      <c r="F20" s="25">
        <v>0</v>
      </c>
      <c r="G20" s="25">
        <v>0</v>
      </c>
      <c r="H20" s="25">
        <v>10</v>
      </c>
      <c r="I20" s="25">
        <v>10</v>
      </c>
      <c r="J20" s="25">
        <v>10</v>
      </c>
      <c r="K20" s="25">
        <v>12</v>
      </c>
      <c r="L20" s="25">
        <v>16</v>
      </c>
      <c r="M20" s="25">
        <v>0</v>
      </c>
      <c r="N20" s="25">
        <v>12</v>
      </c>
      <c r="O20" s="25">
        <v>10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6">
        <v>0</v>
      </c>
    </row>
    <row r="21" spans="1:24" x14ac:dyDescent="0.25">
      <c r="A21" s="82"/>
      <c r="B21" s="85"/>
      <c r="C21" s="22" t="s">
        <v>37</v>
      </c>
      <c r="D21" s="23" t="s">
        <v>44</v>
      </c>
      <c r="E21" s="24">
        <v>0</v>
      </c>
      <c r="F21" s="25">
        <v>0</v>
      </c>
      <c r="G21" s="25">
        <v>0</v>
      </c>
      <c r="H21" s="25">
        <v>5</v>
      </c>
      <c r="I21" s="25">
        <v>5</v>
      </c>
      <c r="J21" s="25">
        <v>5</v>
      </c>
      <c r="K21" s="25">
        <v>6</v>
      </c>
      <c r="L21" s="25">
        <v>8</v>
      </c>
      <c r="M21" s="25">
        <v>0</v>
      </c>
      <c r="N21" s="25">
        <v>6</v>
      </c>
      <c r="O21" s="25">
        <v>5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6">
        <v>0</v>
      </c>
    </row>
    <row r="22" spans="1:24" x14ac:dyDescent="0.25">
      <c r="A22" s="82"/>
      <c r="B22" s="85"/>
      <c r="C22" s="22" t="s">
        <v>37</v>
      </c>
      <c r="D22" s="23" t="s">
        <v>45</v>
      </c>
      <c r="E22" s="24">
        <v>0</v>
      </c>
      <c r="F22" s="25">
        <v>0</v>
      </c>
      <c r="G22" s="25">
        <v>0</v>
      </c>
      <c r="H22" s="25">
        <v>5</v>
      </c>
      <c r="I22" s="25">
        <v>5</v>
      </c>
      <c r="J22" s="25">
        <v>5</v>
      </c>
      <c r="K22" s="25">
        <v>6</v>
      </c>
      <c r="L22" s="25">
        <v>8</v>
      </c>
      <c r="M22" s="25">
        <v>0</v>
      </c>
      <c r="N22" s="25">
        <v>6</v>
      </c>
      <c r="O22" s="25">
        <v>5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6">
        <v>0</v>
      </c>
    </row>
    <row r="23" spans="1:24" x14ac:dyDescent="0.25">
      <c r="A23" s="82"/>
      <c r="B23" s="85"/>
      <c r="C23" s="22" t="s">
        <v>37</v>
      </c>
      <c r="D23" s="23" t="s">
        <v>46</v>
      </c>
      <c r="E23" s="24">
        <v>0</v>
      </c>
      <c r="F23" s="25">
        <v>0</v>
      </c>
      <c r="G23" s="25">
        <v>0</v>
      </c>
      <c r="H23" s="25">
        <v>0</v>
      </c>
      <c r="I23" s="25">
        <v>15</v>
      </c>
      <c r="J23" s="25">
        <v>0</v>
      </c>
      <c r="K23" s="25">
        <v>0</v>
      </c>
      <c r="L23" s="25">
        <v>24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6">
        <v>0</v>
      </c>
    </row>
    <row r="24" spans="1:24" x14ac:dyDescent="0.25">
      <c r="A24" s="82"/>
      <c r="B24" s="85"/>
      <c r="C24" s="22" t="s">
        <v>37</v>
      </c>
      <c r="D24" s="23" t="s">
        <v>47</v>
      </c>
      <c r="E24" s="24">
        <v>0</v>
      </c>
      <c r="F24" s="25">
        <v>0</v>
      </c>
      <c r="G24" s="25">
        <v>0</v>
      </c>
      <c r="H24" s="25">
        <v>0</v>
      </c>
      <c r="I24" s="25">
        <v>10</v>
      </c>
      <c r="J24" s="25">
        <v>0</v>
      </c>
      <c r="K24" s="25">
        <v>0</v>
      </c>
      <c r="L24" s="25">
        <v>16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6">
        <v>0</v>
      </c>
    </row>
    <row r="25" spans="1:24" x14ac:dyDescent="0.25">
      <c r="A25" s="82"/>
      <c r="B25" s="85"/>
      <c r="C25" s="22" t="s">
        <v>37</v>
      </c>
      <c r="D25" s="23" t="s">
        <v>48</v>
      </c>
      <c r="E25" s="24">
        <v>0</v>
      </c>
      <c r="F25" s="25">
        <v>0</v>
      </c>
      <c r="G25" s="25">
        <v>0</v>
      </c>
      <c r="H25" s="25">
        <v>0</v>
      </c>
      <c r="I25" s="25">
        <v>5</v>
      </c>
      <c r="J25" s="25">
        <v>0</v>
      </c>
      <c r="K25" s="25">
        <v>0</v>
      </c>
      <c r="L25" s="25">
        <v>8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6">
        <v>0</v>
      </c>
    </row>
    <row r="26" spans="1:24" x14ac:dyDescent="0.25">
      <c r="A26" s="82"/>
      <c r="B26" s="85"/>
      <c r="C26" s="22" t="s">
        <v>37</v>
      </c>
      <c r="D26" s="23" t="s">
        <v>49</v>
      </c>
      <c r="E26" s="24">
        <v>0</v>
      </c>
      <c r="F26" s="25">
        <v>0</v>
      </c>
      <c r="G26" s="25">
        <v>0</v>
      </c>
      <c r="H26" s="25">
        <v>0</v>
      </c>
      <c r="I26" s="25">
        <v>5</v>
      </c>
      <c r="J26" s="25">
        <v>0</v>
      </c>
      <c r="K26" s="25">
        <v>0</v>
      </c>
      <c r="L26" s="25">
        <v>8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6">
        <v>0</v>
      </c>
    </row>
    <row r="27" spans="1:24" x14ac:dyDescent="0.25">
      <c r="A27" s="83"/>
      <c r="B27" s="86"/>
      <c r="C27" s="27"/>
      <c r="D27" s="28" t="s">
        <v>29</v>
      </c>
      <c r="E27" s="29">
        <f t="shared" ref="E27:X27" si="1">SUM(E10:E26)</f>
        <v>43</v>
      </c>
      <c r="F27" s="30">
        <f t="shared" si="1"/>
        <v>43</v>
      </c>
      <c r="G27" s="30">
        <f t="shared" si="1"/>
        <v>43</v>
      </c>
      <c r="H27" s="30">
        <f t="shared" si="1"/>
        <v>85</v>
      </c>
      <c r="I27" s="30">
        <f t="shared" si="1"/>
        <v>120</v>
      </c>
      <c r="J27" s="30">
        <f t="shared" si="1"/>
        <v>120</v>
      </c>
      <c r="K27" s="30">
        <f t="shared" si="1"/>
        <v>141</v>
      </c>
      <c r="L27" s="30">
        <f t="shared" si="1"/>
        <v>239</v>
      </c>
      <c r="M27" s="30">
        <f t="shared" si="1"/>
        <v>85</v>
      </c>
      <c r="N27" s="30">
        <f t="shared" si="1"/>
        <v>141</v>
      </c>
      <c r="O27" s="30">
        <f t="shared" si="1"/>
        <v>120</v>
      </c>
      <c r="P27" s="30">
        <f t="shared" si="1"/>
        <v>43</v>
      </c>
      <c r="Q27" s="30">
        <f t="shared" si="1"/>
        <v>85</v>
      </c>
      <c r="R27" s="30">
        <f t="shared" si="1"/>
        <v>43</v>
      </c>
      <c r="S27" s="30">
        <f t="shared" si="1"/>
        <v>99</v>
      </c>
      <c r="T27" s="30">
        <f t="shared" si="1"/>
        <v>127</v>
      </c>
      <c r="U27" s="30">
        <f t="shared" si="1"/>
        <v>85</v>
      </c>
      <c r="V27" s="30">
        <f t="shared" si="1"/>
        <v>43</v>
      </c>
      <c r="W27" s="30">
        <f t="shared" si="1"/>
        <v>85</v>
      </c>
      <c r="X27" s="31">
        <f t="shared" si="1"/>
        <v>43</v>
      </c>
    </row>
    <row r="28" spans="1:24" x14ac:dyDescent="0.25">
      <c r="A28" s="32" t="s">
        <v>30</v>
      </c>
      <c r="B28" s="33" t="s">
        <v>50</v>
      </c>
      <c r="C28" s="33" t="s">
        <v>37</v>
      </c>
      <c r="D28" s="34" t="s">
        <v>51</v>
      </c>
      <c r="E28" s="35">
        <v>0</v>
      </c>
      <c r="F28" s="36">
        <v>0</v>
      </c>
      <c r="G28" s="36">
        <v>10</v>
      </c>
      <c r="H28" s="36">
        <v>10</v>
      </c>
      <c r="I28" s="36">
        <v>10</v>
      </c>
      <c r="J28" s="36">
        <v>10</v>
      </c>
      <c r="K28" s="36">
        <v>10</v>
      </c>
      <c r="L28" s="36">
        <v>10</v>
      </c>
      <c r="M28" s="36">
        <v>10</v>
      </c>
      <c r="N28" s="36">
        <v>10</v>
      </c>
      <c r="O28" s="36">
        <v>10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7">
        <v>0</v>
      </c>
    </row>
    <row r="29" spans="1:24" x14ac:dyDescent="0.25">
      <c r="A29" s="65" t="s">
        <v>52</v>
      </c>
      <c r="B29" s="38" t="s">
        <v>53</v>
      </c>
      <c r="C29" s="38" t="s">
        <v>54</v>
      </c>
      <c r="D29" s="39" t="s">
        <v>55</v>
      </c>
      <c r="E29" s="40">
        <v>10</v>
      </c>
      <c r="F29" s="41">
        <v>10</v>
      </c>
      <c r="G29" s="41">
        <v>10</v>
      </c>
      <c r="H29" s="41">
        <v>10</v>
      </c>
      <c r="I29" s="41">
        <v>10</v>
      </c>
      <c r="J29" s="41">
        <v>10</v>
      </c>
      <c r="K29" s="41">
        <v>10</v>
      </c>
      <c r="L29" s="41">
        <v>10</v>
      </c>
      <c r="M29" s="41">
        <v>10</v>
      </c>
      <c r="N29" s="41">
        <v>10</v>
      </c>
      <c r="O29" s="41">
        <v>10</v>
      </c>
      <c r="P29" s="41">
        <v>10</v>
      </c>
      <c r="Q29" s="41">
        <v>10</v>
      </c>
      <c r="R29" s="41">
        <v>10</v>
      </c>
      <c r="S29" s="41">
        <v>10</v>
      </c>
      <c r="T29" s="41">
        <v>10</v>
      </c>
      <c r="U29" s="41">
        <v>10</v>
      </c>
      <c r="V29" s="41">
        <v>10</v>
      </c>
      <c r="W29" s="41">
        <v>10</v>
      </c>
      <c r="X29" s="42">
        <v>10</v>
      </c>
    </row>
    <row r="30" spans="1:24" x14ac:dyDescent="0.25">
      <c r="A30" s="66"/>
      <c r="B30" s="43" t="s">
        <v>56</v>
      </c>
      <c r="C30" s="43"/>
      <c r="D30" s="44" t="s">
        <v>57</v>
      </c>
      <c r="E30" s="45">
        <v>0</v>
      </c>
      <c r="F30" s="46">
        <v>10</v>
      </c>
      <c r="G30" s="46">
        <v>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10</v>
      </c>
      <c r="O30" s="46">
        <v>10</v>
      </c>
      <c r="P30" s="46">
        <v>0</v>
      </c>
      <c r="Q30" s="46">
        <v>0</v>
      </c>
      <c r="R30" s="46">
        <v>0</v>
      </c>
      <c r="S30" s="46">
        <v>0</v>
      </c>
      <c r="T30" s="46">
        <v>0</v>
      </c>
      <c r="U30" s="46">
        <v>10</v>
      </c>
      <c r="V30" s="46">
        <v>10</v>
      </c>
      <c r="W30" s="46">
        <v>0</v>
      </c>
      <c r="X30" s="47">
        <v>10</v>
      </c>
    </row>
    <row r="31" spans="1:24" x14ac:dyDescent="0.25">
      <c r="A31" s="66"/>
      <c r="B31" s="43" t="s">
        <v>56</v>
      </c>
      <c r="C31" s="43"/>
      <c r="D31" s="44" t="s">
        <v>58</v>
      </c>
      <c r="E31" s="45">
        <v>0</v>
      </c>
      <c r="F31" s="46">
        <v>10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10</v>
      </c>
      <c r="O31" s="46">
        <v>10</v>
      </c>
      <c r="P31" s="46">
        <v>0</v>
      </c>
      <c r="Q31" s="46">
        <v>0</v>
      </c>
      <c r="R31" s="46">
        <v>0</v>
      </c>
      <c r="S31" s="46">
        <v>0</v>
      </c>
      <c r="T31" s="46">
        <v>0</v>
      </c>
      <c r="U31" s="46">
        <v>10</v>
      </c>
      <c r="V31" s="46">
        <v>10</v>
      </c>
      <c r="W31" s="46">
        <v>0</v>
      </c>
      <c r="X31" s="47">
        <v>10</v>
      </c>
    </row>
    <row r="32" spans="1:24" x14ac:dyDescent="0.25">
      <c r="A32" s="66"/>
      <c r="B32" s="43" t="s">
        <v>59</v>
      </c>
      <c r="C32" s="43"/>
      <c r="D32" s="44" t="s">
        <v>60</v>
      </c>
      <c r="E32" s="45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10</v>
      </c>
      <c r="L32" s="46">
        <v>0</v>
      </c>
      <c r="M32" s="46">
        <v>0</v>
      </c>
      <c r="N32" s="46">
        <v>0</v>
      </c>
      <c r="O32" s="46">
        <v>0</v>
      </c>
      <c r="P32" s="46">
        <v>0</v>
      </c>
      <c r="Q32" s="46">
        <v>0</v>
      </c>
      <c r="R32" s="46">
        <v>0</v>
      </c>
      <c r="S32" s="46">
        <v>10</v>
      </c>
      <c r="T32" s="46">
        <v>0</v>
      </c>
      <c r="U32" s="46">
        <v>0</v>
      </c>
      <c r="V32" s="46">
        <v>0</v>
      </c>
      <c r="W32" s="46">
        <v>0</v>
      </c>
      <c r="X32" s="47">
        <v>0</v>
      </c>
    </row>
    <row r="33" spans="1:25" x14ac:dyDescent="0.25">
      <c r="A33" s="67"/>
      <c r="B33" s="48" t="s">
        <v>61</v>
      </c>
      <c r="C33" s="48"/>
      <c r="D33" s="49" t="s">
        <v>62</v>
      </c>
      <c r="E33" s="50">
        <v>10</v>
      </c>
      <c r="F33" s="51">
        <v>10</v>
      </c>
      <c r="G33" s="51">
        <v>10</v>
      </c>
      <c r="H33" s="51">
        <v>10</v>
      </c>
      <c r="I33" s="51">
        <v>10</v>
      </c>
      <c r="J33" s="51">
        <v>10</v>
      </c>
      <c r="K33" s="51">
        <v>10</v>
      </c>
      <c r="L33" s="51">
        <v>10</v>
      </c>
      <c r="M33" s="51">
        <v>10</v>
      </c>
      <c r="N33" s="51">
        <v>10</v>
      </c>
      <c r="O33" s="51">
        <v>10</v>
      </c>
      <c r="P33" s="51">
        <v>10</v>
      </c>
      <c r="Q33" s="51">
        <v>10</v>
      </c>
      <c r="R33" s="51">
        <v>10</v>
      </c>
      <c r="S33" s="51">
        <v>10</v>
      </c>
      <c r="T33" s="51">
        <v>10</v>
      </c>
      <c r="U33" s="51">
        <v>10</v>
      </c>
      <c r="V33" s="51">
        <v>10</v>
      </c>
      <c r="W33" s="51">
        <v>10</v>
      </c>
      <c r="X33" s="52">
        <v>10</v>
      </c>
    </row>
    <row r="34" spans="1:25" ht="15.75" thickBot="1" x14ac:dyDescent="0.3">
      <c r="A34" s="53" t="s">
        <v>63</v>
      </c>
      <c r="B34" s="54" t="s">
        <v>64</v>
      </c>
      <c r="C34" s="54"/>
      <c r="D34" s="55" t="s">
        <v>65</v>
      </c>
      <c r="E34" s="56">
        <v>10</v>
      </c>
      <c r="F34" s="57">
        <v>10</v>
      </c>
      <c r="G34" s="57">
        <v>10</v>
      </c>
      <c r="H34" s="57">
        <v>10</v>
      </c>
      <c r="I34" s="57">
        <v>10</v>
      </c>
      <c r="J34" s="57">
        <v>10</v>
      </c>
      <c r="K34" s="57">
        <v>10</v>
      </c>
      <c r="L34" s="57">
        <v>10</v>
      </c>
      <c r="M34" s="57">
        <v>10</v>
      </c>
      <c r="N34" s="57">
        <v>10</v>
      </c>
      <c r="O34" s="57">
        <v>10</v>
      </c>
      <c r="P34" s="57">
        <v>10</v>
      </c>
      <c r="Q34" s="57">
        <v>10</v>
      </c>
      <c r="R34" s="57">
        <v>10</v>
      </c>
      <c r="S34" s="57">
        <v>10</v>
      </c>
      <c r="T34" s="57">
        <v>10</v>
      </c>
      <c r="U34" s="57">
        <v>10</v>
      </c>
      <c r="V34" s="57">
        <v>10</v>
      </c>
      <c r="W34" s="57">
        <v>10</v>
      </c>
      <c r="X34" s="58">
        <v>10</v>
      </c>
    </row>
    <row r="35" spans="1:25" ht="16.5" thickTop="1" thickBot="1" x14ac:dyDescent="0.3">
      <c r="A35" s="59"/>
      <c r="B35" s="60"/>
      <c r="C35" s="60"/>
      <c r="D35" s="60"/>
      <c r="E35" s="61">
        <f t="shared" ref="E35:X35" si="2">SUM(E27:E34)+E9</f>
        <v>133</v>
      </c>
      <c r="F35" s="62">
        <f t="shared" ref="F35" si="3">SUM(F27:F34)+F9</f>
        <v>153</v>
      </c>
      <c r="G35" s="62">
        <f t="shared" ref="G35:W35" si="4">SUM(G27:G34)+G9</f>
        <v>135</v>
      </c>
      <c r="H35" s="62">
        <f t="shared" si="4"/>
        <v>185</v>
      </c>
      <c r="I35" s="62">
        <f t="shared" si="4"/>
        <v>220</v>
      </c>
      <c r="J35" s="62">
        <f t="shared" si="4"/>
        <v>220</v>
      </c>
      <c r="K35" s="62">
        <f t="shared" si="4"/>
        <v>259</v>
      </c>
      <c r="L35" s="62">
        <f t="shared" si="4"/>
        <v>379</v>
      </c>
      <c r="M35" s="62">
        <f t="shared" si="4"/>
        <v>185</v>
      </c>
      <c r="N35" s="62">
        <f t="shared" si="4"/>
        <v>269</v>
      </c>
      <c r="O35" s="62">
        <f t="shared" si="4"/>
        <v>240</v>
      </c>
      <c r="P35" s="62">
        <f t="shared" si="4"/>
        <v>125</v>
      </c>
      <c r="Q35" s="62">
        <f t="shared" si="4"/>
        <v>175</v>
      </c>
      <c r="R35" s="62">
        <f t="shared" si="4"/>
        <v>125</v>
      </c>
      <c r="S35" s="62">
        <f t="shared" si="4"/>
        <v>219</v>
      </c>
      <c r="T35" s="62">
        <f t="shared" si="4"/>
        <v>257</v>
      </c>
      <c r="U35" s="62">
        <f t="shared" si="4"/>
        <v>195</v>
      </c>
      <c r="V35" s="62">
        <f t="shared" si="4"/>
        <v>145</v>
      </c>
      <c r="W35" s="62">
        <f t="shared" si="4"/>
        <v>175</v>
      </c>
      <c r="X35" s="63">
        <f t="shared" si="2"/>
        <v>145</v>
      </c>
    </row>
    <row r="37" spans="1:25" x14ac:dyDescent="0.25">
      <c r="Y37" s="64"/>
    </row>
    <row r="38" spans="1:25" x14ac:dyDescent="0.25">
      <c r="Y38" s="64"/>
    </row>
    <row r="39" spans="1:25" x14ac:dyDescent="0.25">
      <c r="Y39" s="64"/>
    </row>
    <row r="40" spans="1:25" x14ac:dyDescent="0.25">
      <c r="Y40" s="64"/>
    </row>
    <row r="41" spans="1:25" x14ac:dyDescent="0.25">
      <c r="Y41" s="64"/>
    </row>
    <row r="42" spans="1:25" x14ac:dyDescent="0.25">
      <c r="Y42" s="64"/>
    </row>
    <row r="43" spans="1:25" x14ac:dyDescent="0.25">
      <c r="Y43" s="64"/>
    </row>
    <row r="44" spans="1:25" x14ac:dyDescent="0.25">
      <c r="Y44" s="64"/>
    </row>
    <row r="45" spans="1:25" x14ac:dyDescent="0.25">
      <c r="Y45" s="64"/>
    </row>
  </sheetData>
  <mergeCells count="7">
    <mergeCell ref="A29:A33"/>
    <mergeCell ref="A2:D3"/>
    <mergeCell ref="E2:X2"/>
    <mergeCell ref="A4:A9"/>
    <mergeCell ref="B4:B9"/>
    <mergeCell ref="A10:A27"/>
    <mergeCell ref="B10:B27"/>
  </mergeCells>
  <pageMargins left="0.7" right="0.7" top="0.78740157499999996" bottom="0.78740157499999996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Scoring scheme</vt:lpstr>
    </vt:vector>
  </TitlesOfParts>
  <Company>KAGes.m.b.H.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Köfeler Harald, Mag.Dr.</dc:creator>
  <cp:lastModifiedBy>Köfeler Harald, Mag.Dr.</cp:lastModifiedBy>
  <dcterms:created xsi:type="dcterms:W3CDTF">2021-10-27T11:34:19Z</dcterms:created>
  <dcterms:modified xsi:type="dcterms:W3CDTF">2021-10-28T07:12:35Z</dcterms:modified>
</cp:coreProperties>
</file>