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6"/>
  <workbookPr filterPrivacy="1"/>
  <xr:revisionPtr revIDLastSave="3" documentId="8_{DB840788-845D-4929-9809-15ACE66284C9}" xr6:coauthVersionLast="36" xr6:coauthVersionMax="47" xr10:uidLastSave="{C5B2E563-8E38-427D-AD22-2B7A40D77E24}"/>
  <bookViews>
    <workbookView xWindow="0" yWindow="600" windowWidth="21945" windowHeight="11745" activeTab="4" xr2:uid="{00000000-000D-0000-FFFF-FFFF00000000}"/>
  </bookViews>
  <sheets>
    <sheet name="Participant Information" sheetId="20" r:id="rId1"/>
    <sheet name="Summary" sheetId="23" r:id="rId2"/>
    <sheet name="Extraction - Overview" sheetId="1" r:id="rId3"/>
    <sheet name="Extraction - Procedure" sheetId="6" r:id="rId4"/>
    <sheet name="LC-MRM - Overview" sheetId="7" r:id="rId5"/>
    <sheet name="LC-MRM - Sample Sequence" sheetId="24" r:id="rId6"/>
    <sheet name="LC-MRM - Intra Assay QC Proc" sheetId="25" r:id="rId7"/>
    <sheet name="LC-MRM - Intra Assay QC Res" sheetId="15" r:id="rId8"/>
    <sheet name="Raw Peak Areas" sheetId="26" r:id="rId9"/>
  </sheets>
  <definedNames>
    <definedName name="Extraction___Overview__A33">'Extraction - Procedure'!$D$6</definedName>
  </definedNames>
  <calcPr calcId="191029"/>
</workbook>
</file>

<file path=xl/calcChain.xml><?xml version="1.0" encoding="utf-8"?>
<calcChain xmlns="http://schemas.openxmlformats.org/spreadsheetml/2006/main">
  <c r="D29" i="7" l="1"/>
  <c r="D25" i="7"/>
  <c r="D26" i="7"/>
  <c r="D27" i="7"/>
  <c r="D28" i="7"/>
  <c r="D30" i="7"/>
  <c r="D24" i="7"/>
</calcChain>
</file>

<file path=xl/sharedStrings.xml><?xml version="1.0" encoding="utf-8"?>
<sst xmlns="http://schemas.openxmlformats.org/spreadsheetml/2006/main" count="890" uniqueCount="419">
  <si>
    <t>Chemicals, solvents and materials</t>
  </si>
  <si>
    <t>96-well plates/tubes</t>
  </si>
  <si>
    <t>Sample type</t>
  </si>
  <si>
    <t>Components</t>
  </si>
  <si>
    <t>Matrix Blank (MB)</t>
  </si>
  <si>
    <t>-</t>
  </si>
  <si>
    <t>Study Samples (S)</t>
  </si>
  <si>
    <t xml:space="preserve">Total Blank (TB) </t>
  </si>
  <si>
    <t>Calibration line standards (STD)</t>
  </si>
  <si>
    <t>Vendor</t>
  </si>
  <si>
    <t>D7-Cer d18:1/16:0</t>
  </si>
  <si>
    <t>0.125</t>
  </si>
  <si>
    <t>Avanti Polar Lipids</t>
  </si>
  <si>
    <t>D7-Cer d18:1/18:0</t>
  </si>
  <si>
    <t>0.050</t>
  </si>
  <si>
    <t>D7-Cer d18:1/24:0</t>
  </si>
  <si>
    <t>D7-Cer d18:1/24:1</t>
  </si>
  <si>
    <t>0.500</t>
  </si>
  <si>
    <t>Cer d18:1/16:0</t>
  </si>
  <si>
    <t>Cer d18:1/18:0</t>
  </si>
  <si>
    <t>Cer d18:1/24:0</t>
  </si>
  <si>
    <t>Cer d18:1/24:1</t>
  </si>
  <si>
    <t>10 µL 5% BSA + 20 µL non labelled STD mixture (Table 5)</t>
  </si>
  <si>
    <t>20 µL Labelled IS</t>
  </si>
  <si>
    <t> 590 µL EtAc:IPA 2:8</t>
  </si>
  <si>
    <t> 570 µL EtAc:IPA 2:8</t>
  </si>
  <si>
    <t> 550 µL EtAc:IPA 2:8</t>
  </si>
  <si>
    <t>Unit</t>
  </si>
  <si>
    <t>Concentration</t>
  </si>
  <si>
    <t>Step</t>
  </si>
  <si>
    <t>Extraction Procedure</t>
  </si>
  <si>
    <t>Description</t>
  </si>
  <si>
    <t>Mix samples 10 min by pipetting or vortexing</t>
  </si>
  <si>
    <t>Reference Table</t>
  </si>
  <si>
    <t>Ammonium formate</t>
  </si>
  <si>
    <t>Formic acid</t>
  </si>
  <si>
    <t>Ultra-pure water</t>
  </si>
  <si>
    <t>Acetonitrile</t>
  </si>
  <si>
    <t>Specifications</t>
  </si>
  <si>
    <t>Mass spectrometry</t>
  </si>
  <si>
    <t>LC</t>
  </si>
  <si>
    <t>Injection volume (indicative)</t>
  </si>
  <si>
    <t>Weak wash</t>
  </si>
  <si>
    <t>Water</t>
  </si>
  <si>
    <t>Strong wash</t>
  </si>
  <si>
    <t>Pre-column</t>
  </si>
  <si>
    <t>Column</t>
  </si>
  <si>
    <t>Column temperature</t>
  </si>
  <si>
    <t>Mobile phase A</t>
  </si>
  <si>
    <t>Mobile phase B</t>
  </si>
  <si>
    <t>A%</t>
  </si>
  <si>
    <t>B%</t>
  </si>
  <si>
    <t>Polarity mode</t>
  </si>
  <si>
    <t>Positive</t>
  </si>
  <si>
    <t>Ion spray</t>
  </si>
  <si>
    <t>5000 V</t>
  </si>
  <si>
    <t>Curtain gas</t>
  </si>
  <si>
    <t>25 psi</t>
  </si>
  <si>
    <t>Source temperature</t>
  </si>
  <si>
    <t>Gas 1</t>
  </si>
  <si>
    <t>50 psi</t>
  </si>
  <si>
    <t>Gas 2</t>
  </si>
  <si>
    <t>35 psi</t>
  </si>
  <si>
    <t>DP</t>
  </si>
  <si>
    <t>30 V</t>
  </si>
  <si>
    <t>EP</t>
  </si>
  <si>
    <t>10 V</t>
  </si>
  <si>
    <t>Collision cell exit potential</t>
  </si>
  <si>
    <t>20 V</t>
  </si>
  <si>
    <t>CE</t>
  </si>
  <si>
    <t>40 eV</t>
  </si>
  <si>
    <t>300 °C</t>
  </si>
  <si>
    <t>Analyte</t>
  </si>
  <si>
    <t>Mass transitions</t>
  </si>
  <si>
    <t>IS</t>
  </si>
  <si>
    <t>RT (min)</t>
  </si>
  <si>
    <t>D7- Cer d18:1/16:0</t>
  </si>
  <si>
    <t xml:space="preserve">1.9-2.0 </t>
  </si>
  <si>
    <t>D7- Cer d18:1/18:0</t>
  </si>
  <si>
    <t xml:space="preserve">2.1-2.2 </t>
  </si>
  <si>
    <t>D7- Cer d18:1/24:0</t>
  </si>
  <si>
    <t xml:space="preserve">2.4-2.5 </t>
  </si>
  <si>
    <t>D7- Cer d18:1/24:1</t>
  </si>
  <si>
    <t xml:space="preserve">2.3-2.4 </t>
  </si>
  <si>
    <r>
      <t>C</t>
    </r>
    <r>
      <rPr>
        <vertAlign val="subscript"/>
        <sz val="12"/>
        <color theme="1"/>
        <rFont val="Calibri"/>
        <family val="2"/>
        <scheme val="minor"/>
      </rPr>
      <t>34</t>
    </r>
    <r>
      <rPr>
        <sz val="12"/>
        <color theme="1"/>
        <rFont val="Calibri"/>
        <family val="2"/>
        <scheme val="minor"/>
      </rPr>
      <t>H</t>
    </r>
    <r>
      <rPr>
        <vertAlign val="subscript"/>
        <sz val="12"/>
        <color theme="1"/>
        <rFont val="Calibri"/>
        <family val="2"/>
        <scheme val="minor"/>
      </rPr>
      <t>68</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</si>
  <si>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36</t>
    </r>
    <r>
      <rPr>
        <sz val="12"/>
        <color theme="1"/>
        <rFont val="Calibri"/>
        <family val="2"/>
        <scheme val="minor"/>
      </rPr>
      <t>H</t>
    </r>
    <r>
      <rPr>
        <vertAlign val="subscript"/>
        <sz val="12"/>
        <color theme="1"/>
        <rFont val="Calibri"/>
        <family val="2"/>
        <scheme val="minor"/>
      </rPr>
      <t>72</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</si>
  <si>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42</t>
    </r>
    <r>
      <rPr>
        <sz val="12"/>
        <color theme="1"/>
        <rFont val="Calibri"/>
        <family val="2"/>
        <scheme val="minor"/>
      </rPr>
      <t>H</t>
    </r>
    <r>
      <rPr>
        <vertAlign val="subscript"/>
        <sz val="12"/>
        <color theme="1"/>
        <rFont val="Calibri"/>
        <family val="2"/>
        <scheme val="minor"/>
      </rPr>
      <t>84</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</si>
  <si>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42</t>
    </r>
    <r>
      <rPr>
        <sz val="12"/>
        <color theme="1"/>
        <rFont val="Calibri"/>
        <family val="2"/>
        <scheme val="minor"/>
      </rPr>
      <t>H</t>
    </r>
    <r>
      <rPr>
        <vertAlign val="subscript"/>
        <sz val="12"/>
        <color theme="1"/>
        <rFont val="Calibri"/>
        <family val="2"/>
        <scheme val="minor"/>
      </rPr>
      <t>82</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</si>
  <si>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t>Processing software</t>
  </si>
  <si>
    <t>STD 1</t>
  </si>
  <si>
    <t>STD 2</t>
  </si>
  <si>
    <t>STD 3</t>
  </si>
  <si>
    <t>STD 4</t>
  </si>
  <si>
    <t>STD 5</t>
  </si>
  <si>
    <t>STD 6</t>
  </si>
  <si>
    <t>LQC 1</t>
  </si>
  <si>
    <t>LQC 2</t>
  </si>
  <si>
    <t>LQC 3</t>
  </si>
  <si>
    <t>LQC 4</t>
  </si>
  <si>
    <t>LQC 5</t>
  </si>
  <si>
    <t>LQC 6</t>
  </si>
  <si>
    <t>MQC 1</t>
  </si>
  <si>
    <t>MQC 2</t>
  </si>
  <si>
    <t>MQC 3</t>
  </si>
  <si>
    <t>MQC 4</t>
  </si>
  <si>
    <t>MQC 5</t>
  </si>
  <si>
    <t>MQC 6</t>
  </si>
  <si>
    <t>HQC 1</t>
  </si>
  <si>
    <t>HQC 2</t>
  </si>
  <si>
    <t>HQC 3</t>
  </si>
  <si>
    <t>HQC 4</t>
  </si>
  <si>
    <t>HQC 5</t>
  </si>
  <si>
    <t>HQC 6</t>
  </si>
  <si>
    <t>NIST SRM</t>
  </si>
  <si>
    <t>SRM 1</t>
  </si>
  <si>
    <t>SRM 2</t>
  </si>
  <si>
    <t>SRM 3</t>
  </si>
  <si>
    <t>SRM 4</t>
  </si>
  <si>
    <t>SRM 5</t>
  </si>
  <si>
    <t>SRM 6</t>
  </si>
  <si>
    <t>Time (minutes)</t>
  </si>
  <si>
    <t>Property</t>
  </si>
  <si>
    <t>Group Name</t>
  </si>
  <si>
    <t>Institution</t>
  </si>
  <si>
    <t>Institution name</t>
  </si>
  <si>
    <t>Street</t>
  </si>
  <si>
    <t>Contact person</t>
  </si>
  <si>
    <t>Participant Information</t>
  </si>
  <si>
    <t>Country</t>
  </si>
  <si>
    <t>Postal code</t>
  </si>
  <si>
    <t>City</t>
  </si>
  <si>
    <t>Name</t>
  </si>
  <si>
    <t>Address</t>
  </si>
  <si>
    <t>Email</t>
  </si>
  <si>
    <t>Phone</t>
  </si>
  <si>
    <t>2 mL DeepWell plates/tubes/LC vials</t>
  </si>
  <si>
    <t>Middle QC</t>
  </si>
  <si>
    <t>Low QC</t>
  </si>
  <si>
    <t>High QC</t>
  </si>
  <si>
    <t>Blank QC</t>
  </si>
  <si>
    <t>Table 2 - Extraction - Sample Types</t>
  </si>
  <si>
    <t>Table 1 - Extraction - Materials</t>
  </si>
  <si>
    <t>STD1 Conc.</t>
  </si>
  <si>
    <t>STD2 Conc.</t>
  </si>
  <si>
    <t>STD3 Conc.</t>
  </si>
  <si>
    <t>STD4 Conc.</t>
  </si>
  <si>
    <t>STD5 Conc.</t>
  </si>
  <si>
    <t>STD6 Conc.</t>
  </si>
  <si>
    <t>10.0</t>
  </si>
  <si>
    <t>2.0</t>
  </si>
  <si>
    <t>20.0</t>
  </si>
  <si>
    <t>1.0</t>
  </si>
  <si>
    <t>0.10</t>
  </si>
  <si>
    <t>0.02</t>
  </si>
  <si>
    <t>0.2</t>
  </si>
  <si>
    <t>0.01</t>
  </si>
  <si>
    <t>0.1</t>
  </si>
  <si>
    <t>0.008</t>
  </si>
  <si>
    <t>0.08</t>
  </si>
  <si>
    <r>
      <t xml:space="preserve">Transfer 50 </t>
    </r>
    <r>
      <rPr>
        <sz val="12"/>
        <color theme="1"/>
        <rFont val="Calibri"/>
        <family val="2"/>
      </rPr>
      <t>µ</t>
    </r>
    <r>
      <rPr>
        <sz val="12"/>
        <color theme="1"/>
        <rFont val="Calibri"/>
        <family val="2"/>
        <scheme val="minor"/>
      </rPr>
      <t>L of the clear supernatant to MS-vials or MS plates, close/seal, store samples at -20 °C prior to LC-MRM analysis.</t>
    </r>
  </si>
  <si>
    <t>Lab code</t>
  </si>
  <si>
    <t>Extraction Overview</t>
  </si>
  <si>
    <t>LC-MRM Overview</t>
  </si>
  <si>
    <t>Table 6 Chemicals and solvents</t>
  </si>
  <si>
    <t>Table 7 LC-MRM LC-MS Details</t>
  </si>
  <si>
    <t>Table 8 LC-MRM LC gradient</t>
  </si>
  <si>
    <t>Table 11 Data processing</t>
  </si>
  <si>
    <t>2-propanol (IPA)</t>
  </si>
  <si>
    <t xml:space="preserve">5% Bovine Serum Albumin (BSA) </t>
  </si>
  <si>
    <t>Sealing foil</t>
  </si>
  <si>
    <t>Ethyl acetate (EtAc)</t>
  </si>
  <si>
    <t>Pooled Quality Control samples (QC)</t>
  </si>
  <si>
    <r>
      <t xml:space="preserve">10 </t>
    </r>
    <r>
      <rPr>
        <sz val="12"/>
        <color theme="1"/>
        <rFont val="Calibri"/>
        <family val="2"/>
      </rPr>
      <t>µ</t>
    </r>
    <r>
      <rPr>
        <sz val="12"/>
        <color theme="1"/>
        <rFont val="Calibri"/>
        <family val="2"/>
        <scheme val="minor"/>
      </rPr>
      <t>L pooled QC</t>
    </r>
  </si>
  <si>
    <t> 570 µL EtAc:IPA 2:8 (v/v)</t>
  </si>
  <si>
    <t xml:space="preserve">10 µL Matrix (pooled QC) only </t>
  </si>
  <si>
    <t>10 µL Human plasma (NIST SRM1950, high TAG, T1D, young AA)</t>
  </si>
  <si>
    <t>10 µL 5% BSA</t>
  </si>
  <si>
    <t>Table 3 - Extraction - Labelled Internal Standard Mixture Solution (provided)</t>
  </si>
  <si>
    <t>Labelled IS mixture in EtAc:IPA 2:8 (v/v)</t>
  </si>
  <si>
    <r>
      <t>pmol/</t>
    </r>
    <r>
      <rPr>
        <sz val="12"/>
        <color theme="1"/>
        <rFont val="Calibri"/>
        <family val="2"/>
      </rPr>
      <t>µ</t>
    </r>
    <r>
      <rPr>
        <sz val="12"/>
        <color theme="1"/>
        <rFont val="Calibri"/>
        <family val="2"/>
        <scheme val="minor"/>
      </rPr>
      <t>L [µM]</t>
    </r>
  </si>
  <si>
    <t>Table 4 - Extraction - Non-Labelled Standards - for STD1 Mixture Solution (provided)</t>
  </si>
  <si>
    <t>Non-labelled standards in EtAc:IPA 2:8 (v/v)</t>
  </si>
  <si>
    <t>Table 5 - Serial dilutions of Non-Labelled Standards from STD1 Mixture Solution for calibration line</t>
  </si>
  <si>
    <t>Add 20 µL of</t>
  </si>
  <si>
    <r>
      <t xml:space="preserve">Centrifuge samples for 10 min at 3000 x </t>
    </r>
    <r>
      <rPr>
        <i/>
        <sz val="12"/>
        <color theme="1"/>
        <rFont val="Calibri"/>
        <family val="2"/>
        <scheme val="minor"/>
      </rPr>
      <t>g</t>
    </r>
    <r>
      <rPr>
        <sz val="12"/>
        <color theme="1"/>
        <rFont val="Calibri"/>
        <family val="2"/>
        <scheme val="minor"/>
      </rPr>
      <t>at room temperature</t>
    </r>
  </si>
  <si>
    <t>Extraction - Overview'!B34</t>
  </si>
  <si>
    <t>For the calibration line, add 20 µL of different dilutions of the non-labelled mixture (STD1-6).</t>
  </si>
  <si>
    <t>Extraction - Overview'!H14</t>
  </si>
  <si>
    <t>Extraction - Overview'!F14</t>
  </si>
  <si>
    <t>Extraction - Overview'!C14</t>
  </si>
  <si>
    <t xml:space="preserve">Prepare different dilutions of STD1 by diluting the provided mixture (Extraction - Overview, Table 4) with EtAc:IPA 2:8 as suggested in table  </t>
  </si>
  <si>
    <t>Prepare samples in plates/tubes manually or with a robot, according to specifications in column C of table</t>
  </si>
  <si>
    <r>
      <t xml:space="preserve">Add 20 </t>
    </r>
    <r>
      <rPr>
        <sz val="12"/>
        <color theme="1"/>
        <rFont val="Calibri"/>
        <family val="2"/>
      </rPr>
      <t>µ</t>
    </r>
    <r>
      <rPr>
        <sz val="12"/>
        <color theme="1"/>
        <rFont val="Calibri"/>
        <family val="2"/>
        <scheme val="minor"/>
      </rPr>
      <t>L of labelled internal standard mixture to samples according to column F of table</t>
    </r>
  </si>
  <si>
    <r>
      <t xml:space="preserve">Add 590 </t>
    </r>
    <r>
      <rPr>
        <sz val="12"/>
        <color theme="1"/>
        <rFont val="Calibri"/>
        <family val="2"/>
      </rPr>
      <t>µ</t>
    </r>
    <r>
      <rPr>
        <sz val="12"/>
        <color theme="1"/>
        <rFont val="Calibri"/>
        <family val="2"/>
        <scheme val="minor"/>
      </rPr>
      <t xml:space="preserve">L of ethyl acetate:isopropanol (2:8, vol/vol) to Total Blank (TB) and Matrix Blank (MB); 550 </t>
    </r>
    <r>
      <rPr>
        <sz val="12"/>
        <color theme="1"/>
        <rFont val="Calibri"/>
        <family val="2"/>
      </rPr>
      <t>µ</t>
    </r>
    <r>
      <rPr>
        <sz val="12"/>
        <color theme="1"/>
        <rFont val="Calibri"/>
        <family val="2"/>
        <scheme val="minor"/>
      </rPr>
      <t xml:space="preserve">L to calibration line (STD); 570 </t>
    </r>
    <r>
      <rPr>
        <sz val="12"/>
        <color theme="1"/>
        <rFont val="Calibri"/>
        <family val="2"/>
      </rPr>
      <t>µ</t>
    </r>
    <r>
      <rPr>
        <sz val="12"/>
        <color theme="1"/>
        <rFont val="Calibri"/>
        <family val="2"/>
        <scheme val="minor"/>
      </rPr>
      <t xml:space="preserve">L to study samples and QCs according to column H of table </t>
    </r>
  </si>
  <si>
    <t>Flow (µL/min)</t>
  </si>
  <si>
    <t>5 µL</t>
  </si>
  <si>
    <r>
      <t xml:space="preserve">Table 9 LC-MRM MS conditions (EXAMPLE: this only applies to Sciex QTRAP, </t>
    </r>
    <r>
      <rPr>
        <b/>
        <u/>
        <sz val="12"/>
        <color theme="1"/>
        <rFont val="Calibri"/>
        <family val="2"/>
        <scheme val="minor"/>
      </rPr>
      <t>please adapt</t>
    </r>
    <r>
      <rPr>
        <b/>
        <sz val="12"/>
        <color theme="1"/>
        <rFont val="Calibri"/>
        <family val="2"/>
        <scheme val="minor"/>
      </rPr>
      <t>)</t>
    </r>
  </si>
  <si>
    <t>Collision energy (CE)</t>
  </si>
  <si>
    <t>Table 10 LC-MRM Mass transitions used for absolute quantification. On different systems, RT and CE might be different!</t>
  </si>
  <si>
    <t>A calibration curve is built by injecting several dilutions of the non-labelled standards mixed with a fixed concentration of labelled standards. Each calibration point is prepared and analysed in triplicates (n=3).</t>
  </si>
  <si>
    <t xml:space="preserve">To establish the endogenous concentration of the four selected ceramides in the study samples (NIST SRM1950, NIST high TAG, NIST T1D, and NIST young A-A) each sample is extracted and analyzed in six replicates (n =6). </t>
  </si>
  <si>
    <t>We suggest proceeding first to measure the ceramides concentration in the four study samples and then continue with the intra-assay validation to avoid wasting material.</t>
  </si>
  <si>
    <t>This protocol describes the extraction and LC-MRM procedure for absolute quantification of Cer d18:1/16:0, Cer d18:1/18:0, Cer d18:1/24:0 and Cer d18:1/24:1 in human plasma according to Kauhanen et al, Anal Bioanal Chem (2016) 408:3475–3483.</t>
  </si>
  <si>
    <t>Summary</t>
  </si>
  <si>
    <t>Sample Sequence (Example)</t>
  </si>
  <si>
    <t>Total Blank 1</t>
  </si>
  <si>
    <t>Matrix blank</t>
  </si>
  <si>
    <t>[…]</t>
  </si>
  <si>
    <t>Pooled QC</t>
  </si>
  <si>
    <t>SRM 1950-1</t>
  </si>
  <si>
    <t>SRM 1950-2</t>
  </si>
  <si>
    <t>SRM 1950-3</t>
  </si>
  <si>
    <t>SRM 1950-4</t>
  </si>
  <si>
    <t>SRM 1950-5</t>
  </si>
  <si>
    <t>SRM 1950-6</t>
  </si>
  <si>
    <t>T1D-1</t>
  </si>
  <si>
    <t>T1D-2</t>
  </si>
  <si>
    <t>T1D-3</t>
  </si>
  <si>
    <t>T1D-4</t>
  </si>
  <si>
    <t>T1D-5</t>
  </si>
  <si>
    <t>T1D-6</t>
  </si>
  <si>
    <t>Total Blank 2</t>
  </si>
  <si>
    <t>Young AA-1</t>
  </si>
  <si>
    <t>Young AA-2</t>
  </si>
  <si>
    <t>Young AA-3</t>
  </si>
  <si>
    <t>Young AA-4</t>
  </si>
  <si>
    <t>Young AA-5</t>
  </si>
  <si>
    <t>Young AA-6</t>
  </si>
  <si>
    <t>hTAG-1</t>
  </si>
  <si>
    <t>hTAG-2</t>
  </si>
  <si>
    <t>hTAG-3</t>
  </si>
  <si>
    <t>hTAG-4</t>
  </si>
  <si>
    <t>hTAG-5</t>
  </si>
  <si>
    <t>hTAG-6</t>
  </si>
  <si>
    <t>Total Blank 3</t>
  </si>
  <si>
    <t>Remarks</t>
  </si>
  <si>
    <t>Sample Name</t>
  </si>
  <si>
    <t>Number</t>
  </si>
  <si>
    <t>Sample Sequence 1</t>
  </si>
  <si>
    <t>hTAG 2</t>
  </si>
  <si>
    <t>hTAG 3</t>
  </si>
  <si>
    <t>hTAG 4</t>
  </si>
  <si>
    <t>hTAG 5</t>
  </si>
  <si>
    <t>hTAG 6</t>
  </si>
  <si>
    <t>hTAG 1</t>
  </si>
  <si>
    <t>NIST hTAG</t>
  </si>
  <si>
    <t>NIST T1D</t>
  </si>
  <si>
    <t>T1D 1</t>
  </si>
  <si>
    <t>T1D 2</t>
  </si>
  <si>
    <t>T1D 3</t>
  </si>
  <si>
    <t>T1D 4</t>
  </si>
  <si>
    <t>T1D 5</t>
  </si>
  <si>
    <t>T1D 6</t>
  </si>
  <si>
    <t>yA-A 1</t>
  </si>
  <si>
    <t>yA-A 2</t>
  </si>
  <si>
    <t>yA-A 3</t>
  </si>
  <si>
    <t>yA-A 4</t>
  </si>
  <si>
    <t>yA-A 5</t>
  </si>
  <si>
    <t>yA-A 6</t>
  </si>
  <si>
    <t>INTRA ASSAY - QC RESULTS</t>
  </si>
  <si>
    <t>Intra Assay Procedure</t>
  </si>
  <si>
    <t>The pooled QC representing middle quality control (MQC), low QC (LQC), and lower limit of quantification QC (LLOQ) is prepared by diluting MQC (e.g. two- and three-fold) with water.</t>
  </si>
  <si>
    <t xml:space="preserve">Prepare the Pooled NIST QC sample containing equal volumes of the four NIST reference plasma you received.   </t>
  </si>
  <si>
    <t>Internal standards are added to all QC samples.</t>
  </si>
  <si>
    <t xml:space="preserve">High QC (HQC) and upper limit of quantification (ULOQ) QC are prepared by spiking in 10 µL and 20 µL respectively of STD3 endogenous standards from table </t>
  </si>
  <si>
    <t>Intra-Assay Variation</t>
  </si>
  <si>
    <t>Quality Controls for Intra-Assay Variation</t>
  </si>
  <si>
    <t xml:space="preserve">The precision and accuracy of the assay is determined for each of the four ceramides measured in LLOQ, LQC, MQC, HQC, and HLOQ. </t>
  </si>
  <si>
    <t>Recovery estimation is not necessary for the published method but only for different ones. Stability estimation is not necessary for the published method but only for different ones.
Calibration line is prepared in 5% BSA.</t>
  </si>
  <si>
    <t>The intra-assay precision (percentage coefficient variance, %CV) and accuracy (percentage accuracy, %Accuracy) are calculated from the nominal concentrations according to the formulas reported in corresponding sheets and tables of this document.</t>
  </si>
  <si>
    <t>NIST Young AA</t>
  </si>
  <si>
    <t>Thaw plasma on ice (+4°C) and bring to room temperature prior to extraction. Mix by pipetting before use.</t>
  </si>
  <si>
    <t>Labelled IS Area</t>
  </si>
  <si>
    <t>Calibration Line 1</t>
  </si>
  <si>
    <t>Calibration Line 2</t>
  </si>
  <si>
    <t xml:space="preserve"> Cer d18:1/16:0</t>
  </si>
  <si>
    <t xml:space="preserve"> Cer d18:1/24:1</t>
  </si>
  <si>
    <t>d7-Cer d18:1/16:0</t>
  </si>
  <si>
    <t>d7-Cer d18:1/18:0</t>
  </si>
  <si>
    <t>d7-Cer d18:1/24:0</t>
  </si>
  <si>
    <t>d7-Cer d18:1/24:1</t>
  </si>
  <si>
    <t>Lowest Level QC</t>
  </si>
  <si>
    <t>LLQC 1</t>
  </si>
  <si>
    <t>LLQC 2</t>
  </si>
  <si>
    <t>LLQC 3</t>
  </si>
  <si>
    <t>LLQC 4</t>
  </si>
  <si>
    <t>Highest Level QC</t>
  </si>
  <si>
    <t>HLQC 1</t>
  </si>
  <si>
    <t>HLQC 2</t>
  </si>
  <si>
    <t>HLQC 3</t>
  </si>
  <si>
    <t>HLQC 4</t>
  </si>
  <si>
    <t>HLQC 5</t>
  </si>
  <si>
    <t>HLQC 6</t>
  </si>
  <si>
    <t>LLQC 5</t>
  </si>
  <si>
    <t>LLQC 6</t>
  </si>
  <si>
    <t>Repl 1</t>
  </si>
  <si>
    <t>Repl 2</t>
  </si>
  <si>
    <t>Repl 3</t>
  </si>
  <si>
    <t>Calibration line 2 from STD1 to 6 (n=3)</t>
  </si>
  <si>
    <t>Calibration line 1 from STD6 to 1 (n=3)</t>
  </si>
  <si>
    <t>Area endogenous Cer</t>
  </si>
  <si>
    <r>
      <t xml:space="preserve">Prepare the pooled QC by mixing 100 </t>
    </r>
    <r>
      <rPr>
        <sz val="12"/>
        <color theme="1"/>
        <rFont val="Symbol"/>
        <family val="1"/>
        <charset val="2"/>
      </rPr>
      <t>m</t>
    </r>
    <r>
      <rPr>
        <sz val="12"/>
        <color theme="1"/>
        <rFont val="Calibri"/>
        <family val="2"/>
        <scheme val="minor"/>
      </rPr>
      <t xml:space="preserve">L  each of NIST SRM1950, NIST high TAG, NIST T1D, and NIST young AA (total 400 </t>
    </r>
    <r>
      <rPr>
        <sz val="12"/>
        <color theme="1"/>
        <rFont val="Symbol"/>
        <family val="1"/>
        <charset val="2"/>
      </rPr>
      <t>m</t>
    </r>
    <r>
      <rPr>
        <sz val="12"/>
        <color theme="1"/>
        <rFont val="Calibri"/>
        <family val="2"/>
        <scheme val="minor"/>
      </rPr>
      <t>L).</t>
    </r>
  </si>
  <si>
    <t>Sample_Name</t>
  </si>
  <si>
    <t>Cer d18:1/16:0 [M&gt;264]</t>
  </si>
  <si>
    <t>Cer d18:1/16:0-d7 [M&gt;264]</t>
  </si>
  <si>
    <t>Cer d18:1/18:0 [M&gt;264]</t>
  </si>
  <si>
    <t>Cer d18:1/18:0-d7 [M&gt;264]</t>
  </si>
  <si>
    <t>Cer d18:1/24:0 [M&gt;264]</t>
  </si>
  <si>
    <t>Cer d18:1/24:0-d7 [M&gt;264]</t>
  </si>
  <si>
    <t>Cer d18:1/24:1 [M&gt;264]</t>
  </si>
  <si>
    <t>Cer d18:1/24:1-d7 [M&gt;264]</t>
  </si>
  <si>
    <t>Intra-assay variation, precision, and accuracy is calculated for each of the ceramide in replicates of six (n = 6) at each QC concentration.</t>
  </si>
  <si>
    <t>Matrix Blank</t>
  </si>
  <si>
    <t>Total Blank</t>
  </si>
  <si>
    <t>Intra-assay QCs: LLQC, LQC, MQC, HQC</t>
  </si>
  <si>
    <r>
      <t xml:space="preserve">Table 12 LC-MRM Calibration Line 1 Data (Beginning). Please report the values of each of the three replicates separately for each compound and standard. </t>
    </r>
    <r>
      <rPr>
        <b/>
        <sz val="12"/>
        <color rgb="FFFF0000"/>
        <rFont val="Calibri"/>
        <family val="2"/>
        <scheme val="minor"/>
      </rPr>
      <t>Each STD prepared in triplicate, injected once from each vial</t>
    </r>
  </si>
  <si>
    <r>
      <t xml:space="preserve">Table 13 LC-MRM Calibration Line 2 Data (End). Please report the values of each of the three replicates separately for each compound and standard. </t>
    </r>
    <r>
      <rPr>
        <b/>
        <sz val="12"/>
        <color rgb="FFFF0000"/>
        <rFont val="Calibri"/>
        <family val="2"/>
        <scheme val="minor"/>
      </rPr>
      <t xml:space="preserve"> Each STD prepared in triplicate, injected once from each vial</t>
    </r>
  </si>
  <si>
    <r>
      <t xml:space="preserve">Table 14 LC-MRM Sample Data. Please report the values of each of the three replicates separately for each compound and standard. </t>
    </r>
    <r>
      <rPr>
        <b/>
        <sz val="12"/>
        <color rgb="FFFF0000"/>
        <rFont val="Calibri"/>
        <family val="2"/>
        <scheme val="minor"/>
      </rPr>
      <t>Each vial injected 3 times</t>
    </r>
  </si>
  <si>
    <r>
      <t xml:space="preserve">Table 15 LC-MRM Intra Assay QC Data.  Please report the values of each of the three replicates separately for each compound and standard. QCs have to be measured in one occasion only. </t>
    </r>
    <r>
      <rPr>
        <b/>
        <sz val="12"/>
        <color rgb="FFFF0000"/>
        <rFont val="Calibri"/>
        <family val="2"/>
        <scheme val="minor"/>
      </rPr>
      <t>The independent 6 replicates injected 3 times each</t>
    </r>
  </si>
  <si>
    <t>N/A</t>
  </si>
  <si>
    <t>TBLK_01</t>
  </si>
  <si>
    <t>MBLK_01</t>
  </si>
  <si>
    <t>CL1_STD6</t>
  </si>
  <si>
    <t>CL1_STD5</t>
  </si>
  <si>
    <t>CL1_STD4</t>
  </si>
  <si>
    <t>CL1_STD3</t>
  </si>
  <si>
    <t>CL1_STD2</t>
  </si>
  <si>
    <t>CL1_STD1</t>
  </si>
  <si>
    <t>PQC_01</t>
  </si>
  <si>
    <t>PQC_02</t>
  </si>
  <si>
    <t>SRM-1950_1</t>
  </si>
  <si>
    <t>SRM-1950_2</t>
  </si>
  <si>
    <t>SRM-1950_3</t>
  </si>
  <si>
    <t>SRM-1950_4</t>
  </si>
  <si>
    <t>SRM-1950_5</t>
  </si>
  <si>
    <t>SRM-1950_6</t>
  </si>
  <si>
    <t>PQC_03</t>
  </si>
  <si>
    <t>PQC_04</t>
  </si>
  <si>
    <t>T1D_1</t>
  </si>
  <si>
    <t>T1D_2</t>
  </si>
  <si>
    <t>T1D_3</t>
  </si>
  <si>
    <t>T1D_4</t>
  </si>
  <si>
    <t>T1D_5</t>
  </si>
  <si>
    <t>T1D_6</t>
  </si>
  <si>
    <t>TBLK_02</t>
  </si>
  <si>
    <t>MBLK_02</t>
  </si>
  <si>
    <t>PQC_05</t>
  </si>
  <si>
    <t>PQC_06</t>
  </si>
  <si>
    <t>yAA_1</t>
  </si>
  <si>
    <t>yAA_2</t>
  </si>
  <si>
    <t>yAA_3</t>
  </si>
  <si>
    <t>yAA_4</t>
  </si>
  <si>
    <t>yAA_5</t>
  </si>
  <si>
    <t>yAA_6</t>
  </si>
  <si>
    <t>PQC_07</t>
  </si>
  <si>
    <t>PQC_08</t>
  </si>
  <si>
    <t>hTG_1</t>
  </si>
  <si>
    <t>hTG_2</t>
  </si>
  <si>
    <t>hTG_3</t>
  </si>
  <si>
    <t>hTG_4</t>
  </si>
  <si>
    <t>hTG_5</t>
  </si>
  <si>
    <t>hTG_6</t>
  </si>
  <si>
    <t>PQC_09</t>
  </si>
  <si>
    <t>PQC_10</t>
  </si>
  <si>
    <t>CL2_STD1</t>
  </si>
  <si>
    <t>CL2_STD2</t>
  </si>
  <si>
    <t>CL2_STD3</t>
  </si>
  <si>
    <t>CL2_STD4</t>
  </si>
  <si>
    <t>CL2_STD5</t>
  </si>
  <si>
    <t>CL2_STD6</t>
  </si>
  <si>
    <t>LLQC_1</t>
  </si>
  <si>
    <t>LLQC_2</t>
  </si>
  <si>
    <t>LLQC_3</t>
  </si>
  <si>
    <t>LLQC_4</t>
  </si>
  <si>
    <t>LLQC_5</t>
  </si>
  <si>
    <t>LLQC_6</t>
  </si>
  <si>
    <t>LQC_1</t>
  </si>
  <si>
    <t>LQC_2</t>
  </si>
  <si>
    <t>LQC_3</t>
  </si>
  <si>
    <t>LQC_4</t>
  </si>
  <si>
    <t>LQC_5</t>
  </si>
  <si>
    <t>LQC_6</t>
  </si>
  <si>
    <t>MQC_1</t>
  </si>
  <si>
    <t>MQC_2</t>
  </si>
  <si>
    <t>MQC_3</t>
  </si>
  <si>
    <t>MQC_4</t>
  </si>
  <si>
    <t>MQC_5</t>
  </si>
  <si>
    <t>MQC_6</t>
  </si>
  <si>
    <t>HQC_1</t>
  </si>
  <si>
    <t>HQC_2</t>
  </si>
  <si>
    <t>HQC_3</t>
  </si>
  <si>
    <t>HQC_4</t>
  </si>
  <si>
    <t>HQC_5</t>
  </si>
  <si>
    <t>HQC_6</t>
  </si>
  <si>
    <t>HLQC_1</t>
  </si>
  <si>
    <t>HLQC_2</t>
  </si>
  <si>
    <t>HLQC_3</t>
  </si>
  <si>
    <t>HLQC_4</t>
  </si>
  <si>
    <t>HLQC_5</t>
  </si>
  <si>
    <t>HLQC_6</t>
  </si>
  <si>
    <t>TBLK_03</t>
  </si>
  <si>
    <t>MBLK_03</t>
  </si>
  <si>
    <t>Qtrap 5500</t>
  </si>
  <si>
    <t>Shimadzu</t>
  </si>
  <si>
    <t>None</t>
  </si>
  <si>
    <r>
      <t>45</t>
    </r>
    <r>
      <rPr>
        <sz val="12"/>
        <color theme="1"/>
        <rFont val="Calibri"/>
        <family val="2"/>
      </rPr>
      <t>°C</t>
    </r>
  </si>
  <si>
    <r>
      <t>Thermo Acclaim C30, 3</t>
    </r>
    <r>
      <rPr>
        <sz val="12"/>
        <color theme="1"/>
        <rFont val="Calibri"/>
        <family val="2"/>
      </rPr>
      <t>µ</t>
    </r>
    <r>
      <rPr>
        <sz val="12"/>
        <color theme="1"/>
        <rFont val="Calibri"/>
        <family val="2"/>
        <scheme val="minor"/>
      </rPr>
      <t>m, 2.1 x 100mm</t>
    </r>
  </si>
  <si>
    <t>10 mM ammonium formate in acetonitrile:water (60:40) and 0.1% formic acid</t>
  </si>
  <si>
    <t xml:space="preserve">10 mM ammonium formate in 2-propanol: acetonitrile (90:10) with 0.1% formic acid </t>
  </si>
  <si>
    <t>538.6 – 264.4</t>
  </si>
  <si>
    <t>566.7 – 264.4</t>
  </si>
  <si>
    <t>650.8 – 264.4</t>
  </si>
  <si>
    <t>648.8 – 264.4</t>
  </si>
  <si>
    <t>545.7 - 271.4</t>
  </si>
  <si>
    <t>573.7 – 271.4</t>
  </si>
  <si>
    <t>657.8 – 271.4</t>
  </si>
  <si>
    <t>655.7 – 271.4</t>
  </si>
  <si>
    <t>Multiquant version 3.0.1 from AB SCIEX</t>
  </si>
  <si>
    <t>#34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</si>
</sst>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sz val="12"/>
      <color theme="1"/>
      <name val="Calibri"/>
      <family val="2"/>
    </font>
    <font>
      <sz val="12"/>
      <color theme="1"/>
      <name val="Times New Roman"/>
      <family val="1"/>
    </font>
    <font>
      <u/>
      <sz val="11"/>
      <color theme="10"/>
      <name val="Calibri"/>
      <family val="2"/>
      <scheme val="minor"/>
    </font>
    <font>
      <b/>
      <sz val="12"/>
      <color theme="1"/>
      <name val="Calibri"/>
      <family val="2"/>
      <scheme val="minor"/>
    </font>
    <font>
      <vertAlign val="subscript"/>
      <sz val="12"/>
      <color theme="1"/>
      <name val="Calibri"/>
      <family val="2"/>
      <scheme val="minor"/>
    </font>
    <font>
      <b/>
      <sz val="11"/>
      <color rgb="FF000000"/>
      <name val="Calibri"/>
      <family val="2"/>
      <charset val="1"/>
    </font>
    <font>
      <u/>
      <sz val="12"/>
      <color theme="10"/>
      <name val="Calibri"/>
      <family val="2"/>
      <scheme val="minor"/>
    </font>
    <font>
      <b/>
      <sz val="20"/>
      <color theme="1"/>
      <name val="Calibri"/>
      <family val="2"/>
      <scheme val="minor"/>
    </font>
    <font>
      <sz val="20"/>
      <color theme="1"/>
      <name val="Calibri"/>
      <family val="2"/>
      <scheme val="minor"/>
    </font>
    <font>
      <b/>
      <u/>
      <sz val="12"/>
      <color theme="1"/>
      <name val="Calibri"/>
      <family val="2"/>
      <scheme val="minor"/>
    </font>
    <font>
      <i/>
      <sz val="12"/>
      <color theme="1"/>
      <name val="Calibri"/>
      <family val="2"/>
      <scheme val="minor"/>
    </font>
    <font>
      <sz val="12"/>
      <color theme="1"/>
      <name val="Symbol"/>
      <family val="1"/>
      <charset val="2"/>
    </font>
    <font>
      <b/>
      <sz val="11"/>
      <color theme="1"/>
      <name val="Calibri"/>
      <family val="2"/>
      <scheme val="minor"/>
    </font>
    <font>
      <b/>
      <sz val="12"/>
      <color rgb="FFFF0000"/>
      <name val="Calibri"/>
      <family val="2"/>
      <scheme val="minor"/>
    </font>
    <font>
      <sz val="12"/>
      <color rgb="FFFF0000"/>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FF00"/>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auto="1"/>
      </right>
      <top style="medium">
        <color auto="1"/>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46">
    <xf numFmtId="0" fontId="0" fillId="0" borderId="0" xfId="0"/>
    <xf numFmtId="0" fontId="1" fillId="0" borderId="5" xfId="0" applyFont="1" applyBorder="1" applyAlignment="1">
      <alignment vertical="center" wrapText="1"/>
    </xf>
    <xf numFmtId="0" fontId="3" fillId="0" borderId="0" xfId="0" applyFont="1" applyAlignment="1">
      <alignment horizontal="left" vertical="center" indent="5"/>
    </xf>
    <xf numFmtId="0" fontId="3" fillId="0" borderId="0" xfId="0" applyFont="1" applyAlignment="1" applyProtection="1">
      <alignment horizontal="left" vertical="center" indent="5"/>
      <protection locked="0"/>
    </xf>
    <xf numFmtId="0" fontId="1" fillId="0" borderId="1" xfId="0" applyFont="1" applyBorder="1"/>
    <xf numFmtId="0" fontId="1" fillId="0" borderId="9" xfId="0" applyFont="1" applyBorder="1" applyAlignment="1">
      <alignment vertical="center" wrapText="1"/>
    </xf>
    <xf numFmtId="0" fontId="1" fillId="4" borderId="1" xfId="0" applyFont="1" applyFill="1" applyBorder="1" applyAlignment="1">
      <alignment horizontal="center"/>
    </xf>
    <xf numFmtId="0" fontId="1" fillId="4" borderId="8" xfId="0" applyFont="1" applyFill="1" applyBorder="1" applyAlignment="1" applyProtection="1">
      <alignment horizontal="center"/>
      <protection locked="0"/>
    </xf>
    <xf numFmtId="0" fontId="1" fillId="4" borderId="8" xfId="0" applyFont="1" applyFill="1" applyBorder="1" applyAlignment="1">
      <alignment horizontal="center"/>
    </xf>
    <xf numFmtId="0" fontId="1" fillId="4" borderId="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0" borderId="0" xfId="0" applyFill="1"/>
    <xf numFmtId="0" fontId="0" fillId="0" borderId="0" xfId="0" applyFont="1" applyBorder="1"/>
    <xf numFmtId="0" fontId="0" fillId="0" borderId="0" xfId="0" applyFont="1" applyFill="1" applyBorder="1"/>
    <xf numFmtId="0" fontId="0" fillId="0" borderId="0" xfId="0" applyFont="1" applyFill="1" applyBorder="1" applyAlignment="1">
      <alignment horizontal="center"/>
    </xf>
    <xf numFmtId="0" fontId="0" fillId="0" borderId="0" xfId="0" applyFont="1" applyBorder="1" applyAlignment="1">
      <alignment horizontal="center"/>
    </xf>
    <xf numFmtId="0" fontId="0" fillId="4" borderId="1" xfId="0" applyFont="1" applyFill="1" applyBorder="1" applyAlignment="1">
      <alignment horizontal="center"/>
    </xf>
    <xf numFmtId="0" fontId="1" fillId="4"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xf numFmtId="0" fontId="8" fillId="0" borderId="1" xfId="1" quotePrefix="1" applyFont="1" applyBorder="1"/>
    <xf numFmtId="0" fontId="1" fillId="0" borderId="0" xfId="0" applyFont="1" applyProtection="1">
      <protection locked="0"/>
    </xf>
    <xf numFmtId="0" fontId="8" fillId="0" borderId="0" xfId="1" applyFont="1"/>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 fillId="0" borderId="8" xfId="0" applyFont="1" applyBorder="1" applyAlignment="1">
      <alignment horizontal="center" vertical="center"/>
    </xf>
    <xf numFmtId="0" fontId="1" fillId="0" borderId="2" xfId="0" quotePrefix="1"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right" vertical="center" wrapText="1"/>
    </xf>
    <xf numFmtId="0" fontId="1" fillId="2" borderId="3" xfId="0" applyFont="1" applyFill="1" applyBorder="1" applyAlignment="1">
      <alignment horizontal="center" vertical="center" wrapText="1"/>
    </xf>
    <xf numFmtId="0" fontId="1" fillId="3" borderId="5" xfId="0" applyFont="1" applyFill="1" applyBorder="1" applyAlignment="1">
      <alignment horizontal="right" vertical="center" wrapText="1"/>
    </xf>
    <xf numFmtId="0" fontId="1" fillId="0" borderId="1" xfId="0" applyFont="1" applyBorder="1" applyAlignment="1" applyProtection="1">
      <alignment horizontal="right" vertical="center" wrapText="1"/>
      <protection locked="0"/>
    </xf>
    <xf numFmtId="0" fontId="0" fillId="0" borderId="10" xfId="0" applyFont="1" applyBorder="1" applyAlignment="1">
      <alignment horizontal="right" vertical="center"/>
    </xf>
    <xf numFmtId="0" fontId="0" fillId="0" borderId="11" xfId="0" applyFont="1" applyBorder="1" applyAlignment="1">
      <alignment horizontal="right" vertical="center"/>
    </xf>
    <xf numFmtId="0" fontId="0" fillId="0" borderId="12" xfId="0" applyFont="1" applyBorder="1" applyAlignment="1">
      <alignment horizontal="right" vertical="center"/>
    </xf>
    <xf numFmtId="0" fontId="0" fillId="0" borderId="7" xfId="0" applyFont="1" applyFill="1" applyBorder="1" applyAlignment="1">
      <alignment horizontal="center" vertical="center"/>
    </xf>
    <xf numFmtId="0" fontId="7" fillId="0" borderId="0" xfId="0" applyFont="1" applyFill="1" applyBorder="1" applyAlignment="1">
      <alignment vertical="center"/>
    </xf>
    <xf numFmtId="0" fontId="1" fillId="3" borderId="3" xfId="0" quotePrefix="1" applyNumberFormat="1" applyFont="1" applyFill="1" applyBorder="1" applyAlignment="1">
      <alignment horizontal="right"/>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3" borderId="5" xfId="0" applyFont="1" applyFill="1" applyBorder="1" applyAlignment="1">
      <alignment horizontal="right" vertical="center" wrapText="1"/>
    </xf>
    <xf numFmtId="0" fontId="0" fillId="0" borderId="0" xfId="0" applyBorder="1"/>
    <xf numFmtId="0" fontId="9" fillId="0" borderId="11" xfId="0" applyFont="1" applyBorder="1" applyAlignment="1">
      <alignment vertical="center" textRotation="90"/>
    </xf>
    <xf numFmtId="0" fontId="1" fillId="0" borderId="15" xfId="0" applyFont="1" applyBorder="1"/>
    <xf numFmtId="0" fontId="5" fillId="0" borderId="5" xfId="0" applyFont="1" applyBorder="1" applyAlignment="1">
      <alignment horizontal="center" vertical="center" wrapText="1"/>
    </xf>
    <xf numFmtId="0" fontId="1" fillId="0" borderId="1" xfId="0" applyFont="1" applyBorder="1" applyAlignment="1">
      <alignment horizontal="right" vertical="center"/>
    </xf>
    <xf numFmtId="0" fontId="4" fillId="0" borderId="1" xfId="1" quotePrefix="1" applyBorder="1"/>
    <xf numFmtId="0" fontId="4" fillId="0" borderId="1" xfId="1" quotePrefix="1" applyBorder="1" applyAlignment="1">
      <alignment vertical="center" wrapText="1"/>
    </xf>
    <xf numFmtId="0" fontId="1" fillId="3" borderId="5" xfId="0" applyFont="1" applyFill="1" applyBorder="1" applyAlignment="1">
      <alignment horizontal="right" vertical="center" wrapText="1"/>
    </xf>
    <xf numFmtId="0" fontId="10" fillId="0" borderId="0" xfId="0" applyFont="1" applyAlignment="1">
      <alignment vertical="center"/>
    </xf>
    <xf numFmtId="0" fontId="9" fillId="0" borderId="0" xfId="0" applyFont="1" applyAlignment="1">
      <alignment vertical="center"/>
    </xf>
    <xf numFmtId="0" fontId="1" fillId="4" borderId="1" xfId="0" applyFont="1" applyFill="1" applyBorder="1" applyAlignment="1">
      <alignment horizontal="right"/>
    </xf>
    <xf numFmtId="0" fontId="1" fillId="3" borderId="1" xfId="0" applyFont="1" applyFill="1" applyBorder="1"/>
    <xf numFmtId="0" fontId="5" fillId="4" borderId="5"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3" borderId="5" xfId="0" applyFont="1" applyFill="1" applyBorder="1" applyAlignment="1">
      <alignment horizontal="right" vertical="center" wrapText="1"/>
    </xf>
    <xf numFmtId="0" fontId="1" fillId="0" borderId="0"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8" borderId="5" xfId="0" applyFont="1" applyFill="1" applyBorder="1" applyAlignment="1">
      <alignment horizontal="center" vertical="center" wrapText="1"/>
    </xf>
    <xf numFmtId="2" fontId="1" fillId="0" borderId="0" xfId="0" applyNumberFormat="1" applyFont="1" applyBorder="1" applyAlignment="1">
      <alignment vertical="center" wrapText="1"/>
    </xf>
    <xf numFmtId="0" fontId="1" fillId="3" borderId="13" xfId="0" applyFont="1" applyFill="1" applyBorder="1" applyAlignment="1">
      <alignment horizontal="right" vertical="center" wrapText="1"/>
    </xf>
    <xf numFmtId="2" fontId="1" fillId="0" borderId="13" xfId="0" applyNumberFormat="1" applyFont="1" applyBorder="1" applyAlignment="1">
      <alignment vertical="center" wrapText="1"/>
    </xf>
    <xf numFmtId="0" fontId="1" fillId="0" borderId="0" xfId="0" applyFont="1" applyFill="1" applyBorder="1" applyAlignment="1">
      <alignment horizontal="right" vertical="center" wrapText="1"/>
    </xf>
    <xf numFmtId="0" fontId="1" fillId="0" borderId="4"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0" borderId="13" xfId="0" applyFont="1" applyBorder="1" applyAlignment="1">
      <alignment vertical="center" wrapText="1"/>
    </xf>
    <xf numFmtId="2" fontId="1" fillId="0" borderId="4" xfId="0" applyNumberFormat="1" applyFont="1" applyBorder="1" applyAlignment="1">
      <alignment vertical="center" wrapText="1"/>
    </xf>
    <xf numFmtId="2" fontId="1" fillId="0" borderId="3" xfId="0" applyNumberFormat="1" applyFont="1" applyBorder="1" applyAlignment="1">
      <alignment vertical="center" wrapText="1"/>
    </xf>
    <xf numFmtId="0" fontId="1" fillId="0" borderId="3"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3" borderId="3" xfId="0" applyFont="1" applyFill="1" applyBorder="1" applyAlignment="1">
      <alignment horizontal="right" vertical="center" wrapText="1"/>
    </xf>
    <xf numFmtId="0" fontId="5" fillId="4"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14" fillId="0" borderId="0" xfId="0" applyFont="1"/>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9" borderId="1" xfId="0" applyFont="1" applyFill="1" applyBorder="1" applyAlignment="1">
      <alignment vertical="center" wrapText="1"/>
    </xf>
    <xf numFmtId="0" fontId="16" fillId="9" borderId="5" xfId="0" applyFont="1" applyFill="1" applyBorder="1" applyAlignment="1">
      <alignment horizontal="right" vertical="center" wrapText="1"/>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9" fontId="0" fillId="0" borderId="2" xfId="0" applyNumberFormat="1" applyFont="1" applyFill="1" applyBorder="1" applyAlignment="1">
      <alignment horizontal="center" vertical="center"/>
    </xf>
    <xf numFmtId="0" fontId="10" fillId="2" borderId="10"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4"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8" xfId="0" applyFont="1" applyFill="1" applyBorder="1" applyAlignment="1">
      <alignment horizontal="center" vertical="center" textRotation="90"/>
    </xf>
    <xf numFmtId="0" fontId="10" fillId="2" borderId="7" xfId="0" applyFont="1" applyFill="1" applyBorder="1" applyAlignment="1">
      <alignment horizontal="center" vertical="center" textRotation="90"/>
    </xf>
    <xf numFmtId="0" fontId="10" fillId="2" borderId="2" xfId="0" applyFont="1" applyFill="1" applyBorder="1" applyAlignment="1">
      <alignment horizontal="center" vertical="center" textRotation="90"/>
    </xf>
    <xf numFmtId="0" fontId="7" fillId="4" borderId="10" xfId="0" applyFont="1" applyFill="1" applyBorder="1" applyAlignment="1">
      <alignment horizontal="center" vertical="center"/>
    </xf>
    <xf numFmtId="0" fontId="7" fillId="4" borderId="12"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5" xfId="0" applyFont="1" applyFill="1" applyBorder="1" applyAlignment="1">
      <alignment horizontal="left" vertical="center" wrapText="1"/>
    </xf>
    <xf numFmtId="0" fontId="9" fillId="0" borderId="8" xfId="0" applyFont="1" applyBorder="1" applyAlignment="1">
      <alignment horizontal="center" vertical="center" textRotation="90"/>
    </xf>
    <xf numFmtId="0" fontId="9" fillId="0" borderId="7" xfId="0" applyFont="1" applyBorder="1" applyAlignment="1">
      <alignment horizontal="center" vertical="center" textRotation="90"/>
    </xf>
    <xf numFmtId="0" fontId="9" fillId="0" borderId="2" xfId="0" applyFont="1" applyBorder="1" applyAlignment="1">
      <alignment horizontal="center" vertical="center" textRotation="90"/>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1" fillId="3" borderId="10" xfId="0" applyFont="1" applyFill="1" applyBorder="1" applyAlignment="1">
      <alignment horizontal="left" vertical="center" wrapText="1"/>
    </xf>
    <xf numFmtId="0" fontId="11" fillId="3" borderId="15" xfId="0" applyFont="1" applyFill="1" applyBorder="1" applyAlignment="1">
      <alignment horizontal="left" vertical="center" wrapText="1"/>
    </xf>
    <xf numFmtId="0" fontId="11" fillId="3" borderId="14"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9" fillId="0" borderId="10" xfId="0" applyFont="1" applyBorder="1" applyAlignment="1">
      <alignment horizontal="center" vertical="center"/>
    </xf>
    <xf numFmtId="0" fontId="9" fillId="0" borderId="15" xfId="0" applyFont="1" applyBorder="1" applyAlignment="1">
      <alignment horizontal="center" vertical="center"/>
    </xf>
    <xf numFmtId="0" fontId="9" fillId="0" borderId="14"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5" xfId="0" applyFont="1" applyBorder="1" applyAlignment="1">
      <alignment horizontal="center" vertical="center"/>
    </xf>
    <xf numFmtId="0" fontId="1" fillId="0" borderId="6"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5" fillId="2" borderId="4" xfId="0" applyFont="1" applyFill="1" applyBorder="1" applyAlignment="1">
      <alignment horizontal="center"/>
    </xf>
    <xf numFmtId="0" fontId="5" fillId="2" borderId="3" xfId="0" applyFont="1" applyFill="1" applyBorder="1" applyAlignment="1">
      <alignment horizont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4" borderId="6" xfId="0" applyFont="1" applyFill="1" applyBorder="1" applyAlignment="1">
      <alignment horizontal="center" vertical="center" wrapText="1"/>
    </xf>
    <xf numFmtId="0" fontId="5" fillId="2" borderId="13" xfId="0" applyFont="1" applyFill="1" applyBorder="1" applyAlignment="1">
      <alignment horizontal="center"/>
    </xf>
    <xf numFmtId="0" fontId="5" fillId="2" borderId="5" xfId="0" applyFont="1" applyFill="1" applyBorder="1" applyAlignment="1">
      <alignment horizontal="center"/>
    </xf>
    <xf numFmtId="0" fontId="1" fillId="0" borderId="1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xf>
    <xf numFmtId="3" fontId="1" fillId="0" borderId="6" xfId="0" applyNumberFormat="1" applyFont="1" applyBorder="1" applyAlignment="1">
      <alignment horizontal="center" vertical="center" wrapText="1"/>
    </xf>
    <xf numFmtId="3" fontId="1" fillId="0" borderId="4" xfId="0" applyNumberFormat="1" applyFont="1" applyBorder="1" applyAlignment="1">
      <alignment horizontal="center" vertical="center" wrapText="1"/>
    </xf>
    <xf numFmtId="3" fontId="1" fillId="0" borderId="3" xfId="0" applyNumberFormat="1" applyFont="1" applyBorder="1" applyAlignment="1">
      <alignment horizontal="center" vertical="center" wrapText="1"/>
    </xf>
    <xf numFmtId="0" fontId="5" fillId="2" borderId="6"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4" borderId="6" xfId="0" applyFont="1" applyFill="1" applyBorder="1" applyAlignment="1">
      <alignment horizontal="center" vertical="center"/>
    </xf>
    <xf numFmtId="0" fontId="1" fillId="4"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9" fillId="7" borderId="10" xfId="0" applyFont="1" applyFill="1" applyBorder="1" applyAlignment="1">
      <alignment horizontal="center" vertical="center"/>
    </xf>
    <xf numFmtId="0" fontId="9" fillId="7" borderId="15"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9" fillId="7" borderId="5" xfId="0" applyFont="1" applyFill="1" applyBorder="1" applyAlignment="1">
      <alignment horizontal="center" vertical="center"/>
    </xf>
    <xf numFmtId="0" fontId="9" fillId="7" borderId="7" xfId="0" applyFont="1" applyFill="1" applyBorder="1" applyAlignment="1">
      <alignment horizontal="center" vertical="center" textRotation="90"/>
    </xf>
    <xf numFmtId="0" fontId="5" fillId="2" borderId="6"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3" borderId="14" xfId="0" applyFont="1" applyFill="1" applyBorder="1" applyAlignment="1">
      <alignment horizontal="right" vertical="center" wrapText="1"/>
    </xf>
    <xf numFmtId="0" fontId="1" fillId="3" borderId="5" xfId="0" applyFont="1" applyFill="1" applyBorder="1" applyAlignment="1">
      <alignment horizontal="right" vertical="center" wrapText="1"/>
    </xf>
    <xf numFmtId="0" fontId="1" fillId="0" borderId="8" xfId="0" applyFont="1" applyBorder="1" applyAlignment="1">
      <alignment vertical="center" wrapText="1"/>
    </xf>
    <xf numFmtId="0" fontId="1" fillId="0" borderId="2" xfId="0" applyFont="1" applyBorder="1" applyAlignment="1">
      <alignment vertical="center" wrapText="1"/>
    </xf>
    <xf numFmtId="0" fontId="9" fillId="7" borderId="6"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3" xfId="0" applyFont="1" applyFill="1" applyBorder="1" applyAlignment="1">
      <alignment horizontal="center" vertical="center"/>
    </xf>
    <xf numFmtId="0" fontId="9" fillId="7" borderId="8" xfId="0" applyFont="1" applyFill="1" applyBorder="1" applyAlignment="1">
      <alignment horizontal="center" vertical="center" textRotation="90"/>
    </xf>
    <xf numFmtId="0" fontId="9" fillId="7" borderId="2" xfId="0" applyFont="1" applyFill="1" applyBorder="1" applyAlignment="1">
      <alignment horizontal="center" vertical="center" textRotation="90"/>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1" fillId="4" borderId="6" xfId="0" applyFont="1" applyFill="1" applyBorder="1" applyAlignment="1">
      <alignment horizontal="center"/>
    </xf>
    <xf numFmtId="0" fontId="1" fillId="4" borderId="4" xfId="0" applyFont="1" applyFill="1" applyBorder="1" applyAlignment="1">
      <alignment horizontal="center"/>
    </xf>
    <xf numFmtId="0" fontId="1" fillId="4" borderId="3" xfId="0" applyFont="1" applyFill="1"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9" fillId="6" borderId="10" xfId="0" applyFont="1" applyFill="1" applyBorder="1" applyAlignment="1">
      <alignment horizontal="center" vertical="center"/>
    </xf>
    <xf numFmtId="0" fontId="9" fillId="6" borderId="15" xfId="0" applyFont="1" applyFill="1" applyBorder="1" applyAlignment="1">
      <alignment horizontal="center" vertical="center"/>
    </xf>
    <xf numFmtId="0" fontId="9" fillId="6" borderId="14" xfId="0" applyFont="1" applyFill="1" applyBorder="1" applyAlignment="1">
      <alignment horizontal="center" vertical="center"/>
    </xf>
    <xf numFmtId="0" fontId="9" fillId="6" borderId="12" xfId="0" applyFont="1" applyFill="1" applyBorder="1" applyAlignment="1">
      <alignment horizontal="center" vertical="center"/>
    </xf>
    <xf numFmtId="0" fontId="9" fillId="6" borderId="13" xfId="0" applyFont="1" applyFill="1" applyBorder="1" applyAlignment="1">
      <alignment horizontal="center" vertical="center"/>
    </xf>
    <xf numFmtId="0" fontId="9" fillId="6" borderId="5" xfId="0" applyFont="1" applyFill="1" applyBorder="1" applyAlignment="1">
      <alignment horizontal="center" vertical="center"/>
    </xf>
    <xf numFmtId="0" fontId="9" fillId="6" borderId="8" xfId="0" applyFont="1" applyFill="1" applyBorder="1" applyAlignment="1">
      <alignment horizontal="center" vertical="center" textRotation="90"/>
    </xf>
    <xf numFmtId="0" fontId="9" fillId="6" borderId="7" xfId="0" applyFont="1" applyFill="1" applyBorder="1" applyAlignment="1">
      <alignment horizontal="center" vertical="center" textRotation="90"/>
    </xf>
    <xf numFmtId="0" fontId="9" fillId="6" borderId="2" xfId="0" applyFont="1" applyFill="1" applyBorder="1" applyAlignment="1">
      <alignment horizontal="center" vertical="center" textRotation="90"/>
    </xf>
    <xf numFmtId="0" fontId="5" fillId="4" borderId="10"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9" borderId="6" xfId="0" applyFont="1" applyFill="1" applyBorder="1" applyAlignment="1">
      <alignment horizontal="center"/>
    </xf>
    <xf numFmtId="0" fontId="5" fillId="9" borderId="4" xfId="0" applyFont="1" applyFill="1" applyBorder="1" applyAlignment="1">
      <alignment horizontal="center"/>
    </xf>
    <xf numFmtId="0" fontId="5" fillId="9" borderId="3" xfId="0" applyFont="1" applyFill="1" applyBorder="1" applyAlignment="1">
      <alignment horizontal="center"/>
    </xf>
    <xf numFmtId="0" fontId="5" fillId="8" borderId="10"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0" fillId="4" borderId="10" xfId="0" applyFill="1" applyBorder="1" applyAlignment="1">
      <alignment horizontal="center"/>
    </xf>
    <xf numFmtId="0" fontId="0" fillId="4" borderId="15" xfId="0" applyFill="1" applyBorder="1" applyAlignment="1">
      <alignment horizontal="center"/>
    </xf>
    <xf numFmtId="0" fontId="0" fillId="8" borderId="10" xfId="0" applyFill="1" applyBorder="1" applyAlignment="1">
      <alignment horizontal="center"/>
    </xf>
    <xf numFmtId="0" fontId="0" fillId="8" borderId="15" xfId="0" applyFill="1" applyBorder="1" applyAlignment="1">
      <alignment horizontal="center"/>
    </xf>
    <xf numFmtId="0" fontId="0" fillId="8" borderId="14" xfId="0" applyFill="1" applyBorder="1" applyAlignment="1">
      <alignment horizontal="center"/>
    </xf>
    <xf numFmtId="0" fontId="1" fillId="8" borderId="15" xfId="0" applyFont="1" applyFill="1" applyBorder="1" applyAlignment="1">
      <alignment horizontal="center" vertical="center" wrapText="1"/>
    </xf>
    <xf numFmtId="0" fontId="0" fillId="4" borderId="10" xfId="0" applyFill="1" applyBorder="1" applyAlignment="1">
      <alignment horizontal="center" vertical="center"/>
    </xf>
    <xf numFmtId="0" fontId="0" fillId="4" borderId="15" xfId="0" applyFill="1" applyBorder="1" applyAlignment="1">
      <alignment horizontal="center" vertical="center"/>
    </xf>
    <xf numFmtId="0" fontId="0" fillId="8" borderId="10" xfId="0" applyFill="1" applyBorder="1" applyAlignment="1">
      <alignment horizontal="center" vertical="center"/>
    </xf>
    <xf numFmtId="0" fontId="0" fillId="8" borderId="15" xfId="0" applyFill="1" applyBorder="1" applyAlignment="1">
      <alignment horizontal="center" vertical="center"/>
    </xf>
    <xf numFmtId="0" fontId="0" fillId="8" borderId="14" xfId="0" applyFill="1" applyBorder="1" applyAlignment="1">
      <alignment horizontal="center" vertical="center"/>
    </xf>
    <xf numFmtId="0" fontId="1" fillId="0" borderId="8"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5" fillId="9" borderId="4" xfId="0" applyFont="1" applyFill="1" applyBorder="1" applyAlignment="1">
      <alignment horizontal="center" vertical="center"/>
    </xf>
    <xf numFmtId="0" fontId="5" fillId="9" borderId="3" xfId="0" applyFont="1" applyFill="1" applyBorder="1" applyAlignment="1">
      <alignment horizontal="center" vertical="center"/>
    </xf>
    <xf numFmtId="0" fontId="5" fillId="0" borderId="8" xfId="0" applyFont="1" applyFill="1" applyBorder="1" applyAlignment="1">
      <alignment horizontal="center" vertical="center" wrapText="1"/>
    </xf>
    <xf numFmtId="0" fontId="5" fillId="0" borderId="2"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workbookViewId="0">
      <selection activeCell="D5" sqref="D5"/>
    </sheetView>
  </sheetViews>
  <sheetFormatPr defaultColWidth="11.5703125" defaultRowHeight="15" x14ac:dyDescent="0.25"/>
  <cols>
    <col min="2" max="2" width="14.85546875" bestFit="1" customWidth="1"/>
    <col min="3" max="3" width="25.5703125" customWidth="1"/>
    <col min="4" max="4" width="110.5703125" customWidth="1"/>
  </cols>
  <sheetData>
    <row r="1" spans="1:4" x14ac:dyDescent="0.25">
      <c r="A1" s="195" t="s">
        <v>127</v>
      </c>
      <c r="B1" s="196"/>
      <c r="C1" s="196"/>
      <c r="D1" s="197"/>
    </row>
    <row r="2" spans="1:4" ht="15.75" thickBot="1" x14ac:dyDescent="0.3">
      <c r="A2" s="198"/>
      <c r="B2" s="199"/>
      <c r="C2" s="199"/>
      <c r="D2" s="200"/>
    </row>
    <row r="3" spans="1:4" ht="35.1" customHeight="1" thickBot="1" x14ac:dyDescent="0.3">
      <c r="A3" s="201" t="s">
        <v>127</v>
      </c>
      <c r="B3" s="204"/>
      <c r="C3" s="16" t="s">
        <v>122</v>
      </c>
      <c r="D3" s="16"/>
    </row>
    <row r="4" spans="1:4" ht="35.1" customHeight="1" thickBot="1" x14ac:dyDescent="0.3">
      <c r="A4" s="202"/>
      <c r="B4" s="205"/>
      <c r="C4" s="16" t="s">
        <v>160</v>
      </c>
      <c r="D4" s="16" t="s">
        <v>418</v>
      </c>
    </row>
    <row r="5" spans="1:4" ht="77.650000000000006" customHeight="1" x14ac:dyDescent="0.25">
      <c r="A5" s="202"/>
      <c r="B5" s="206" t="s">
        <v>123</v>
      </c>
      <c r="C5" s="35" t="s">
        <v>124</v>
      </c>
      <c r="D5" s="38"/>
    </row>
    <row r="6" spans="1:4" ht="35.1" customHeight="1" x14ac:dyDescent="0.25">
      <c r="A6" s="202"/>
      <c r="B6" s="206"/>
      <c r="C6" s="36" t="s">
        <v>125</v>
      </c>
      <c r="D6" s="38"/>
    </row>
    <row r="7" spans="1:4" ht="35.1" customHeight="1" x14ac:dyDescent="0.25">
      <c r="A7" s="202"/>
      <c r="B7" s="206"/>
      <c r="C7" s="36" t="s">
        <v>130</v>
      </c>
      <c r="D7" s="38"/>
    </row>
    <row r="8" spans="1:4" ht="35.1" customHeight="1" x14ac:dyDescent="0.25">
      <c r="A8" s="202"/>
      <c r="B8" s="206"/>
      <c r="C8" s="36" t="s">
        <v>129</v>
      </c>
      <c r="D8" s="38"/>
    </row>
    <row r="9" spans="1:4" ht="35.1" customHeight="1" thickBot="1" x14ac:dyDescent="0.3">
      <c r="A9" s="202"/>
      <c r="B9" s="207"/>
      <c r="C9" s="37" t="s">
        <v>128</v>
      </c>
      <c r="D9" s="38"/>
    </row>
    <row r="10" spans="1:4" ht="35.1" customHeight="1" x14ac:dyDescent="0.25">
      <c r="A10" s="202"/>
      <c r="B10" s="208" t="s">
        <v>126</v>
      </c>
      <c r="C10" s="35" t="s">
        <v>131</v>
      </c>
      <c r="D10" s="38"/>
    </row>
    <row r="11" spans="1:4" ht="35.1" customHeight="1" x14ac:dyDescent="0.25">
      <c r="A11" s="202"/>
      <c r="B11" s="206"/>
      <c r="C11" s="36" t="s">
        <v>132</v>
      </c>
      <c r="D11" s="38"/>
    </row>
    <row r="12" spans="1:4" ht="35.1" customHeight="1" x14ac:dyDescent="0.25">
      <c r="A12" s="202"/>
      <c r="B12" s="206"/>
      <c r="C12" s="36" t="s">
        <v>133</v>
      </c>
      <c r="D12" s="38"/>
    </row>
    <row r="13" spans="1:4" ht="35.1" customHeight="1" thickBot="1" x14ac:dyDescent="0.3">
      <c r="A13" s="203"/>
      <c r="B13" s="207"/>
      <c r="C13" s="37" t="s">
        <v>134</v>
      </c>
      <c r="D13" s="194"/>
    </row>
    <row r="14" spans="1:4" ht="35.1" customHeight="1" x14ac:dyDescent="0.25">
      <c r="A14" s="11"/>
      <c r="B14" s="39"/>
      <c r="C14" s="13"/>
      <c r="D14" s="14"/>
    </row>
    <row r="15" spans="1:4" s="11" customFormat="1" x14ac:dyDescent="0.25">
      <c r="A15"/>
      <c r="B15" s="39"/>
      <c r="C15" s="12"/>
      <c r="D15" s="15"/>
    </row>
  </sheetData>
  <mergeCells count="5">
    <mergeCell ref="A1:D2"/>
    <mergeCell ref="A3:A13"/>
    <mergeCell ref="B3:B4"/>
    <mergeCell ref="B5:B9"/>
    <mergeCell ref="B10:B13"/>
  </mergeCells>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
  <sheetViews>
    <sheetView workbookViewId="0">
      <selection activeCell="H13" sqref="H13"/>
    </sheetView>
  </sheetViews>
  <sheetFormatPr defaultColWidth="11.5703125" defaultRowHeight="15" x14ac:dyDescent="0.25"/>
  <sheetData>
    <row r="1" spans="1:11" s="53" customFormat="1" ht="35.1" customHeight="1" thickBot="1" x14ac:dyDescent="0.3">
      <c r="A1" s="215" t="s">
        <v>203</v>
      </c>
      <c r="B1" s="216"/>
      <c r="C1" s="216"/>
      <c r="D1" s="216"/>
      <c r="E1" s="216"/>
      <c r="F1" s="216"/>
      <c r="G1" s="216"/>
      <c r="H1" s="216"/>
      <c r="I1" s="216"/>
      <c r="J1" s="216"/>
      <c r="K1" s="217"/>
    </row>
    <row r="2" spans="1:11" ht="50.1" customHeight="1" x14ac:dyDescent="0.25">
      <c r="A2" s="212" t="s">
        <v>203</v>
      </c>
      <c r="B2" s="218" t="s">
        <v>202</v>
      </c>
      <c r="C2" s="219"/>
      <c r="D2" s="219"/>
      <c r="E2" s="219"/>
      <c r="F2" s="219"/>
      <c r="G2" s="219"/>
      <c r="H2" s="219"/>
      <c r="I2" s="219"/>
      <c r="J2" s="219"/>
      <c r="K2" s="220"/>
    </row>
    <row r="3" spans="1:11" ht="35.1" customHeight="1" x14ac:dyDescent="0.25">
      <c r="A3" s="213"/>
      <c r="B3" s="221" t="s">
        <v>199</v>
      </c>
      <c r="C3" s="222"/>
      <c r="D3" s="222"/>
      <c r="E3" s="222"/>
      <c r="F3" s="222"/>
      <c r="G3" s="222"/>
      <c r="H3" s="222"/>
      <c r="I3" s="222"/>
      <c r="J3" s="222"/>
      <c r="K3" s="223"/>
    </row>
    <row r="4" spans="1:11" ht="35.1" customHeight="1" x14ac:dyDescent="0.25">
      <c r="A4" s="213"/>
      <c r="B4" s="224" t="s">
        <v>200</v>
      </c>
      <c r="C4" s="225"/>
      <c r="D4" s="225"/>
      <c r="E4" s="225"/>
      <c r="F4" s="225"/>
      <c r="G4" s="225"/>
      <c r="H4" s="225"/>
      <c r="I4" s="225"/>
      <c r="J4" s="225"/>
      <c r="K4" s="226"/>
    </row>
    <row r="5" spans="1:11" ht="35.1" customHeight="1" x14ac:dyDescent="0.25">
      <c r="A5" s="213"/>
      <c r="B5" s="221" t="s">
        <v>301</v>
      </c>
      <c r="C5" s="222"/>
      <c r="D5" s="222"/>
      <c r="E5" s="222"/>
      <c r="F5" s="222"/>
      <c r="G5" s="222"/>
      <c r="H5" s="222"/>
      <c r="I5" s="222"/>
      <c r="J5" s="222"/>
      <c r="K5" s="223"/>
    </row>
    <row r="6" spans="1:11" ht="35.1" customHeight="1" thickBot="1" x14ac:dyDescent="0.3">
      <c r="A6" s="214"/>
      <c r="B6" s="209" t="s">
        <v>201</v>
      </c>
      <c r="C6" s="210"/>
      <c r="D6" s="210"/>
      <c r="E6" s="210"/>
      <c r="F6" s="210"/>
      <c r="G6" s="210"/>
      <c r="H6" s="210"/>
      <c r="I6" s="210"/>
      <c r="J6" s="210"/>
      <c r="K6" s="211"/>
    </row>
  </sheetData>
  <mergeCells count="7">
    <mergeCell ref="B6:K6"/>
    <mergeCell ref="A2:A6"/>
    <mergeCell ref="A1:K1"/>
    <mergeCell ref="B2:K2"/>
    <mergeCell ref="B3:K3"/>
    <mergeCell ref="B4:K4"/>
    <mergeCell ref="B5:K5"/>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
  <sheetViews>
    <sheetView topLeftCell="A19" workbookViewId="0">
      <selection activeCell="C36" sqref="C36:H39"/>
    </sheetView>
  </sheetViews>
  <sheetFormatPr defaultColWidth="9.140625" defaultRowHeight="15.75" x14ac:dyDescent="0.25"/>
  <cols>
    <col min="2" max="2" width="43.5703125" style="19" customWidth="1"/>
    <col min="3" max="5" width="15.5703125" style="19" customWidth="1"/>
    <col min="6" max="9" width="15.5703125" customWidth="1"/>
  </cols>
  <sheetData>
    <row r="1" spans="1:9" ht="15.75" customHeight="1" x14ac:dyDescent="0.25">
      <c r="A1" s="227" t="s">
        <v>161</v>
      </c>
      <c r="B1" s="228"/>
      <c r="C1" s="228"/>
      <c r="D1" s="228"/>
      <c r="E1" s="228"/>
      <c r="F1" s="228"/>
      <c r="G1" s="228"/>
      <c r="H1" s="228"/>
      <c r="I1" s="229"/>
    </row>
    <row r="2" spans="1:9" ht="16.5" customHeight="1" thickBot="1" x14ac:dyDescent="0.3">
      <c r="A2" s="230"/>
      <c r="B2" s="231"/>
      <c r="C2" s="231"/>
      <c r="D2" s="231"/>
      <c r="E2" s="231"/>
      <c r="F2" s="231"/>
      <c r="G2" s="231"/>
      <c r="H2" s="231"/>
      <c r="I2" s="232"/>
    </row>
    <row r="3" spans="1:9" ht="16.5" customHeight="1" thickBot="1" x14ac:dyDescent="0.3">
      <c r="A3" s="212" t="s">
        <v>161</v>
      </c>
      <c r="B3" s="253" t="s">
        <v>141</v>
      </c>
      <c r="C3" s="253"/>
      <c r="D3" s="253"/>
      <c r="E3" s="253"/>
      <c r="F3" s="253"/>
      <c r="G3" s="253"/>
      <c r="H3" s="253"/>
      <c r="I3" s="254"/>
    </row>
    <row r="4" spans="1:9" ht="16.5" thickBot="1" x14ac:dyDescent="0.3">
      <c r="A4" s="213"/>
      <c r="B4" s="236" t="s">
        <v>0</v>
      </c>
      <c r="C4" s="236"/>
      <c r="D4" s="236"/>
      <c r="E4" s="236"/>
      <c r="F4" s="236"/>
      <c r="G4" s="236"/>
      <c r="H4" s="236"/>
      <c r="I4" s="237"/>
    </row>
    <row r="5" spans="1:9" x14ac:dyDescent="0.25">
      <c r="A5" s="213"/>
      <c r="B5" s="238" t="s">
        <v>170</v>
      </c>
      <c r="C5" s="238"/>
      <c r="D5" s="238"/>
      <c r="E5" s="238"/>
      <c r="F5" s="238"/>
      <c r="G5" s="238"/>
      <c r="H5" s="238"/>
      <c r="I5" s="239"/>
    </row>
    <row r="6" spans="1:9" x14ac:dyDescent="0.25">
      <c r="A6" s="213"/>
      <c r="B6" s="240" t="s">
        <v>167</v>
      </c>
      <c r="C6" s="240"/>
      <c r="D6" s="240"/>
      <c r="E6" s="240"/>
      <c r="F6" s="240"/>
      <c r="G6" s="240"/>
      <c r="H6" s="240"/>
      <c r="I6" s="241"/>
    </row>
    <row r="7" spans="1:9" x14ac:dyDescent="0.25">
      <c r="A7" s="213"/>
      <c r="B7" s="240" t="s">
        <v>168</v>
      </c>
      <c r="C7" s="240"/>
      <c r="D7" s="240"/>
      <c r="E7" s="240"/>
      <c r="F7" s="240"/>
      <c r="G7" s="240"/>
      <c r="H7" s="240"/>
      <c r="I7" s="241"/>
    </row>
    <row r="8" spans="1:9" x14ac:dyDescent="0.25">
      <c r="A8" s="213"/>
      <c r="B8" s="240" t="s">
        <v>1</v>
      </c>
      <c r="C8" s="240"/>
      <c r="D8" s="240"/>
      <c r="E8" s="240"/>
      <c r="F8" s="240"/>
      <c r="G8" s="240"/>
      <c r="H8" s="240"/>
      <c r="I8" s="241"/>
    </row>
    <row r="9" spans="1:9" x14ac:dyDescent="0.25">
      <c r="A9" s="213"/>
      <c r="B9" s="240" t="s">
        <v>169</v>
      </c>
      <c r="C9" s="240"/>
      <c r="D9" s="240"/>
      <c r="E9" s="240"/>
      <c r="F9" s="240"/>
      <c r="G9" s="240"/>
      <c r="H9" s="240"/>
      <c r="I9" s="241"/>
    </row>
    <row r="10" spans="1:9" ht="16.5" thickBot="1" x14ac:dyDescent="0.3">
      <c r="A10" s="213"/>
      <c r="B10" s="255" t="s">
        <v>135</v>
      </c>
      <c r="C10" s="255"/>
      <c r="D10" s="255"/>
      <c r="E10" s="255"/>
      <c r="F10" s="255"/>
      <c r="G10" s="255"/>
      <c r="H10" s="255"/>
      <c r="I10" s="256"/>
    </row>
    <row r="11" spans="1:9" ht="16.5" thickBot="1" x14ac:dyDescent="0.3">
      <c r="A11" s="213"/>
    </row>
    <row r="12" spans="1:9" ht="16.5" thickBot="1" x14ac:dyDescent="0.3">
      <c r="A12" s="213"/>
      <c r="B12" s="242" t="s">
        <v>140</v>
      </c>
      <c r="C12" s="242"/>
      <c r="D12" s="242"/>
      <c r="E12" s="242"/>
      <c r="F12" s="242"/>
      <c r="G12" s="242"/>
      <c r="H12" s="242"/>
      <c r="I12" s="243"/>
    </row>
    <row r="13" spans="1:9" ht="16.5" thickBot="1" x14ac:dyDescent="0.3">
      <c r="A13" s="213"/>
      <c r="B13" s="17" t="s">
        <v>2</v>
      </c>
      <c r="C13" s="252" t="s">
        <v>3</v>
      </c>
      <c r="D13" s="236"/>
      <c r="E13" s="236"/>
      <c r="F13" s="236"/>
      <c r="G13" s="236"/>
      <c r="H13" s="236"/>
      <c r="I13" s="237"/>
    </row>
    <row r="14" spans="1:9" ht="16.5" thickBot="1" x14ac:dyDescent="0.3">
      <c r="A14" s="213"/>
      <c r="B14" s="33" t="s">
        <v>171</v>
      </c>
      <c r="C14" s="233" t="s">
        <v>172</v>
      </c>
      <c r="D14" s="234"/>
      <c r="E14" s="235"/>
      <c r="F14" s="233" t="s">
        <v>23</v>
      </c>
      <c r="G14" s="235"/>
      <c r="H14" s="233" t="s">
        <v>173</v>
      </c>
      <c r="I14" s="235"/>
    </row>
    <row r="15" spans="1:9" ht="35.1" customHeight="1" thickBot="1" x14ac:dyDescent="0.3">
      <c r="A15" s="213"/>
      <c r="B15" s="33" t="s">
        <v>4</v>
      </c>
      <c r="C15" s="233" t="s">
        <v>174</v>
      </c>
      <c r="D15" s="234"/>
      <c r="E15" s="235"/>
      <c r="F15" s="233" t="s">
        <v>5</v>
      </c>
      <c r="G15" s="235"/>
      <c r="H15" s="233" t="s">
        <v>24</v>
      </c>
      <c r="I15" s="235"/>
    </row>
    <row r="16" spans="1:9" ht="35.1" customHeight="1" thickBot="1" x14ac:dyDescent="0.3">
      <c r="A16" s="213"/>
      <c r="B16" s="33" t="s">
        <v>6</v>
      </c>
      <c r="C16" s="233" t="s">
        <v>175</v>
      </c>
      <c r="D16" s="234"/>
      <c r="E16" s="235"/>
      <c r="F16" s="233" t="s">
        <v>23</v>
      </c>
      <c r="G16" s="235"/>
      <c r="H16" s="233" t="s">
        <v>25</v>
      </c>
      <c r="I16" s="235"/>
    </row>
    <row r="17" spans="1:9" ht="35.1" customHeight="1" thickBot="1" x14ac:dyDescent="0.3">
      <c r="A17" s="213"/>
      <c r="B17" s="33" t="s">
        <v>7</v>
      </c>
      <c r="C17" s="233" t="s">
        <v>176</v>
      </c>
      <c r="D17" s="234"/>
      <c r="E17" s="235"/>
      <c r="F17" s="233" t="s">
        <v>5</v>
      </c>
      <c r="G17" s="235"/>
      <c r="H17" s="233" t="s">
        <v>24</v>
      </c>
      <c r="I17" s="235"/>
    </row>
    <row r="18" spans="1:9" ht="35.1" customHeight="1" thickBot="1" x14ac:dyDescent="0.3">
      <c r="A18" s="213"/>
      <c r="B18" s="33" t="s">
        <v>8</v>
      </c>
      <c r="C18" s="233" t="s">
        <v>22</v>
      </c>
      <c r="D18" s="234"/>
      <c r="E18" s="235"/>
      <c r="F18" s="233" t="s">
        <v>23</v>
      </c>
      <c r="G18" s="235"/>
      <c r="H18" s="233" t="s">
        <v>26</v>
      </c>
      <c r="I18" s="235"/>
    </row>
    <row r="19" spans="1:9" ht="35.1" customHeight="1" thickBot="1" x14ac:dyDescent="0.3">
      <c r="A19" s="213"/>
    </row>
    <row r="20" spans="1:9" ht="16.5" thickBot="1" x14ac:dyDescent="0.3">
      <c r="A20" s="213"/>
      <c r="B20" s="242" t="s">
        <v>177</v>
      </c>
      <c r="C20" s="242"/>
      <c r="D20" s="242"/>
      <c r="E20" s="242"/>
      <c r="F20" s="242"/>
      <c r="G20" s="242"/>
      <c r="H20" s="242"/>
      <c r="I20" s="243"/>
    </row>
    <row r="21" spans="1:9" ht="16.5" thickBot="1" x14ac:dyDescent="0.3">
      <c r="A21" s="213"/>
      <c r="B21" s="10" t="s">
        <v>178</v>
      </c>
      <c r="C21" s="252" t="s">
        <v>28</v>
      </c>
      <c r="D21" s="236"/>
      <c r="E21" s="236"/>
      <c r="F21" s="236"/>
      <c r="G21" s="237"/>
      <c r="H21" s="10" t="s">
        <v>27</v>
      </c>
      <c r="I21" s="10" t="s">
        <v>9</v>
      </c>
    </row>
    <row r="22" spans="1:9" ht="16.5" thickBot="1" x14ac:dyDescent="0.3">
      <c r="A22" s="213"/>
      <c r="B22" s="31" t="s">
        <v>10</v>
      </c>
      <c r="C22" s="249" t="s">
        <v>11</v>
      </c>
      <c r="D22" s="250"/>
      <c r="E22" s="250"/>
      <c r="F22" s="250"/>
      <c r="G22" s="251"/>
      <c r="H22" s="260" t="s">
        <v>179</v>
      </c>
      <c r="I22" s="257" t="s">
        <v>12</v>
      </c>
    </row>
    <row r="23" spans="1:9" ht="16.5" thickBot="1" x14ac:dyDescent="0.3">
      <c r="A23" s="213"/>
      <c r="B23" s="31" t="s">
        <v>13</v>
      </c>
      <c r="C23" s="249" t="s">
        <v>14</v>
      </c>
      <c r="D23" s="250"/>
      <c r="E23" s="250"/>
      <c r="F23" s="250"/>
      <c r="G23" s="251"/>
      <c r="H23" s="244"/>
      <c r="I23" s="258"/>
    </row>
    <row r="24" spans="1:9" ht="16.5" thickBot="1" x14ac:dyDescent="0.3">
      <c r="A24" s="213"/>
      <c r="B24" s="31" t="s">
        <v>15</v>
      </c>
      <c r="C24" s="261">
        <v>1500</v>
      </c>
      <c r="D24" s="262"/>
      <c r="E24" s="262"/>
      <c r="F24" s="262"/>
      <c r="G24" s="263"/>
      <c r="H24" s="244"/>
      <c r="I24" s="258"/>
    </row>
    <row r="25" spans="1:9" ht="16.5" thickBot="1" x14ac:dyDescent="0.3">
      <c r="A25" s="213"/>
      <c r="B25" s="31" t="s">
        <v>16</v>
      </c>
      <c r="C25" s="249" t="s">
        <v>17</v>
      </c>
      <c r="D25" s="250"/>
      <c r="E25" s="250"/>
      <c r="F25" s="250"/>
      <c r="G25" s="251"/>
      <c r="H25" s="245"/>
      <c r="I25" s="259"/>
    </row>
    <row r="26" spans="1:9" ht="16.5" thickBot="1" x14ac:dyDescent="0.3">
      <c r="A26" s="213"/>
    </row>
    <row r="27" spans="1:9" ht="16.5" thickBot="1" x14ac:dyDescent="0.3">
      <c r="A27" s="213"/>
      <c r="B27" s="242" t="s">
        <v>180</v>
      </c>
      <c r="C27" s="242"/>
      <c r="D27" s="242"/>
      <c r="E27" s="242"/>
      <c r="F27" s="242"/>
      <c r="G27" s="242"/>
      <c r="H27" s="242"/>
      <c r="I27" s="243"/>
    </row>
    <row r="28" spans="1:9" ht="16.5" thickBot="1" x14ac:dyDescent="0.3">
      <c r="A28" s="213"/>
      <c r="B28" s="10" t="s">
        <v>181</v>
      </c>
      <c r="C28" s="246" t="s">
        <v>28</v>
      </c>
      <c r="D28" s="247"/>
      <c r="E28" s="247"/>
      <c r="F28" s="247"/>
      <c r="G28" s="248"/>
      <c r="H28" s="10" t="s">
        <v>27</v>
      </c>
      <c r="I28" s="10" t="s">
        <v>9</v>
      </c>
    </row>
    <row r="29" spans="1:9" ht="16.5" thickBot="1" x14ac:dyDescent="0.3">
      <c r="A29" s="213"/>
      <c r="B29" s="31" t="s">
        <v>18</v>
      </c>
      <c r="C29" s="249" t="s">
        <v>149</v>
      </c>
      <c r="D29" s="250"/>
      <c r="E29" s="250"/>
      <c r="F29" s="250"/>
      <c r="G29" s="251"/>
      <c r="H29" s="260" t="s">
        <v>179</v>
      </c>
      <c r="I29" s="257" t="s">
        <v>12</v>
      </c>
    </row>
    <row r="30" spans="1:9" ht="16.5" thickBot="1" x14ac:dyDescent="0.3">
      <c r="A30" s="213"/>
      <c r="B30" s="31" t="s">
        <v>19</v>
      </c>
      <c r="C30" s="249" t="s">
        <v>149</v>
      </c>
      <c r="D30" s="250"/>
      <c r="E30" s="250"/>
      <c r="F30" s="250"/>
      <c r="G30" s="251"/>
      <c r="H30" s="244"/>
      <c r="I30" s="258"/>
    </row>
    <row r="31" spans="1:9" ht="16.5" thickBot="1" x14ac:dyDescent="0.3">
      <c r="A31" s="213"/>
      <c r="B31" s="31" t="s">
        <v>20</v>
      </c>
      <c r="C31" s="249" t="s">
        <v>150</v>
      </c>
      <c r="D31" s="250"/>
      <c r="E31" s="250"/>
      <c r="F31" s="250"/>
      <c r="G31" s="251"/>
      <c r="H31" s="244"/>
      <c r="I31" s="258"/>
    </row>
    <row r="32" spans="1:9" ht="16.5" thickBot="1" x14ac:dyDescent="0.3">
      <c r="A32" s="213"/>
      <c r="B32" s="31" t="s">
        <v>21</v>
      </c>
      <c r="C32" s="249" t="s">
        <v>150</v>
      </c>
      <c r="D32" s="250"/>
      <c r="E32" s="250"/>
      <c r="F32" s="250"/>
      <c r="G32" s="251"/>
      <c r="H32" s="245"/>
      <c r="I32" s="259"/>
    </row>
    <row r="33" spans="1:9" ht="16.5" thickBot="1" x14ac:dyDescent="0.3">
      <c r="A33" s="213"/>
    </row>
    <row r="34" spans="1:9" ht="16.5" thickBot="1" x14ac:dyDescent="0.3">
      <c r="A34" s="213"/>
      <c r="B34" s="242" t="s">
        <v>182</v>
      </c>
      <c r="C34" s="242"/>
      <c r="D34" s="242"/>
      <c r="E34" s="242"/>
      <c r="F34" s="242"/>
      <c r="G34" s="242"/>
      <c r="H34" s="242"/>
      <c r="I34" s="243"/>
    </row>
    <row r="35" spans="1:9" ht="16.5" thickBot="1" x14ac:dyDescent="0.3">
      <c r="A35" s="213"/>
      <c r="B35" s="17" t="s">
        <v>183</v>
      </c>
      <c r="C35" s="10" t="s">
        <v>142</v>
      </c>
      <c r="D35" s="25" t="s">
        <v>143</v>
      </c>
      <c r="E35" s="17" t="s">
        <v>144</v>
      </c>
      <c r="F35" s="9" t="s">
        <v>145</v>
      </c>
      <c r="G35" s="9" t="s">
        <v>146</v>
      </c>
      <c r="H35" s="9" t="s">
        <v>147</v>
      </c>
      <c r="I35" s="17" t="s">
        <v>27</v>
      </c>
    </row>
    <row r="36" spans="1:9" ht="16.5" thickBot="1" x14ac:dyDescent="0.3">
      <c r="A36" s="213"/>
      <c r="B36" s="31" t="s">
        <v>18</v>
      </c>
      <c r="C36" s="48" t="s">
        <v>149</v>
      </c>
      <c r="D36" s="28" t="s">
        <v>151</v>
      </c>
      <c r="E36" s="24" t="s">
        <v>152</v>
      </c>
      <c r="F36" s="26" t="s">
        <v>153</v>
      </c>
      <c r="G36" s="26" t="s">
        <v>155</v>
      </c>
      <c r="H36" s="29" t="s">
        <v>157</v>
      </c>
      <c r="I36" s="244" t="s">
        <v>179</v>
      </c>
    </row>
    <row r="37" spans="1:9" ht="16.5" thickBot="1" x14ac:dyDescent="0.3">
      <c r="A37" s="213"/>
      <c r="B37" s="31" t="s">
        <v>19</v>
      </c>
      <c r="C37" s="48" t="s">
        <v>149</v>
      </c>
      <c r="D37" s="28" t="s">
        <v>151</v>
      </c>
      <c r="E37" s="24" t="s">
        <v>152</v>
      </c>
      <c r="F37" s="28" t="s">
        <v>153</v>
      </c>
      <c r="G37" s="28" t="s">
        <v>155</v>
      </c>
      <c r="H37" s="28" t="s">
        <v>157</v>
      </c>
      <c r="I37" s="244"/>
    </row>
    <row r="38" spans="1:9" ht="16.5" thickBot="1" x14ac:dyDescent="0.3">
      <c r="A38" s="213"/>
      <c r="B38" s="31" t="s">
        <v>20</v>
      </c>
      <c r="C38" s="48" t="s">
        <v>150</v>
      </c>
      <c r="D38" s="28" t="s">
        <v>148</v>
      </c>
      <c r="E38" s="24" t="s">
        <v>151</v>
      </c>
      <c r="F38" s="28" t="s">
        <v>154</v>
      </c>
      <c r="G38" s="28" t="s">
        <v>156</v>
      </c>
      <c r="H38" s="28" t="s">
        <v>158</v>
      </c>
      <c r="I38" s="244"/>
    </row>
    <row r="39" spans="1:9" ht="16.5" thickBot="1" x14ac:dyDescent="0.3">
      <c r="A39" s="214"/>
      <c r="B39" s="31" t="s">
        <v>21</v>
      </c>
      <c r="C39" s="48" t="s">
        <v>150</v>
      </c>
      <c r="D39" s="27" t="s">
        <v>148</v>
      </c>
      <c r="E39" s="18" t="s">
        <v>151</v>
      </c>
      <c r="F39" s="30" t="s">
        <v>154</v>
      </c>
      <c r="G39" s="30" t="s">
        <v>156</v>
      </c>
      <c r="H39" s="28" t="s">
        <v>158</v>
      </c>
      <c r="I39" s="245"/>
    </row>
    <row r="40" spans="1:9" x14ac:dyDescent="0.25">
      <c r="A40" s="46"/>
      <c r="B40" s="47"/>
    </row>
    <row r="41" spans="1:9" x14ac:dyDescent="0.25">
      <c r="A41" s="45"/>
    </row>
  </sheetData>
  <mergeCells count="45">
    <mergeCell ref="B3:I3"/>
    <mergeCell ref="B9:I9"/>
    <mergeCell ref="B10:I10"/>
    <mergeCell ref="A3:A39"/>
    <mergeCell ref="B7:I7"/>
    <mergeCell ref="B8:I8"/>
    <mergeCell ref="I29:I32"/>
    <mergeCell ref="H29:H32"/>
    <mergeCell ref="H22:H25"/>
    <mergeCell ref="I22:I25"/>
    <mergeCell ref="C21:G21"/>
    <mergeCell ref="C22:G22"/>
    <mergeCell ref="C23:G23"/>
    <mergeCell ref="C24:G24"/>
    <mergeCell ref="C25:G25"/>
    <mergeCell ref="B20:I20"/>
    <mergeCell ref="B12:I12"/>
    <mergeCell ref="H18:I18"/>
    <mergeCell ref="I36:I39"/>
    <mergeCell ref="B27:I27"/>
    <mergeCell ref="C28:G28"/>
    <mergeCell ref="C29:G29"/>
    <mergeCell ref="C30:G30"/>
    <mergeCell ref="C31:G31"/>
    <mergeCell ref="C32:G32"/>
    <mergeCell ref="B34:I34"/>
    <mergeCell ref="C18:E18"/>
    <mergeCell ref="F18:G18"/>
    <mergeCell ref="C13:I13"/>
    <mergeCell ref="A1:I2"/>
    <mergeCell ref="C14:E14"/>
    <mergeCell ref="C15:E15"/>
    <mergeCell ref="C16:E16"/>
    <mergeCell ref="C17:E17"/>
    <mergeCell ref="F14:G14"/>
    <mergeCell ref="F15:G15"/>
    <mergeCell ref="F16:G16"/>
    <mergeCell ref="F17:G17"/>
    <mergeCell ref="H14:I14"/>
    <mergeCell ref="H15:I15"/>
    <mergeCell ref="B4:I4"/>
    <mergeCell ref="B5:I5"/>
    <mergeCell ref="B6:I6"/>
    <mergeCell ref="H16:I16"/>
    <mergeCell ref="H17:I17"/>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6"/>
  <sheetViews>
    <sheetView workbookViewId="0">
      <selection activeCell="C23" sqref="C23"/>
    </sheetView>
  </sheetViews>
  <sheetFormatPr defaultColWidth="11.5703125" defaultRowHeight="15.75" x14ac:dyDescent="0.25"/>
  <cols>
    <col min="2" max="2" width="11.42578125" style="19"/>
    <col min="3" max="3" width="98.42578125" style="19" customWidth="1"/>
    <col min="4" max="4" width="39.42578125" style="19" customWidth="1"/>
  </cols>
  <sheetData>
    <row r="1" spans="1:4" ht="15.75" customHeight="1" x14ac:dyDescent="0.25">
      <c r="A1" s="227" t="s">
        <v>30</v>
      </c>
      <c r="B1" s="228"/>
      <c r="C1" s="228"/>
      <c r="D1" s="229"/>
    </row>
    <row r="2" spans="1:4" ht="16.5" customHeight="1" thickBot="1" x14ac:dyDescent="0.3">
      <c r="A2" s="230"/>
      <c r="B2" s="231"/>
      <c r="C2" s="231"/>
      <c r="D2" s="232"/>
    </row>
    <row r="3" spans="1:4" ht="16.5" thickBot="1" x14ac:dyDescent="0.3">
      <c r="A3" s="212" t="s">
        <v>30</v>
      </c>
      <c r="B3" s="264" t="s">
        <v>30</v>
      </c>
      <c r="C3" s="265"/>
      <c r="D3" s="266"/>
    </row>
    <row r="4" spans="1:4" ht="16.5" thickBot="1" x14ac:dyDescent="0.3">
      <c r="A4" s="213"/>
      <c r="B4" s="6" t="s">
        <v>29</v>
      </c>
      <c r="C4" s="7" t="s">
        <v>31</v>
      </c>
      <c r="D4" s="8" t="s">
        <v>33</v>
      </c>
    </row>
    <row r="5" spans="1:4" ht="35.1" customHeight="1" thickBot="1" x14ac:dyDescent="0.3">
      <c r="A5" s="213"/>
      <c r="B5" s="42">
        <v>1</v>
      </c>
      <c r="C5" s="34" t="s">
        <v>190</v>
      </c>
      <c r="D5" s="51" t="s">
        <v>185</v>
      </c>
    </row>
    <row r="6" spans="1:4" ht="35.1" customHeight="1" thickBot="1" x14ac:dyDescent="0.3">
      <c r="A6" s="213"/>
      <c r="B6" s="42">
        <v>2</v>
      </c>
      <c r="C6" s="34" t="s">
        <v>271</v>
      </c>
      <c r="D6" s="20"/>
    </row>
    <row r="7" spans="1:4" ht="35.1" customHeight="1" thickBot="1" x14ac:dyDescent="0.3">
      <c r="A7" s="213"/>
      <c r="B7" s="42">
        <v>3</v>
      </c>
      <c r="C7" s="34" t="s">
        <v>191</v>
      </c>
      <c r="D7" s="50" t="s">
        <v>189</v>
      </c>
    </row>
    <row r="8" spans="1:4" ht="35.1" customHeight="1" thickBot="1" x14ac:dyDescent="0.3">
      <c r="A8" s="213"/>
      <c r="B8" s="42">
        <v>4</v>
      </c>
      <c r="C8" s="34" t="s">
        <v>192</v>
      </c>
      <c r="D8" s="50" t="s">
        <v>188</v>
      </c>
    </row>
    <row r="9" spans="1:4" ht="35.1" customHeight="1" thickBot="1" x14ac:dyDescent="0.3">
      <c r="A9" s="213"/>
      <c r="B9" s="42">
        <v>5</v>
      </c>
      <c r="C9" s="49" t="s">
        <v>186</v>
      </c>
    </row>
    <row r="10" spans="1:4" ht="35.1" customHeight="1" thickBot="1" x14ac:dyDescent="0.3">
      <c r="A10" s="213"/>
      <c r="B10" s="42">
        <v>6</v>
      </c>
      <c r="C10" s="34" t="s">
        <v>193</v>
      </c>
      <c r="D10" s="50" t="s">
        <v>187</v>
      </c>
    </row>
    <row r="11" spans="1:4" ht="35.1" customHeight="1" thickBot="1" x14ac:dyDescent="0.3">
      <c r="A11" s="213"/>
      <c r="B11" s="42">
        <v>7</v>
      </c>
      <c r="C11" s="34" t="s">
        <v>32</v>
      </c>
      <c r="D11" s="4"/>
    </row>
    <row r="12" spans="1:4" ht="35.1" customHeight="1" thickBot="1" x14ac:dyDescent="0.3">
      <c r="A12" s="213"/>
      <c r="B12" s="42">
        <v>8</v>
      </c>
      <c r="C12" s="34" t="s">
        <v>184</v>
      </c>
      <c r="D12" s="4"/>
    </row>
    <row r="13" spans="1:4" ht="35.1" customHeight="1" thickBot="1" x14ac:dyDescent="0.3">
      <c r="A13" s="214"/>
      <c r="B13" s="41">
        <v>9</v>
      </c>
      <c r="C13" s="34" t="s">
        <v>159</v>
      </c>
      <c r="D13" s="4"/>
    </row>
    <row r="14" spans="1:4" x14ac:dyDescent="0.25">
      <c r="C14" s="21"/>
    </row>
    <row r="15" spans="1:4" x14ac:dyDescent="0.25">
      <c r="C15" s="21"/>
      <c r="D15" s="22"/>
    </row>
    <row r="16" spans="1:4" x14ac:dyDescent="0.25">
      <c r="C16" s="21"/>
    </row>
    <row r="17" spans="3:4" x14ac:dyDescent="0.25">
      <c r="D17" s="2"/>
    </row>
    <row r="18" spans="3:4" x14ac:dyDescent="0.25">
      <c r="C18" s="3"/>
      <c r="D18" s="2"/>
    </row>
    <row r="19" spans="3:4" x14ac:dyDescent="0.25">
      <c r="C19" s="3"/>
      <c r="D19" s="2"/>
    </row>
    <row r="20" spans="3:4" x14ac:dyDescent="0.25">
      <c r="C20" s="3"/>
      <c r="D20" s="2"/>
    </row>
    <row r="21" spans="3:4" x14ac:dyDescent="0.25">
      <c r="C21" s="3"/>
    </row>
    <row r="22" spans="3:4" x14ac:dyDescent="0.25">
      <c r="C22" s="3"/>
      <c r="D22" s="2"/>
    </row>
    <row r="23" spans="3:4" x14ac:dyDescent="0.25">
      <c r="C23" s="3"/>
      <c r="D23" s="2"/>
    </row>
    <row r="24" spans="3:4" x14ac:dyDescent="0.25">
      <c r="C24" s="3"/>
      <c r="D24" s="2"/>
    </row>
    <row r="25" spans="3:4" x14ac:dyDescent="0.25">
      <c r="C25" s="21"/>
    </row>
    <row r="26" spans="3:4" x14ac:dyDescent="0.25">
      <c r="C26" s="21"/>
    </row>
    <row r="27" spans="3:4" x14ac:dyDescent="0.25">
      <c r="C27" s="21"/>
    </row>
    <row r="28" spans="3:4" x14ac:dyDescent="0.25">
      <c r="C28" s="21"/>
    </row>
    <row r="29" spans="3:4" x14ac:dyDescent="0.25">
      <c r="C29" s="21"/>
    </row>
    <row r="30" spans="3:4" x14ac:dyDescent="0.25">
      <c r="C30" s="21"/>
    </row>
    <row r="31" spans="3:4" x14ac:dyDescent="0.25">
      <c r="C31" s="21"/>
    </row>
    <row r="32" spans="3:4" x14ac:dyDescent="0.25">
      <c r="C32" s="21"/>
    </row>
    <row r="33" spans="3:3" x14ac:dyDescent="0.25">
      <c r="C33" s="21"/>
    </row>
    <row r="34" spans="3:3" x14ac:dyDescent="0.25">
      <c r="C34" s="21"/>
    </row>
    <row r="35" spans="3:3" x14ac:dyDescent="0.25">
      <c r="C35" s="21"/>
    </row>
    <row r="36" spans="3:3" x14ac:dyDescent="0.25">
      <c r="C36" s="21"/>
    </row>
    <row r="37" spans="3:3" x14ac:dyDescent="0.25">
      <c r="C37" s="21"/>
    </row>
    <row r="38" spans="3:3" x14ac:dyDescent="0.25">
      <c r="C38" s="21"/>
    </row>
    <row r="39" spans="3:3" x14ac:dyDescent="0.25">
      <c r="C39" s="21"/>
    </row>
    <row r="40" spans="3:3" x14ac:dyDescent="0.25">
      <c r="C40" s="21"/>
    </row>
    <row r="41" spans="3:3" x14ac:dyDescent="0.25">
      <c r="C41" s="21"/>
    </row>
    <row r="42" spans="3:3" x14ac:dyDescent="0.25">
      <c r="C42" s="21"/>
    </row>
    <row r="43" spans="3:3" x14ac:dyDescent="0.25">
      <c r="C43" s="21"/>
    </row>
    <row r="44" spans="3:3" x14ac:dyDescent="0.25">
      <c r="C44" s="21"/>
    </row>
    <row r="45" spans="3:3" x14ac:dyDescent="0.25">
      <c r="C45" s="21"/>
    </row>
    <row r="46" spans="3:3" x14ac:dyDescent="0.25">
      <c r="C46" s="21"/>
    </row>
  </sheetData>
  <mergeCells count="3">
    <mergeCell ref="B3:D3"/>
    <mergeCell ref="A1:D2"/>
    <mergeCell ref="A3:A13"/>
  </mergeCells>
  <hyperlinks>
    <hyperlink ref="D7" location="'Extraction - Overview'!C14:C18" display="Extraction - Overview'!C14" xr:uid="{00000000-0004-0000-0300-000000000000}"/>
    <hyperlink ref="D8" location="'Extraction - Overview'!F14:F18" display="Extraction - Overview'!F14" xr:uid="{00000000-0004-0000-0300-000001000000}"/>
    <hyperlink ref="D10" location="'Extraction - Overview'!H14:H18" display="Extraction - Overview'!H14" xr:uid="{00000000-0004-0000-0300-000002000000}"/>
    <hyperlink ref="D5" location="'Extraction - Overview'!B34:I39" display="Extraction - Overview'!B34" xr:uid="{00000000-0004-0000-0300-000003000000}"/>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6"/>
  <sheetViews>
    <sheetView tabSelected="1" workbookViewId="0">
      <selection activeCell="C62" sqref="C62"/>
    </sheetView>
  </sheetViews>
  <sheetFormatPr defaultColWidth="11.5703125" defaultRowHeight="15.75" x14ac:dyDescent="0.25"/>
  <cols>
    <col min="2" max="2" width="42.5703125" style="19" customWidth="1"/>
    <col min="3" max="3" width="59.42578125" style="19" customWidth="1"/>
    <col min="4" max="4" width="11.42578125" style="19"/>
    <col min="5" max="5" width="14.42578125" style="19" bestFit="1" customWidth="1"/>
    <col min="6" max="6" width="8.85546875" style="19" bestFit="1" customWidth="1"/>
    <col min="7" max="7" width="11.42578125" style="19"/>
  </cols>
  <sheetData>
    <row r="1" spans="1:7" ht="15.75" customHeight="1" x14ac:dyDescent="0.25">
      <c r="A1" s="273" t="s">
        <v>162</v>
      </c>
      <c r="B1" s="274"/>
      <c r="C1" s="274"/>
      <c r="D1" s="274"/>
      <c r="E1" s="274"/>
      <c r="F1" s="274"/>
      <c r="G1" s="275"/>
    </row>
    <row r="2" spans="1:7" ht="16.5" customHeight="1" thickBot="1" x14ac:dyDescent="0.3">
      <c r="A2" s="276"/>
      <c r="B2" s="277"/>
      <c r="C2" s="277"/>
      <c r="D2" s="277"/>
      <c r="E2" s="277"/>
      <c r="F2" s="277"/>
      <c r="G2" s="278"/>
    </row>
    <row r="3" spans="1:7" ht="27" customHeight="1" thickBot="1" x14ac:dyDescent="0.3">
      <c r="A3" s="279" t="s">
        <v>162</v>
      </c>
      <c r="B3" s="280" t="s">
        <v>163</v>
      </c>
      <c r="C3" s="271"/>
      <c r="D3" s="271"/>
      <c r="E3" s="271"/>
      <c r="F3" s="271"/>
      <c r="G3" s="272"/>
    </row>
    <row r="4" spans="1:7" x14ac:dyDescent="0.25">
      <c r="A4" s="279"/>
      <c r="B4" s="281" t="s">
        <v>34</v>
      </c>
      <c r="C4" s="282"/>
      <c r="D4" s="282"/>
      <c r="E4" s="282"/>
      <c r="F4" s="282"/>
      <c r="G4" s="283"/>
    </row>
    <row r="5" spans="1:7" x14ac:dyDescent="0.25">
      <c r="A5" s="279"/>
      <c r="B5" s="284" t="s">
        <v>35</v>
      </c>
      <c r="C5" s="285"/>
      <c r="D5" s="285"/>
      <c r="E5" s="285"/>
      <c r="F5" s="285"/>
      <c r="G5" s="286"/>
    </row>
    <row r="6" spans="1:7" x14ac:dyDescent="0.25">
      <c r="A6" s="279"/>
      <c r="B6" s="284" t="s">
        <v>36</v>
      </c>
      <c r="C6" s="285"/>
      <c r="D6" s="285"/>
      <c r="E6" s="285"/>
      <c r="F6" s="285"/>
      <c r="G6" s="286"/>
    </row>
    <row r="7" spans="1:7" ht="16.5" thickBot="1" x14ac:dyDescent="0.3">
      <c r="A7" s="279"/>
      <c r="B7" s="287" t="s">
        <v>37</v>
      </c>
      <c r="C7" s="288"/>
      <c r="D7" s="288"/>
      <c r="E7" s="288"/>
      <c r="F7" s="288"/>
      <c r="G7" s="289"/>
    </row>
    <row r="8" spans="1:7" ht="16.5" thickBot="1" x14ac:dyDescent="0.3">
      <c r="A8" s="279"/>
    </row>
    <row r="9" spans="1:7" ht="16.5" thickBot="1" x14ac:dyDescent="0.3">
      <c r="A9" s="279"/>
      <c r="B9" s="264" t="s">
        <v>164</v>
      </c>
      <c r="C9" s="242"/>
      <c r="D9" s="242"/>
      <c r="E9" s="242"/>
      <c r="F9" s="242"/>
      <c r="G9" s="243"/>
    </row>
    <row r="10" spans="1:7" ht="16.5" thickBot="1" x14ac:dyDescent="0.3">
      <c r="A10" s="279"/>
      <c r="B10" s="17" t="s">
        <v>121</v>
      </c>
      <c r="C10" s="252" t="s">
        <v>38</v>
      </c>
      <c r="D10" s="236"/>
      <c r="E10" s="236"/>
      <c r="F10" s="236"/>
      <c r="G10" s="237"/>
    </row>
    <row r="11" spans="1:7" ht="16.5" thickBot="1" x14ac:dyDescent="0.3">
      <c r="A11" s="279"/>
      <c r="B11" s="33" t="s">
        <v>39</v>
      </c>
      <c r="C11" s="249" t="s">
        <v>402</v>
      </c>
      <c r="D11" s="250"/>
      <c r="E11" s="250"/>
      <c r="F11" s="250"/>
      <c r="G11" s="251"/>
    </row>
    <row r="12" spans="1:7" ht="16.5" thickBot="1" x14ac:dyDescent="0.3">
      <c r="A12" s="279"/>
      <c r="B12" s="33" t="s">
        <v>40</v>
      </c>
      <c r="C12" s="249" t="s">
        <v>403</v>
      </c>
      <c r="D12" s="250"/>
      <c r="E12" s="250"/>
      <c r="F12" s="250"/>
      <c r="G12" s="251"/>
    </row>
    <row r="13" spans="1:7" ht="16.5" thickBot="1" x14ac:dyDescent="0.3">
      <c r="A13" s="279"/>
      <c r="B13" s="33" t="s">
        <v>41</v>
      </c>
      <c r="C13" s="249" t="s">
        <v>195</v>
      </c>
      <c r="D13" s="250"/>
      <c r="E13" s="250"/>
      <c r="F13" s="250"/>
      <c r="G13" s="251"/>
    </row>
    <row r="14" spans="1:7" ht="16.5" thickBot="1" x14ac:dyDescent="0.3">
      <c r="A14" s="279"/>
      <c r="B14" s="33" t="s">
        <v>42</v>
      </c>
      <c r="C14" s="249" t="s">
        <v>43</v>
      </c>
      <c r="D14" s="250"/>
      <c r="E14" s="250"/>
      <c r="F14" s="250"/>
      <c r="G14" s="251"/>
    </row>
    <row r="15" spans="1:7" ht="16.5" thickBot="1" x14ac:dyDescent="0.3">
      <c r="A15" s="279"/>
      <c r="B15" s="33" t="s">
        <v>44</v>
      </c>
      <c r="C15" s="249" t="s">
        <v>37</v>
      </c>
      <c r="D15" s="250"/>
      <c r="E15" s="250"/>
      <c r="F15" s="250"/>
      <c r="G15" s="251"/>
    </row>
    <row r="16" spans="1:7" ht="16.5" thickBot="1" x14ac:dyDescent="0.3">
      <c r="A16" s="279"/>
      <c r="B16" s="33" t="s">
        <v>45</v>
      </c>
      <c r="C16" s="249" t="s">
        <v>404</v>
      </c>
      <c r="D16" s="250"/>
      <c r="E16" s="250"/>
      <c r="F16" s="250"/>
      <c r="G16" s="251"/>
    </row>
    <row r="17" spans="1:7" ht="35.1" customHeight="1" thickBot="1" x14ac:dyDescent="0.3">
      <c r="A17" s="279"/>
      <c r="B17" s="33" t="s">
        <v>46</v>
      </c>
      <c r="C17" s="249" t="s">
        <v>406</v>
      </c>
      <c r="D17" s="250"/>
      <c r="E17" s="250"/>
      <c r="F17" s="250"/>
      <c r="G17" s="251"/>
    </row>
    <row r="18" spans="1:7" ht="16.5" thickBot="1" x14ac:dyDescent="0.3">
      <c r="A18" s="279"/>
      <c r="B18" s="33" t="s">
        <v>47</v>
      </c>
      <c r="C18" s="249" t="s">
        <v>405</v>
      </c>
      <c r="D18" s="250"/>
      <c r="E18" s="250"/>
      <c r="F18" s="250"/>
      <c r="G18" s="251"/>
    </row>
    <row r="19" spans="1:7" ht="16.5" thickBot="1" x14ac:dyDescent="0.3">
      <c r="A19" s="279"/>
      <c r="B19" s="33" t="s">
        <v>48</v>
      </c>
      <c r="C19" s="249" t="s">
        <v>407</v>
      </c>
      <c r="D19" s="250"/>
      <c r="E19" s="250"/>
      <c r="F19" s="250"/>
      <c r="G19" s="251"/>
    </row>
    <row r="20" spans="1:7" ht="35.1" customHeight="1" thickBot="1" x14ac:dyDescent="0.3">
      <c r="A20" s="279"/>
      <c r="B20" s="33" t="s">
        <v>49</v>
      </c>
      <c r="C20" s="249" t="s">
        <v>408</v>
      </c>
      <c r="D20" s="250"/>
      <c r="E20" s="250"/>
      <c r="F20" s="250"/>
      <c r="G20" s="251"/>
    </row>
    <row r="21" spans="1:7" ht="16.5" thickBot="1" x14ac:dyDescent="0.3">
      <c r="A21" s="279"/>
    </row>
    <row r="22" spans="1:7" ht="16.5" thickBot="1" x14ac:dyDescent="0.3">
      <c r="A22" s="279"/>
      <c r="B22" s="264" t="s">
        <v>165</v>
      </c>
      <c r="C22" s="242"/>
      <c r="D22" s="242"/>
      <c r="E22" s="242"/>
      <c r="F22" s="242"/>
      <c r="G22" s="243"/>
    </row>
    <row r="23" spans="1:7" ht="16.5" thickBot="1" x14ac:dyDescent="0.3">
      <c r="A23" s="279"/>
      <c r="B23" s="43" t="s">
        <v>120</v>
      </c>
      <c r="C23" s="25" t="s">
        <v>50</v>
      </c>
      <c r="D23" s="269" t="s">
        <v>51</v>
      </c>
      <c r="E23" s="270"/>
      <c r="F23" s="269" t="s">
        <v>194</v>
      </c>
      <c r="G23" s="270"/>
    </row>
    <row r="24" spans="1:7" ht="16.5" thickBot="1" x14ac:dyDescent="0.3">
      <c r="A24" s="279"/>
      <c r="B24" s="40">
        <v>0.01</v>
      </c>
      <c r="C24" s="28">
        <v>80</v>
      </c>
      <c r="D24" s="267">
        <f>100-C24</f>
        <v>20</v>
      </c>
      <c r="E24" s="268"/>
      <c r="F24" s="86">
        <v>300</v>
      </c>
      <c r="G24" s="87"/>
    </row>
    <row r="25" spans="1:7" ht="16.5" thickBot="1" x14ac:dyDescent="0.3">
      <c r="A25" s="279"/>
      <c r="B25" s="40">
        <v>1</v>
      </c>
      <c r="C25" s="28">
        <v>60</v>
      </c>
      <c r="D25" s="267">
        <f t="shared" ref="D25:D30" si="0">100-C25</f>
        <v>40</v>
      </c>
      <c r="E25" s="268"/>
      <c r="F25" s="86">
        <v>300</v>
      </c>
      <c r="G25" s="87"/>
    </row>
    <row r="26" spans="1:7" ht="16.5" thickBot="1" x14ac:dyDescent="0.3">
      <c r="A26" s="279"/>
      <c r="B26" s="40">
        <v>8</v>
      </c>
      <c r="C26" s="28">
        <v>20</v>
      </c>
      <c r="D26" s="267">
        <f t="shared" si="0"/>
        <v>80</v>
      </c>
      <c r="E26" s="268"/>
      <c r="F26" s="86">
        <v>300</v>
      </c>
      <c r="G26" s="87"/>
    </row>
    <row r="27" spans="1:7" ht="16.5" thickBot="1" x14ac:dyDescent="0.3">
      <c r="A27" s="279"/>
      <c r="B27" s="40">
        <v>11</v>
      </c>
      <c r="C27" s="28">
        <v>0</v>
      </c>
      <c r="D27" s="267">
        <f t="shared" si="0"/>
        <v>100</v>
      </c>
      <c r="E27" s="268"/>
      <c r="F27" s="86">
        <v>300</v>
      </c>
      <c r="G27" s="87"/>
    </row>
    <row r="28" spans="1:7" ht="16.5" thickBot="1" x14ac:dyDescent="0.3">
      <c r="A28" s="279"/>
      <c r="B28" s="40">
        <v>12</v>
      </c>
      <c r="C28" s="28">
        <v>0</v>
      </c>
      <c r="D28" s="267">
        <f t="shared" si="0"/>
        <v>100</v>
      </c>
      <c r="E28" s="268"/>
      <c r="F28" s="86">
        <v>300</v>
      </c>
      <c r="G28" s="87"/>
    </row>
    <row r="29" spans="1:7" ht="16.5" thickBot="1" x14ac:dyDescent="0.3">
      <c r="A29" s="279"/>
      <c r="B29" s="40">
        <v>13</v>
      </c>
      <c r="C29" s="28">
        <v>20</v>
      </c>
      <c r="D29" s="267">
        <f t="shared" si="0"/>
        <v>80</v>
      </c>
      <c r="E29" s="268"/>
      <c r="F29" s="86">
        <v>300</v>
      </c>
      <c r="G29" s="87"/>
    </row>
    <row r="30" spans="1:7" ht="16.5" thickBot="1" x14ac:dyDescent="0.3">
      <c r="A30" s="279"/>
      <c r="B30" s="40">
        <v>15</v>
      </c>
      <c r="C30" s="28">
        <v>20</v>
      </c>
      <c r="D30" s="267">
        <f t="shared" si="0"/>
        <v>80</v>
      </c>
      <c r="E30" s="268"/>
      <c r="F30" s="86">
        <v>300</v>
      </c>
      <c r="G30" s="87"/>
    </row>
    <row r="31" spans="1:7" ht="16.5" customHeight="1" thickBot="1" x14ac:dyDescent="0.3">
      <c r="A31" s="279"/>
    </row>
    <row r="32" spans="1:7" ht="16.5" thickBot="1" x14ac:dyDescent="0.3">
      <c r="A32" s="279"/>
      <c r="B32" s="271" t="s">
        <v>196</v>
      </c>
      <c r="C32" s="271"/>
      <c r="D32" s="271"/>
      <c r="E32" s="271"/>
      <c r="F32" s="271"/>
      <c r="G32" s="272"/>
    </row>
    <row r="33" spans="1:7" ht="16.5" thickBot="1" x14ac:dyDescent="0.3">
      <c r="A33" s="279"/>
      <c r="B33" s="33" t="s">
        <v>52</v>
      </c>
      <c r="C33" s="249" t="s">
        <v>53</v>
      </c>
      <c r="D33" s="250"/>
      <c r="E33" s="250"/>
      <c r="F33" s="250"/>
      <c r="G33" s="251"/>
    </row>
    <row r="34" spans="1:7" ht="16.5" thickBot="1" x14ac:dyDescent="0.3">
      <c r="A34" s="279"/>
      <c r="B34" s="33" t="s">
        <v>54</v>
      </c>
      <c r="C34" s="249" t="s">
        <v>55</v>
      </c>
      <c r="D34" s="250"/>
      <c r="E34" s="250"/>
      <c r="F34" s="250"/>
      <c r="G34" s="251"/>
    </row>
    <row r="35" spans="1:7" ht="16.5" thickBot="1" x14ac:dyDescent="0.3">
      <c r="A35" s="279"/>
      <c r="B35" s="33" t="s">
        <v>56</v>
      </c>
      <c r="C35" s="249" t="s">
        <v>57</v>
      </c>
      <c r="D35" s="250"/>
      <c r="E35" s="250"/>
      <c r="F35" s="250"/>
      <c r="G35" s="251"/>
    </row>
    <row r="36" spans="1:7" ht="16.5" thickBot="1" x14ac:dyDescent="0.3">
      <c r="A36" s="279"/>
      <c r="B36" s="33" t="s">
        <v>58</v>
      </c>
      <c r="C36" s="249" t="s">
        <v>71</v>
      </c>
      <c r="D36" s="250"/>
      <c r="E36" s="250"/>
      <c r="F36" s="250"/>
      <c r="G36" s="251"/>
    </row>
    <row r="37" spans="1:7" ht="16.5" thickBot="1" x14ac:dyDescent="0.3">
      <c r="A37" s="279"/>
      <c r="B37" s="33" t="s">
        <v>59</v>
      </c>
      <c r="C37" s="249" t="s">
        <v>60</v>
      </c>
      <c r="D37" s="250"/>
      <c r="E37" s="250"/>
      <c r="F37" s="250"/>
      <c r="G37" s="251"/>
    </row>
    <row r="38" spans="1:7" ht="16.5" thickBot="1" x14ac:dyDescent="0.3">
      <c r="A38" s="279"/>
      <c r="B38" s="33" t="s">
        <v>61</v>
      </c>
      <c r="C38" s="249" t="s">
        <v>62</v>
      </c>
      <c r="D38" s="250"/>
      <c r="E38" s="250"/>
      <c r="F38" s="250"/>
      <c r="G38" s="251"/>
    </row>
    <row r="39" spans="1:7" ht="16.5" thickBot="1" x14ac:dyDescent="0.3">
      <c r="A39" s="279"/>
      <c r="B39" s="33" t="s">
        <v>63</v>
      </c>
      <c r="C39" s="249" t="s">
        <v>64</v>
      </c>
      <c r="D39" s="250"/>
      <c r="E39" s="250"/>
      <c r="F39" s="250"/>
      <c r="G39" s="251"/>
    </row>
    <row r="40" spans="1:7" ht="16.5" thickBot="1" x14ac:dyDescent="0.3">
      <c r="A40" s="279"/>
      <c r="B40" s="33" t="s">
        <v>65</v>
      </c>
      <c r="C40" s="249" t="s">
        <v>66</v>
      </c>
      <c r="D40" s="250"/>
      <c r="E40" s="250"/>
      <c r="F40" s="250"/>
      <c r="G40" s="251"/>
    </row>
    <row r="41" spans="1:7" ht="16.5" thickBot="1" x14ac:dyDescent="0.3">
      <c r="A41" s="279"/>
      <c r="B41" s="33" t="s">
        <v>67</v>
      </c>
      <c r="C41" s="249" t="s">
        <v>68</v>
      </c>
      <c r="D41" s="250"/>
      <c r="E41" s="250"/>
      <c r="F41" s="250"/>
      <c r="G41" s="251"/>
    </row>
    <row r="42" spans="1:7" ht="16.5" thickBot="1" x14ac:dyDescent="0.3">
      <c r="A42" s="279"/>
      <c r="B42" s="33" t="s">
        <v>197</v>
      </c>
      <c r="C42" s="249" t="s">
        <v>70</v>
      </c>
      <c r="D42" s="250"/>
      <c r="E42" s="250"/>
      <c r="F42" s="250"/>
      <c r="G42" s="251"/>
    </row>
    <row r="43" spans="1:7" ht="16.5" thickBot="1" x14ac:dyDescent="0.3">
      <c r="A43" s="279"/>
    </row>
    <row r="44" spans="1:7" ht="16.5" thickBot="1" x14ac:dyDescent="0.3">
      <c r="A44" s="279"/>
      <c r="B44" s="271" t="s">
        <v>198</v>
      </c>
      <c r="C44" s="271"/>
      <c r="D44" s="271"/>
      <c r="E44" s="271"/>
      <c r="F44" s="271"/>
      <c r="G44" s="272"/>
    </row>
    <row r="45" spans="1:7" ht="32.25" thickBot="1" x14ac:dyDescent="0.3">
      <c r="A45" s="279"/>
      <c r="B45" s="10" t="s">
        <v>72</v>
      </c>
      <c r="C45" s="10" t="s">
        <v>73</v>
      </c>
      <c r="D45" s="10" t="s">
        <v>74</v>
      </c>
      <c r="E45" s="10" t="s">
        <v>73</v>
      </c>
      <c r="F45" s="10" t="s">
        <v>75</v>
      </c>
      <c r="G45" s="10" t="s">
        <v>69</v>
      </c>
    </row>
    <row r="46" spans="1:7" x14ac:dyDescent="0.25">
      <c r="A46" s="279"/>
      <c r="B46" s="290" t="s">
        <v>18</v>
      </c>
      <c r="C46" s="5" t="s">
        <v>409</v>
      </c>
      <c r="D46" s="292" t="s">
        <v>76</v>
      </c>
      <c r="E46" s="257" t="s">
        <v>413</v>
      </c>
      <c r="F46" s="257" t="s">
        <v>77</v>
      </c>
      <c r="G46" s="257">
        <v>40</v>
      </c>
    </row>
    <row r="47" spans="1:7" ht="19.5" thickBot="1" x14ac:dyDescent="0.3">
      <c r="A47" s="279"/>
      <c r="B47" s="291"/>
      <c r="C47" s="1" t="s">
        <v>84</v>
      </c>
      <c r="D47" s="293"/>
      <c r="E47" s="259"/>
      <c r="F47" s="259"/>
      <c r="G47" s="259"/>
    </row>
    <row r="48" spans="1:7" x14ac:dyDescent="0.25">
      <c r="A48" s="279"/>
      <c r="B48" s="290" t="s">
        <v>19</v>
      </c>
      <c r="C48" s="5" t="s">
        <v>410</v>
      </c>
      <c r="D48" s="292" t="s">
        <v>78</v>
      </c>
      <c r="E48" s="257" t="s">
        <v>414</v>
      </c>
      <c r="F48" s="257" t="s">
        <v>79</v>
      </c>
      <c r="G48" s="257">
        <v>40</v>
      </c>
    </row>
    <row r="49" spans="1:7" ht="19.5" thickBot="1" x14ac:dyDescent="0.3">
      <c r="A49" s="279"/>
      <c r="B49" s="291"/>
      <c r="C49" s="1" t="s">
        <v>85</v>
      </c>
      <c r="D49" s="293"/>
      <c r="E49" s="259"/>
      <c r="F49" s="259"/>
      <c r="G49" s="259"/>
    </row>
    <row r="50" spans="1:7" x14ac:dyDescent="0.25">
      <c r="A50" s="279"/>
      <c r="B50" s="290" t="s">
        <v>20</v>
      </c>
      <c r="C50" s="5" t="s">
        <v>411</v>
      </c>
      <c r="D50" s="292" t="s">
        <v>80</v>
      </c>
      <c r="E50" s="257" t="s">
        <v>415</v>
      </c>
      <c r="F50" s="257" t="s">
        <v>81</v>
      </c>
      <c r="G50" s="257">
        <v>40</v>
      </c>
    </row>
    <row r="51" spans="1:7" ht="19.5" thickBot="1" x14ac:dyDescent="0.3">
      <c r="A51" s="279"/>
      <c r="B51" s="291"/>
      <c r="C51" s="1" t="s">
        <v>86</v>
      </c>
      <c r="D51" s="293"/>
      <c r="E51" s="259"/>
      <c r="F51" s="259"/>
      <c r="G51" s="259"/>
    </row>
    <row r="52" spans="1:7" x14ac:dyDescent="0.25">
      <c r="A52" s="279"/>
      <c r="B52" s="290" t="s">
        <v>21</v>
      </c>
      <c r="C52" s="5" t="s">
        <v>412</v>
      </c>
      <c r="D52" s="292" t="s">
        <v>82</v>
      </c>
      <c r="E52" s="257" t="s">
        <v>416</v>
      </c>
      <c r="F52" s="257" t="s">
        <v>83</v>
      </c>
      <c r="G52" s="257">
        <v>40</v>
      </c>
    </row>
    <row r="53" spans="1:7" ht="19.5" thickBot="1" x14ac:dyDescent="0.3">
      <c r="A53" s="279"/>
      <c r="B53" s="291"/>
      <c r="C53" s="1" t="s">
        <v>87</v>
      </c>
      <c r="D53" s="293"/>
      <c r="E53" s="259"/>
      <c r="F53" s="259"/>
      <c r="G53" s="259"/>
    </row>
    <row r="54" spans="1:7" ht="16.5" thickBot="1" x14ac:dyDescent="0.3">
      <c r="A54" s="279"/>
    </row>
    <row r="55" spans="1:7" ht="35.1" customHeight="1" thickBot="1" x14ac:dyDescent="0.3">
      <c r="A55" s="279"/>
      <c r="B55" s="271" t="s">
        <v>166</v>
      </c>
      <c r="C55" s="271"/>
      <c r="D55" s="271"/>
      <c r="E55" s="271"/>
      <c r="F55" s="271"/>
      <c r="G55" s="272"/>
    </row>
    <row r="56" spans="1:7" ht="16.5" thickBot="1" x14ac:dyDescent="0.3">
      <c r="B56" s="33" t="s">
        <v>88</v>
      </c>
      <c r="C56" s="233" t="s">
        <v>417</v>
      </c>
      <c r="D56" s="234"/>
      <c r="E56" s="234"/>
      <c r="F56" s="234"/>
      <c r="G56" s="235"/>
    </row>
  </sheetData>
  <mergeCells count="63">
    <mergeCell ref="C38:G38"/>
    <mergeCell ref="C39:G39"/>
    <mergeCell ref="C33:G33"/>
    <mergeCell ref="C34:G34"/>
    <mergeCell ref="C35:G35"/>
    <mergeCell ref="C36:G36"/>
    <mergeCell ref="C37:G37"/>
    <mergeCell ref="B44:G44"/>
    <mergeCell ref="B46:B47"/>
    <mergeCell ref="D46:D47"/>
    <mergeCell ref="E46:E47"/>
    <mergeCell ref="F46:F47"/>
    <mergeCell ref="G46:G47"/>
    <mergeCell ref="B50:B51"/>
    <mergeCell ref="D50:D51"/>
    <mergeCell ref="E50:E51"/>
    <mergeCell ref="F50:F51"/>
    <mergeCell ref="G50:G51"/>
    <mergeCell ref="B48:B49"/>
    <mergeCell ref="D48:D49"/>
    <mergeCell ref="E48:E49"/>
    <mergeCell ref="F48:F49"/>
    <mergeCell ref="G48:G49"/>
    <mergeCell ref="C56:G56"/>
    <mergeCell ref="B52:B53"/>
    <mergeCell ref="D52:D53"/>
    <mergeCell ref="E52:E53"/>
    <mergeCell ref="F52:F53"/>
    <mergeCell ref="B55:G55"/>
    <mergeCell ref="G52:G53"/>
    <mergeCell ref="C40:G40"/>
    <mergeCell ref="C41:G41"/>
    <mergeCell ref="C42:G42"/>
    <mergeCell ref="B32:G32"/>
    <mergeCell ref="A1:G2"/>
    <mergeCell ref="A3:A55"/>
    <mergeCell ref="B3:G3"/>
    <mergeCell ref="B4:G4"/>
    <mergeCell ref="B5:G5"/>
    <mergeCell ref="B6:G6"/>
    <mergeCell ref="B7:G7"/>
    <mergeCell ref="B9:G9"/>
    <mergeCell ref="C10:G10"/>
    <mergeCell ref="C11:G11"/>
    <mergeCell ref="C12:G12"/>
    <mergeCell ref="C13:G13"/>
    <mergeCell ref="C14:G14"/>
    <mergeCell ref="C15:G15"/>
    <mergeCell ref="C16:G16"/>
    <mergeCell ref="C17:G17"/>
    <mergeCell ref="C18:G18"/>
    <mergeCell ref="C19:G19"/>
    <mergeCell ref="C20:G20"/>
    <mergeCell ref="B22:G22"/>
    <mergeCell ref="D23:E23"/>
    <mergeCell ref="D24:E24"/>
    <mergeCell ref="F23:G23"/>
    <mergeCell ref="D25:E25"/>
    <mergeCell ref="D26:E26"/>
    <mergeCell ref="D27:E27"/>
    <mergeCell ref="D28:E28"/>
    <mergeCell ref="D30:E30"/>
    <mergeCell ref="D29:E29"/>
  </mergeCells>
  <pageMargins left="0.7" right="0.7" top="0.78740157499999996" bottom="0.78740157499999996"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6"/>
  <sheetViews>
    <sheetView topLeftCell="A37" workbookViewId="0">
      <selection activeCell="F53" sqref="F53"/>
    </sheetView>
  </sheetViews>
  <sheetFormatPr defaultColWidth="11.5703125" defaultRowHeight="15" x14ac:dyDescent="0.25"/>
  <cols>
    <col min="2" max="2" width="8.42578125" bestFit="1" customWidth="1"/>
    <col min="3" max="3" width="13.85546875" bestFit="1" customWidth="1"/>
    <col min="4" max="4" width="15" customWidth="1"/>
  </cols>
  <sheetData>
    <row r="1" spans="1:11" s="54" customFormat="1" ht="35.1" customHeight="1" thickBot="1" x14ac:dyDescent="0.3">
      <c r="A1" s="294" t="s">
        <v>204</v>
      </c>
      <c r="B1" s="295"/>
      <c r="C1" s="295"/>
      <c r="D1" s="295"/>
      <c r="E1" s="295"/>
      <c r="F1" s="295"/>
      <c r="G1" s="295"/>
      <c r="H1" s="295"/>
      <c r="I1" s="295"/>
      <c r="J1" s="295"/>
      <c r="K1" s="296"/>
    </row>
    <row r="2" spans="1:11" ht="16.5" customHeight="1" thickBot="1" x14ac:dyDescent="0.3">
      <c r="A2" s="297" t="s">
        <v>204</v>
      </c>
      <c r="B2" s="299" t="s">
        <v>238</v>
      </c>
      <c r="C2" s="300"/>
      <c r="D2" s="300"/>
      <c r="E2" s="300"/>
      <c r="F2" s="300"/>
      <c r="G2" s="300"/>
      <c r="H2" s="300"/>
      <c r="I2" s="300"/>
      <c r="J2" s="300"/>
      <c r="K2" s="301"/>
    </row>
    <row r="3" spans="1:11" ht="16.5" thickBot="1" x14ac:dyDescent="0.3">
      <c r="A3" s="279"/>
      <c r="B3" s="55" t="s">
        <v>237</v>
      </c>
      <c r="C3" s="6" t="s">
        <v>236</v>
      </c>
      <c r="D3" s="302" t="s">
        <v>235</v>
      </c>
      <c r="E3" s="303"/>
      <c r="F3" s="303"/>
      <c r="G3" s="303"/>
      <c r="H3" s="303"/>
      <c r="I3" s="303"/>
      <c r="J3" s="303"/>
      <c r="K3" s="304"/>
    </row>
    <row r="4" spans="1:11" ht="16.5" thickBot="1" x14ac:dyDescent="0.3">
      <c r="A4" s="279"/>
      <c r="B4" s="56">
        <v>1</v>
      </c>
      <c r="C4" s="23" t="s">
        <v>205</v>
      </c>
      <c r="D4" s="305"/>
      <c r="E4" s="306"/>
      <c r="F4" s="306"/>
      <c r="G4" s="306"/>
      <c r="H4" s="306"/>
      <c r="I4" s="306"/>
      <c r="J4" s="306"/>
      <c r="K4" s="307"/>
    </row>
    <row r="5" spans="1:11" ht="16.5" thickBot="1" x14ac:dyDescent="0.3">
      <c r="A5" s="279"/>
      <c r="B5" s="56">
        <v>2</v>
      </c>
      <c r="C5" s="23" t="s">
        <v>206</v>
      </c>
      <c r="D5" s="305"/>
      <c r="E5" s="306"/>
      <c r="F5" s="306"/>
      <c r="G5" s="306"/>
      <c r="H5" s="306"/>
      <c r="I5" s="306"/>
      <c r="J5" s="306"/>
      <c r="K5" s="307"/>
    </row>
    <row r="6" spans="1:11" ht="63.75" thickBot="1" x14ac:dyDescent="0.3">
      <c r="A6" s="279"/>
      <c r="B6" s="56">
        <v>3</v>
      </c>
      <c r="C6" s="23" t="s">
        <v>299</v>
      </c>
      <c r="D6" s="305"/>
      <c r="E6" s="306"/>
      <c r="F6" s="306"/>
      <c r="G6" s="306"/>
      <c r="H6" s="306"/>
      <c r="I6" s="306"/>
      <c r="J6" s="306"/>
      <c r="K6" s="307"/>
    </row>
    <row r="7" spans="1:11" ht="16.5" thickBot="1" x14ac:dyDescent="0.3">
      <c r="A7" s="279"/>
      <c r="B7" s="56">
        <v>4</v>
      </c>
      <c r="C7" s="23" t="s">
        <v>207</v>
      </c>
      <c r="D7" s="305"/>
      <c r="E7" s="306"/>
      <c r="F7" s="306"/>
      <c r="G7" s="306"/>
      <c r="H7" s="306"/>
      <c r="I7" s="306"/>
      <c r="J7" s="306"/>
      <c r="K7" s="307"/>
    </row>
    <row r="8" spans="1:11" ht="16.5" thickBot="1" x14ac:dyDescent="0.3">
      <c r="A8" s="279"/>
      <c r="B8" s="56">
        <v>5</v>
      </c>
      <c r="C8" s="23" t="s">
        <v>208</v>
      </c>
      <c r="D8" s="305"/>
      <c r="E8" s="306"/>
      <c r="F8" s="306"/>
      <c r="G8" s="306"/>
      <c r="H8" s="306"/>
      <c r="I8" s="306"/>
      <c r="J8" s="306"/>
      <c r="K8" s="307"/>
    </row>
    <row r="9" spans="1:11" ht="16.5" thickBot="1" x14ac:dyDescent="0.3">
      <c r="A9" s="279"/>
      <c r="B9" s="56">
        <v>6</v>
      </c>
      <c r="C9" s="23" t="s">
        <v>208</v>
      </c>
      <c r="D9" s="305"/>
      <c r="E9" s="306"/>
      <c r="F9" s="306"/>
      <c r="G9" s="306"/>
      <c r="H9" s="306"/>
      <c r="I9" s="306"/>
      <c r="J9" s="306"/>
      <c r="K9" s="307"/>
    </row>
    <row r="10" spans="1:11" ht="16.5" thickBot="1" x14ac:dyDescent="0.3">
      <c r="A10" s="279"/>
      <c r="B10" s="56">
        <v>7</v>
      </c>
      <c r="C10" s="23" t="s">
        <v>209</v>
      </c>
      <c r="D10" s="305"/>
      <c r="E10" s="306"/>
      <c r="F10" s="306"/>
      <c r="G10" s="306"/>
      <c r="H10" s="306"/>
      <c r="I10" s="306"/>
      <c r="J10" s="306"/>
      <c r="K10" s="307"/>
    </row>
    <row r="11" spans="1:11" ht="16.5" thickBot="1" x14ac:dyDescent="0.3">
      <c r="A11" s="279"/>
      <c r="B11" s="56">
        <v>8</v>
      </c>
      <c r="C11" s="23" t="s">
        <v>210</v>
      </c>
      <c r="D11" s="305"/>
      <c r="E11" s="306"/>
      <c r="F11" s="306"/>
      <c r="G11" s="306"/>
      <c r="H11" s="306"/>
      <c r="I11" s="306"/>
      <c r="J11" s="306"/>
      <c r="K11" s="307"/>
    </row>
    <row r="12" spans="1:11" ht="16.5" thickBot="1" x14ac:dyDescent="0.3">
      <c r="A12" s="279"/>
      <c r="B12" s="56">
        <v>9</v>
      </c>
      <c r="C12" s="23" t="s">
        <v>211</v>
      </c>
      <c r="D12" s="305"/>
      <c r="E12" s="306"/>
      <c r="F12" s="306"/>
      <c r="G12" s="306"/>
      <c r="H12" s="306"/>
      <c r="I12" s="306"/>
      <c r="J12" s="306"/>
      <c r="K12" s="307"/>
    </row>
    <row r="13" spans="1:11" ht="16.5" thickBot="1" x14ac:dyDescent="0.3">
      <c r="A13" s="279"/>
      <c r="B13" s="56">
        <v>10</v>
      </c>
      <c r="C13" s="23" t="s">
        <v>212</v>
      </c>
      <c r="D13" s="305"/>
      <c r="E13" s="306"/>
      <c r="F13" s="306"/>
      <c r="G13" s="306"/>
      <c r="H13" s="306"/>
      <c r="I13" s="306"/>
      <c r="J13" s="306"/>
      <c r="K13" s="307"/>
    </row>
    <row r="14" spans="1:11" ht="16.5" thickBot="1" x14ac:dyDescent="0.3">
      <c r="A14" s="279"/>
      <c r="B14" s="56">
        <v>11</v>
      </c>
      <c r="C14" s="23" t="s">
        <v>213</v>
      </c>
      <c r="D14" s="305"/>
      <c r="E14" s="306"/>
      <c r="F14" s="306"/>
      <c r="G14" s="306"/>
      <c r="H14" s="306"/>
      <c r="I14" s="306"/>
      <c r="J14" s="306"/>
      <c r="K14" s="307"/>
    </row>
    <row r="15" spans="1:11" ht="16.5" thickBot="1" x14ac:dyDescent="0.3">
      <c r="A15" s="279"/>
      <c r="B15" s="56">
        <v>12</v>
      </c>
      <c r="C15" s="23" t="s">
        <v>214</v>
      </c>
      <c r="D15" s="305"/>
      <c r="E15" s="306"/>
      <c r="F15" s="306"/>
      <c r="G15" s="306"/>
      <c r="H15" s="306"/>
      <c r="I15" s="306"/>
      <c r="J15" s="306"/>
      <c r="K15" s="307"/>
    </row>
    <row r="16" spans="1:11" ht="16.5" thickBot="1" x14ac:dyDescent="0.3">
      <c r="A16" s="279"/>
      <c r="B16" s="56">
        <v>13</v>
      </c>
      <c r="C16" s="23" t="s">
        <v>208</v>
      </c>
      <c r="D16" s="305"/>
      <c r="E16" s="306"/>
      <c r="F16" s="306"/>
      <c r="G16" s="306"/>
      <c r="H16" s="306"/>
      <c r="I16" s="306"/>
      <c r="J16" s="306"/>
      <c r="K16" s="307"/>
    </row>
    <row r="17" spans="1:11" ht="16.5" thickBot="1" x14ac:dyDescent="0.3">
      <c r="A17" s="279"/>
      <c r="B17" s="56">
        <v>14</v>
      </c>
      <c r="C17" s="23" t="s">
        <v>208</v>
      </c>
      <c r="D17" s="305"/>
      <c r="E17" s="306"/>
      <c r="F17" s="306"/>
      <c r="G17" s="306"/>
      <c r="H17" s="306"/>
      <c r="I17" s="306"/>
      <c r="J17" s="306"/>
      <c r="K17" s="307"/>
    </row>
    <row r="18" spans="1:11" ht="16.5" thickBot="1" x14ac:dyDescent="0.3">
      <c r="A18" s="279"/>
      <c r="B18" s="56">
        <v>15</v>
      </c>
      <c r="C18" s="23" t="s">
        <v>215</v>
      </c>
      <c r="D18" s="305"/>
      <c r="E18" s="306"/>
      <c r="F18" s="306"/>
      <c r="G18" s="306"/>
      <c r="H18" s="306"/>
      <c r="I18" s="306"/>
      <c r="J18" s="306"/>
      <c r="K18" s="307"/>
    </row>
    <row r="19" spans="1:11" ht="16.5" thickBot="1" x14ac:dyDescent="0.3">
      <c r="A19" s="279"/>
      <c r="B19" s="56">
        <v>16</v>
      </c>
      <c r="C19" s="23" t="s">
        <v>216</v>
      </c>
      <c r="D19" s="305"/>
      <c r="E19" s="306"/>
      <c r="F19" s="306"/>
      <c r="G19" s="306"/>
      <c r="H19" s="306"/>
      <c r="I19" s="306"/>
      <c r="J19" s="306"/>
      <c r="K19" s="307"/>
    </row>
    <row r="20" spans="1:11" ht="16.5" thickBot="1" x14ac:dyDescent="0.3">
      <c r="A20" s="279"/>
      <c r="B20" s="56">
        <v>17</v>
      </c>
      <c r="C20" s="23" t="s">
        <v>217</v>
      </c>
      <c r="D20" s="305"/>
      <c r="E20" s="306"/>
      <c r="F20" s="306"/>
      <c r="G20" s="306"/>
      <c r="H20" s="306"/>
      <c r="I20" s="306"/>
      <c r="J20" s="306"/>
      <c r="K20" s="307"/>
    </row>
    <row r="21" spans="1:11" ht="16.5" thickBot="1" x14ac:dyDescent="0.3">
      <c r="A21" s="279"/>
      <c r="B21" s="56">
        <v>18</v>
      </c>
      <c r="C21" s="23" t="s">
        <v>218</v>
      </c>
      <c r="D21" s="305"/>
      <c r="E21" s="306"/>
      <c r="F21" s="306"/>
      <c r="G21" s="306"/>
      <c r="H21" s="306"/>
      <c r="I21" s="306"/>
      <c r="J21" s="306"/>
      <c r="K21" s="307"/>
    </row>
    <row r="22" spans="1:11" ht="16.5" thickBot="1" x14ac:dyDescent="0.3">
      <c r="A22" s="279"/>
      <c r="B22" s="56">
        <v>19</v>
      </c>
      <c r="C22" s="23" t="s">
        <v>219</v>
      </c>
      <c r="D22" s="305"/>
      <c r="E22" s="306"/>
      <c r="F22" s="306"/>
      <c r="G22" s="306"/>
      <c r="H22" s="306"/>
      <c r="I22" s="306"/>
      <c r="J22" s="306"/>
      <c r="K22" s="307"/>
    </row>
    <row r="23" spans="1:11" ht="16.5" thickBot="1" x14ac:dyDescent="0.3">
      <c r="A23" s="279"/>
      <c r="B23" s="56">
        <v>20</v>
      </c>
      <c r="C23" s="23" t="s">
        <v>220</v>
      </c>
      <c r="D23" s="305"/>
      <c r="E23" s="306"/>
      <c r="F23" s="306"/>
      <c r="G23" s="306"/>
      <c r="H23" s="306"/>
      <c r="I23" s="306"/>
      <c r="J23" s="306"/>
      <c r="K23" s="307"/>
    </row>
    <row r="24" spans="1:11" ht="16.5" thickBot="1" x14ac:dyDescent="0.3">
      <c r="A24" s="279"/>
      <c r="B24" s="56">
        <v>21</v>
      </c>
      <c r="C24" s="23" t="s">
        <v>221</v>
      </c>
      <c r="D24" s="305"/>
      <c r="E24" s="306"/>
      <c r="F24" s="306"/>
      <c r="G24" s="306"/>
      <c r="H24" s="306"/>
      <c r="I24" s="306"/>
      <c r="J24" s="306"/>
      <c r="K24" s="307"/>
    </row>
    <row r="25" spans="1:11" ht="16.5" thickBot="1" x14ac:dyDescent="0.3">
      <c r="A25" s="279"/>
      <c r="B25" s="56">
        <v>22</v>
      </c>
      <c r="C25" s="23" t="s">
        <v>208</v>
      </c>
      <c r="D25" s="305"/>
      <c r="E25" s="306"/>
      <c r="F25" s="306"/>
      <c r="G25" s="306"/>
      <c r="H25" s="306"/>
      <c r="I25" s="306"/>
      <c r="J25" s="306"/>
      <c r="K25" s="307"/>
    </row>
    <row r="26" spans="1:11" ht="16.5" thickBot="1" x14ac:dyDescent="0.3">
      <c r="A26" s="279"/>
      <c r="B26" s="56">
        <v>23</v>
      </c>
      <c r="C26" s="23" t="s">
        <v>208</v>
      </c>
      <c r="D26" s="305"/>
      <c r="E26" s="306"/>
      <c r="F26" s="306"/>
      <c r="G26" s="306"/>
      <c r="H26" s="306"/>
      <c r="I26" s="306"/>
      <c r="J26" s="306"/>
      <c r="K26" s="307"/>
    </row>
    <row r="27" spans="1:11" ht="16.5" thickBot="1" x14ac:dyDescent="0.3">
      <c r="A27" s="279"/>
      <c r="B27" s="56">
        <v>24</v>
      </c>
      <c r="C27" s="23" t="s">
        <v>222</v>
      </c>
      <c r="D27" s="305"/>
      <c r="E27" s="306"/>
      <c r="F27" s="306"/>
      <c r="G27" s="306"/>
      <c r="H27" s="306"/>
      <c r="I27" s="306"/>
      <c r="J27" s="306"/>
      <c r="K27" s="307"/>
    </row>
    <row r="28" spans="1:11" ht="16.5" thickBot="1" x14ac:dyDescent="0.3">
      <c r="A28" s="279"/>
      <c r="B28" s="56">
        <v>25</v>
      </c>
      <c r="C28" s="23" t="s">
        <v>223</v>
      </c>
      <c r="D28" s="305"/>
      <c r="E28" s="306"/>
      <c r="F28" s="306"/>
      <c r="G28" s="306"/>
      <c r="H28" s="306"/>
      <c r="I28" s="306"/>
      <c r="J28" s="306"/>
      <c r="K28" s="307"/>
    </row>
    <row r="29" spans="1:11" ht="16.5" thickBot="1" x14ac:dyDescent="0.3">
      <c r="A29" s="279"/>
      <c r="B29" s="56">
        <v>26</v>
      </c>
      <c r="C29" s="23" t="s">
        <v>224</v>
      </c>
      <c r="D29" s="305"/>
      <c r="E29" s="306"/>
      <c r="F29" s="306"/>
      <c r="G29" s="306"/>
      <c r="H29" s="306"/>
      <c r="I29" s="306"/>
      <c r="J29" s="306"/>
      <c r="K29" s="307"/>
    </row>
    <row r="30" spans="1:11" ht="16.5" thickBot="1" x14ac:dyDescent="0.3">
      <c r="A30" s="279"/>
      <c r="B30" s="56">
        <v>27</v>
      </c>
      <c r="C30" s="23" t="s">
        <v>225</v>
      </c>
      <c r="D30" s="305"/>
      <c r="E30" s="306"/>
      <c r="F30" s="306"/>
      <c r="G30" s="306"/>
      <c r="H30" s="306"/>
      <c r="I30" s="306"/>
      <c r="J30" s="306"/>
      <c r="K30" s="307"/>
    </row>
    <row r="31" spans="1:11" ht="16.5" thickBot="1" x14ac:dyDescent="0.3">
      <c r="A31" s="279"/>
      <c r="B31" s="56">
        <v>28</v>
      </c>
      <c r="C31" s="23" t="s">
        <v>226</v>
      </c>
      <c r="D31" s="305"/>
      <c r="E31" s="306"/>
      <c r="F31" s="306"/>
      <c r="G31" s="306"/>
      <c r="H31" s="306"/>
      <c r="I31" s="306"/>
      <c r="J31" s="306"/>
      <c r="K31" s="307"/>
    </row>
    <row r="32" spans="1:11" ht="16.5" thickBot="1" x14ac:dyDescent="0.3">
      <c r="A32" s="279"/>
      <c r="B32" s="56">
        <v>29</v>
      </c>
      <c r="C32" s="23" t="s">
        <v>227</v>
      </c>
      <c r="D32" s="305"/>
      <c r="E32" s="306"/>
      <c r="F32" s="306"/>
      <c r="G32" s="306"/>
      <c r="H32" s="306"/>
      <c r="I32" s="306"/>
      <c r="J32" s="306"/>
      <c r="K32" s="307"/>
    </row>
    <row r="33" spans="1:11" ht="16.5" thickBot="1" x14ac:dyDescent="0.3">
      <c r="A33" s="279"/>
      <c r="B33" s="56">
        <v>30</v>
      </c>
      <c r="C33" s="23" t="s">
        <v>208</v>
      </c>
      <c r="D33" s="305"/>
      <c r="E33" s="306"/>
      <c r="F33" s="306"/>
      <c r="G33" s="306"/>
      <c r="H33" s="306"/>
      <c r="I33" s="306"/>
      <c r="J33" s="306"/>
      <c r="K33" s="307"/>
    </row>
    <row r="34" spans="1:11" ht="16.5" thickBot="1" x14ac:dyDescent="0.3">
      <c r="A34" s="279"/>
      <c r="B34" s="56">
        <v>31</v>
      </c>
      <c r="C34" s="23" t="s">
        <v>208</v>
      </c>
      <c r="D34" s="305"/>
      <c r="E34" s="306"/>
      <c r="F34" s="306"/>
      <c r="G34" s="306"/>
      <c r="H34" s="306"/>
      <c r="I34" s="306"/>
      <c r="J34" s="306"/>
      <c r="K34" s="307"/>
    </row>
    <row r="35" spans="1:11" ht="16.5" thickBot="1" x14ac:dyDescent="0.3">
      <c r="A35" s="279"/>
      <c r="B35" s="56">
        <v>32</v>
      </c>
      <c r="C35" s="23" t="s">
        <v>228</v>
      </c>
      <c r="D35" s="305"/>
      <c r="E35" s="306"/>
      <c r="F35" s="306"/>
      <c r="G35" s="306"/>
      <c r="H35" s="306"/>
      <c r="I35" s="306"/>
      <c r="J35" s="306"/>
      <c r="K35" s="307"/>
    </row>
    <row r="36" spans="1:11" ht="16.5" thickBot="1" x14ac:dyDescent="0.3">
      <c r="A36" s="279"/>
      <c r="B36" s="56">
        <v>33</v>
      </c>
      <c r="C36" s="23" t="s">
        <v>229</v>
      </c>
      <c r="D36" s="305"/>
      <c r="E36" s="306"/>
      <c r="F36" s="306"/>
      <c r="G36" s="306"/>
      <c r="H36" s="306"/>
      <c r="I36" s="306"/>
      <c r="J36" s="306"/>
      <c r="K36" s="307"/>
    </row>
    <row r="37" spans="1:11" ht="16.5" thickBot="1" x14ac:dyDescent="0.3">
      <c r="A37" s="279"/>
      <c r="B37" s="56">
        <v>34</v>
      </c>
      <c r="C37" s="23" t="s">
        <v>230</v>
      </c>
      <c r="D37" s="305"/>
      <c r="E37" s="306"/>
      <c r="F37" s="306"/>
      <c r="G37" s="306"/>
      <c r="H37" s="306"/>
      <c r="I37" s="306"/>
      <c r="J37" s="306"/>
      <c r="K37" s="307"/>
    </row>
    <row r="38" spans="1:11" ht="16.5" thickBot="1" x14ac:dyDescent="0.3">
      <c r="A38" s="279"/>
      <c r="B38" s="56">
        <v>35</v>
      </c>
      <c r="C38" s="23" t="s">
        <v>231</v>
      </c>
      <c r="D38" s="305"/>
      <c r="E38" s="306"/>
      <c r="F38" s="306"/>
      <c r="G38" s="306"/>
      <c r="H38" s="306"/>
      <c r="I38" s="306"/>
      <c r="J38" s="306"/>
      <c r="K38" s="307"/>
    </row>
    <row r="39" spans="1:11" ht="16.5" thickBot="1" x14ac:dyDescent="0.3">
      <c r="A39" s="279"/>
      <c r="B39" s="56">
        <v>36</v>
      </c>
      <c r="C39" s="23" t="s">
        <v>232</v>
      </c>
      <c r="D39" s="305"/>
      <c r="E39" s="306"/>
      <c r="F39" s="306"/>
      <c r="G39" s="306"/>
      <c r="H39" s="306"/>
      <c r="I39" s="306"/>
      <c r="J39" s="306"/>
      <c r="K39" s="307"/>
    </row>
    <row r="40" spans="1:11" ht="16.5" thickBot="1" x14ac:dyDescent="0.3">
      <c r="A40" s="279"/>
      <c r="B40" s="56">
        <v>37</v>
      </c>
      <c r="C40" s="23" t="s">
        <v>233</v>
      </c>
      <c r="D40" s="305"/>
      <c r="E40" s="306"/>
      <c r="F40" s="306"/>
      <c r="G40" s="306"/>
      <c r="H40" s="306"/>
      <c r="I40" s="306"/>
      <c r="J40" s="306"/>
      <c r="K40" s="307"/>
    </row>
    <row r="41" spans="1:11" ht="16.5" thickBot="1" x14ac:dyDescent="0.3">
      <c r="A41" s="279"/>
      <c r="B41" s="56">
        <v>38</v>
      </c>
      <c r="C41" s="23" t="s">
        <v>208</v>
      </c>
      <c r="D41" s="305"/>
      <c r="E41" s="306"/>
      <c r="F41" s="306"/>
      <c r="G41" s="306"/>
      <c r="H41" s="306"/>
      <c r="I41" s="306"/>
      <c r="J41" s="306"/>
      <c r="K41" s="307"/>
    </row>
    <row r="42" spans="1:11" ht="16.5" thickBot="1" x14ac:dyDescent="0.3">
      <c r="A42" s="279"/>
      <c r="B42" s="56">
        <v>39</v>
      </c>
      <c r="C42" s="23" t="s">
        <v>208</v>
      </c>
      <c r="D42" s="305"/>
      <c r="E42" s="306"/>
      <c r="F42" s="306"/>
      <c r="G42" s="306"/>
      <c r="H42" s="306"/>
      <c r="I42" s="306"/>
      <c r="J42" s="306"/>
      <c r="K42" s="307"/>
    </row>
    <row r="43" spans="1:11" ht="63.75" thickBot="1" x14ac:dyDescent="0.3">
      <c r="A43" s="279"/>
      <c r="B43" s="56">
        <v>40</v>
      </c>
      <c r="C43" s="23" t="s">
        <v>298</v>
      </c>
      <c r="D43" s="305"/>
      <c r="E43" s="306"/>
      <c r="F43" s="306"/>
      <c r="G43" s="306"/>
      <c r="H43" s="306"/>
      <c r="I43" s="306"/>
      <c r="J43" s="306"/>
      <c r="K43" s="307"/>
    </row>
    <row r="44" spans="1:11" ht="63.75" thickBot="1" x14ac:dyDescent="0.3">
      <c r="A44" s="279"/>
      <c r="B44" s="56">
        <v>41</v>
      </c>
      <c r="C44" s="88" t="s">
        <v>314</v>
      </c>
      <c r="D44" s="305"/>
      <c r="E44" s="306"/>
      <c r="F44" s="306"/>
      <c r="G44" s="306"/>
      <c r="H44" s="306"/>
      <c r="I44" s="306"/>
      <c r="J44" s="306"/>
      <c r="K44" s="307"/>
    </row>
    <row r="45" spans="1:11" ht="16.5" thickBot="1" x14ac:dyDescent="0.3">
      <c r="A45" s="279"/>
      <c r="B45" s="56">
        <v>42</v>
      </c>
      <c r="C45" s="88" t="s">
        <v>206</v>
      </c>
      <c r="D45" s="305"/>
      <c r="E45" s="306"/>
      <c r="F45" s="306"/>
      <c r="G45" s="306"/>
      <c r="H45" s="306"/>
      <c r="I45" s="306"/>
      <c r="J45" s="306"/>
      <c r="K45" s="307"/>
    </row>
    <row r="46" spans="1:11" ht="16.5" thickBot="1" x14ac:dyDescent="0.3">
      <c r="A46" s="298"/>
      <c r="B46" s="56">
        <v>43</v>
      </c>
      <c r="C46" s="23" t="s">
        <v>234</v>
      </c>
      <c r="D46" s="305"/>
      <c r="E46" s="306"/>
      <c r="F46" s="306"/>
      <c r="G46" s="306"/>
      <c r="H46" s="306"/>
      <c r="I46" s="306"/>
      <c r="J46" s="306"/>
      <c r="K46" s="307"/>
    </row>
  </sheetData>
  <mergeCells count="47">
    <mergeCell ref="D46:K46"/>
    <mergeCell ref="D40:K40"/>
    <mergeCell ref="D41:K41"/>
    <mergeCell ref="D42:K42"/>
    <mergeCell ref="D43:K43"/>
    <mergeCell ref="D44:K44"/>
    <mergeCell ref="D36:K36"/>
    <mergeCell ref="D37:K37"/>
    <mergeCell ref="D38:K38"/>
    <mergeCell ref="D39:K39"/>
    <mergeCell ref="D45:K45"/>
    <mergeCell ref="D31:K31"/>
    <mergeCell ref="D32:K32"/>
    <mergeCell ref="D33:K33"/>
    <mergeCell ref="D34:K34"/>
    <mergeCell ref="D35:K35"/>
    <mergeCell ref="D26:K26"/>
    <mergeCell ref="D27:K27"/>
    <mergeCell ref="D28:K28"/>
    <mergeCell ref="D29:K29"/>
    <mergeCell ref="D30:K30"/>
    <mergeCell ref="D21:K21"/>
    <mergeCell ref="D22:K22"/>
    <mergeCell ref="D23:K23"/>
    <mergeCell ref="D24:K24"/>
    <mergeCell ref="D25:K25"/>
    <mergeCell ref="D16:K16"/>
    <mergeCell ref="D17:K17"/>
    <mergeCell ref="D18:K18"/>
    <mergeCell ref="D19:K19"/>
    <mergeCell ref="D20:K20"/>
    <mergeCell ref="A1:K1"/>
    <mergeCell ref="A2:A46"/>
    <mergeCell ref="B2:K2"/>
    <mergeCell ref="D3:K3"/>
    <mergeCell ref="D4:K4"/>
    <mergeCell ref="D5:K5"/>
    <mergeCell ref="D6:K6"/>
    <mergeCell ref="D7:K7"/>
    <mergeCell ref="D8:K8"/>
    <mergeCell ref="D9:K9"/>
    <mergeCell ref="D10:K10"/>
    <mergeCell ref="D11:K11"/>
    <mergeCell ref="D12:K12"/>
    <mergeCell ref="D13:K13"/>
    <mergeCell ref="D14:K14"/>
    <mergeCell ref="D15:K15"/>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workbookViewId="0">
      <selection activeCell="C25" sqref="C25"/>
    </sheetView>
  </sheetViews>
  <sheetFormatPr defaultColWidth="11.5703125" defaultRowHeight="15" x14ac:dyDescent="0.25"/>
  <cols>
    <col min="2" max="2" width="5" bestFit="1" customWidth="1"/>
    <col min="3" max="3" width="88.5703125" bestFit="1" customWidth="1"/>
    <col min="4" max="4" width="24.5703125" bestFit="1" customWidth="1"/>
  </cols>
  <sheetData>
    <row r="1" spans="1:4" ht="15" customHeight="1" x14ac:dyDescent="0.25">
      <c r="A1" s="308" t="s">
        <v>260</v>
      </c>
      <c r="B1" s="309"/>
      <c r="C1" s="309"/>
      <c r="D1" s="310"/>
    </row>
    <row r="2" spans="1:4" ht="15.75" customHeight="1" thickBot="1" x14ac:dyDescent="0.3">
      <c r="A2" s="311"/>
      <c r="B2" s="312"/>
      <c r="C2" s="312"/>
      <c r="D2" s="313"/>
    </row>
    <row r="3" spans="1:4" ht="16.5" thickBot="1" x14ac:dyDescent="0.3">
      <c r="A3" s="314" t="s">
        <v>260</v>
      </c>
      <c r="B3" s="264" t="s">
        <v>266</v>
      </c>
      <c r="C3" s="265"/>
      <c r="D3" s="266"/>
    </row>
    <row r="4" spans="1:4" ht="16.5" thickBot="1" x14ac:dyDescent="0.3">
      <c r="A4" s="315"/>
      <c r="B4" s="6" t="s">
        <v>29</v>
      </c>
      <c r="C4" s="7" t="s">
        <v>31</v>
      </c>
      <c r="D4" s="8" t="s">
        <v>33</v>
      </c>
    </row>
    <row r="5" spans="1:4" ht="32.25" customHeight="1" thickBot="1" x14ac:dyDescent="0.3">
      <c r="A5" s="315"/>
      <c r="B5" s="42">
        <v>1</v>
      </c>
      <c r="C5" s="34" t="s">
        <v>262</v>
      </c>
      <c r="D5" s="51"/>
    </row>
    <row r="6" spans="1:4" ht="32.25" customHeight="1" thickBot="1" x14ac:dyDescent="0.3">
      <c r="A6" s="315"/>
      <c r="B6" s="42">
        <v>2</v>
      </c>
      <c r="C6" s="34" t="s">
        <v>261</v>
      </c>
      <c r="D6" s="20"/>
    </row>
    <row r="7" spans="1:4" ht="32.25" thickBot="1" x14ac:dyDescent="0.3">
      <c r="A7" s="315"/>
      <c r="B7" s="42">
        <v>3</v>
      </c>
      <c r="C7" s="34" t="s">
        <v>264</v>
      </c>
      <c r="D7" s="51" t="s">
        <v>185</v>
      </c>
    </row>
    <row r="8" spans="1:4" ht="16.5" thickBot="1" x14ac:dyDescent="0.3">
      <c r="A8" s="315"/>
      <c r="B8" s="42">
        <v>4</v>
      </c>
      <c r="C8" s="34" t="s">
        <v>263</v>
      </c>
      <c r="D8" s="50"/>
    </row>
    <row r="9" spans="1:4" ht="16.5" thickBot="1" x14ac:dyDescent="0.3">
      <c r="A9" s="315"/>
      <c r="B9" s="299" t="s">
        <v>265</v>
      </c>
      <c r="C9" s="300"/>
      <c r="D9" s="301"/>
    </row>
    <row r="10" spans="1:4" ht="32.25" thickBot="1" x14ac:dyDescent="0.3">
      <c r="A10" s="315"/>
      <c r="B10" s="42">
        <v>6</v>
      </c>
      <c r="C10" s="34" t="s">
        <v>267</v>
      </c>
      <c r="D10" s="50"/>
    </row>
    <row r="11" spans="1:4" ht="32.25" thickBot="1" x14ac:dyDescent="0.3">
      <c r="A11" s="315"/>
      <c r="B11" s="42">
        <v>7</v>
      </c>
      <c r="C11" s="34" t="s">
        <v>311</v>
      </c>
      <c r="D11" s="4"/>
    </row>
    <row r="12" spans="1:4" ht="48" thickBot="1" x14ac:dyDescent="0.3">
      <c r="A12" s="315"/>
      <c r="B12" s="42">
        <v>8</v>
      </c>
      <c r="C12" s="34" t="s">
        <v>269</v>
      </c>
      <c r="D12" s="4"/>
    </row>
    <row r="13" spans="1:4" ht="48" thickBot="1" x14ac:dyDescent="0.3">
      <c r="A13" s="316"/>
      <c r="B13" s="41">
        <v>9</v>
      </c>
      <c r="C13" s="34" t="s">
        <v>268</v>
      </c>
      <c r="D13" s="4"/>
    </row>
  </sheetData>
  <mergeCells count="4">
    <mergeCell ref="B9:D9"/>
    <mergeCell ref="A1:D2"/>
    <mergeCell ref="A3:A13"/>
    <mergeCell ref="B3:D3"/>
  </mergeCells>
  <hyperlinks>
    <hyperlink ref="D7" location="'Extraction - Overview'!B34:I39" display="Extraction - Overview'!B34" xr:uid="{00000000-0004-0000-0600-000000000000}"/>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16"/>
  <sheetViews>
    <sheetView topLeftCell="A97" workbookViewId="0">
      <selection activeCell="K125" sqref="K125"/>
    </sheetView>
  </sheetViews>
  <sheetFormatPr defaultRowHeight="15.75" x14ac:dyDescent="0.25"/>
  <cols>
    <col min="2" max="2" width="20.42578125" style="19" customWidth="1"/>
    <col min="3" max="10" width="8.7109375" style="19" customWidth="1"/>
    <col min="11" max="26" width="8.7109375" customWidth="1"/>
  </cols>
  <sheetData>
    <row r="1" spans="1:26" ht="15" customHeight="1" x14ac:dyDescent="0.25">
      <c r="A1" s="308" t="s">
        <v>259</v>
      </c>
      <c r="B1" s="309"/>
      <c r="C1" s="309"/>
      <c r="D1" s="309"/>
      <c r="E1" s="309"/>
      <c r="F1" s="309"/>
      <c r="G1" s="309"/>
      <c r="H1" s="309"/>
      <c r="I1" s="309"/>
      <c r="J1" s="309"/>
      <c r="K1" s="309"/>
      <c r="L1" s="309"/>
      <c r="M1" s="309"/>
      <c r="N1" s="309"/>
      <c r="O1" s="309"/>
      <c r="P1" s="309"/>
      <c r="Q1" s="309"/>
      <c r="R1" s="309"/>
      <c r="S1" s="309"/>
      <c r="T1" s="309"/>
      <c r="U1" s="309"/>
      <c r="V1" s="309"/>
      <c r="W1" s="309"/>
      <c r="X1" s="309"/>
      <c r="Y1" s="309"/>
      <c r="Z1" s="310"/>
    </row>
    <row r="2" spans="1:26" s="11" customFormat="1" ht="15.75" customHeight="1" thickBot="1" x14ac:dyDescent="0.3">
      <c r="A2" s="311"/>
      <c r="B2" s="312"/>
      <c r="C2" s="312"/>
      <c r="D2" s="312"/>
      <c r="E2" s="312"/>
      <c r="F2" s="312"/>
      <c r="G2" s="312"/>
      <c r="H2" s="312"/>
      <c r="I2" s="312"/>
      <c r="J2" s="312"/>
      <c r="K2" s="312"/>
      <c r="L2" s="312"/>
      <c r="M2" s="312"/>
      <c r="N2" s="312"/>
      <c r="O2" s="312"/>
      <c r="P2" s="312"/>
      <c r="Q2" s="312"/>
      <c r="R2" s="312"/>
      <c r="S2" s="312"/>
      <c r="T2" s="312"/>
      <c r="U2" s="312"/>
      <c r="V2" s="312"/>
      <c r="W2" s="312"/>
      <c r="X2" s="312"/>
      <c r="Y2" s="312"/>
      <c r="Z2" s="313"/>
    </row>
    <row r="3" spans="1:26" ht="16.5" customHeight="1" thickBot="1" x14ac:dyDescent="0.3">
      <c r="A3" s="314" t="s">
        <v>259</v>
      </c>
      <c r="B3" s="320" t="s">
        <v>315</v>
      </c>
      <c r="C3" s="321"/>
      <c r="D3" s="321"/>
      <c r="E3" s="321"/>
      <c r="F3" s="321"/>
      <c r="G3" s="321"/>
      <c r="H3" s="321"/>
      <c r="I3" s="321"/>
      <c r="J3" s="321"/>
      <c r="K3" s="321"/>
      <c r="L3" s="321"/>
      <c r="M3" s="321"/>
      <c r="N3" s="321"/>
      <c r="O3" s="321"/>
      <c r="P3" s="321"/>
      <c r="Q3" s="321"/>
      <c r="R3" s="321"/>
      <c r="S3" s="321"/>
      <c r="T3" s="321"/>
      <c r="U3" s="321"/>
      <c r="V3" s="321"/>
      <c r="W3" s="321"/>
      <c r="X3" s="321"/>
      <c r="Y3" s="321"/>
      <c r="Z3" s="322"/>
    </row>
    <row r="4" spans="1:26" ht="50.1" customHeight="1" thickBot="1" x14ac:dyDescent="0.3">
      <c r="A4" s="315"/>
      <c r="B4" s="32" t="s">
        <v>273</v>
      </c>
      <c r="C4" s="317" t="s">
        <v>300</v>
      </c>
      <c r="D4" s="318"/>
      <c r="E4" s="318"/>
      <c r="F4" s="318"/>
      <c r="G4" s="318"/>
      <c r="H4" s="318"/>
      <c r="I4" s="318"/>
      <c r="J4" s="318"/>
      <c r="K4" s="318"/>
      <c r="L4" s="318"/>
      <c r="M4" s="318"/>
      <c r="N4" s="319"/>
      <c r="O4" s="323" t="s">
        <v>272</v>
      </c>
      <c r="P4" s="324"/>
      <c r="Q4" s="324"/>
      <c r="R4" s="324"/>
      <c r="S4" s="324"/>
      <c r="T4" s="324"/>
      <c r="U4" s="324"/>
      <c r="V4" s="324"/>
      <c r="W4" s="324"/>
      <c r="X4" s="324"/>
      <c r="Y4" s="324"/>
      <c r="Z4" s="325"/>
    </row>
    <row r="5" spans="1:26" ht="16.5" thickBot="1" x14ac:dyDescent="0.3">
      <c r="A5" s="315"/>
      <c r="B5" s="75"/>
      <c r="C5" s="326" t="s">
        <v>275</v>
      </c>
      <c r="D5" s="327"/>
      <c r="E5" s="328"/>
      <c r="F5" s="327" t="s">
        <v>19</v>
      </c>
      <c r="G5" s="327"/>
      <c r="H5" s="327"/>
      <c r="I5" s="326" t="s">
        <v>20</v>
      </c>
      <c r="J5" s="327"/>
      <c r="K5" s="327"/>
      <c r="L5" s="329" t="s">
        <v>276</v>
      </c>
      <c r="M5" s="330"/>
      <c r="N5" s="330"/>
      <c r="O5" s="331" t="s">
        <v>277</v>
      </c>
      <c r="P5" s="332"/>
      <c r="Q5" s="333"/>
      <c r="R5" s="332" t="s">
        <v>278</v>
      </c>
      <c r="S5" s="332"/>
      <c r="T5" s="333"/>
      <c r="U5" s="334" t="s">
        <v>279</v>
      </c>
      <c r="V5" s="334"/>
      <c r="W5" s="334"/>
      <c r="X5" s="331" t="s">
        <v>280</v>
      </c>
      <c r="Y5" s="332"/>
      <c r="Z5" s="333"/>
    </row>
    <row r="6" spans="1:26" ht="16.5" thickBot="1" x14ac:dyDescent="0.3">
      <c r="A6" s="315"/>
      <c r="B6" s="75"/>
      <c r="C6" s="74" t="s">
        <v>295</v>
      </c>
      <c r="D6" s="73" t="s">
        <v>296</v>
      </c>
      <c r="E6" s="71" t="s">
        <v>297</v>
      </c>
      <c r="F6" s="73" t="s">
        <v>295</v>
      </c>
      <c r="G6" s="73" t="s">
        <v>296</v>
      </c>
      <c r="H6" s="73" t="s">
        <v>297</v>
      </c>
      <c r="I6" s="59" t="s">
        <v>295</v>
      </c>
      <c r="J6" s="60" t="s">
        <v>296</v>
      </c>
      <c r="K6" s="60" t="s">
        <v>297</v>
      </c>
      <c r="L6" s="74" t="s">
        <v>295</v>
      </c>
      <c r="M6" s="73" t="s">
        <v>296</v>
      </c>
      <c r="N6" s="73" t="s">
        <v>297</v>
      </c>
      <c r="O6" s="81" t="s">
        <v>295</v>
      </c>
      <c r="P6" s="70" t="s">
        <v>296</v>
      </c>
      <c r="Q6" s="64" t="s">
        <v>297</v>
      </c>
      <c r="R6" s="70" t="s">
        <v>295</v>
      </c>
      <c r="S6" s="70" t="s">
        <v>296</v>
      </c>
      <c r="T6" s="64" t="s">
        <v>297</v>
      </c>
      <c r="U6" s="70" t="s">
        <v>295</v>
      </c>
      <c r="V6" s="70" t="s">
        <v>296</v>
      </c>
      <c r="W6" s="70" t="s">
        <v>297</v>
      </c>
      <c r="X6" s="80" t="s">
        <v>295</v>
      </c>
      <c r="Y6" s="79" t="s">
        <v>296</v>
      </c>
      <c r="Z6" s="72" t="s">
        <v>297</v>
      </c>
    </row>
    <row r="7" spans="1:26" ht="20.100000000000001" customHeight="1" thickBot="1" x14ac:dyDescent="0.3">
      <c r="A7" s="315"/>
      <c r="B7" s="66" t="s">
        <v>89</v>
      </c>
      <c r="C7" s="91">
        <v>2613274.83515759</v>
      </c>
      <c r="D7" s="76"/>
      <c r="E7" s="77"/>
      <c r="F7" s="93">
        <v>2602607.1422020802</v>
      </c>
      <c r="G7" s="76"/>
      <c r="H7" s="76"/>
      <c r="I7" s="95">
        <v>32023394.1515176</v>
      </c>
      <c r="J7" s="76"/>
      <c r="K7" s="69"/>
      <c r="L7" s="97">
        <v>30192986.808006302</v>
      </c>
      <c r="M7" s="76"/>
      <c r="N7" s="76"/>
      <c r="O7" s="99">
        <v>102338.027644555</v>
      </c>
      <c r="P7" s="67"/>
      <c r="Q7" s="67"/>
      <c r="R7" s="101">
        <v>95498.360231459694</v>
      </c>
      <c r="S7" s="63"/>
      <c r="T7" s="67"/>
      <c r="U7" s="103">
        <v>2088981.51532811</v>
      </c>
      <c r="V7" s="76"/>
      <c r="W7" s="76"/>
      <c r="X7" s="90">
        <v>715727.34038242302</v>
      </c>
      <c r="Y7" s="76"/>
      <c r="Z7" s="77"/>
    </row>
    <row r="8" spans="1:26" ht="20.100000000000001" customHeight="1" thickBot="1" x14ac:dyDescent="0.3">
      <c r="A8" s="315"/>
      <c r="B8" s="66" t="s">
        <v>90</v>
      </c>
      <c r="C8" s="91">
        <v>1394227.37437469</v>
      </c>
      <c r="D8" s="76"/>
      <c r="E8" s="77"/>
      <c r="F8" s="93">
        <v>1381901.5474455999</v>
      </c>
      <c r="G8" s="76"/>
      <c r="H8" s="76"/>
      <c r="I8" s="95">
        <v>17892057.991289102</v>
      </c>
      <c r="J8" s="76"/>
      <c r="K8" s="69"/>
      <c r="L8" s="97">
        <v>16516741.328859899</v>
      </c>
      <c r="M8" s="76"/>
      <c r="N8" s="76"/>
      <c r="O8" s="99">
        <v>106109.91692483801</v>
      </c>
      <c r="P8" s="76"/>
      <c r="Q8" s="76"/>
      <c r="R8" s="101">
        <v>96075.784762392504</v>
      </c>
      <c r="S8" s="69"/>
      <c r="T8" s="76"/>
      <c r="U8" s="103">
        <v>2233920.44645944</v>
      </c>
      <c r="V8" s="76"/>
      <c r="W8" s="76"/>
      <c r="X8" s="90">
        <v>762640.32234524796</v>
      </c>
      <c r="Y8" s="76"/>
      <c r="Z8" s="77"/>
    </row>
    <row r="9" spans="1:26" ht="20.100000000000001" customHeight="1" thickBot="1" x14ac:dyDescent="0.3">
      <c r="A9" s="315"/>
      <c r="B9" s="66" t="s">
        <v>91</v>
      </c>
      <c r="C9" s="91">
        <v>149156.31840392001</v>
      </c>
      <c r="D9" s="76"/>
      <c r="E9" s="77"/>
      <c r="F9" s="93">
        <v>154397.66573767801</v>
      </c>
      <c r="G9" s="76"/>
      <c r="H9" s="76"/>
      <c r="I9" s="95">
        <v>2179318.8933655699</v>
      </c>
      <c r="J9" s="76"/>
      <c r="K9" s="69"/>
      <c r="L9" s="97">
        <v>1841048.28947775</v>
      </c>
      <c r="M9" s="76"/>
      <c r="N9" s="76"/>
      <c r="O9" s="99">
        <v>110710.554248923</v>
      </c>
      <c r="P9" s="76"/>
      <c r="Q9" s="76"/>
      <c r="R9" s="101">
        <v>102074.261757701</v>
      </c>
      <c r="S9" s="69"/>
      <c r="T9" s="76"/>
      <c r="U9" s="103">
        <v>2336490.0045588198</v>
      </c>
      <c r="V9" s="76"/>
      <c r="W9" s="76"/>
      <c r="X9" s="90">
        <v>788240.54126656801</v>
      </c>
      <c r="Y9" s="76"/>
      <c r="Z9" s="77"/>
    </row>
    <row r="10" spans="1:26" ht="20.100000000000001" customHeight="1" thickBot="1" x14ac:dyDescent="0.3">
      <c r="A10" s="315"/>
      <c r="B10" s="66" t="s">
        <v>92</v>
      </c>
      <c r="C10" s="91">
        <v>33414.720455313203</v>
      </c>
      <c r="D10" s="76"/>
      <c r="E10" s="77"/>
      <c r="F10" s="93">
        <v>28229.251868228101</v>
      </c>
      <c r="G10" s="76"/>
      <c r="H10" s="76"/>
      <c r="I10" s="95">
        <v>476271.41241250298</v>
      </c>
      <c r="J10" s="76"/>
      <c r="K10" s="69"/>
      <c r="L10" s="97">
        <v>362526.29912023502</v>
      </c>
      <c r="M10" s="76"/>
      <c r="N10" s="76"/>
      <c r="O10" s="99">
        <v>103844.13268858699</v>
      </c>
      <c r="P10" s="76"/>
      <c r="Q10" s="76"/>
      <c r="R10" s="101">
        <v>98084.080976162993</v>
      </c>
      <c r="S10" s="69"/>
      <c r="T10" s="76"/>
      <c r="U10" s="103">
        <v>2302624.0135746999</v>
      </c>
      <c r="V10" s="76"/>
      <c r="W10" s="76"/>
      <c r="X10" s="90">
        <v>779540.56483563699</v>
      </c>
      <c r="Y10" s="76"/>
      <c r="Z10" s="77"/>
    </row>
    <row r="11" spans="1:26" ht="20.100000000000001" customHeight="1" thickBot="1" x14ac:dyDescent="0.3">
      <c r="A11" s="315"/>
      <c r="B11" s="66" t="s">
        <v>93</v>
      </c>
      <c r="C11" s="91">
        <v>16975.030614927</v>
      </c>
      <c r="D11" s="76"/>
      <c r="E11" s="77"/>
      <c r="F11" s="93">
        <v>15218.8515346484</v>
      </c>
      <c r="G11" s="76"/>
      <c r="H11" s="76"/>
      <c r="I11" s="95">
        <v>294272.009423243</v>
      </c>
      <c r="J11" s="76"/>
      <c r="K11" s="69"/>
      <c r="L11" s="97">
        <v>206995.69719389101</v>
      </c>
      <c r="M11" s="76"/>
      <c r="N11" s="76"/>
      <c r="O11" s="99">
        <v>112712.133809219</v>
      </c>
      <c r="P11" s="76"/>
      <c r="Q11" s="76"/>
      <c r="R11" s="101">
        <v>103232.59634535501</v>
      </c>
      <c r="S11" s="69"/>
      <c r="T11" s="76"/>
      <c r="U11" s="103">
        <v>2387294.6523441798</v>
      </c>
      <c r="V11" s="76"/>
      <c r="W11" s="76"/>
      <c r="X11" s="90">
        <v>802907.79174468003</v>
      </c>
      <c r="Y11" s="76"/>
      <c r="Z11" s="77"/>
    </row>
    <row r="12" spans="1:26" ht="20.100000000000001" customHeight="1" thickBot="1" x14ac:dyDescent="0.3">
      <c r="A12" s="315"/>
      <c r="B12" s="66" t="s">
        <v>94</v>
      </c>
      <c r="C12" s="91">
        <v>15436.6877684458</v>
      </c>
      <c r="D12" s="76"/>
      <c r="E12" s="77"/>
      <c r="F12" s="93">
        <v>12921.9065025115</v>
      </c>
      <c r="G12" s="76"/>
      <c r="H12" s="76"/>
      <c r="I12" s="95">
        <v>227393.692616049</v>
      </c>
      <c r="J12" s="76"/>
      <c r="K12" s="78"/>
      <c r="L12" s="97">
        <v>154406.04322235801</v>
      </c>
      <c r="M12" s="76"/>
      <c r="N12" s="76"/>
      <c r="O12" s="99">
        <v>107810.26319934</v>
      </c>
      <c r="P12" s="76"/>
      <c r="Q12" s="76"/>
      <c r="R12" s="101">
        <v>99095.589116237199</v>
      </c>
      <c r="S12" s="69"/>
      <c r="T12" s="76"/>
      <c r="U12" s="103">
        <v>2360924.4801943498</v>
      </c>
      <c r="V12" s="76"/>
      <c r="W12" s="76"/>
      <c r="X12" s="90">
        <v>800101.620039284</v>
      </c>
      <c r="Y12" s="76"/>
      <c r="Z12" s="77"/>
    </row>
    <row r="13" spans="1:26" ht="16.5" thickBot="1" x14ac:dyDescent="0.3">
      <c r="A13" s="315"/>
      <c r="B13" s="68"/>
      <c r="C13" s="65"/>
      <c r="D13" s="65"/>
      <c r="E13" s="65"/>
      <c r="F13" s="65"/>
      <c r="G13" s="65"/>
      <c r="H13" s="65"/>
      <c r="I13" s="65"/>
      <c r="J13" s="65"/>
      <c r="K13" s="45"/>
      <c r="S13" s="65"/>
      <c r="T13" s="65"/>
      <c r="U13" s="65"/>
      <c r="V13" s="65"/>
    </row>
    <row r="14" spans="1:26" ht="16.5" thickBot="1" x14ac:dyDescent="0.3">
      <c r="A14" s="315"/>
      <c r="B14" s="320" t="s">
        <v>316</v>
      </c>
      <c r="C14" s="321"/>
      <c r="D14" s="321"/>
      <c r="E14" s="321"/>
      <c r="F14" s="321"/>
      <c r="G14" s="321"/>
      <c r="H14" s="321"/>
      <c r="I14" s="321"/>
      <c r="J14" s="321"/>
      <c r="K14" s="321"/>
      <c r="L14" s="321"/>
      <c r="M14" s="321"/>
      <c r="N14" s="321"/>
      <c r="O14" s="321"/>
      <c r="P14" s="321"/>
      <c r="Q14" s="321"/>
      <c r="R14" s="321"/>
      <c r="S14" s="321"/>
      <c r="T14" s="321"/>
      <c r="U14" s="321"/>
      <c r="V14" s="321"/>
      <c r="W14" s="321"/>
      <c r="X14" s="321"/>
      <c r="Y14" s="321"/>
      <c r="Z14" s="322"/>
    </row>
    <row r="15" spans="1:26" ht="50.1" customHeight="1" thickBot="1" x14ac:dyDescent="0.3">
      <c r="A15" s="315"/>
      <c r="B15" s="32" t="s">
        <v>274</v>
      </c>
      <c r="C15" s="317" t="s">
        <v>300</v>
      </c>
      <c r="D15" s="318"/>
      <c r="E15" s="318"/>
      <c r="F15" s="318"/>
      <c r="G15" s="318"/>
      <c r="H15" s="318"/>
      <c r="I15" s="318"/>
      <c r="J15" s="318"/>
      <c r="K15" s="318"/>
      <c r="L15" s="318"/>
      <c r="M15" s="318"/>
      <c r="N15" s="319"/>
      <c r="O15" s="323" t="s">
        <v>272</v>
      </c>
      <c r="P15" s="324"/>
      <c r="Q15" s="324"/>
      <c r="R15" s="324"/>
      <c r="S15" s="324"/>
      <c r="T15" s="324"/>
      <c r="U15" s="324"/>
      <c r="V15" s="324"/>
      <c r="W15" s="324"/>
      <c r="X15" s="324"/>
      <c r="Y15" s="324"/>
      <c r="Z15" s="325"/>
    </row>
    <row r="16" spans="1:26" ht="16.5" customHeight="1" thickBot="1" x14ac:dyDescent="0.3">
      <c r="A16" s="315"/>
      <c r="B16" s="1"/>
      <c r="C16" s="326" t="s">
        <v>275</v>
      </c>
      <c r="D16" s="327"/>
      <c r="E16" s="328"/>
      <c r="F16" s="327" t="s">
        <v>19</v>
      </c>
      <c r="G16" s="327"/>
      <c r="H16" s="327"/>
      <c r="I16" s="326" t="s">
        <v>20</v>
      </c>
      <c r="J16" s="327"/>
      <c r="K16" s="327"/>
      <c r="L16" s="329" t="s">
        <v>276</v>
      </c>
      <c r="M16" s="330"/>
      <c r="N16" s="330"/>
      <c r="O16" s="331" t="s">
        <v>277</v>
      </c>
      <c r="P16" s="332"/>
      <c r="Q16" s="333"/>
      <c r="R16" s="332" t="s">
        <v>278</v>
      </c>
      <c r="S16" s="332"/>
      <c r="T16" s="333"/>
      <c r="U16" s="334" t="s">
        <v>279</v>
      </c>
      <c r="V16" s="334"/>
      <c r="W16" s="334"/>
      <c r="X16" s="331" t="s">
        <v>280</v>
      </c>
      <c r="Y16" s="332"/>
      <c r="Z16" s="333"/>
    </row>
    <row r="17" spans="1:26" ht="16.5" customHeight="1" thickBot="1" x14ac:dyDescent="0.3">
      <c r="A17" s="315"/>
      <c r="B17" s="1"/>
      <c r="C17" s="74" t="s">
        <v>295</v>
      </c>
      <c r="D17" s="73" t="s">
        <v>296</v>
      </c>
      <c r="E17" s="71" t="s">
        <v>297</v>
      </c>
      <c r="F17" s="73" t="s">
        <v>295</v>
      </c>
      <c r="G17" s="73" t="s">
        <v>296</v>
      </c>
      <c r="H17" s="73" t="s">
        <v>297</v>
      </c>
      <c r="I17" s="59" t="s">
        <v>295</v>
      </c>
      <c r="J17" s="60" t="s">
        <v>296</v>
      </c>
      <c r="K17" s="60" t="s">
        <v>297</v>
      </c>
      <c r="L17" s="74" t="s">
        <v>295</v>
      </c>
      <c r="M17" s="73" t="s">
        <v>296</v>
      </c>
      <c r="N17" s="73" t="s">
        <v>297</v>
      </c>
      <c r="O17" s="81" t="s">
        <v>295</v>
      </c>
      <c r="P17" s="70" t="s">
        <v>296</v>
      </c>
      <c r="Q17" s="64" t="s">
        <v>297</v>
      </c>
      <c r="R17" s="70" t="s">
        <v>295</v>
      </c>
      <c r="S17" s="70" t="s">
        <v>296</v>
      </c>
      <c r="T17" s="64" t="s">
        <v>297</v>
      </c>
      <c r="U17" s="70" t="s">
        <v>295</v>
      </c>
      <c r="V17" s="70" t="s">
        <v>296</v>
      </c>
      <c r="W17" s="70" t="s">
        <v>297</v>
      </c>
      <c r="X17" s="80" t="s">
        <v>295</v>
      </c>
      <c r="Y17" s="79" t="s">
        <v>296</v>
      </c>
      <c r="Z17" s="72" t="s">
        <v>297</v>
      </c>
    </row>
    <row r="18" spans="1:26" ht="16.5" thickBot="1" x14ac:dyDescent="0.3">
      <c r="A18" s="315"/>
      <c r="B18" s="61" t="s">
        <v>89</v>
      </c>
      <c r="C18" s="92">
        <v>2367070.0340479398</v>
      </c>
      <c r="D18" s="76"/>
      <c r="E18" s="77"/>
      <c r="F18" s="94">
        <v>2338184.6776667899</v>
      </c>
      <c r="G18" s="76"/>
      <c r="H18" s="76"/>
      <c r="I18" s="96">
        <v>30762470.3796288</v>
      </c>
      <c r="J18" s="76"/>
      <c r="K18" s="69"/>
      <c r="L18" s="98">
        <v>27547482.544013102</v>
      </c>
      <c r="M18" s="76"/>
      <c r="N18" s="76"/>
      <c r="O18" s="100">
        <v>91216.234431979901</v>
      </c>
      <c r="P18" s="67"/>
      <c r="Q18" s="67"/>
      <c r="R18" s="102">
        <v>88285.733548034099</v>
      </c>
      <c r="S18" s="63"/>
      <c r="T18" s="67"/>
      <c r="U18" s="104">
        <v>1999124.09120148</v>
      </c>
      <c r="V18" s="76"/>
      <c r="W18" s="76"/>
      <c r="X18" s="105">
        <v>685146.84951311105</v>
      </c>
      <c r="Y18" s="76"/>
      <c r="Z18" s="77"/>
    </row>
    <row r="19" spans="1:26" ht="16.5" thickBot="1" x14ac:dyDescent="0.3">
      <c r="A19" s="315"/>
      <c r="B19" s="61" t="s">
        <v>90</v>
      </c>
      <c r="C19" s="92">
        <v>1175222.8924477999</v>
      </c>
      <c r="D19" s="76"/>
      <c r="E19" s="77"/>
      <c r="F19" s="94">
        <v>1178327.4934673901</v>
      </c>
      <c r="G19" s="76"/>
      <c r="H19" s="76"/>
      <c r="I19" s="96">
        <v>16263751.253314201</v>
      </c>
      <c r="J19" s="76"/>
      <c r="K19" s="69"/>
      <c r="L19" s="98">
        <v>14154379.585822601</v>
      </c>
      <c r="M19" s="76"/>
      <c r="N19" s="76"/>
      <c r="O19" s="100">
        <v>96562.208186619304</v>
      </c>
      <c r="P19" s="76"/>
      <c r="Q19" s="76"/>
      <c r="R19" s="102">
        <v>87537.387497568896</v>
      </c>
      <c r="S19" s="69"/>
      <c r="T19" s="76"/>
      <c r="U19" s="104">
        <v>2145241.8172479998</v>
      </c>
      <c r="V19" s="76"/>
      <c r="W19" s="76"/>
      <c r="X19" s="105">
        <v>687677.90597934905</v>
      </c>
      <c r="Y19" s="76"/>
      <c r="Z19" s="77"/>
    </row>
    <row r="20" spans="1:26" ht="16.5" thickBot="1" x14ac:dyDescent="0.3">
      <c r="A20" s="315"/>
      <c r="B20" s="61" t="s">
        <v>91</v>
      </c>
      <c r="C20" s="92">
        <v>127066.74700262101</v>
      </c>
      <c r="D20" s="76"/>
      <c r="E20" s="77"/>
      <c r="F20" s="94">
        <v>132911.405377046</v>
      </c>
      <c r="G20" s="76"/>
      <c r="H20" s="76"/>
      <c r="I20" s="96">
        <v>1876365.4394699</v>
      </c>
      <c r="J20" s="76"/>
      <c r="K20" s="69"/>
      <c r="L20" s="98">
        <v>1583504.8681878699</v>
      </c>
      <c r="M20" s="76"/>
      <c r="N20" s="76"/>
      <c r="O20" s="100">
        <v>93388.682066341105</v>
      </c>
      <c r="P20" s="76"/>
      <c r="Q20" s="76"/>
      <c r="R20" s="102">
        <v>87164.596483398695</v>
      </c>
      <c r="S20" s="69"/>
      <c r="T20" s="76"/>
      <c r="U20" s="104">
        <v>2076352.6081347601</v>
      </c>
      <c r="V20" s="76"/>
      <c r="W20" s="76"/>
      <c r="X20" s="105">
        <v>681792.81710784906</v>
      </c>
      <c r="Y20" s="76"/>
      <c r="Z20" s="77"/>
    </row>
    <row r="21" spans="1:26" ht="16.5" thickBot="1" x14ac:dyDescent="0.3">
      <c r="A21" s="315"/>
      <c r="B21" s="61" t="s">
        <v>92</v>
      </c>
      <c r="C21" s="92">
        <v>26832.505469293799</v>
      </c>
      <c r="D21" s="76"/>
      <c r="E21" s="77"/>
      <c r="F21" s="94">
        <v>24227.367112108699</v>
      </c>
      <c r="G21" s="76"/>
      <c r="H21" s="76"/>
      <c r="I21" s="96">
        <v>398989.71151787502</v>
      </c>
      <c r="J21" s="76"/>
      <c r="K21" s="69"/>
      <c r="L21" s="98">
        <v>312898.93290077097</v>
      </c>
      <c r="M21" s="76"/>
      <c r="N21" s="76"/>
      <c r="O21" s="100">
        <v>92961.549685225997</v>
      </c>
      <c r="P21" s="76"/>
      <c r="Q21" s="76"/>
      <c r="R21" s="102">
        <v>85808.859548052802</v>
      </c>
      <c r="S21" s="69"/>
      <c r="T21" s="76"/>
      <c r="U21" s="104">
        <v>2132977.0987441498</v>
      </c>
      <c r="V21" s="76"/>
      <c r="W21" s="76"/>
      <c r="X21" s="105">
        <v>691673.45740241196</v>
      </c>
      <c r="Y21" s="76"/>
      <c r="Z21" s="77"/>
    </row>
    <row r="22" spans="1:26" ht="16.5" thickBot="1" x14ac:dyDescent="0.3">
      <c r="A22" s="315"/>
      <c r="B22" s="61" t="s">
        <v>93</v>
      </c>
      <c r="C22" s="92">
        <v>14242.032662481801</v>
      </c>
      <c r="D22" s="76"/>
      <c r="E22" s="77"/>
      <c r="F22" s="94">
        <v>13435.6678240696</v>
      </c>
      <c r="G22" s="76"/>
      <c r="H22" s="76"/>
      <c r="I22" s="96">
        <v>238122.731854821</v>
      </c>
      <c r="J22" s="76"/>
      <c r="K22" s="69"/>
      <c r="L22" s="98">
        <v>170651.075027352</v>
      </c>
      <c r="M22" s="76"/>
      <c r="N22" s="76"/>
      <c r="O22" s="100">
        <v>94404.986224038497</v>
      </c>
      <c r="P22" s="76"/>
      <c r="Q22" s="76"/>
      <c r="R22" s="102">
        <v>87075.196238924604</v>
      </c>
      <c r="S22" s="69"/>
      <c r="T22" s="76"/>
      <c r="U22" s="104">
        <v>2120469.1955693499</v>
      </c>
      <c r="V22" s="76"/>
      <c r="W22" s="76"/>
      <c r="X22" s="105">
        <v>680359.60125065094</v>
      </c>
      <c r="Y22" s="76"/>
      <c r="Z22" s="77"/>
    </row>
    <row r="23" spans="1:26" ht="16.5" thickBot="1" x14ac:dyDescent="0.3">
      <c r="A23" s="315"/>
      <c r="B23" s="61" t="s">
        <v>94</v>
      </c>
      <c r="C23" s="92">
        <v>10721.799169863099</v>
      </c>
      <c r="D23" s="76"/>
      <c r="E23" s="77"/>
      <c r="F23" s="94">
        <v>8851.2346172733505</v>
      </c>
      <c r="G23" s="76"/>
      <c r="H23" s="76"/>
      <c r="I23" s="96">
        <v>186637.25764396999</v>
      </c>
      <c r="J23" s="76"/>
      <c r="K23" s="78"/>
      <c r="L23" s="98">
        <v>113834.22591749699</v>
      </c>
      <c r="M23" s="76"/>
      <c r="N23" s="76"/>
      <c r="O23" s="100">
        <v>85932.807174746195</v>
      </c>
      <c r="P23" s="76"/>
      <c r="Q23" s="76"/>
      <c r="R23" s="102">
        <v>82607.482374134896</v>
      </c>
      <c r="S23" s="69"/>
      <c r="T23" s="76"/>
      <c r="U23" s="104">
        <v>1974984.0569073299</v>
      </c>
      <c r="V23" s="76"/>
      <c r="W23" s="76"/>
      <c r="X23" s="105">
        <v>645333.71727394999</v>
      </c>
      <c r="Y23" s="76"/>
      <c r="Z23" s="77"/>
    </row>
    <row r="24" spans="1:26" ht="16.5" thickBot="1" x14ac:dyDescent="0.3">
      <c r="A24" s="315"/>
      <c r="B24" s="68"/>
      <c r="C24" s="65"/>
      <c r="D24" s="65"/>
      <c r="E24" s="65"/>
      <c r="F24" s="65"/>
      <c r="G24" s="65"/>
      <c r="H24" s="65"/>
      <c r="I24" s="65"/>
      <c r="J24" s="65"/>
      <c r="K24" s="45"/>
    </row>
    <row r="25" spans="1:26" ht="16.5" thickBot="1" x14ac:dyDescent="0.3">
      <c r="A25" s="315"/>
      <c r="B25" s="320" t="s">
        <v>317</v>
      </c>
      <c r="C25" s="321"/>
      <c r="D25" s="321"/>
      <c r="E25" s="321"/>
      <c r="F25" s="321"/>
      <c r="G25" s="321"/>
      <c r="H25" s="321"/>
      <c r="I25" s="321"/>
      <c r="J25" s="321"/>
      <c r="K25" s="321"/>
      <c r="L25" s="321"/>
      <c r="M25" s="321"/>
      <c r="N25" s="321"/>
      <c r="O25" s="321"/>
      <c r="P25" s="321"/>
      <c r="Q25" s="321"/>
      <c r="R25" s="321"/>
      <c r="S25" s="321"/>
      <c r="T25" s="321"/>
      <c r="U25" s="321"/>
      <c r="V25" s="321"/>
      <c r="W25" s="321"/>
      <c r="X25" s="321"/>
      <c r="Y25" s="321"/>
      <c r="Z25" s="322"/>
    </row>
    <row r="26" spans="1:26" ht="50.1" customHeight="1" thickBot="1" x14ac:dyDescent="0.3">
      <c r="A26" s="315"/>
      <c r="B26" s="83" t="s">
        <v>113</v>
      </c>
      <c r="C26" s="317" t="s">
        <v>300</v>
      </c>
      <c r="D26" s="318"/>
      <c r="E26" s="318"/>
      <c r="F26" s="318"/>
      <c r="G26" s="318"/>
      <c r="H26" s="318"/>
      <c r="I26" s="318"/>
      <c r="J26" s="318"/>
      <c r="K26" s="318"/>
      <c r="L26" s="318"/>
      <c r="M26" s="318"/>
      <c r="N26" s="319"/>
      <c r="O26" s="323" t="s">
        <v>272</v>
      </c>
      <c r="P26" s="324"/>
      <c r="Q26" s="324"/>
      <c r="R26" s="324"/>
      <c r="S26" s="324"/>
      <c r="T26" s="324"/>
      <c r="U26" s="324"/>
      <c r="V26" s="324"/>
      <c r="W26" s="324"/>
      <c r="X26" s="324"/>
      <c r="Y26" s="324"/>
      <c r="Z26" s="325"/>
    </row>
    <row r="27" spans="1:26" ht="16.5" customHeight="1" thickBot="1" x14ac:dyDescent="0.3">
      <c r="A27" s="315"/>
      <c r="B27" s="1"/>
      <c r="C27" s="326" t="s">
        <v>275</v>
      </c>
      <c r="D27" s="327"/>
      <c r="E27" s="328"/>
      <c r="F27" s="327" t="s">
        <v>19</v>
      </c>
      <c r="G27" s="327"/>
      <c r="H27" s="327"/>
      <c r="I27" s="326" t="s">
        <v>20</v>
      </c>
      <c r="J27" s="327"/>
      <c r="K27" s="327"/>
      <c r="L27" s="329" t="s">
        <v>276</v>
      </c>
      <c r="M27" s="330"/>
      <c r="N27" s="330"/>
      <c r="O27" s="331" t="s">
        <v>277</v>
      </c>
      <c r="P27" s="332"/>
      <c r="Q27" s="333"/>
      <c r="R27" s="332" t="s">
        <v>278</v>
      </c>
      <c r="S27" s="332"/>
      <c r="T27" s="333"/>
      <c r="U27" s="334" t="s">
        <v>279</v>
      </c>
      <c r="V27" s="334"/>
      <c r="W27" s="334"/>
      <c r="X27" s="331" t="s">
        <v>280</v>
      </c>
      <c r="Y27" s="332"/>
      <c r="Z27" s="333"/>
    </row>
    <row r="28" spans="1:26" ht="16.5" customHeight="1" thickBot="1" x14ac:dyDescent="0.3">
      <c r="A28" s="315"/>
      <c r="B28" s="1"/>
      <c r="C28" s="74" t="s">
        <v>295</v>
      </c>
      <c r="D28" s="73" t="s">
        <v>296</v>
      </c>
      <c r="E28" s="71" t="s">
        <v>297</v>
      </c>
      <c r="F28" s="73" t="s">
        <v>295</v>
      </c>
      <c r="G28" s="73" t="s">
        <v>296</v>
      </c>
      <c r="H28" s="73" t="s">
        <v>297</v>
      </c>
      <c r="I28" s="59" t="s">
        <v>295</v>
      </c>
      <c r="J28" s="60" t="s">
        <v>296</v>
      </c>
      <c r="K28" s="60" t="s">
        <v>297</v>
      </c>
      <c r="L28" s="74" t="s">
        <v>295</v>
      </c>
      <c r="M28" s="73" t="s">
        <v>296</v>
      </c>
      <c r="N28" s="73" t="s">
        <v>297</v>
      </c>
      <c r="O28" s="81" t="s">
        <v>295</v>
      </c>
      <c r="P28" s="70" t="s">
        <v>296</v>
      </c>
      <c r="Q28" s="64" t="s">
        <v>297</v>
      </c>
      <c r="R28" s="70" t="s">
        <v>295</v>
      </c>
      <c r="S28" s="70" t="s">
        <v>296</v>
      </c>
      <c r="T28" s="64" t="s">
        <v>297</v>
      </c>
      <c r="U28" s="70" t="s">
        <v>295</v>
      </c>
      <c r="V28" s="70" t="s">
        <v>296</v>
      </c>
      <c r="W28" s="70" t="s">
        <v>297</v>
      </c>
      <c r="X28" s="80" t="s">
        <v>295</v>
      </c>
      <c r="Y28" s="79" t="s">
        <v>296</v>
      </c>
      <c r="Z28" s="72" t="s">
        <v>297</v>
      </c>
    </row>
    <row r="29" spans="1:26" ht="16.5" thickBot="1" x14ac:dyDescent="0.3">
      <c r="A29" s="315"/>
      <c r="B29" s="33" t="s">
        <v>114</v>
      </c>
      <c r="C29" s="106">
        <v>185677.14285867201</v>
      </c>
      <c r="D29" s="76"/>
      <c r="E29" s="77"/>
      <c r="F29" s="111">
        <v>59845.814682518801</v>
      </c>
      <c r="G29" s="76"/>
      <c r="H29" s="76"/>
      <c r="I29" s="115">
        <v>2389914.0623022299</v>
      </c>
      <c r="J29" s="76"/>
      <c r="K29" s="69"/>
      <c r="L29" s="119">
        <v>746547.98118206905</v>
      </c>
      <c r="M29" s="76"/>
      <c r="N29" s="76"/>
      <c r="O29" s="123">
        <v>135845.37958856899</v>
      </c>
      <c r="P29" s="67"/>
      <c r="Q29" s="67"/>
      <c r="R29" s="127">
        <v>115497.75745439</v>
      </c>
      <c r="S29" s="63"/>
      <c r="T29" s="67"/>
      <c r="U29" s="131">
        <v>2659063.3861377002</v>
      </c>
      <c r="V29" s="76"/>
      <c r="W29" s="76"/>
      <c r="X29" s="134">
        <v>908032.47466115595</v>
      </c>
      <c r="Y29" s="76"/>
      <c r="Z29" s="77"/>
    </row>
    <row r="30" spans="1:26" ht="16.5" thickBot="1" x14ac:dyDescent="0.3">
      <c r="A30" s="315"/>
      <c r="B30" s="33" t="s">
        <v>115</v>
      </c>
      <c r="C30" s="106">
        <v>181907.593143751</v>
      </c>
      <c r="D30" s="76"/>
      <c r="E30" s="77"/>
      <c r="F30" s="111">
        <v>59233.707817187496</v>
      </c>
      <c r="G30" s="76"/>
      <c r="H30" s="76"/>
      <c r="I30" s="115">
        <v>2309266.9470424601</v>
      </c>
      <c r="J30" s="76"/>
      <c r="K30" s="69"/>
      <c r="L30" s="119">
        <v>722416.09651164897</v>
      </c>
      <c r="M30" s="76"/>
      <c r="N30" s="76"/>
      <c r="O30" s="123">
        <v>131672.95369574599</v>
      </c>
      <c r="P30" s="76"/>
      <c r="Q30" s="76"/>
      <c r="R30" s="127">
        <v>115176.628619239</v>
      </c>
      <c r="S30" s="69"/>
      <c r="T30" s="76"/>
      <c r="U30" s="131">
        <v>2520403.5133942198</v>
      </c>
      <c r="V30" s="76"/>
      <c r="W30" s="76"/>
      <c r="X30" s="134">
        <v>882470.78147877601</v>
      </c>
      <c r="Y30" s="76"/>
      <c r="Z30" s="77"/>
    </row>
    <row r="31" spans="1:26" ht="16.5" thickBot="1" x14ac:dyDescent="0.3">
      <c r="A31" s="315"/>
      <c r="B31" s="33" t="s">
        <v>116</v>
      </c>
      <c r="C31" s="106">
        <v>175570.12349509099</v>
      </c>
      <c r="D31" s="76"/>
      <c r="E31" s="77"/>
      <c r="F31" s="111">
        <v>55031.866099459403</v>
      </c>
      <c r="G31" s="76"/>
      <c r="H31" s="76"/>
      <c r="I31" s="115">
        <v>2277918.8123066998</v>
      </c>
      <c r="J31" s="76"/>
      <c r="K31" s="69"/>
      <c r="L31" s="119">
        <v>709833.570174427</v>
      </c>
      <c r="M31" s="76"/>
      <c r="N31" s="76"/>
      <c r="O31" s="123">
        <v>130855.559404948</v>
      </c>
      <c r="P31" s="76"/>
      <c r="Q31" s="76"/>
      <c r="R31" s="127">
        <v>115829.530767837</v>
      </c>
      <c r="S31" s="69"/>
      <c r="T31" s="76"/>
      <c r="U31" s="131">
        <v>2568195.1470403201</v>
      </c>
      <c r="V31" s="76"/>
      <c r="W31" s="76"/>
      <c r="X31" s="134">
        <v>875140.27519437403</v>
      </c>
      <c r="Y31" s="76"/>
      <c r="Z31" s="77"/>
    </row>
    <row r="32" spans="1:26" ht="16.5" thickBot="1" x14ac:dyDescent="0.3">
      <c r="A32" s="315"/>
      <c r="B32" s="33" t="s">
        <v>117</v>
      </c>
      <c r="C32" s="106">
        <v>186332.20359029001</v>
      </c>
      <c r="D32" s="76"/>
      <c r="E32" s="77"/>
      <c r="F32" s="111">
        <v>61431.3890858308</v>
      </c>
      <c r="G32" s="76"/>
      <c r="H32" s="76"/>
      <c r="I32" s="115">
        <v>2397416.1720429999</v>
      </c>
      <c r="J32" s="76"/>
      <c r="K32" s="69"/>
      <c r="L32" s="119">
        <v>747126.16608614603</v>
      </c>
      <c r="M32" s="76"/>
      <c r="N32" s="76"/>
      <c r="O32" s="123">
        <v>133821.25973519401</v>
      </c>
      <c r="P32" s="76"/>
      <c r="Q32" s="76"/>
      <c r="R32" s="127">
        <v>116947.017328178</v>
      </c>
      <c r="S32" s="69"/>
      <c r="T32" s="76"/>
      <c r="U32" s="131">
        <v>2617451.6080312501</v>
      </c>
      <c r="V32" s="76"/>
      <c r="W32" s="76"/>
      <c r="X32" s="134">
        <v>898592.678136567</v>
      </c>
      <c r="Y32" s="76"/>
      <c r="Z32" s="77"/>
    </row>
    <row r="33" spans="1:26" ht="16.5" thickBot="1" x14ac:dyDescent="0.3">
      <c r="A33" s="315"/>
      <c r="B33" s="33" t="s">
        <v>118</v>
      </c>
      <c r="C33" s="106">
        <v>184263.472732675</v>
      </c>
      <c r="D33" s="76"/>
      <c r="E33" s="77"/>
      <c r="F33" s="111">
        <v>59059.576540978502</v>
      </c>
      <c r="G33" s="76"/>
      <c r="H33" s="76"/>
      <c r="I33" s="115">
        <v>2417265.9698076998</v>
      </c>
      <c r="J33" s="76"/>
      <c r="K33" s="69"/>
      <c r="L33" s="119">
        <v>739103.40880767605</v>
      </c>
      <c r="M33" s="76"/>
      <c r="N33" s="76"/>
      <c r="O33" s="123">
        <v>132906.77127055</v>
      </c>
      <c r="P33" s="76"/>
      <c r="Q33" s="76"/>
      <c r="R33" s="127">
        <v>118153.936849335</v>
      </c>
      <c r="S33" s="69"/>
      <c r="T33" s="76"/>
      <c r="U33" s="131">
        <v>2766977.0863933</v>
      </c>
      <c r="V33" s="76"/>
      <c r="W33" s="76"/>
      <c r="X33" s="134">
        <v>899420.85156676103</v>
      </c>
      <c r="Y33" s="76"/>
      <c r="Z33" s="77"/>
    </row>
    <row r="34" spans="1:26" ht="16.5" thickBot="1" x14ac:dyDescent="0.3">
      <c r="A34" s="315"/>
      <c r="B34" s="33" t="s">
        <v>119</v>
      </c>
      <c r="C34" s="106">
        <v>179063.855786145</v>
      </c>
      <c r="D34" s="76"/>
      <c r="E34" s="77"/>
      <c r="F34" s="111">
        <v>58210.3751878127</v>
      </c>
      <c r="G34" s="76"/>
      <c r="H34" s="76"/>
      <c r="I34" s="115">
        <v>2377193.87089166</v>
      </c>
      <c r="J34" s="76"/>
      <c r="K34" s="69"/>
      <c r="L34" s="119">
        <v>726954.76597207796</v>
      </c>
      <c r="M34" s="76"/>
      <c r="N34" s="76"/>
      <c r="O34" s="123">
        <v>126459.59224984</v>
      </c>
      <c r="P34" s="76"/>
      <c r="Q34" s="76"/>
      <c r="R34" s="127">
        <v>113877.175667217</v>
      </c>
      <c r="S34" s="69"/>
      <c r="T34" s="76"/>
      <c r="U34" s="131">
        <v>2671559.2714192201</v>
      </c>
      <c r="V34" s="76"/>
      <c r="W34" s="76"/>
      <c r="X34" s="134">
        <v>862992.99476900697</v>
      </c>
      <c r="Y34" s="76"/>
      <c r="Z34" s="77"/>
    </row>
    <row r="35" spans="1:26" ht="50.1" customHeight="1" thickBot="1" x14ac:dyDescent="0.3">
      <c r="A35" s="315"/>
      <c r="B35" s="57" t="s">
        <v>245</v>
      </c>
      <c r="C35" s="317" t="s">
        <v>300</v>
      </c>
      <c r="D35" s="318"/>
      <c r="E35" s="318"/>
      <c r="F35" s="318"/>
      <c r="G35" s="318"/>
      <c r="H35" s="318"/>
      <c r="I35" s="318"/>
      <c r="J35" s="318"/>
      <c r="K35" s="318"/>
      <c r="L35" s="318"/>
      <c r="M35" s="318"/>
      <c r="N35" s="319"/>
      <c r="O35" s="323" t="s">
        <v>272</v>
      </c>
      <c r="P35" s="324"/>
      <c r="Q35" s="324"/>
      <c r="R35" s="324"/>
      <c r="S35" s="324"/>
      <c r="T35" s="324"/>
      <c r="U35" s="324"/>
      <c r="V35" s="324"/>
      <c r="W35" s="324"/>
      <c r="X35" s="324"/>
      <c r="Y35" s="324"/>
      <c r="Z35" s="325"/>
    </row>
    <row r="36" spans="1:26" ht="16.5" customHeight="1" thickBot="1" x14ac:dyDescent="0.3">
      <c r="A36" s="315"/>
      <c r="B36" s="57"/>
      <c r="C36" s="326" t="s">
        <v>275</v>
      </c>
      <c r="D36" s="327"/>
      <c r="E36" s="328"/>
      <c r="F36" s="327" t="s">
        <v>19</v>
      </c>
      <c r="G36" s="327"/>
      <c r="H36" s="327"/>
      <c r="I36" s="326" t="s">
        <v>20</v>
      </c>
      <c r="J36" s="327"/>
      <c r="K36" s="327"/>
      <c r="L36" s="329" t="s">
        <v>276</v>
      </c>
      <c r="M36" s="330"/>
      <c r="N36" s="330"/>
      <c r="O36" s="331" t="s">
        <v>277</v>
      </c>
      <c r="P36" s="332"/>
      <c r="Q36" s="333"/>
      <c r="R36" s="332" t="s">
        <v>278</v>
      </c>
      <c r="S36" s="332"/>
      <c r="T36" s="333"/>
      <c r="U36" s="334" t="s">
        <v>279</v>
      </c>
      <c r="V36" s="334"/>
      <c r="W36" s="334"/>
      <c r="X36" s="331" t="s">
        <v>280</v>
      </c>
      <c r="Y36" s="332"/>
      <c r="Z36" s="333"/>
    </row>
    <row r="37" spans="1:26" ht="16.5" customHeight="1" thickBot="1" x14ac:dyDescent="0.3">
      <c r="A37" s="315"/>
      <c r="B37" s="57"/>
      <c r="C37" s="74" t="s">
        <v>295</v>
      </c>
      <c r="D37" s="73" t="s">
        <v>296</v>
      </c>
      <c r="E37" s="71" t="s">
        <v>297</v>
      </c>
      <c r="F37" s="73" t="s">
        <v>295</v>
      </c>
      <c r="G37" s="73" t="s">
        <v>296</v>
      </c>
      <c r="H37" s="73" t="s">
        <v>297</v>
      </c>
      <c r="I37" s="59" t="s">
        <v>295</v>
      </c>
      <c r="J37" s="60" t="s">
        <v>296</v>
      </c>
      <c r="K37" s="60" t="s">
        <v>297</v>
      </c>
      <c r="L37" s="74" t="s">
        <v>295</v>
      </c>
      <c r="M37" s="73" t="s">
        <v>296</v>
      </c>
      <c r="N37" s="73" t="s">
        <v>297</v>
      </c>
      <c r="O37" s="81" t="s">
        <v>295</v>
      </c>
      <c r="P37" s="70" t="s">
        <v>296</v>
      </c>
      <c r="Q37" s="64" t="s">
        <v>297</v>
      </c>
      <c r="R37" s="70" t="s">
        <v>295</v>
      </c>
      <c r="S37" s="70" t="s">
        <v>296</v>
      </c>
      <c r="T37" s="64" t="s">
        <v>297</v>
      </c>
      <c r="U37" s="70" t="s">
        <v>295</v>
      </c>
      <c r="V37" s="70" t="s">
        <v>296</v>
      </c>
      <c r="W37" s="70" t="s">
        <v>297</v>
      </c>
      <c r="X37" s="80" t="s">
        <v>295</v>
      </c>
      <c r="Y37" s="79" t="s">
        <v>296</v>
      </c>
      <c r="Z37" s="72" t="s">
        <v>297</v>
      </c>
    </row>
    <row r="38" spans="1:26" ht="16.5" thickBot="1" x14ac:dyDescent="0.3">
      <c r="A38" s="315"/>
      <c r="B38" s="44" t="s">
        <v>244</v>
      </c>
      <c r="C38" s="107">
        <v>201482.061809715</v>
      </c>
      <c r="D38" s="76"/>
      <c r="E38" s="77"/>
      <c r="F38" s="110">
        <v>64219.916072532898</v>
      </c>
      <c r="G38" s="76"/>
      <c r="H38" s="76"/>
      <c r="I38" s="114">
        <v>3288225.2963986802</v>
      </c>
      <c r="J38" s="76"/>
      <c r="K38" s="69"/>
      <c r="L38" s="118">
        <v>962886.35733275302</v>
      </c>
      <c r="M38" s="76"/>
      <c r="N38" s="76"/>
      <c r="O38" s="122">
        <v>119941.949550833</v>
      </c>
      <c r="P38" s="67"/>
      <c r="Q38" s="67"/>
      <c r="R38" s="126">
        <v>92908.758730421003</v>
      </c>
      <c r="S38" s="63"/>
      <c r="T38" s="67"/>
      <c r="U38" s="130">
        <v>2421947.2211574698</v>
      </c>
      <c r="V38" s="76"/>
      <c r="W38" s="76"/>
      <c r="X38" s="134">
        <v>812013.60401163902</v>
      </c>
      <c r="Y38" s="76"/>
      <c r="Z38" s="77"/>
    </row>
    <row r="39" spans="1:26" ht="16.5" customHeight="1" thickBot="1" x14ac:dyDescent="0.3">
      <c r="A39" s="315"/>
      <c r="B39" s="44" t="s">
        <v>239</v>
      </c>
      <c r="C39" s="107">
        <v>212287.51104705699</v>
      </c>
      <c r="D39" s="76"/>
      <c r="E39" s="77"/>
      <c r="F39" s="110">
        <v>67860.723676697802</v>
      </c>
      <c r="G39" s="76"/>
      <c r="H39" s="76"/>
      <c r="I39" s="114">
        <v>3457569.6955318898</v>
      </c>
      <c r="J39" s="76"/>
      <c r="K39" s="69"/>
      <c r="L39" s="118">
        <v>1018117.80240013</v>
      </c>
      <c r="M39" s="76"/>
      <c r="N39" s="76"/>
      <c r="O39" s="122">
        <v>121565.758284241</v>
      </c>
      <c r="P39" s="76"/>
      <c r="Q39" s="76"/>
      <c r="R39" s="126">
        <v>107234.96828032901</v>
      </c>
      <c r="S39" s="69"/>
      <c r="T39" s="76"/>
      <c r="U39" s="130">
        <v>2491578.4016820798</v>
      </c>
      <c r="V39" s="76"/>
      <c r="W39" s="76"/>
      <c r="X39" s="134">
        <v>828036.00435052195</v>
      </c>
      <c r="Y39" s="76"/>
      <c r="Z39" s="77"/>
    </row>
    <row r="40" spans="1:26" ht="16.5" thickBot="1" x14ac:dyDescent="0.3">
      <c r="A40" s="315"/>
      <c r="B40" s="44" t="s">
        <v>240</v>
      </c>
      <c r="C40" s="107">
        <v>204246.22499885201</v>
      </c>
      <c r="D40" s="76"/>
      <c r="E40" s="77"/>
      <c r="F40" s="110">
        <v>64895.525513092703</v>
      </c>
      <c r="G40" s="76"/>
      <c r="H40" s="76"/>
      <c r="I40" s="114">
        <v>3390969.8458280801</v>
      </c>
      <c r="J40" s="76"/>
      <c r="K40" s="69"/>
      <c r="L40" s="118">
        <v>996645.75391305506</v>
      </c>
      <c r="M40" s="76"/>
      <c r="N40" s="76"/>
      <c r="O40" s="122">
        <v>117540.170192337</v>
      </c>
      <c r="P40" s="76"/>
      <c r="Q40" s="76"/>
      <c r="R40" s="126">
        <v>103336.075129312</v>
      </c>
      <c r="S40" s="69"/>
      <c r="T40" s="76"/>
      <c r="U40" s="130">
        <v>2457653.5993615198</v>
      </c>
      <c r="V40" s="76"/>
      <c r="W40" s="76"/>
      <c r="X40" s="134">
        <v>806809.30573363602</v>
      </c>
      <c r="Y40" s="76"/>
      <c r="Z40" s="77"/>
    </row>
    <row r="41" spans="1:26" ht="16.5" thickBot="1" x14ac:dyDescent="0.3">
      <c r="A41" s="315"/>
      <c r="B41" s="44" t="s">
        <v>241</v>
      </c>
      <c r="C41" s="107">
        <v>200187.315804574</v>
      </c>
      <c r="D41" s="76"/>
      <c r="E41" s="77"/>
      <c r="F41" s="110">
        <v>63115.047162324197</v>
      </c>
      <c r="G41" s="76"/>
      <c r="H41" s="76"/>
      <c r="I41" s="114">
        <v>3351105.0313620302</v>
      </c>
      <c r="J41" s="76"/>
      <c r="K41" s="69"/>
      <c r="L41" s="118">
        <v>975219.21986522805</v>
      </c>
      <c r="M41" s="76"/>
      <c r="N41" s="76"/>
      <c r="O41" s="122">
        <v>119735.01028037</v>
      </c>
      <c r="P41" s="76"/>
      <c r="Q41" s="76"/>
      <c r="R41" s="126">
        <v>104858.439817782</v>
      </c>
      <c r="S41" s="69"/>
      <c r="T41" s="76"/>
      <c r="U41" s="130">
        <v>2457615.3217955902</v>
      </c>
      <c r="V41" s="76"/>
      <c r="W41" s="76"/>
      <c r="X41" s="134">
        <v>805074.955652087</v>
      </c>
      <c r="Y41" s="76"/>
      <c r="Z41" s="77"/>
    </row>
    <row r="42" spans="1:26" ht="16.5" thickBot="1" x14ac:dyDescent="0.3">
      <c r="A42" s="315"/>
      <c r="B42" s="44" t="s">
        <v>242</v>
      </c>
      <c r="C42" s="107">
        <v>196678.25155829801</v>
      </c>
      <c r="D42" s="76"/>
      <c r="E42" s="77"/>
      <c r="F42" s="110">
        <v>61029.288164749203</v>
      </c>
      <c r="G42" s="76"/>
      <c r="H42" s="76"/>
      <c r="I42" s="114">
        <v>3331671.9926965898</v>
      </c>
      <c r="J42" s="76"/>
      <c r="K42" s="69"/>
      <c r="L42" s="118">
        <v>954707.13250428101</v>
      </c>
      <c r="M42" s="76"/>
      <c r="N42" s="76"/>
      <c r="O42" s="122">
        <v>117802.525387341</v>
      </c>
      <c r="P42" s="76"/>
      <c r="Q42" s="76"/>
      <c r="R42" s="126">
        <v>103485.276425893</v>
      </c>
      <c r="S42" s="69"/>
      <c r="T42" s="76"/>
      <c r="U42" s="130">
        <v>2445634.9267841899</v>
      </c>
      <c r="V42" s="76"/>
      <c r="W42" s="76"/>
      <c r="X42" s="134">
        <v>796577.13763594395</v>
      </c>
      <c r="Y42" s="76"/>
      <c r="Z42" s="77"/>
    </row>
    <row r="43" spans="1:26" ht="16.5" thickBot="1" x14ac:dyDescent="0.3">
      <c r="A43" s="315"/>
      <c r="B43" s="44" t="s">
        <v>243</v>
      </c>
      <c r="C43" s="107">
        <v>212438.54408872101</v>
      </c>
      <c r="D43" s="76"/>
      <c r="E43" s="77"/>
      <c r="F43" s="110">
        <v>66771.616946964801</v>
      </c>
      <c r="G43" s="76"/>
      <c r="H43" s="76"/>
      <c r="I43" s="114">
        <v>3518892.8609158802</v>
      </c>
      <c r="J43" s="76"/>
      <c r="K43" s="69"/>
      <c r="L43" s="118">
        <v>1034086.4656029</v>
      </c>
      <c r="M43" s="76"/>
      <c r="N43" s="76"/>
      <c r="O43" s="122">
        <v>117378.39753017999</v>
      </c>
      <c r="P43" s="76"/>
      <c r="Q43" s="76"/>
      <c r="R43" s="126">
        <v>104759.445045535</v>
      </c>
      <c r="S43" s="69"/>
      <c r="T43" s="76"/>
      <c r="U43" s="130">
        <v>2462001.71944047</v>
      </c>
      <c r="V43" s="76"/>
      <c r="W43" s="76"/>
      <c r="X43" s="134">
        <v>802857.61944360496</v>
      </c>
      <c r="Y43" s="76"/>
      <c r="Z43" s="77"/>
    </row>
    <row r="44" spans="1:26" ht="50.1" customHeight="1" thickBot="1" x14ac:dyDescent="0.3">
      <c r="A44" s="315"/>
      <c r="B44" s="57" t="s">
        <v>246</v>
      </c>
      <c r="C44" s="317" t="s">
        <v>300</v>
      </c>
      <c r="D44" s="318"/>
      <c r="E44" s="318"/>
      <c r="F44" s="318"/>
      <c r="G44" s="318"/>
      <c r="H44" s="318"/>
      <c r="I44" s="318"/>
      <c r="J44" s="318"/>
      <c r="K44" s="318"/>
      <c r="L44" s="318"/>
      <c r="M44" s="318"/>
      <c r="N44" s="319"/>
      <c r="O44" s="323" t="s">
        <v>272</v>
      </c>
      <c r="P44" s="324"/>
      <c r="Q44" s="324"/>
      <c r="R44" s="324"/>
      <c r="S44" s="324"/>
      <c r="T44" s="324"/>
      <c r="U44" s="324"/>
      <c r="V44" s="324"/>
      <c r="W44" s="324"/>
      <c r="X44" s="324"/>
      <c r="Y44" s="324"/>
      <c r="Z44" s="325"/>
    </row>
    <row r="45" spans="1:26" ht="16.5" customHeight="1" x14ac:dyDescent="0.25">
      <c r="A45" s="315"/>
      <c r="B45" s="344"/>
      <c r="C45" s="326" t="s">
        <v>275</v>
      </c>
      <c r="D45" s="327"/>
      <c r="E45" s="328"/>
      <c r="F45" s="327" t="s">
        <v>19</v>
      </c>
      <c r="G45" s="327"/>
      <c r="H45" s="327"/>
      <c r="I45" s="326" t="s">
        <v>20</v>
      </c>
      <c r="J45" s="327"/>
      <c r="K45" s="327"/>
      <c r="L45" s="335" t="s">
        <v>276</v>
      </c>
      <c r="M45" s="336"/>
      <c r="N45" s="336"/>
      <c r="O45" s="337" t="s">
        <v>277</v>
      </c>
      <c r="P45" s="338"/>
      <c r="Q45" s="339"/>
      <c r="R45" s="338" t="s">
        <v>278</v>
      </c>
      <c r="S45" s="338"/>
      <c r="T45" s="339"/>
      <c r="U45" s="334" t="s">
        <v>279</v>
      </c>
      <c r="V45" s="334"/>
      <c r="W45" s="334"/>
      <c r="X45" s="337" t="s">
        <v>280</v>
      </c>
      <c r="Y45" s="338"/>
      <c r="Z45" s="339"/>
    </row>
    <row r="46" spans="1:26" ht="16.5" customHeight="1" thickBot="1" x14ac:dyDescent="0.3">
      <c r="A46" s="315"/>
      <c r="B46" s="345"/>
      <c r="C46" s="74" t="s">
        <v>295</v>
      </c>
      <c r="D46" s="73" t="s">
        <v>296</v>
      </c>
      <c r="E46" s="71" t="s">
        <v>297</v>
      </c>
      <c r="F46" s="73" t="s">
        <v>295</v>
      </c>
      <c r="G46" s="73" t="s">
        <v>296</v>
      </c>
      <c r="H46" s="73" t="s">
        <v>297</v>
      </c>
      <c r="I46" s="59" t="s">
        <v>295</v>
      </c>
      <c r="J46" s="60" t="s">
        <v>296</v>
      </c>
      <c r="K46" s="60" t="s">
        <v>297</v>
      </c>
      <c r="L46" s="74" t="s">
        <v>295</v>
      </c>
      <c r="M46" s="73" t="s">
        <v>296</v>
      </c>
      <c r="N46" s="73" t="s">
        <v>297</v>
      </c>
      <c r="O46" s="81" t="s">
        <v>295</v>
      </c>
      <c r="P46" s="70" t="s">
        <v>296</v>
      </c>
      <c r="Q46" s="64" t="s">
        <v>297</v>
      </c>
      <c r="R46" s="70" t="s">
        <v>295</v>
      </c>
      <c r="S46" s="70" t="s">
        <v>296</v>
      </c>
      <c r="T46" s="64" t="s">
        <v>297</v>
      </c>
      <c r="U46" s="70" t="s">
        <v>295</v>
      </c>
      <c r="V46" s="70" t="s">
        <v>296</v>
      </c>
      <c r="W46" s="70" t="s">
        <v>297</v>
      </c>
      <c r="X46" s="80" t="s">
        <v>295</v>
      </c>
      <c r="Y46" s="79" t="s">
        <v>296</v>
      </c>
      <c r="Z46" s="72" t="s">
        <v>297</v>
      </c>
    </row>
    <row r="47" spans="1:26" ht="16.5" thickBot="1" x14ac:dyDescent="0.3">
      <c r="A47" s="315"/>
      <c r="B47" s="44" t="s">
        <v>247</v>
      </c>
      <c r="C47" s="108">
        <v>146522.00157597</v>
      </c>
      <c r="D47" s="76"/>
      <c r="E47" s="77"/>
      <c r="F47" s="112">
        <v>63232.237335645303</v>
      </c>
      <c r="G47" s="76"/>
      <c r="H47" s="76"/>
      <c r="I47" s="116">
        <v>2127134.9979969002</v>
      </c>
      <c r="J47" s="76"/>
      <c r="K47" s="69"/>
      <c r="L47" s="120">
        <v>672699.11274789099</v>
      </c>
      <c r="M47" s="76"/>
      <c r="N47" s="76"/>
      <c r="O47" s="124">
        <v>125199.09584961701</v>
      </c>
      <c r="P47" s="67"/>
      <c r="Q47" s="67"/>
      <c r="R47" s="128">
        <v>109928.677683712</v>
      </c>
      <c r="S47" s="63"/>
      <c r="T47" s="67"/>
      <c r="U47" s="132">
        <v>2585696.79226931</v>
      </c>
      <c r="V47" s="76"/>
      <c r="W47" s="76"/>
      <c r="X47" s="135">
        <v>845817.33273241995</v>
      </c>
      <c r="Y47" s="76"/>
      <c r="Z47" s="77"/>
    </row>
    <row r="48" spans="1:26" ht="16.5" thickBot="1" x14ac:dyDescent="0.3">
      <c r="A48" s="315"/>
      <c r="B48" s="44" t="s">
        <v>248</v>
      </c>
      <c r="C48" s="108">
        <v>155254.25952465201</v>
      </c>
      <c r="D48" s="76"/>
      <c r="E48" s="77"/>
      <c r="F48" s="112">
        <v>64359.8392093484</v>
      </c>
      <c r="G48" s="76"/>
      <c r="H48" s="76"/>
      <c r="I48" s="116">
        <v>2270079.76254992</v>
      </c>
      <c r="J48" s="76"/>
      <c r="K48" s="69"/>
      <c r="L48" s="120">
        <v>707341.31225945102</v>
      </c>
      <c r="M48" s="76"/>
      <c r="N48" s="76"/>
      <c r="O48" s="124">
        <v>125541.178760455</v>
      </c>
      <c r="P48" s="76"/>
      <c r="Q48" s="76"/>
      <c r="R48" s="128">
        <v>110578.113377036</v>
      </c>
      <c r="S48" s="69"/>
      <c r="T48" s="76"/>
      <c r="U48" s="132">
        <v>2547991.3193029198</v>
      </c>
      <c r="V48" s="76"/>
      <c r="W48" s="76"/>
      <c r="X48" s="135">
        <v>833206.63804897899</v>
      </c>
      <c r="Y48" s="76"/>
      <c r="Z48" s="77"/>
    </row>
    <row r="49" spans="1:26" ht="16.5" customHeight="1" thickBot="1" x14ac:dyDescent="0.3">
      <c r="A49" s="315"/>
      <c r="B49" s="44" t="s">
        <v>249</v>
      </c>
      <c r="C49" s="108">
        <v>160456.06520613001</v>
      </c>
      <c r="D49" s="76"/>
      <c r="E49" s="77"/>
      <c r="F49" s="112">
        <v>70317.437616697702</v>
      </c>
      <c r="G49" s="76"/>
      <c r="H49" s="76"/>
      <c r="I49" s="116">
        <v>2352973.3592319498</v>
      </c>
      <c r="J49" s="76"/>
      <c r="K49" s="69"/>
      <c r="L49" s="120">
        <v>741805.46400915296</v>
      </c>
      <c r="M49" s="76"/>
      <c r="N49" s="76"/>
      <c r="O49" s="124">
        <v>122216.39467122201</v>
      </c>
      <c r="P49" s="76"/>
      <c r="Q49" s="76"/>
      <c r="R49" s="128">
        <v>110957.58752643201</v>
      </c>
      <c r="S49" s="69"/>
      <c r="T49" s="76"/>
      <c r="U49" s="132">
        <v>2592703.1317615602</v>
      </c>
      <c r="V49" s="76"/>
      <c r="W49" s="76"/>
      <c r="X49" s="135">
        <v>849857.98886869894</v>
      </c>
      <c r="Y49" s="76"/>
      <c r="Z49" s="77"/>
    </row>
    <row r="50" spans="1:26" ht="16.5" thickBot="1" x14ac:dyDescent="0.3">
      <c r="A50" s="315"/>
      <c r="B50" s="44" t="s">
        <v>250</v>
      </c>
      <c r="C50" s="108">
        <v>157662.40714001699</v>
      </c>
      <c r="D50" s="76"/>
      <c r="E50" s="77"/>
      <c r="F50" s="112">
        <v>64808.302386423398</v>
      </c>
      <c r="G50" s="76"/>
      <c r="H50" s="76"/>
      <c r="I50" s="116">
        <v>2252331.9771247702</v>
      </c>
      <c r="J50" s="76"/>
      <c r="K50" s="69"/>
      <c r="L50" s="120">
        <v>704950.62399096403</v>
      </c>
      <c r="M50" s="76"/>
      <c r="N50" s="76"/>
      <c r="O50" s="124">
        <v>119882.53711976499</v>
      </c>
      <c r="P50" s="76"/>
      <c r="Q50" s="76"/>
      <c r="R50" s="128">
        <v>105813.729539056</v>
      </c>
      <c r="S50" s="69"/>
      <c r="T50" s="76"/>
      <c r="U50" s="132">
        <v>2512064.89368363</v>
      </c>
      <c r="V50" s="76"/>
      <c r="W50" s="76"/>
      <c r="X50" s="135">
        <v>834007.03489905596</v>
      </c>
      <c r="Y50" s="76"/>
      <c r="Z50" s="77"/>
    </row>
    <row r="51" spans="1:26" ht="16.5" thickBot="1" x14ac:dyDescent="0.3">
      <c r="A51" s="315"/>
      <c r="B51" s="44" t="s">
        <v>251</v>
      </c>
      <c r="C51" s="108">
        <v>157098.463952355</v>
      </c>
      <c r="D51" s="76"/>
      <c r="E51" s="77"/>
      <c r="F51" s="112">
        <v>65452.148714696297</v>
      </c>
      <c r="G51" s="76"/>
      <c r="H51" s="76"/>
      <c r="I51" s="116">
        <v>2266933.1010553199</v>
      </c>
      <c r="J51" s="76"/>
      <c r="K51" s="69"/>
      <c r="L51" s="120">
        <v>704389.19157146499</v>
      </c>
      <c r="M51" s="76"/>
      <c r="N51" s="76"/>
      <c r="O51" s="124">
        <v>123595.454985123</v>
      </c>
      <c r="P51" s="76"/>
      <c r="Q51" s="76"/>
      <c r="R51" s="128">
        <v>106324.08265707501</v>
      </c>
      <c r="S51" s="69"/>
      <c r="T51" s="76"/>
      <c r="U51" s="132">
        <v>2537062.6769757001</v>
      </c>
      <c r="V51" s="76"/>
      <c r="W51" s="76"/>
      <c r="X51" s="135">
        <v>813408.79826217599</v>
      </c>
      <c r="Y51" s="76"/>
      <c r="Z51" s="77"/>
    </row>
    <row r="52" spans="1:26" ht="16.5" thickBot="1" x14ac:dyDescent="0.3">
      <c r="A52" s="315"/>
      <c r="B52" s="44" t="s">
        <v>252</v>
      </c>
      <c r="C52" s="108">
        <v>155457.576300802</v>
      </c>
      <c r="D52" s="76"/>
      <c r="E52" s="77"/>
      <c r="F52" s="112">
        <v>63319.631117638797</v>
      </c>
      <c r="G52" s="76"/>
      <c r="H52" s="76"/>
      <c r="I52" s="116">
        <v>2233965.8522507101</v>
      </c>
      <c r="J52" s="76"/>
      <c r="K52" s="69"/>
      <c r="L52" s="120">
        <v>713551.74502593302</v>
      </c>
      <c r="M52" s="76"/>
      <c r="N52" s="76"/>
      <c r="O52" s="124">
        <v>121050.77336984299</v>
      </c>
      <c r="P52" s="76"/>
      <c r="Q52" s="76"/>
      <c r="R52" s="128">
        <v>107015.661395584</v>
      </c>
      <c r="S52" s="69"/>
      <c r="T52" s="76"/>
      <c r="U52" s="132">
        <v>2494433.9441184802</v>
      </c>
      <c r="V52" s="76"/>
      <c r="W52" s="76"/>
      <c r="X52" s="135">
        <v>831575.31390003802</v>
      </c>
      <c r="Y52" s="76"/>
      <c r="Z52" s="77"/>
    </row>
    <row r="53" spans="1:26" ht="50.1" customHeight="1" thickBot="1" x14ac:dyDescent="0.3">
      <c r="A53" s="315"/>
      <c r="B53" s="57" t="s">
        <v>270</v>
      </c>
      <c r="C53" s="317" t="s">
        <v>300</v>
      </c>
      <c r="D53" s="318"/>
      <c r="E53" s="318"/>
      <c r="F53" s="318"/>
      <c r="G53" s="318"/>
      <c r="H53" s="318"/>
      <c r="I53" s="318"/>
      <c r="J53" s="318"/>
      <c r="K53" s="318"/>
      <c r="L53" s="318"/>
      <c r="M53" s="318"/>
      <c r="N53" s="319"/>
      <c r="O53" s="323" t="s">
        <v>272</v>
      </c>
      <c r="P53" s="324"/>
      <c r="Q53" s="324"/>
      <c r="R53" s="324"/>
      <c r="S53" s="324"/>
      <c r="T53" s="324"/>
      <c r="U53" s="324"/>
      <c r="V53" s="324"/>
      <c r="W53" s="324"/>
      <c r="X53" s="324"/>
      <c r="Y53" s="324"/>
      <c r="Z53" s="325"/>
    </row>
    <row r="54" spans="1:26" ht="16.5" customHeight="1" x14ac:dyDescent="0.25">
      <c r="A54" s="315"/>
      <c r="B54" s="344"/>
      <c r="C54" s="326" t="s">
        <v>275</v>
      </c>
      <c r="D54" s="327"/>
      <c r="E54" s="328"/>
      <c r="F54" s="327" t="s">
        <v>19</v>
      </c>
      <c r="G54" s="327"/>
      <c r="H54" s="327"/>
      <c r="I54" s="326" t="s">
        <v>20</v>
      </c>
      <c r="J54" s="327"/>
      <c r="K54" s="327"/>
      <c r="L54" s="335" t="s">
        <v>276</v>
      </c>
      <c r="M54" s="336"/>
      <c r="N54" s="336"/>
      <c r="O54" s="337" t="s">
        <v>277</v>
      </c>
      <c r="P54" s="338"/>
      <c r="Q54" s="339"/>
      <c r="R54" s="338" t="s">
        <v>278</v>
      </c>
      <c r="S54" s="338"/>
      <c r="T54" s="339"/>
      <c r="U54" s="334" t="s">
        <v>279</v>
      </c>
      <c r="V54" s="334"/>
      <c r="W54" s="334"/>
      <c r="X54" s="337" t="s">
        <v>280</v>
      </c>
      <c r="Y54" s="338"/>
      <c r="Z54" s="339"/>
    </row>
    <row r="55" spans="1:26" ht="16.5" thickBot="1" x14ac:dyDescent="0.3">
      <c r="A55" s="315"/>
      <c r="B55" s="345"/>
      <c r="C55" s="74" t="s">
        <v>295</v>
      </c>
      <c r="D55" s="73" t="s">
        <v>296</v>
      </c>
      <c r="E55" s="71" t="s">
        <v>297</v>
      </c>
      <c r="F55" s="73" t="s">
        <v>295</v>
      </c>
      <c r="G55" s="73" t="s">
        <v>296</v>
      </c>
      <c r="H55" s="73" t="s">
        <v>297</v>
      </c>
      <c r="I55" s="59" t="s">
        <v>295</v>
      </c>
      <c r="J55" s="60" t="s">
        <v>296</v>
      </c>
      <c r="K55" s="60" t="s">
        <v>297</v>
      </c>
      <c r="L55" s="74" t="s">
        <v>295</v>
      </c>
      <c r="M55" s="73" t="s">
        <v>296</v>
      </c>
      <c r="N55" s="73" t="s">
        <v>297</v>
      </c>
      <c r="O55" s="81" t="s">
        <v>295</v>
      </c>
      <c r="P55" s="70" t="s">
        <v>296</v>
      </c>
      <c r="Q55" s="64" t="s">
        <v>297</v>
      </c>
      <c r="R55" s="70" t="s">
        <v>295</v>
      </c>
      <c r="S55" s="70" t="s">
        <v>296</v>
      </c>
      <c r="T55" s="64" t="s">
        <v>297</v>
      </c>
      <c r="U55" s="70" t="s">
        <v>295</v>
      </c>
      <c r="V55" s="70" t="s">
        <v>296</v>
      </c>
      <c r="W55" s="70" t="s">
        <v>297</v>
      </c>
      <c r="X55" s="80" t="s">
        <v>295</v>
      </c>
      <c r="Y55" s="79" t="s">
        <v>296</v>
      </c>
      <c r="Z55" s="72" t="s">
        <v>297</v>
      </c>
    </row>
    <row r="56" spans="1:26" ht="16.5" thickBot="1" x14ac:dyDescent="0.3">
      <c r="A56" s="315"/>
      <c r="B56" s="44" t="s">
        <v>253</v>
      </c>
      <c r="C56" s="109">
        <v>96181.315394039397</v>
      </c>
      <c r="D56" s="76"/>
      <c r="E56" s="77"/>
      <c r="F56" s="113">
        <v>28252.586462899701</v>
      </c>
      <c r="G56" s="76"/>
      <c r="H56" s="76"/>
      <c r="I56" s="117">
        <v>1392040.9951044</v>
      </c>
      <c r="J56" s="76"/>
      <c r="K56" s="69"/>
      <c r="L56" s="121">
        <v>402277.062891084</v>
      </c>
      <c r="M56" s="76"/>
      <c r="N56" s="76"/>
      <c r="O56" s="125">
        <v>116562.28735496099</v>
      </c>
      <c r="P56" s="67"/>
      <c r="Q56" s="67"/>
      <c r="R56" s="129">
        <v>105718.736959317</v>
      </c>
      <c r="S56" s="63"/>
      <c r="T56" s="67"/>
      <c r="U56" s="133">
        <v>2355942.9052794701</v>
      </c>
      <c r="V56" s="76"/>
      <c r="W56" s="76"/>
      <c r="X56" s="136">
        <v>817066.513221259</v>
      </c>
      <c r="Y56" s="76"/>
      <c r="Z56" s="77"/>
    </row>
    <row r="57" spans="1:26" ht="16.5" thickBot="1" x14ac:dyDescent="0.3">
      <c r="A57" s="315"/>
      <c r="B57" s="44" t="s">
        <v>254</v>
      </c>
      <c r="C57" s="109">
        <v>97989.830198059703</v>
      </c>
      <c r="D57" s="76"/>
      <c r="E57" s="77"/>
      <c r="F57" s="113">
        <v>31491.153279552698</v>
      </c>
      <c r="G57" s="76"/>
      <c r="H57" s="76"/>
      <c r="I57" s="117">
        <v>1446719.50271581</v>
      </c>
      <c r="J57" s="76"/>
      <c r="K57" s="69"/>
      <c r="L57" s="121">
        <v>409967.83724673197</v>
      </c>
      <c r="M57" s="76"/>
      <c r="N57" s="76"/>
      <c r="O57" s="125">
        <v>118245.76986494201</v>
      </c>
      <c r="P57" s="76"/>
      <c r="Q57" s="76"/>
      <c r="R57" s="129">
        <v>105554.22668557501</v>
      </c>
      <c r="S57" s="69"/>
      <c r="T57" s="76"/>
      <c r="U57" s="133">
        <v>2426187.4090824402</v>
      </c>
      <c r="V57" s="76"/>
      <c r="W57" s="76"/>
      <c r="X57" s="136">
        <v>807819.84268696897</v>
      </c>
      <c r="Y57" s="76"/>
      <c r="Z57" s="77"/>
    </row>
    <row r="58" spans="1:26" ht="16.5" thickBot="1" x14ac:dyDescent="0.3">
      <c r="A58" s="315"/>
      <c r="B58" s="44" t="s">
        <v>255</v>
      </c>
      <c r="C58" s="109">
        <v>102524.052849332</v>
      </c>
      <c r="D58" s="76"/>
      <c r="E58" s="77"/>
      <c r="F58" s="113">
        <v>33342.102992483</v>
      </c>
      <c r="G58" s="76"/>
      <c r="H58" s="76"/>
      <c r="I58" s="117">
        <v>1481096.8026988399</v>
      </c>
      <c r="J58" s="76"/>
      <c r="K58" s="69"/>
      <c r="L58" s="121">
        <v>428847.70906411501</v>
      </c>
      <c r="M58" s="76"/>
      <c r="N58" s="76"/>
      <c r="O58" s="125">
        <v>119652.99589318001</v>
      </c>
      <c r="P58" s="76"/>
      <c r="Q58" s="76"/>
      <c r="R58" s="129">
        <v>107586.470042938</v>
      </c>
      <c r="S58" s="69"/>
      <c r="T58" s="76"/>
      <c r="U58" s="133">
        <v>2375525.2911753799</v>
      </c>
      <c r="V58" s="76"/>
      <c r="W58" s="76"/>
      <c r="X58" s="136">
        <v>827867.024998029</v>
      </c>
      <c r="Y58" s="76"/>
      <c r="Z58" s="77"/>
    </row>
    <row r="59" spans="1:26" ht="16.5" customHeight="1" thickBot="1" x14ac:dyDescent="0.3">
      <c r="A59" s="315"/>
      <c r="B59" s="44" t="s">
        <v>256</v>
      </c>
      <c r="C59" s="109">
        <v>107047.60529108001</v>
      </c>
      <c r="D59" s="76"/>
      <c r="E59" s="77"/>
      <c r="F59" s="113">
        <v>33533.184858745299</v>
      </c>
      <c r="G59" s="76"/>
      <c r="H59" s="76"/>
      <c r="I59" s="117">
        <v>1520219.9438311399</v>
      </c>
      <c r="J59" s="76"/>
      <c r="K59" s="69"/>
      <c r="L59" s="121">
        <v>440663.75215160998</v>
      </c>
      <c r="M59" s="76"/>
      <c r="N59" s="76"/>
      <c r="O59" s="125">
        <v>117597.13932742301</v>
      </c>
      <c r="P59" s="76"/>
      <c r="Q59" s="76"/>
      <c r="R59" s="129">
        <v>105553.06070547301</v>
      </c>
      <c r="S59" s="69"/>
      <c r="T59" s="76"/>
      <c r="U59" s="133">
        <v>2381236.86086151</v>
      </c>
      <c r="V59" s="76"/>
      <c r="W59" s="76"/>
      <c r="X59" s="136">
        <v>817735.89449897199</v>
      </c>
      <c r="Y59" s="76"/>
      <c r="Z59" s="77"/>
    </row>
    <row r="60" spans="1:26" ht="16.5" thickBot="1" x14ac:dyDescent="0.3">
      <c r="A60" s="315"/>
      <c r="B60" s="44" t="s">
        <v>257</v>
      </c>
      <c r="C60" s="109">
        <v>101541.79994725301</v>
      </c>
      <c r="D60" s="76"/>
      <c r="E60" s="77"/>
      <c r="F60" s="113">
        <v>31713.666527394798</v>
      </c>
      <c r="G60" s="76"/>
      <c r="H60" s="76"/>
      <c r="I60" s="117">
        <v>1510889.39450562</v>
      </c>
      <c r="J60" s="76"/>
      <c r="K60" s="69"/>
      <c r="L60" s="121">
        <v>424474.39822486998</v>
      </c>
      <c r="M60" s="76"/>
      <c r="N60" s="76"/>
      <c r="O60" s="125">
        <v>113279.97938191</v>
      </c>
      <c r="P60" s="76"/>
      <c r="Q60" s="76"/>
      <c r="R60" s="129">
        <v>99942.131319581706</v>
      </c>
      <c r="S60" s="69"/>
      <c r="T60" s="76"/>
      <c r="U60" s="133">
        <v>2281489.3407502398</v>
      </c>
      <c r="V60" s="76"/>
      <c r="W60" s="76"/>
      <c r="X60" s="136">
        <v>784069.07762377197</v>
      </c>
      <c r="Y60" s="76"/>
      <c r="Z60" s="77"/>
    </row>
    <row r="61" spans="1:26" ht="16.5" thickBot="1" x14ac:dyDescent="0.3">
      <c r="A61" s="315"/>
      <c r="B61" s="82" t="s">
        <v>258</v>
      </c>
      <c r="C61" s="109">
        <v>103258.24117518299</v>
      </c>
      <c r="D61" s="76"/>
      <c r="E61" s="77"/>
      <c r="F61" s="113">
        <v>30719.827320344099</v>
      </c>
      <c r="G61" s="76"/>
      <c r="H61" s="76"/>
      <c r="I61" s="117">
        <v>1526247.7443610299</v>
      </c>
      <c r="J61" s="76"/>
      <c r="K61" s="69"/>
      <c r="L61" s="121">
        <v>437979.68981901999</v>
      </c>
      <c r="M61" s="76"/>
      <c r="N61" s="76"/>
      <c r="O61" s="125">
        <v>120232.188086764</v>
      </c>
      <c r="P61" s="76"/>
      <c r="Q61" s="76"/>
      <c r="R61" s="129">
        <v>108561.703362363</v>
      </c>
      <c r="S61" s="69"/>
      <c r="T61" s="76"/>
      <c r="U61" s="133">
        <v>2410942.1817285698</v>
      </c>
      <c r="V61" s="76"/>
      <c r="W61" s="76"/>
      <c r="X61" s="136">
        <v>814359.71988480003</v>
      </c>
      <c r="Y61" s="76"/>
      <c r="Z61" s="77"/>
    </row>
    <row r="62" spans="1:26" ht="16.5" thickBot="1" x14ac:dyDescent="0.3">
      <c r="A62" s="315"/>
      <c r="B62" s="68"/>
      <c r="C62" s="58"/>
      <c r="D62" s="58"/>
      <c r="E62" s="58"/>
      <c r="F62" s="58"/>
      <c r="G62" s="58"/>
      <c r="H62" s="58"/>
      <c r="I62" s="58"/>
      <c r="J62" s="58"/>
      <c r="K62" s="45"/>
      <c r="L62" s="45"/>
      <c r="M62" s="45"/>
      <c r="N62" s="45"/>
      <c r="O62" s="45"/>
      <c r="P62" s="45"/>
      <c r="Q62" s="45"/>
      <c r="R62" s="45"/>
      <c r="S62" s="45"/>
      <c r="T62" s="45"/>
      <c r="U62" s="45"/>
      <c r="V62" s="45"/>
      <c r="W62" s="45"/>
      <c r="X62" s="45"/>
      <c r="Y62" s="45"/>
      <c r="Z62" s="45"/>
    </row>
    <row r="63" spans="1:26" ht="16.5" thickBot="1" x14ac:dyDescent="0.3">
      <c r="A63" s="315"/>
      <c r="B63" s="342" t="s">
        <v>318</v>
      </c>
      <c r="C63" s="342"/>
      <c r="D63" s="342"/>
      <c r="E63" s="342"/>
      <c r="F63" s="342"/>
      <c r="G63" s="342"/>
      <c r="H63" s="342"/>
      <c r="I63" s="342"/>
      <c r="J63" s="342"/>
      <c r="K63" s="342"/>
      <c r="L63" s="342"/>
      <c r="M63" s="342"/>
      <c r="N63" s="342"/>
      <c r="O63" s="342"/>
      <c r="P63" s="342"/>
      <c r="Q63" s="342"/>
      <c r="R63" s="342"/>
      <c r="S63" s="342"/>
      <c r="T63" s="342"/>
      <c r="U63" s="342"/>
      <c r="V63" s="342"/>
      <c r="W63" s="342"/>
      <c r="X63" s="342"/>
      <c r="Y63" s="342"/>
      <c r="Z63" s="343"/>
    </row>
    <row r="64" spans="1:26" ht="50.1" customHeight="1" thickBot="1" x14ac:dyDescent="0.3">
      <c r="A64" s="315"/>
      <c r="B64" s="84" t="s">
        <v>281</v>
      </c>
      <c r="C64" s="317" t="s">
        <v>300</v>
      </c>
      <c r="D64" s="318"/>
      <c r="E64" s="318"/>
      <c r="F64" s="318"/>
      <c r="G64" s="318"/>
      <c r="H64" s="318"/>
      <c r="I64" s="318"/>
      <c r="J64" s="318"/>
      <c r="K64" s="318"/>
      <c r="L64" s="318"/>
      <c r="M64" s="318"/>
      <c r="N64" s="319"/>
      <c r="O64" s="323" t="s">
        <v>272</v>
      </c>
      <c r="P64" s="324"/>
      <c r="Q64" s="324"/>
      <c r="R64" s="324"/>
      <c r="S64" s="324"/>
      <c r="T64" s="324"/>
      <c r="U64" s="324"/>
      <c r="V64" s="324"/>
      <c r="W64" s="324"/>
      <c r="X64" s="324"/>
      <c r="Y64" s="324"/>
      <c r="Z64" s="325"/>
    </row>
    <row r="65" spans="1:26" ht="16.5" customHeight="1" x14ac:dyDescent="0.25">
      <c r="A65" s="315"/>
      <c r="B65" s="340"/>
      <c r="C65" s="326" t="s">
        <v>275</v>
      </c>
      <c r="D65" s="327"/>
      <c r="E65" s="328"/>
      <c r="F65" s="327" t="s">
        <v>19</v>
      </c>
      <c r="G65" s="327"/>
      <c r="H65" s="327"/>
      <c r="I65" s="326" t="s">
        <v>20</v>
      </c>
      <c r="J65" s="327"/>
      <c r="K65" s="327"/>
      <c r="L65" s="329" t="s">
        <v>276</v>
      </c>
      <c r="M65" s="330"/>
      <c r="N65" s="330"/>
      <c r="O65" s="331" t="s">
        <v>277</v>
      </c>
      <c r="P65" s="332"/>
      <c r="Q65" s="333"/>
      <c r="R65" s="332" t="s">
        <v>278</v>
      </c>
      <c r="S65" s="332"/>
      <c r="T65" s="333"/>
      <c r="U65" s="334" t="s">
        <v>279</v>
      </c>
      <c r="V65" s="334"/>
      <c r="W65" s="334"/>
      <c r="X65" s="331" t="s">
        <v>280</v>
      </c>
      <c r="Y65" s="332"/>
      <c r="Z65" s="333"/>
    </row>
    <row r="66" spans="1:26" ht="16.5" customHeight="1" thickBot="1" x14ac:dyDescent="0.3">
      <c r="A66" s="315"/>
      <c r="B66" s="341"/>
      <c r="C66" s="74" t="s">
        <v>295</v>
      </c>
      <c r="D66" s="73" t="s">
        <v>296</v>
      </c>
      <c r="E66" s="71" t="s">
        <v>297</v>
      </c>
      <c r="F66" s="73" t="s">
        <v>295</v>
      </c>
      <c r="G66" s="73" t="s">
        <v>296</v>
      </c>
      <c r="H66" s="73" t="s">
        <v>297</v>
      </c>
      <c r="I66" s="59" t="s">
        <v>295</v>
      </c>
      <c r="J66" s="60" t="s">
        <v>296</v>
      </c>
      <c r="K66" s="60" t="s">
        <v>297</v>
      </c>
      <c r="L66" s="74" t="s">
        <v>295</v>
      </c>
      <c r="M66" s="73" t="s">
        <v>296</v>
      </c>
      <c r="N66" s="73" t="s">
        <v>297</v>
      </c>
      <c r="O66" s="81" t="s">
        <v>295</v>
      </c>
      <c r="P66" s="70" t="s">
        <v>296</v>
      </c>
      <c r="Q66" s="64" t="s">
        <v>297</v>
      </c>
      <c r="R66" s="70" t="s">
        <v>295</v>
      </c>
      <c r="S66" s="70" t="s">
        <v>296</v>
      </c>
      <c r="T66" s="64" t="s">
        <v>297</v>
      </c>
      <c r="U66" s="70" t="s">
        <v>295</v>
      </c>
      <c r="V66" s="70" t="s">
        <v>296</v>
      </c>
      <c r="W66" s="70" t="s">
        <v>297</v>
      </c>
      <c r="X66" s="80" t="s">
        <v>295</v>
      </c>
      <c r="Y66" s="79" t="s">
        <v>296</v>
      </c>
      <c r="Z66" s="72" t="s">
        <v>297</v>
      </c>
    </row>
    <row r="67" spans="1:26" ht="16.5" thickBot="1" x14ac:dyDescent="0.3">
      <c r="A67" s="315"/>
      <c r="B67" s="52" t="s">
        <v>282</v>
      </c>
      <c r="C67" s="139">
        <v>27123.767946366101</v>
      </c>
      <c r="D67" s="76"/>
      <c r="E67" s="77"/>
      <c r="F67" s="144">
        <v>7564.02889377051</v>
      </c>
      <c r="G67" s="76"/>
      <c r="H67" s="76"/>
      <c r="I67" s="149">
        <v>468332.471893601</v>
      </c>
      <c r="J67" s="76"/>
      <c r="K67" s="69"/>
      <c r="L67" s="154">
        <v>134468.97824301099</v>
      </c>
      <c r="M67" s="76"/>
      <c r="N67" s="76"/>
      <c r="O67" s="159">
        <v>106174.149084718</v>
      </c>
      <c r="P67" s="67"/>
      <c r="Q67" s="67"/>
      <c r="R67" s="164">
        <v>98616.6033582932</v>
      </c>
      <c r="S67" s="63"/>
      <c r="T67" s="67"/>
      <c r="U67" s="169">
        <v>2312226.57913238</v>
      </c>
      <c r="V67" s="76"/>
      <c r="W67" s="76"/>
      <c r="X67" s="174">
        <v>752624.14408682904</v>
      </c>
      <c r="Y67" s="76"/>
      <c r="Z67" s="77"/>
    </row>
    <row r="68" spans="1:26" ht="16.7" customHeight="1" thickBot="1" x14ac:dyDescent="0.3">
      <c r="A68" s="315"/>
      <c r="B68" s="52" t="s">
        <v>283</v>
      </c>
      <c r="C68" s="139">
        <v>25217.299821740198</v>
      </c>
      <c r="D68" s="76"/>
      <c r="E68" s="77"/>
      <c r="F68" s="144">
        <v>8376.7835160092709</v>
      </c>
      <c r="G68" s="76"/>
      <c r="H68" s="76"/>
      <c r="I68" s="149">
        <v>451981.94563786802</v>
      </c>
      <c r="J68" s="76"/>
      <c r="K68" s="69"/>
      <c r="L68" s="154">
        <v>133207.84333031299</v>
      </c>
      <c r="M68" s="76"/>
      <c r="N68" s="76"/>
      <c r="O68" s="159">
        <v>100460.825866638</v>
      </c>
      <c r="P68" s="76"/>
      <c r="Q68" s="76"/>
      <c r="R68" s="164">
        <v>94155.193361461497</v>
      </c>
      <c r="S68" s="69"/>
      <c r="T68" s="76"/>
      <c r="U68" s="169">
        <v>2275454.3182949401</v>
      </c>
      <c r="V68" s="76"/>
      <c r="W68" s="76"/>
      <c r="X68" s="174">
        <v>758824.64786821697</v>
      </c>
      <c r="Y68" s="76"/>
      <c r="Z68" s="77"/>
    </row>
    <row r="69" spans="1:26" ht="16.5" thickBot="1" x14ac:dyDescent="0.3">
      <c r="A69" s="315"/>
      <c r="B69" s="52" t="s">
        <v>284</v>
      </c>
      <c r="C69" s="139">
        <v>25310.945005178801</v>
      </c>
      <c r="D69" s="76"/>
      <c r="E69" s="77"/>
      <c r="F69" s="144">
        <v>10011.1203446532</v>
      </c>
      <c r="G69" s="76"/>
      <c r="H69" s="76"/>
      <c r="I69" s="149">
        <v>457164.23699020001</v>
      </c>
      <c r="J69" s="76"/>
      <c r="K69" s="69"/>
      <c r="L69" s="154">
        <v>130191.346627008</v>
      </c>
      <c r="M69" s="76"/>
      <c r="N69" s="76"/>
      <c r="O69" s="159">
        <v>96485.278965203703</v>
      </c>
      <c r="P69" s="76"/>
      <c r="Q69" s="76"/>
      <c r="R69" s="164">
        <v>97513.859201829793</v>
      </c>
      <c r="S69" s="69"/>
      <c r="T69" s="76"/>
      <c r="U69" s="169">
        <v>2294808.21244326</v>
      </c>
      <c r="V69" s="76"/>
      <c r="W69" s="76"/>
      <c r="X69" s="174">
        <v>743025.67517018795</v>
      </c>
      <c r="Y69" s="76"/>
      <c r="Z69" s="77"/>
    </row>
    <row r="70" spans="1:26" ht="16.5" thickBot="1" x14ac:dyDescent="0.3">
      <c r="A70" s="315"/>
      <c r="B70" s="52" t="s">
        <v>285</v>
      </c>
      <c r="C70" s="139">
        <v>27914.096697056801</v>
      </c>
      <c r="D70" s="76"/>
      <c r="E70" s="77"/>
      <c r="F70" s="144">
        <v>8674.4131436291009</v>
      </c>
      <c r="G70" s="76"/>
      <c r="H70" s="76"/>
      <c r="I70" s="149">
        <v>464400.20200719702</v>
      </c>
      <c r="J70" s="76"/>
      <c r="K70" s="69"/>
      <c r="L70" s="154">
        <v>133280.52901913101</v>
      </c>
      <c r="M70" s="76"/>
      <c r="N70" s="76"/>
      <c r="O70" s="159">
        <v>105884.53270486</v>
      </c>
      <c r="P70" s="76"/>
      <c r="Q70" s="76"/>
      <c r="R70" s="164">
        <v>94309.080327569201</v>
      </c>
      <c r="S70" s="69"/>
      <c r="T70" s="76"/>
      <c r="U70" s="169">
        <v>2326819.3633690402</v>
      </c>
      <c r="V70" s="76"/>
      <c r="W70" s="76"/>
      <c r="X70" s="174">
        <v>762183.04427305004</v>
      </c>
      <c r="Y70" s="76"/>
      <c r="Z70" s="77"/>
    </row>
    <row r="71" spans="1:26" ht="16.5" thickBot="1" x14ac:dyDescent="0.3">
      <c r="A71" s="315"/>
      <c r="B71" s="52" t="s">
        <v>293</v>
      </c>
      <c r="C71" s="139">
        <v>28793.710123326699</v>
      </c>
      <c r="D71" s="76"/>
      <c r="E71" s="77"/>
      <c r="F71" s="144">
        <v>10027.7260226089</v>
      </c>
      <c r="G71" s="76"/>
      <c r="H71" s="76"/>
      <c r="I71" s="149">
        <v>466447.52339231397</v>
      </c>
      <c r="J71" s="76"/>
      <c r="K71" s="69"/>
      <c r="L71" s="154">
        <v>141045.71320624399</v>
      </c>
      <c r="M71" s="76"/>
      <c r="N71" s="76"/>
      <c r="O71" s="159">
        <v>108135.3714793</v>
      </c>
      <c r="P71" s="76"/>
      <c r="Q71" s="76"/>
      <c r="R71" s="164">
        <v>98942.100863467305</v>
      </c>
      <c r="S71" s="69"/>
      <c r="T71" s="76"/>
      <c r="U71" s="169">
        <v>2339081.9663289501</v>
      </c>
      <c r="V71" s="76"/>
      <c r="W71" s="76"/>
      <c r="X71" s="174">
        <v>774165.38842645998</v>
      </c>
      <c r="Y71" s="76"/>
      <c r="Z71" s="77"/>
    </row>
    <row r="72" spans="1:26" ht="16.5" thickBot="1" x14ac:dyDescent="0.3">
      <c r="A72" s="315"/>
      <c r="B72" s="52" t="s">
        <v>294</v>
      </c>
      <c r="C72" s="139">
        <v>29991.002888700699</v>
      </c>
      <c r="D72" s="76"/>
      <c r="E72" s="77"/>
      <c r="F72" s="144">
        <v>10165.0643547652</v>
      </c>
      <c r="G72" s="76"/>
      <c r="H72" s="76"/>
      <c r="I72" s="149">
        <v>465981.76687425398</v>
      </c>
      <c r="J72" s="76"/>
      <c r="K72" s="69"/>
      <c r="L72" s="154">
        <v>130317.00943026799</v>
      </c>
      <c r="M72" s="76"/>
      <c r="N72" s="76"/>
      <c r="O72" s="159">
        <v>110416.17126559799</v>
      </c>
      <c r="P72" s="76"/>
      <c r="Q72" s="76"/>
      <c r="R72" s="164">
        <v>98508.436052015299</v>
      </c>
      <c r="S72" s="69"/>
      <c r="T72" s="76"/>
      <c r="U72" s="169">
        <v>2380708.1892234301</v>
      </c>
      <c r="V72" s="76"/>
      <c r="W72" s="76"/>
      <c r="X72" s="174">
        <v>776126.26802575705</v>
      </c>
      <c r="Y72" s="76"/>
      <c r="Z72" s="77"/>
    </row>
    <row r="73" spans="1:26" ht="50.1" customHeight="1" thickBot="1" x14ac:dyDescent="0.3">
      <c r="A73" s="315"/>
      <c r="B73" s="84" t="s">
        <v>137</v>
      </c>
      <c r="C73" s="317" t="s">
        <v>300</v>
      </c>
      <c r="D73" s="318"/>
      <c r="E73" s="318"/>
      <c r="F73" s="318"/>
      <c r="G73" s="318"/>
      <c r="H73" s="318"/>
      <c r="I73" s="318"/>
      <c r="J73" s="318"/>
      <c r="K73" s="318"/>
      <c r="L73" s="318"/>
      <c r="M73" s="318"/>
      <c r="N73" s="319"/>
      <c r="O73" s="323" t="s">
        <v>272</v>
      </c>
      <c r="P73" s="324"/>
      <c r="Q73" s="324"/>
      <c r="R73" s="324"/>
      <c r="S73" s="324"/>
      <c r="T73" s="324"/>
      <c r="U73" s="324"/>
      <c r="V73" s="324"/>
      <c r="W73" s="324"/>
      <c r="X73" s="324"/>
      <c r="Y73" s="324"/>
      <c r="Z73" s="325"/>
    </row>
    <row r="74" spans="1:26" ht="16.5" customHeight="1" x14ac:dyDescent="0.25">
      <c r="A74" s="315"/>
      <c r="B74" s="340"/>
      <c r="C74" s="326" t="s">
        <v>275</v>
      </c>
      <c r="D74" s="327"/>
      <c r="E74" s="328"/>
      <c r="F74" s="327" t="s">
        <v>19</v>
      </c>
      <c r="G74" s="327"/>
      <c r="H74" s="327"/>
      <c r="I74" s="326" t="s">
        <v>20</v>
      </c>
      <c r="J74" s="327"/>
      <c r="K74" s="327"/>
      <c r="L74" s="329" t="s">
        <v>276</v>
      </c>
      <c r="M74" s="330"/>
      <c r="N74" s="330"/>
      <c r="O74" s="331" t="s">
        <v>277</v>
      </c>
      <c r="P74" s="332"/>
      <c r="Q74" s="333"/>
      <c r="R74" s="332" t="s">
        <v>278</v>
      </c>
      <c r="S74" s="332"/>
      <c r="T74" s="333"/>
      <c r="U74" s="334" t="s">
        <v>279</v>
      </c>
      <c r="V74" s="334"/>
      <c r="W74" s="334"/>
      <c r="X74" s="331" t="s">
        <v>280</v>
      </c>
      <c r="Y74" s="332"/>
      <c r="Z74" s="333"/>
    </row>
    <row r="75" spans="1:26" ht="16.5" customHeight="1" thickBot="1" x14ac:dyDescent="0.3">
      <c r="A75" s="315"/>
      <c r="B75" s="341"/>
      <c r="C75" s="74" t="s">
        <v>295</v>
      </c>
      <c r="D75" s="73" t="s">
        <v>296</v>
      </c>
      <c r="E75" s="71" t="s">
        <v>297</v>
      </c>
      <c r="F75" s="73" t="s">
        <v>295</v>
      </c>
      <c r="G75" s="73" t="s">
        <v>296</v>
      </c>
      <c r="H75" s="73" t="s">
        <v>297</v>
      </c>
      <c r="I75" s="59" t="s">
        <v>295</v>
      </c>
      <c r="J75" s="60" t="s">
        <v>296</v>
      </c>
      <c r="K75" s="60" t="s">
        <v>297</v>
      </c>
      <c r="L75" s="74" t="s">
        <v>295</v>
      </c>
      <c r="M75" s="73" t="s">
        <v>296</v>
      </c>
      <c r="N75" s="73" t="s">
        <v>297</v>
      </c>
      <c r="O75" s="81" t="s">
        <v>295</v>
      </c>
      <c r="P75" s="70" t="s">
        <v>296</v>
      </c>
      <c r="Q75" s="64" t="s">
        <v>297</v>
      </c>
      <c r="R75" s="70" t="s">
        <v>295</v>
      </c>
      <c r="S75" s="70" t="s">
        <v>296</v>
      </c>
      <c r="T75" s="64" t="s">
        <v>297</v>
      </c>
      <c r="U75" s="70" t="s">
        <v>295</v>
      </c>
      <c r="V75" s="70" t="s">
        <v>296</v>
      </c>
      <c r="W75" s="70" t="s">
        <v>297</v>
      </c>
      <c r="X75" s="80" t="s">
        <v>295</v>
      </c>
      <c r="Y75" s="79" t="s">
        <v>296</v>
      </c>
      <c r="Z75" s="72" t="s">
        <v>297</v>
      </c>
    </row>
    <row r="76" spans="1:26" ht="16.5" thickBot="1" x14ac:dyDescent="0.3">
      <c r="A76" s="315"/>
      <c r="B76" s="52" t="s">
        <v>95</v>
      </c>
      <c r="C76" s="140">
        <v>72260.516218423203</v>
      </c>
      <c r="D76" s="76"/>
      <c r="E76" s="77"/>
      <c r="F76" s="145">
        <v>23468.9447083499</v>
      </c>
      <c r="G76" s="76"/>
      <c r="H76" s="76"/>
      <c r="I76" s="150">
        <v>1145531.7544400101</v>
      </c>
      <c r="J76" s="76"/>
      <c r="K76" s="69"/>
      <c r="L76" s="155">
        <v>338573.771090211</v>
      </c>
      <c r="M76" s="76"/>
      <c r="N76" s="76"/>
      <c r="O76" s="160">
        <v>109016.453356913</v>
      </c>
      <c r="P76" s="67"/>
      <c r="Q76" s="67"/>
      <c r="R76" s="165">
        <v>101041.457502791</v>
      </c>
      <c r="S76" s="63"/>
      <c r="T76" s="67"/>
      <c r="U76" s="170">
        <v>2393575.1338322</v>
      </c>
      <c r="V76" s="76"/>
      <c r="W76" s="76"/>
      <c r="X76" s="175">
        <v>789384.59006034397</v>
      </c>
      <c r="Y76" s="76"/>
      <c r="Z76" s="77"/>
    </row>
    <row r="77" spans="1:26" ht="13.7" customHeight="1" thickBot="1" x14ac:dyDescent="0.3">
      <c r="A77" s="315"/>
      <c r="B77" s="52" t="s">
        <v>96</v>
      </c>
      <c r="C77" s="140">
        <v>72813.549836024802</v>
      </c>
      <c r="D77" s="76"/>
      <c r="E77" s="77"/>
      <c r="F77" s="145">
        <v>24726.604124382699</v>
      </c>
      <c r="G77" s="76"/>
      <c r="H77" s="76"/>
      <c r="I77" s="150">
        <v>1153608.86854776</v>
      </c>
      <c r="J77" s="76"/>
      <c r="K77" s="69"/>
      <c r="L77" s="155">
        <v>343996.74593944597</v>
      </c>
      <c r="M77" s="76"/>
      <c r="N77" s="76"/>
      <c r="O77" s="160">
        <v>112474.920089644</v>
      </c>
      <c r="P77" s="76"/>
      <c r="Q77" s="76"/>
      <c r="R77" s="165">
        <v>100408.748470758</v>
      </c>
      <c r="S77" s="69"/>
      <c r="T77" s="76"/>
      <c r="U77" s="170">
        <v>2423462.5651455401</v>
      </c>
      <c r="V77" s="76"/>
      <c r="W77" s="76"/>
      <c r="X77" s="175">
        <v>788281.33563484706</v>
      </c>
      <c r="Y77" s="76"/>
      <c r="Z77" s="77"/>
    </row>
    <row r="78" spans="1:26" ht="16.5" thickBot="1" x14ac:dyDescent="0.3">
      <c r="A78" s="315"/>
      <c r="B78" s="52" t="s">
        <v>97</v>
      </c>
      <c r="C78" s="140">
        <v>76234.885441047707</v>
      </c>
      <c r="D78" s="76"/>
      <c r="E78" s="77"/>
      <c r="F78" s="145">
        <v>25858.696489942799</v>
      </c>
      <c r="G78" s="76"/>
      <c r="H78" s="76"/>
      <c r="I78" s="150">
        <v>1163764.86338796</v>
      </c>
      <c r="J78" s="76"/>
      <c r="K78" s="69"/>
      <c r="L78" s="155">
        <v>343306.359578715</v>
      </c>
      <c r="M78" s="76"/>
      <c r="N78" s="76"/>
      <c r="O78" s="160">
        <v>113070.906746455</v>
      </c>
      <c r="P78" s="76"/>
      <c r="Q78" s="76"/>
      <c r="R78" s="165">
        <v>106522.21010536099</v>
      </c>
      <c r="S78" s="69"/>
      <c r="T78" s="76"/>
      <c r="U78" s="170">
        <v>2495512.6763270199</v>
      </c>
      <c r="V78" s="76"/>
      <c r="W78" s="76"/>
      <c r="X78" s="175">
        <v>811088.35569347197</v>
      </c>
      <c r="Y78" s="76"/>
      <c r="Z78" s="77"/>
    </row>
    <row r="79" spans="1:26" ht="16.5" thickBot="1" x14ac:dyDescent="0.3">
      <c r="A79" s="315"/>
      <c r="B79" s="52" t="s">
        <v>98</v>
      </c>
      <c r="C79" s="140">
        <v>67286.596180411696</v>
      </c>
      <c r="D79" s="76"/>
      <c r="E79" s="77"/>
      <c r="F79" s="145">
        <v>25206.8170864657</v>
      </c>
      <c r="G79" s="76"/>
      <c r="H79" s="76"/>
      <c r="I79" s="150">
        <v>1085855.1178613401</v>
      </c>
      <c r="J79" s="76"/>
      <c r="K79" s="69"/>
      <c r="L79" s="155">
        <v>325795.80733719101</v>
      </c>
      <c r="M79" s="76"/>
      <c r="N79" s="76"/>
      <c r="O79" s="160">
        <v>111542.095761622</v>
      </c>
      <c r="P79" s="76"/>
      <c r="Q79" s="76"/>
      <c r="R79" s="165">
        <v>102910.895997245</v>
      </c>
      <c r="S79" s="69"/>
      <c r="T79" s="76"/>
      <c r="U79" s="170">
        <v>2396163.6484128302</v>
      </c>
      <c r="V79" s="76"/>
      <c r="W79" s="76"/>
      <c r="X79" s="175">
        <v>779779.71197568497</v>
      </c>
      <c r="Y79" s="76"/>
      <c r="Z79" s="77"/>
    </row>
    <row r="80" spans="1:26" ht="16.5" thickBot="1" x14ac:dyDescent="0.3">
      <c r="A80" s="315"/>
      <c r="B80" s="52" t="s">
        <v>99</v>
      </c>
      <c r="C80" s="140">
        <v>70120.633720821002</v>
      </c>
      <c r="D80" s="76"/>
      <c r="E80" s="77"/>
      <c r="F80" s="145">
        <v>23851.571626215398</v>
      </c>
      <c r="G80" s="76"/>
      <c r="H80" s="76"/>
      <c r="I80" s="150">
        <v>1076721.4563074999</v>
      </c>
      <c r="J80" s="76"/>
      <c r="K80" s="69"/>
      <c r="L80" s="155">
        <v>319313.83675185801</v>
      </c>
      <c r="M80" s="76"/>
      <c r="N80" s="76"/>
      <c r="O80" s="160">
        <v>106467.433524444</v>
      </c>
      <c r="P80" s="76"/>
      <c r="Q80" s="76"/>
      <c r="R80" s="165">
        <v>100522.21740140099</v>
      </c>
      <c r="S80" s="69"/>
      <c r="T80" s="76"/>
      <c r="U80" s="170">
        <v>2391947.5174256102</v>
      </c>
      <c r="V80" s="76"/>
      <c r="W80" s="76"/>
      <c r="X80" s="175">
        <v>775084.10322287295</v>
      </c>
      <c r="Y80" s="76"/>
      <c r="Z80" s="77"/>
    </row>
    <row r="81" spans="1:26" ht="16.5" thickBot="1" x14ac:dyDescent="0.3">
      <c r="A81" s="315"/>
      <c r="B81" s="52" t="s">
        <v>100</v>
      </c>
      <c r="C81" s="140">
        <v>70801.319177436002</v>
      </c>
      <c r="D81" s="76"/>
      <c r="E81" s="77"/>
      <c r="F81" s="145">
        <v>24356.1887475084</v>
      </c>
      <c r="G81" s="76"/>
      <c r="H81" s="76"/>
      <c r="I81" s="150">
        <v>1097922.12159424</v>
      </c>
      <c r="J81" s="76"/>
      <c r="K81" s="69"/>
      <c r="L81" s="155">
        <v>326058.10315493698</v>
      </c>
      <c r="M81" s="76"/>
      <c r="N81" s="76"/>
      <c r="O81" s="160">
        <v>111466.43033204001</v>
      </c>
      <c r="P81" s="76"/>
      <c r="Q81" s="76"/>
      <c r="R81" s="165">
        <v>100845.546766325</v>
      </c>
      <c r="S81" s="69"/>
      <c r="T81" s="76"/>
      <c r="U81" s="170">
        <v>2390946.0220573801</v>
      </c>
      <c r="V81" s="76"/>
      <c r="W81" s="76"/>
      <c r="X81" s="175">
        <v>786446.07591277803</v>
      </c>
      <c r="Y81" s="76"/>
      <c r="Z81" s="77"/>
    </row>
    <row r="82" spans="1:26" ht="50.1" customHeight="1" thickBot="1" x14ac:dyDescent="0.3">
      <c r="A82" s="315"/>
      <c r="B82" s="84" t="s">
        <v>136</v>
      </c>
      <c r="C82" s="317" t="s">
        <v>300</v>
      </c>
      <c r="D82" s="318"/>
      <c r="E82" s="318"/>
      <c r="F82" s="318"/>
      <c r="G82" s="318"/>
      <c r="H82" s="318"/>
      <c r="I82" s="318"/>
      <c r="J82" s="318"/>
      <c r="K82" s="318"/>
      <c r="L82" s="318"/>
      <c r="M82" s="318"/>
      <c r="N82" s="319"/>
      <c r="O82" s="323" t="s">
        <v>272</v>
      </c>
      <c r="P82" s="324"/>
      <c r="Q82" s="324"/>
      <c r="R82" s="324"/>
      <c r="S82" s="324"/>
      <c r="T82" s="324"/>
      <c r="U82" s="324"/>
      <c r="V82" s="324"/>
      <c r="W82" s="324"/>
      <c r="X82" s="324"/>
      <c r="Y82" s="324"/>
      <c r="Z82" s="325"/>
    </row>
    <row r="83" spans="1:26" ht="16.5" customHeight="1" x14ac:dyDescent="0.25">
      <c r="A83" s="315"/>
      <c r="B83" s="340"/>
      <c r="C83" s="326" t="s">
        <v>275</v>
      </c>
      <c r="D83" s="327"/>
      <c r="E83" s="328"/>
      <c r="F83" s="327" t="s">
        <v>19</v>
      </c>
      <c r="G83" s="327"/>
      <c r="H83" s="327"/>
      <c r="I83" s="326" t="s">
        <v>20</v>
      </c>
      <c r="J83" s="327"/>
      <c r="K83" s="327"/>
      <c r="L83" s="329" t="s">
        <v>276</v>
      </c>
      <c r="M83" s="330"/>
      <c r="N83" s="330"/>
      <c r="O83" s="331" t="s">
        <v>277</v>
      </c>
      <c r="P83" s="332"/>
      <c r="Q83" s="333"/>
      <c r="R83" s="332" t="s">
        <v>278</v>
      </c>
      <c r="S83" s="332"/>
      <c r="T83" s="333"/>
      <c r="U83" s="334" t="s">
        <v>279</v>
      </c>
      <c r="V83" s="334"/>
      <c r="W83" s="334"/>
      <c r="X83" s="331" t="s">
        <v>280</v>
      </c>
      <c r="Y83" s="332"/>
      <c r="Z83" s="333"/>
    </row>
    <row r="84" spans="1:26" ht="16.5" customHeight="1" thickBot="1" x14ac:dyDescent="0.3">
      <c r="A84" s="315"/>
      <c r="B84" s="341"/>
      <c r="C84" s="74" t="s">
        <v>295</v>
      </c>
      <c r="D84" s="73" t="s">
        <v>296</v>
      </c>
      <c r="E84" s="71" t="s">
        <v>297</v>
      </c>
      <c r="F84" s="73" t="s">
        <v>295</v>
      </c>
      <c r="G84" s="73" t="s">
        <v>296</v>
      </c>
      <c r="H84" s="73" t="s">
        <v>297</v>
      </c>
      <c r="I84" s="59" t="s">
        <v>295</v>
      </c>
      <c r="J84" s="60" t="s">
        <v>296</v>
      </c>
      <c r="K84" s="60" t="s">
        <v>297</v>
      </c>
      <c r="L84" s="74" t="s">
        <v>295</v>
      </c>
      <c r="M84" s="73" t="s">
        <v>296</v>
      </c>
      <c r="N84" s="73" t="s">
        <v>297</v>
      </c>
      <c r="O84" s="81" t="s">
        <v>295</v>
      </c>
      <c r="P84" s="70" t="s">
        <v>296</v>
      </c>
      <c r="Q84" s="64" t="s">
        <v>297</v>
      </c>
      <c r="R84" s="70" t="s">
        <v>295</v>
      </c>
      <c r="S84" s="70" t="s">
        <v>296</v>
      </c>
      <c r="T84" s="64" t="s">
        <v>297</v>
      </c>
      <c r="U84" s="70" t="s">
        <v>295</v>
      </c>
      <c r="V84" s="70" t="s">
        <v>296</v>
      </c>
      <c r="W84" s="70" t="s">
        <v>297</v>
      </c>
      <c r="X84" s="80" t="s">
        <v>295</v>
      </c>
      <c r="Y84" s="79" t="s">
        <v>296</v>
      </c>
      <c r="Z84" s="72" t="s">
        <v>297</v>
      </c>
    </row>
    <row r="85" spans="1:26" ht="19.350000000000001" customHeight="1" thickBot="1" x14ac:dyDescent="0.3">
      <c r="A85" s="315"/>
      <c r="B85" s="52" t="s">
        <v>101</v>
      </c>
      <c r="C85" s="141">
        <v>148818.792690815</v>
      </c>
      <c r="D85" s="76"/>
      <c r="E85" s="77"/>
      <c r="F85" s="146">
        <v>48550.063062907902</v>
      </c>
      <c r="G85" s="76"/>
      <c r="H85" s="76"/>
      <c r="I85" s="151">
        <v>2180042.6008095602</v>
      </c>
      <c r="J85" s="76"/>
      <c r="K85" s="69"/>
      <c r="L85" s="156">
        <v>656964.93710777303</v>
      </c>
      <c r="M85" s="76"/>
      <c r="N85" s="76"/>
      <c r="O85" s="161">
        <v>112363.44433996901</v>
      </c>
      <c r="P85" s="67"/>
      <c r="Q85" s="67"/>
      <c r="R85" s="166">
        <v>102496.86690047701</v>
      </c>
      <c r="S85" s="63"/>
      <c r="T85" s="67"/>
      <c r="U85" s="171">
        <v>2344197.1799923698</v>
      </c>
      <c r="V85" s="76"/>
      <c r="W85" s="76"/>
      <c r="X85" s="176">
        <v>782790.84417069505</v>
      </c>
      <c r="Y85" s="76"/>
      <c r="Z85" s="77"/>
    </row>
    <row r="86" spans="1:26" ht="16.5" thickBot="1" x14ac:dyDescent="0.3">
      <c r="A86" s="315"/>
      <c r="B86" s="52" t="s">
        <v>102</v>
      </c>
      <c r="C86" s="141">
        <v>148803.01690976301</v>
      </c>
      <c r="D86" s="76"/>
      <c r="E86" s="77"/>
      <c r="F86" s="146">
        <v>49464.605406517003</v>
      </c>
      <c r="G86" s="76"/>
      <c r="H86" s="76"/>
      <c r="I86" s="151">
        <v>2121152.0154420999</v>
      </c>
      <c r="J86" s="76"/>
      <c r="K86" s="69"/>
      <c r="L86" s="156">
        <v>634619.92300382897</v>
      </c>
      <c r="M86" s="76"/>
      <c r="N86" s="76"/>
      <c r="O86" s="161">
        <v>117573.210992812</v>
      </c>
      <c r="P86" s="76"/>
      <c r="Q86" s="76"/>
      <c r="R86" s="166">
        <v>97919.685452150603</v>
      </c>
      <c r="S86" s="69"/>
      <c r="T86" s="76"/>
      <c r="U86" s="171">
        <v>2330366.4051435501</v>
      </c>
      <c r="V86" s="76"/>
      <c r="W86" s="76"/>
      <c r="X86" s="176">
        <v>765703.50848093897</v>
      </c>
      <c r="Y86" s="76"/>
      <c r="Z86" s="77"/>
    </row>
    <row r="87" spans="1:26" ht="16.5" thickBot="1" x14ac:dyDescent="0.3">
      <c r="A87" s="315"/>
      <c r="B87" s="52" t="s">
        <v>103</v>
      </c>
      <c r="C87" s="141">
        <v>156585.693429523</v>
      </c>
      <c r="D87" s="76"/>
      <c r="E87" s="77"/>
      <c r="F87" s="146">
        <v>52674.906335424297</v>
      </c>
      <c r="G87" s="76"/>
      <c r="H87" s="76"/>
      <c r="I87" s="151">
        <v>2314247.3103423398</v>
      </c>
      <c r="J87" s="76"/>
      <c r="K87" s="69"/>
      <c r="L87" s="156">
        <v>701833.21565749706</v>
      </c>
      <c r="M87" s="76"/>
      <c r="N87" s="76"/>
      <c r="O87" s="161">
        <v>116525.157574325</v>
      </c>
      <c r="P87" s="76"/>
      <c r="Q87" s="76"/>
      <c r="R87" s="166">
        <v>97978.106286222697</v>
      </c>
      <c r="S87" s="69"/>
      <c r="T87" s="76"/>
      <c r="U87" s="171">
        <v>2326812.1188396001</v>
      </c>
      <c r="V87" s="76"/>
      <c r="W87" s="76"/>
      <c r="X87" s="176">
        <v>778432.52382715198</v>
      </c>
      <c r="Y87" s="76"/>
      <c r="Z87" s="77"/>
    </row>
    <row r="88" spans="1:26" ht="16.5" thickBot="1" x14ac:dyDescent="0.3">
      <c r="A88" s="315"/>
      <c r="B88" s="52" t="s">
        <v>104</v>
      </c>
      <c r="C88" s="141">
        <v>149307.672723016</v>
      </c>
      <c r="D88" s="76"/>
      <c r="E88" s="77"/>
      <c r="F88" s="146">
        <v>50393.711138830098</v>
      </c>
      <c r="G88" s="76"/>
      <c r="H88" s="76"/>
      <c r="I88" s="151">
        <v>2197388.74595728</v>
      </c>
      <c r="J88" s="76"/>
      <c r="K88" s="69"/>
      <c r="L88" s="156">
        <v>662314.87132519402</v>
      </c>
      <c r="M88" s="76"/>
      <c r="N88" s="76"/>
      <c r="O88" s="161">
        <v>113459.346299953</v>
      </c>
      <c r="P88" s="76"/>
      <c r="Q88" s="76"/>
      <c r="R88" s="166">
        <v>100075.637030301</v>
      </c>
      <c r="S88" s="69"/>
      <c r="T88" s="76"/>
      <c r="U88" s="171">
        <v>2351232.2177890199</v>
      </c>
      <c r="V88" s="76"/>
      <c r="W88" s="76"/>
      <c r="X88" s="176">
        <v>774294.36635592801</v>
      </c>
      <c r="Y88" s="76"/>
      <c r="Z88" s="77"/>
    </row>
    <row r="89" spans="1:26" ht="16.5" thickBot="1" x14ac:dyDescent="0.3">
      <c r="A89" s="315"/>
      <c r="B89" s="52" t="s">
        <v>105</v>
      </c>
      <c r="C89" s="141">
        <v>139128.24761406099</v>
      </c>
      <c r="D89" s="76"/>
      <c r="E89" s="77"/>
      <c r="F89" s="146">
        <v>46741.200659455397</v>
      </c>
      <c r="G89" s="76"/>
      <c r="H89" s="76"/>
      <c r="I89" s="151">
        <v>2038050.84512839</v>
      </c>
      <c r="J89" s="76"/>
      <c r="K89" s="69"/>
      <c r="L89" s="156">
        <v>619964.893134568</v>
      </c>
      <c r="M89" s="76"/>
      <c r="N89" s="76"/>
      <c r="O89" s="161">
        <v>114242.706359135</v>
      </c>
      <c r="P89" s="76"/>
      <c r="Q89" s="76"/>
      <c r="R89" s="166">
        <v>100803.55965116101</v>
      </c>
      <c r="S89" s="69"/>
      <c r="T89" s="76"/>
      <c r="U89" s="171">
        <v>2368985.1202894598</v>
      </c>
      <c r="V89" s="76"/>
      <c r="W89" s="76"/>
      <c r="X89" s="176">
        <v>771416.70816434105</v>
      </c>
      <c r="Y89" s="76"/>
      <c r="Z89" s="77"/>
    </row>
    <row r="90" spans="1:26" ht="16.5" thickBot="1" x14ac:dyDescent="0.3">
      <c r="A90" s="315"/>
      <c r="B90" s="52" t="s">
        <v>106</v>
      </c>
      <c r="C90" s="141">
        <v>149551.68445565799</v>
      </c>
      <c r="D90" s="76"/>
      <c r="E90" s="77"/>
      <c r="F90" s="146">
        <v>52230.709877973</v>
      </c>
      <c r="G90" s="76"/>
      <c r="H90" s="76"/>
      <c r="I90" s="151">
        <v>2212648.9966160399</v>
      </c>
      <c r="J90" s="76"/>
      <c r="K90" s="69"/>
      <c r="L90" s="156">
        <v>667711.45326164796</v>
      </c>
      <c r="M90" s="76"/>
      <c r="N90" s="76"/>
      <c r="O90" s="161">
        <v>113190.688802908</v>
      </c>
      <c r="P90" s="76"/>
      <c r="Q90" s="76"/>
      <c r="R90" s="166">
        <v>99011.397331146407</v>
      </c>
      <c r="S90" s="69"/>
      <c r="T90" s="76"/>
      <c r="U90" s="171">
        <v>2335244.3188379202</v>
      </c>
      <c r="V90" s="76"/>
      <c r="W90" s="76"/>
      <c r="X90" s="176">
        <v>764232.63936537097</v>
      </c>
      <c r="Y90" s="76"/>
      <c r="Z90" s="77"/>
    </row>
    <row r="91" spans="1:26" ht="50.1" customHeight="1" thickBot="1" x14ac:dyDescent="0.3">
      <c r="A91" s="315"/>
      <c r="B91" s="84" t="s">
        <v>138</v>
      </c>
      <c r="C91" s="317" t="s">
        <v>300</v>
      </c>
      <c r="D91" s="318"/>
      <c r="E91" s="318"/>
      <c r="F91" s="318"/>
      <c r="G91" s="318"/>
      <c r="H91" s="318"/>
      <c r="I91" s="318"/>
      <c r="J91" s="318"/>
      <c r="K91" s="318"/>
      <c r="L91" s="318"/>
      <c r="M91" s="318"/>
      <c r="N91" s="319"/>
      <c r="O91" s="323" t="s">
        <v>272</v>
      </c>
      <c r="P91" s="324"/>
      <c r="Q91" s="324"/>
      <c r="R91" s="324"/>
      <c r="S91" s="324"/>
      <c r="T91" s="324"/>
      <c r="U91" s="324"/>
      <c r="V91" s="324"/>
      <c r="W91" s="324"/>
      <c r="X91" s="324"/>
      <c r="Y91" s="324"/>
      <c r="Z91" s="325"/>
    </row>
    <row r="92" spans="1:26" ht="16.5" customHeight="1" x14ac:dyDescent="0.25">
      <c r="A92" s="315"/>
      <c r="B92" s="340"/>
      <c r="C92" s="326" t="s">
        <v>275</v>
      </c>
      <c r="D92" s="327"/>
      <c r="E92" s="328"/>
      <c r="F92" s="327" t="s">
        <v>19</v>
      </c>
      <c r="G92" s="327"/>
      <c r="H92" s="327"/>
      <c r="I92" s="326" t="s">
        <v>20</v>
      </c>
      <c r="J92" s="327"/>
      <c r="K92" s="327"/>
      <c r="L92" s="329" t="s">
        <v>276</v>
      </c>
      <c r="M92" s="330"/>
      <c r="N92" s="330"/>
      <c r="O92" s="331" t="s">
        <v>277</v>
      </c>
      <c r="P92" s="332"/>
      <c r="Q92" s="333"/>
      <c r="R92" s="332" t="s">
        <v>278</v>
      </c>
      <c r="S92" s="332"/>
      <c r="T92" s="333"/>
      <c r="U92" s="334" t="s">
        <v>279</v>
      </c>
      <c r="V92" s="334"/>
      <c r="W92" s="334"/>
      <c r="X92" s="331" t="s">
        <v>280</v>
      </c>
      <c r="Y92" s="332"/>
      <c r="Z92" s="333"/>
    </row>
    <row r="93" spans="1:26" ht="16.5" customHeight="1" thickBot="1" x14ac:dyDescent="0.3">
      <c r="A93" s="315"/>
      <c r="B93" s="341"/>
      <c r="C93" s="74" t="s">
        <v>295</v>
      </c>
      <c r="D93" s="73" t="s">
        <v>296</v>
      </c>
      <c r="E93" s="71" t="s">
        <v>297</v>
      </c>
      <c r="F93" s="73" t="s">
        <v>295</v>
      </c>
      <c r="G93" s="73" t="s">
        <v>296</v>
      </c>
      <c r="H93" s="73" t="s">
        <v>297</v>
      </c>
      <c r="I93" s="59" t="s">
        <v>295</v>
      </c>
      <c r="J93" s="60" t="s">
        <v>296</v>
      </c>
      <c r="K93" s="60" t="s">
        <v>297</v>
      </c>
      <c r="L93" s="74" t="s">
        <v>295</v>
      </c>
      <c r="M93" s="73" t="s">
        <v>296</v>
      </c>
      <c r="N93" s="73" t="s">
        <v>297</v>
      </c>
      <c r="O93" s="81" t="s">
        <v>295</v>
      </c>
      <c r="P93" s="70" t="s">
        <v>296</v>
      </c>
      <c r="Q93" s="64" t="s">
        <v>297</v>
      </c>
      <c r="R93" s="70" t="s">
        <v>295</v>
      </c>
      <c r="S93" s="70" t="s">
        <v>296</v>
      </c>
      <c r="T93" s="64" t="s">
        <v>297</v>
      </c>
      <c r="U93" s="70" t="s">
        <v>295</v>
      </c>
      <c r="V93" s="70" t="s">
        <v>296</v>
      </c>
      <c r="W93" s="70" t="s">
        <v>297</v>
      </c>
      <c r="X93" s="80" t="s">
        <v>295</v>
      </c>
      <c r="Y93" s="79" t="s">
        <v>296</v>
      </c>
      <c r="Z93" s="72" t="s">
        <v>297</v>
      </c>
    </row>
    <row r="94" spans="1:26" ht="16.5" thickBot="1" x14ac:dyDescent="0.3">
      <c r="A94" s="315"/>
      <c r="B94" s="52" t="s">
        <v>107</v>
      </c>
      <c r="C94" s="138">
        <v>214320.887952096</v>
      </c>
      <c r="D94" s="76"/>
      <c r="E94" s="77"/>
      <c r="F94" s="143">
        <v>113901.94189716</v>
      </c>
      <c r="G94" s="76"/>
      <c r="H94" s="76"/>
      <c r="I94" s="148">
        <v>3059689.0049473299</v>
      </c>
      <c r="J94" s="76"/>
      <c r="K94" s="69"/>
      <c r="L94" s="153">
        <v>1426919.86557363</v>
      </c>
      <c r="M94" s="76"/>
      <c r="N94" s="76"/>
      <c r="O94" s="158">
        <v>106729.011950694</v>
      </c>
      <c r="P94" s="67"/>
      <c r="Q94" s="67"/>
      <c r="R94" s="163">
        <v>92675.883113125194</v>
      </c>
      <c r="S94" s="63"/>
      <c r="T94" s="67"/>
      <c r="U94" s="168">
        <v>2174062.9727139398</v>
      </c>
      <c r="V94" s="76"/>
      <c r="W94" s="76"/>
      <c r="X94" s="173">
        <v>719682.06065995095</v>
      </c>
      <c r="Y94" s="76"/>
      <c r="Z94" s="77"/>
    </row>
    <row r="95" spans="1:26" ht="16.5" thickBot="1" x14ac:dyDescent="0.3">
      <c r="A95" s="315"/>
      <c r="B95" s="52" t="s">
        <v>108</v>
      </c>
      <c r="C95" s="138">
        <v>198691.14341005799</v>
      </c>
      <c r="D95" s="76"/>
      <c r="E95" s="77"/>
      <c r="F95" s="143">
        <v>103941.304910423</v>
      </c>
      <c r="G95" s="76"/>
      <c r="H95" s="76"/>
      <c r="I95" s="148">
        <v>2837698.9966835999</v>
      </c>
      <c r="J95" s="76"/>
      <c r="K95" s="69"/>
      <c r="L95" s="153">
        <v>1319057.0443718401</v>
      </c>
      <c r="M95" s="76"/>
      <c r="N95" s="76"/>
      <c r="O95" s="158">
        <v>97809.717661792005</v>
      </c>
      <c r="P95" s="76"/>
      <c r="Q95" s="76"/>
      <c r="R95" s="163">
        <v>83414.158312286498</v>
      </c>
      <c r="S95" s="69"/>
      <c r="T95" s="76"/>
      <c r="U95" s="168">
        <v>2004920.26954175</v>
      </c>
      <c r="V95" s="76"/>
      <c r="W95" s="76"/>
      <c r="X95" s="173">
        <v>652176.20790299901</v>
      </c>
      <c r="Y95" s="76"/>
      <c r="Z95" s="77"/>
    </row>
    <row r="96" spans="1:26" ht="16.5" thickBot="1" x14ac:dyDescent="0.3">
      <c r="A96" s="315"/>
      <c r="B96" s="52" t="s">
        <v>109</v>
      </c>
      <c r="C96" s="138">
        <v>196915.81021633901</v>
      </c>
      <c r="D96" s="76"/>
      <c r="E96" s="77"/>
      <c r="F96" s="143">
        <v>103940.243627139</v>
      </c>
      <c r="G96" s="76"/>
      <c r="H96" s="76"/>
      <c r="I96" s="148">
        <v>2839793.1188890301</v>
      </c>
      <c r="J96" s="76"/>
      <c r="K96" s="69"/>
      <c r="L96" s="153">
        <v>1308813.7668739499</v>
      </c>
      <c r="M96" s="76"/>
      <c r="N96" s="76"/>
      <c r="O96" s="158">
        <v>101153.300385026</v>
      </c>
      <c r="P96" s="76"/>
      <c r="Q96" s="76"/>
      <c r="R96" s="163">
        <v>88386.613193084995</v>
      </c>
      <c r="S96" s="69"/>
      <c r="T96" s="76"/>
      <c r="U96" s="168">
        <v>2071346.9988786699</v>
      </c>
      <c r="V96" s="76"/>
      <c r="W96" s="76"/>
      <c r="X96" s="173">
        <v>672229.89575144905</v>
      </c>
      <c r="Y96" s="76"/>
      <c r="Z96" s="77"/>
    </row>
    <row r="97" spans="1:26" ht="16.5" thickBot="1" x14ac:dyDescent="0.3">
      <c r="A97" s="315"/>
      <c r="B97" s="52" t="s">
        <v>110</v>
      </c>
      <c r="C97" s="138">
        <v>195629.734478061</v>
      </c>
      <c r="D97" s="76"/>
      <c r="E97" s="77"/>
      <c r="F97" s="143">
        <v>108109.360156507</v>
      </c>
      <c r="G97" s="76"/>
      <c r="H97" s="76"/>
      <c r="I97" s="148">
        <v>2832196.6690805401</v>
      </c>
      <c r="J97" s="76"/>
      <c r="K97" s="69"/>
      <c r="L97" s="153">
        <v>1316345.27704566</v>
      </c>
      <c r="M97" s="76"/>
      <c r="N97" s="76"/>
      <c r="O97" s="158">
        <v>100781.28285647101</v>
      </c>
      <c r="P97" s="76"/>
      <c r="Q97" s="76"/>
      <c r="R97" s="163">
        <v>89039.932895685793</v>
      </c>
      <c r="S97" s="69"/>
      <c r="T97" s="76"/>
      <c r="U97" s="168">
        <v>2091849.66894719</v>
      </c>
      <c r="V97" s="76"/>
      <c r="W97" s="76"/>
      <c r="X97" s="173">
        <v>673978.81689391099</v>
      </c>
      <c r="Y97" s="76"/>
      <c r="Z97" s="77"/>
    </row>
    <row r="98" spans="1:26" ht="16.5" thickBot="1" x14ac:dyDescent="0.3">
      <c r="A98" s="315"/>
      <c r="B98" s="52" t="s">
        <v>111</v>
      </c>
      <c r="C98" s="138">
        <v>199349.21281187699</v>
      </c>
      <c r="D98" s="76"/>
      <c r="E98" s="77"/>
      <c r="F98" s="143">
        <v>104168.001983936</v>
      </c>
      <c r="G98" s="76"/>
      <c r="H98" s="76"/>
      <c r="I98" s="148">
        <v>2864799.4668597998</v>
      </c>
      <c r="J98" s="76"/>
      <c r="K98" s="69"/>
      <c r="L98" s="153">
        <v>1311625.29404853</v>
      </c>
      <c r="M98" s="76"/>
      <c r="N98" s="76"/>
      <c r="O98" s="158">
        <v>100280.74015272599</v>
      </c>
      <c r="P98" s="76"/>
      <c r="Q98" s="76"/>
      <c r="R98" s="163">
        <v>87315.926998946801</v>
      </c>
      <c r="S98" s="69"/>
      <c r="T98" s="76"/>
      <c r="U98" s="168">
        <v>2046009.1340495001</v>
      </c>
      <c r="V98" s="76"/>
      <c r="W98" s="76"/>
      <c r="X98" s="173">
        <v>675658.24060761998</v>
      </c>
      <c r="Y98" s="76"/>
      <c r="Z98" s="77"/>
    </row>
    <row r="99" spans="1:26" ht="16.5" thickBot="1" x14ac:dyDescent="0.3">
      <c r="A99" s="315"/>
      <c r="B99" s="52" t="s">
        <v>112</v>
      </c>
      <c r="C99" s="138">
        <v>206721.49480646299</v>
      </c>
      <c r="D99" s="76"/>
      <c r="E99" s="77"/>
      <c r="F99" s="143">
        <v>106268.60543487599</v>
      </c>
      <c r="G99" s="76"/>
      <c r="H99" s="76"/>
      <c r="I99" s="148">
        <v>2986399.7095376998</v>
      </c>
      <c r="J99" s="76"/>
      <c r="K99" s="69"/>
      <c r="L99" s="153">
        <v>1362511.7006201199</v>
      </c>
      <c r="M99" s="76"/>
      <c r="N99" s="76"/>
      <c r="O99" s="158">
        <v>98466.484879540702</v>
      </c>
      <c r="P99" s="76"/>
      <c r="Q99" s="76"/>
      <c r="R99" s="163">
        <v>88161.210570376701</v>
      </c>
      <c r="S99" s="69"/>
      <c r="T99" s="76"/>
      <c r="U99" s="168">
        <v>2024244.6390050999</v>
      </c>
      <c r="V99" s="76"/>
      <c r="W99" s="76"/>
      <c r="X99" s="173">
        <v>664894.90245039505</v>
      </c>
      <c r="Y99" s="76"/>
      <c r="Z99" s="77"/>
    </row>
    <row r="100" spans="1:26" ht="50.1" customHeight="1" thickBot="1" x14ac:dyDescent="0.3">
      <c r="A100" s="315"/>
      <c r="B100" s="84" t="s">
        <v>286</v>
      </c>
      <c r="C100" s="317" t="s">
        <v>300</v>
      </c>
      <c r="D100" s="318"/>
      <c r="E100" s="318"/>
      <c r="F100" s="318"/>
      <c r="G100" s="318"/>
      <c r="H100" s="318"/>
      <c r="I100" s="318"/>
      <c r="J100" s="318"/>
      <c r="K100" s="318"/>
      <c r="L100" s="318"/>
      <c r="M100" s="318"/>
      <c r="N100" s="319"/>
      <c r="O100" s="323" t="s">
        <v>272</v>
      </c>
      <c r="P100" s="324"/>
      <c r="Q100" s="324"/>
      <c r="R100" s="324"/>
      <c r="S100" s="324"/>
      <c r="T100" s="324"/>
      <c r="U100" s="324"/>
      <c r="V100" s="324"/>
      <c r="W100" s="324"/>
      <c r="X100" s="324"/>
      <c r="Y100" s="324"/>
      <c r="Z100" s="325"/>
    </row>
    <row r="101" spans="1:26" ht="16.5" customHeight="1" x14ac:dyDescent="0.25">
      <c r="A101" s="315"/>
      <c r="B101" s="340"/>
      <c r="C101" s="326" t="s">
        <v>275</v>
      </c>
      <c r="D101" s="327"/>
      <c r="E101" s="328"/>
      <c r="F101" s="327" t="s">
        <v>19</v>
      </c>
      <c r="G101" s="327"/>
      <c r="H101" s="327"/>
      <c r="I101" s="326" t="s">
        <v>20</v>
      </c>
      <c r="J101" s="327"/>
      <c r="K101" s="327"/>
      <c r="L101" s="329" t="s">
        <v>276</v>
      </c>
      <c r="M101" s="330"/>
      <c r="N101" s="330"/>
      <c r="O101" s="331" t="s">
        <v>277</v>
      </c>
      <c r="P101" s="332"/>
      <c r="Q101" s="333"/>
      <c r="R101" s="332" t="s">
        <v>278</v>
      </c>
      <c r="S101" s="332"/>
      <c r="T101" s="333"/>
      <c r="U101" s="334" t="s">
        <v>279</v>
      </c>
      <c r="V101" s="334"/>
      <c r="W101" s="334"/>
      <c r="X101" s="331" t="s">
        <v>280</v>
      </c>
      <c r="Y101" s="332"/>
      <c r="Z101" s="333"/>
    </row>
    <row r="102" spans="1:26" ht="16.5" customHeight="1" thickBot="1" x14ac:dyDescent="0.3">
      <c r="A102" s="315"/>
      <c r="B102" s="341"/>
      <c r="C102" s="74" t="s">
        <v>295</v>
      </c>
      <c r="D102" s="73" t="s">
        <v>296</v>
      </c>
      <c r="E102" s="71" t="s">
        <v>297</v>
      </c>
      <c r="F102" s="73" t="s">
        <v>295</v>
      </c>
      <c r="G102" s="73" t="s">
        <v>296</v>
      </c>
      <c r="H102" s="73" t="s">
        <v>297</v>
      </c>
      <c r="I102" s="59" t="s">
        <v>295</v>
      </c>
      <c r="J102" s="60" t="s">
        <v>296</v>
      </c>
      <c r="K102" s="60" t="s">
        <v>297</v>
      </c>
      <c r="L102" s="74" t="s">
        <v>295</v>
      </c>
      <c r="M102" s="73" t="s">
        <v>296</v>
      </c>
      <c r="N102" s="73" t="s">
        <v>297</v>
      </c>
      <c r="O102" s="81" t="s">
        <v>295</v>
      </c>
      <c r="P102" s="70" t="s">
        <v>296</v>
      </c>
      <c r="Q102" s="64" t="s">
        <v>297</v>
      </c>
      <c r="R102" s="70" t="s">
        <v>295</v>
      </c>
      <c r="S102" s="70" t="s">
        <v>296</v>
      </c>
      <c r="T102" s="64" t="s">
        <v>297</v>
      </c>
      <c r="U102" s="70" t="s">
        <v>295</v>
      </c>
      <c r="V102" s="70" t="s">
        <v>296</v>
      </c>
      <c r="W102" s="70" t="s">
        <v>297</v>
      </c>
      <c r="X102" s="80" t="s">
        <v>295</v>
      </c>
      <c r="Y102" s="79" t="s">
        <v>296</v>
      </c>
      <c r="Z102" s="72" t="s">
        <v>297</v>
      </c>
    </row>
    <row r="103" spans="1:26" ht="16.5" thickBot="1" x14ac:dyDescent="0.3">
      <c r="A103" s="315"/>
      <c r="B103" s="52" t="s">
        <v>287</v>
      </c>
      <c r="C103" s="137">
        <v>276170.43322812102</v>
      </c>
      <c r="D103" s="76"/>
      <c r="E103" s="77"/>
      <c r="F103" s="142">
        <v>185496.535403955</v>
      </c>
      <c r="G103" s="76"/>
      <c r="H103" s="76"/>
      <c r="I103" s="147">
        <v>3862781.5083869002</v>
      </c>
      <c r="J103" s="76"/>
      <c r="K103" s="69"/>
      <c r="L103" s="152">
        <v>2119946.6602834798</v>
      </c>
      <c r="M103" s="76"/>
      <c r="N103" s="76"/>
      <c r="O103" s="157">
        <v>90469.589304137204</v>
      </c>
      <c r="P103" s="67"/>
      <c r="Q103" s="67"/>
      <c r="R103" s="162">
        <v>77423.730013860506</v>
      </c>
      <c r="S103" s="63"/>
      <c r="T103" s="67"/>
      <c r="U103" s="167">
        <v>1849059.69311047</v>
      </c>
      <c r="V103" s="76"/>
      <c r="W103" s="76"/>
      <c r="X103" s="172">
        <v>609277.34471031395</v>
      </c>
      <c r="Y103" s="76"/>
      <c r="Z103" s="77"/>
    </row>
    <row r="104" spans="1:26" ht="16.5" thickBot="1" x14ac:dyDescent="0.3">
      <c r="A104" s="315"/>
      <c r="B104" s="52" t="s">
        <v>288</v>
      </c>
      <c r="C104" s="137">
        <v>269494.41395247402</v>
      </c>
      <c r="D104" s="76"/>
      <c r="E104" s="77"/>
      <c r="F104" s="142">
        <v>176599.870155613</v>
      </c>
      <c r="G104" s="76"/>
      <c r="H104" s="76"/>
      <c r="I104" s="147">
        <v>3810756.0371220899</v>
      </c>
      <c r="J104" s="76"/>
      <c r="K104" s="69"/>
      <c r="L104" s="152">
        <v>2044310.65729254</v>
      </c>
      <c r="M104" s="76"/>
      <c r="N104" s="76"/>
      <c r="O104" s="157">
        <v>91771.607081977403</v>
      </c>
      <c r="P104" s="76"/>
      <c r="Q104" s="76"/>
      <c r="R104" s="162">
        <v>77903.242808623603</v>
      </c>
      <c r="S104" s="69"/>
      <c r="T104" s="76"/>
      <c r="U104" s="167">
        <v>1850944.3824595499</v>
      </c>
      <c r="V104" s="76"/>
      <c r="W104" s="76"/>
      <c r="X104" s="172">
        <v>612629.11227956403</v>
      </c>
      <c r="Y104" s="76"/>
      <c r="Z104" s="77"/>
    </row>
    <row r="105" spans="1:26" ht="16.5" thickBot="1" x14ac:dyDescent="0.3">
      <c r="A105" s="315"/>
      <c r="B105" s="52" t="s">
        <v>289</v>
      </c>
      <c r="C105" s="137">
        <v>235448.03399532699</v>
      </c>
      <c r="D105" s="76"/>
      <c r="E105" s="77"/>
      <c r="F105" s="142">
        <v>157923.397696514</v>
      </c>
      <c r="G105" s="76"/>
      <c r="H105" s="76"/>
      <c r="I105" s="147">
        <v>3277824.5871919398</v>
      </c>
      <c r="J105" s="76"/>
      <c r="K105" s="69"/>
      <c r="L105" s="152">
        <v>1856528.46224237</v>
      </c>
      <c r="M105" s="76"/>
      <c r="N105" s="76"/>
      <c r="O105" s="157">
        <v>82493.741042926602</v>
      </c>
      <c r="P105" s="76"/>
      <c r="Q105" s="76"/>
      <c r="R105" s="162">
        <v>74127.648955936995</v>
      </c>
      <c r="S105" s="69"/>
      <c r="T105" s="76"/>
      <c r="U105" s="167">
        <v>1714543.1366959999</v>
      </c>
      <c r="V105" s="76"/>
      <c r="W105" s="76"/>
      <c r="X105" s="172">
        <v>568105.206461558</v>
      </c>
      <c r="Y105" s="76"/>
      <c r="Z105" s="77"/>
    </row>
    <row r="106" spans="1:26" ht="16.5" thickBot="1" x14ac:dyDescent="0.3">
      <c r="A106" s="315"/>
      <c r="B106" s="52" t="s">
        <v>290</v>
      </c>
      <c r="C106" s="137">
        <v>268762.40959498403</v>
      </c>
      <c r="D106" s="76"/>
      <c r="E106" s="77"/>
      <c r="F106" s="142">
        <v>179486.541046881</v>
      </c>
      <c r="G106" s="76"/>
      <c r="H106" s="76"/>
      <c r="I106" s="147">
        <v>3803398.4555667699</v>
      </c>
      <c r="J106" s="76"/>
      <c r="K106" s="69"/>
      <c r="L106" s="152">
        <v>2071206.0498804799</v>
      </c>
      <c r="M106" s="76"/>
      <c r="N106" s="76"/>
      <c r="O106" s="157">
        <v>93535.079161572299</v>
      </c>
      <c r="P106" s="76"/>
      <c r="Q106" s="76"/>
      <c r="R106" s="162">
        <v>82418.072742835706</v>
      </c>
      <c r="S106" s="69"/>
      <c r="T106" s="76"/>
      <c r="U106" s="167">
        <v>1953870.6584127101</v>
      </c>
      <c r="V106" s="76"/>
      <c r="W106" s="76"/>
      <c r="X106" s="172">
        <v>635822.02729765803</v>
      </c>
      <c r="Y106" s="76"/>
      <c r="Z106" s="77"/>
    </row>
    <row r="107" spans="1:26" ht="16.5" thickBot="1" x14ac:dyDescent="0.3">
      <c r="A107" s="315"/>
      <c r="B107" s="52" t="s">
        <v>291</v>
      </c>
      <c r="C107" s="137">
        <v>274743.75823230098</v>
      </c>
      <c r="D107" s="76"/>
      <c r="E107" s="77"/>
      <c r="F107" s="142">
        <v>171692.17240078599</v>
      </c>
      <c r="G107" s="76"/>
      <c r="H107" s="76"/>
      <c r="I107" s="147">
        <v>3817847.2684672498</v>
      </c>
      <c r="J107" s="76"/>
      <c r="K107" s="69"/>
      <c r="L107" s="152">
        <v>2122015.7334130602</v>
      </c>
      <c r="M107" s="76"/>
      <c r="N107" s="76"/>
      <c r="O107" s="157">
        <v>87200.785352066305</v>
      </c>
      <c r="P107" s="76"/>
      <c r="Q107" s="76"/>
      <c r="R107" s="162">
        <v>75813.1495394167</v>
      </c>
      <c r="S107" s="69"/>
      <c r="T107" s="76"/>
      <c r="U107" s="167">
        <v>1784788.85331048</v>
      </c>
      <c r="V107" s="76"/>
      <c r="W107" s="76"/>
      <c r="X107" s="172">
        <v>590002.74022738298</v>
      </c>
      <c r="Y107" s="76"/>
      <c r="Z107" s="77"/>
    </row>
    <row r="108" spans="1:26" ht="16.5" thickBot="1" x14ac:dyDescent="0.3">
      <c r="A108" s="315"/>
      <c r="B108" s="52" t="s">
        <v>292</v>
      </c>
      <c r="C108" s="137">
        <v>267430.12339619</v>
      </c>
      <c r="D108" s="76"/>
      <c r="E108" s="77"/>
      <c r="F108" s="142">
        <v>169527.04764949501</v>
      </c>
      <c r="G108" s="76"/>
      <c r="H108" s="76"/>
      <c r="I108" s="147">
        <v>3788482.1945167598</v>
      </c>
      <c r="J108" s="76"/>
      <c r="K108" s="69"/>
      <c r="L108" s="152">
        <v>2076597.06251031</v>
      </c>
      <c r="M108" s="76"/>
      <c r="N108" s="76"/>
      <c r="O108" s="157">
        <v>85654.227254545505</v>
      </c>
      <c r="P108" s="76"/>
      <c r="Q108" s="76"/>
      <c r="R108" s="162">
        <v>78187.3455166559</v>
      </c>
      <c r="S108" s="69"/>
      <c r="T108" s="76"/>
      <c r="U108" s="167">
        <v>1809984.8272338</v>
      </c>
      <c r="V108" s="76"/>
      <c r="W108" s="76"/>
      <c r="X108" s="172">
        <v>595279.28243881802</v>
      </c>
      <c r="Y108" s="76"/>
      <c r="Z108" s="77"/>
    </row>
    <row r="109" spans="1:26" ht="50.1" customHeight="1" thickBot="1" x14ac:dyDescent="0.3">
      <c r="A109" s="315"/>
      <c r="B109" s="84" t="s">
        <v>139</v>
      </c>
      <c r="C109" s="317" t="s">
        <v>300</v>
      </c>
      <c r="D109" s="318"/>
      <c r="E109" s="318"/>
      <c r="F109" s="318"/>
      <c r="G109" s="318"/>
      <c r="H109" s="318"/>
      <c r="I109" s="318"/>
      <c r="J109" s="318"/>
      <c r="K109" s="318"/>
      <c r="L109" s="318"/>
      <c r="M109" s="318"/>
      <c r="N109" s="319"/>
      <c r="O109" s="323" t="s">
        <v>272</v>
      </c>
      <c r="P109" s="324"/>
      <c r="Q109" s="324"/>
      <c r="R109" s="324"/>
      <c r="S109" s="324"/>
      <c r="T109" s="324"/>
      <c r="U109" s="324"/>
      <c r="V109" s="324"/>
      <c r="W109" s="324"/>
      <c r="X109" s="324"/>
      <c r="Y109" s="324"/>
      <c r="Z109" s="325"/>
    </row>
    <row r="110" spans="1:26" ht="16.5" customHeight="1" x14ac:dyDescent="0.25">
      <c r="A110" s="315"/>
      <c r="B110" s="340"/>
      <c r="C110" s="326" t="s">
        <v>275</v>
      </c>
      <c r="D110" s="327"/>
      <c r="E110" s="328"/>
      <c r="F110" s="327" t="s">
        <v>19</v>
      </c>
      <c r="G110" s="327"/>
      <c r="H110" s="327"/>
      <c r="I110" s="326" t="s">
        <v>20</v>
      </c>
      <c r="J110" s="327"/>
      <c r="K110" s="327"/>
      <c r="L110" s="329" t="s">
        <v>276</v>
      </c>
      <c r="M110" s="330"/>
      <c r="N110" s="330"/>
      <c r="O110" s="331" t="s">
        <v>277</v>
      </c>
      <c r="P110" s="332"/>
      <c r="Q110" s="333"/>
      <c r="R110" s="332" t="s">
        <v>278</v>
      </c>
      <c r="S110" s="332"/>
      <c r="T110" s="333"/>
      <c r="U110" s="334" t="s">
        <v>279</v>
      </c>
      <c r="V110" s="334"/>
      <c r="W110" s="334"/>
      <c r="X110" s="331" t="s">
        <v>280</v>
      </c>
      <c r="Y110" s="332"/>
      <c r="Z110" s="333"/>
    </row>
    <row r="111" spans="1:26" ht="16.5" customHeight="1" thickBot="1" x14ac:dyDescent="0.3">
      <c r="A111" s="315"/>
      <c r="B111" s="341"/>
      <c r="C111" s="74" t="s">
        <v>295</v>
      </c>
      <c r="D111" s="73" t="s">
        <v>296</v>
      </c>
      <c r="E111" s="71" t="s">
        <v>297</v>
      </c>
      <c r="F111" s="73" t="s">
        <v>295</v>
      </c>
      <c r="G111" s="73" t="s">
        <v>296</v>
      </c>
      <c r="H111" s="73" t="s">
        <v>297</v>
      </c>
      <c r="I111" s="59" t="s">
        <v>295</v>
      </c>
      <c r="J111" s="60" t="s">
        <v>296</v>
      </c>
      <c r="K111" s="60" t="s">
        <v>297</v>
      </c>
      <c r="L111" s="74" t="s">
        <v>295</v>
      </c>
      <c r="M111" s="73" t="s">
        <v>296</v>
      </c>
      <c r="N111" s="73" t="s">
        <v>297</v>
      </c>
      <c r="O111" s="81" t="s">
        <v>295</v>
      </c>
      <c r="P111" s="70" t="s">
        <v>296</v>
      </c>
      <c r="Q111" s="64" t="s">
        <v>297</v>
      </c>
      <c r="R111" s="70" t="s">
        <v>295</v>
      </c>
      <c r="S111" s="70" t="s">
        <v>296</v>
      </c>
      <c r="T111" s="64" t="s">
        <v>297</v>
      </c>
      <c r="U111" s="70" t="s">
        <v>295</v>
      </c>
      <c r="V111" s="70" t="s">
        <v>296</v>
      </c>
      <c r="W111" s="70" t="s">
        <v>297</v>
      </c>
      <c r="X111" s="80" t="s">
        <v>295</v>
      </c>
      <c r="Y111" s="79" t="s">
        <v>296</v>
      </c>
      <c r="Z111" s="72" t="s">
        <v>297</v>
      </c>
    </row>
    <row r="112" spans="1:26" ht="16.5" customHeight="1" thickBot="1" x14ac:dyDescent="0.3">
      <c r="A112" s="315"/>
      <c r="B112" s="89" t="s">
        <v>312</v>
      </c>
      <c r="C112" s="177">
        <v>143468.09881257801</v>
      </c>
      <c r="D112" s="177">
        <v>147773.46694292501</v>
      </c>
      <c r="E112" s="177">
        <v>121946.618289051</v>
      </c>
      <c r="F112" s="178">
        <v>51311.898746280203</v>
      </c>
      <c r="G112" s="178">
        <v>49602.037756431797</v>
      </c>
      <c r="H112" s="178">
        <v>41818.5200749703</v>
      </c>
      <c r="I112" s="179">
        <v>2188396.6184347798</v>
      </c>
      <c r="J112" s="179">
        <v>2183786.9027258502</v>
      </c>
      <c r="K112" s="179">
        <v>1859571.5863231099</v>
      </c>
      <c r="L112" s="180">
        <v>664653.07428409404</v>
      </c>
      <c r="M112" s="180">
        <v>658313.19187664695</v>
      </c>
      <c r="N112" s="180">
        <v>550099.71760624903</v>
      </c>
      <c r="O112" s="181">
        <v>136.045652050119</v>
      </c>
      <c r="P112" s="181">
        <v>193.866732033044</v>
      </c>
      <c r="Q112" s="181">
        <v>204.981402627535</v>
      </c>
      <c r="R112" s="182">
        <v>133.24915062501299</v>
      </c>
      <c r="S112" s="182">
        <v>122.647996108537</v>
      </c>
      <c r="T112" s="182">
        <v>138.63948544817501</v>
      </c>
      <c r="U112" s="183">
        <v>158.227870839324</v>
      </c>
      <c r="V112" s="183">
        <v>534.76908776546998</v>
      </c>
      <c r="W112" s="183">
        <v>119.125415801466</v>
      </c>
      <c r="X112" s="184">
        <v>122.64308922077799</v>
      </c>
      <c r="Y112" s="184">
        <v>109.69064963647401</v>
      </c>
      <c r="Z112" s="184">
        <v>68.893469731071093</v>
      </c>
    </row>
    <row r="113" spans="1:26" ht="16.5" customHeight="1" thickBot="1" x14ac:dyDescent="0.3">
      <c r="A113" s="315"/>
      <c r="B113" s="89" t="s">
        <v>313</v>
      </c>
      <c r="C113" s="177">
        <v>2127.3439015925101</v>
      </c>
      <c r="D113" s="177">
        <v>1359.00358360885</v>
      </c>
      <c r="E113" s="177">
        <v>1890.14000998598</v>
      </c>
      <c r="F113" s="178" t="s">
        <v>319</v>
      </c>
      <c r="G113" s="178" t="s">
        <v>319</v>
      </c>
      <c r="H113" s="178" t="s">
        <v>319</v>
      </c>
      <c r="I113" s="179">
        <v>58456.025274617299</v>
      </c>
      <c r="J113" s="179">
        <v>63214.4548693303</v>
      </c>
      <c r="K113" s="179">
        <v>54160.5314866013</v>
      </c>
      <c r="L113" s="180">
        <v>125.04006722643901</v>
      </c>
      <c r="M113" s="180">
        <v>4293.7955279299204</v>
      </c>
      <c r="N113" s="180" t="s">
        <v>319</v>
      </c>
      <c r="O113" s="181">
        <v>236.163653502188</v>
      </c>
      <c r="P113" s="181">
        <v>84.887726385215203</v>
      </c>
      <c r="Q113" s="181">
        <v>69.076572127060302</v>
      </c>
      <c r="R113" s="182">
        <v>99.972789426993103</v>
      </c>
      <c r="S113" s="182">
        <v>115.09765246111699</v>
      </c>
      <c r="T113" s="182">
        <v>78.519898835503696</v>
      </c>
      <c r="U113" s="183">
        <v>1087.5837467858701</v>
      </c>
      <c r="V113" s="183">
        <v>421.899969397809</v>
      </c>
      <c r="W113" s="183">
        <v>1209.46707099633</v>
      </c>
      <c r="X113" s="184">
        <v>145.11746524134099</v>
      </c>
      <c r="Y113" s="184">
        <v>85.344869031029006</v>
      </c>
      <c r="Z113" s="184">
        <v>295.51064507285298</v>
      </c>
    </row>
    <row r="114" spans="1:26" x14ac:dyDescent="0.25">
      <c r="C114" s="62"/>
      <c r="D114" s="65"/>
      <c r="E114" s="65"/>
      <c r="F114" s="65"/>
      <c r="G114" s="65"/>
      <c r="H114" s="65"/>
      <c r="I114" s="65"/>
      <c r="J114" s="65"/>
      <c r="K114" s="62"/>
      <c r="L114" s="65"/>
      <c r="M114" s="65"/>
      <c r="N114" s="65"/>
      <c r="O114" s="65"/>
      <c r="P114" s="65"/>
      <c r="Q114" s="65"/>
      <c r="R114" s="65"/>
      <c r="S114" s="62"/>
      <c r="T114" s="65"/>
      <c r="U114" s="65"/>
      <c r="V114" s="65"/>
      <c r="W114" s="65"/>
      <c r="X114" s="65"/>
      <c r="Y114" s="65"/>
      <c r="Z114" s="65"/>
    </row>
    <row r="115" spans="1:26" x14ac:dyDescent="0.25">
      <c r="C115" s="62"/>
      <c r="D115" s="65"/>
      <c r="E115" s="65"/>
      <c r="F115" s="65"/>
      <c r="G115" s="65"/>
      <c r="H115" s="65"/>
      <c r="I115" s="65"/>
      <c r="J115" s="65"/>
      <c r="K115" s="62"/>
      <c r="L115" s="65"/>
      <c r="M115" s="65"/>
      <c r="N115" s="65"/>
      <c r="O115" s="65"/>
      <c r="P115" s="65"/>
      <c r="Q115" s="65"/>
      <c r="R115" s="65"/>
      <c r="S115" s="62"/>
      <c r="T115" s="65"/>
      <c r="U115" s="65"/>
      <c r="V115" s="65"/>
      <c r="W115" s="65"/>
      <c r="X115" s="65"/>
      <c r="Y115" s="65"/>
      <c r="Z115" s="65"/>
    </row>
    <row r="116" spans="1:26" x14ac:dyDescent="0.25">
      <c r="C116" s="62"/>
      <c r="D116" s="65"/>
      <c r="E116" s="65"/>
      <c r="F116" s="65"/>
      <c r="G116" s="65"/>
      <c r="H116" s="65"/>
      <c r="I116" s="65"/>
      <c r="J116" s="65"/>
      <c r="K116" s="62"/>
      <c r="L116" s="65"/>
      <c r="M116" s="65"/>
      <c r="N116" s="65"/>
      <c r="O116" s="65"/>
      <c r="P116" s="65"/>
      <c r="Q116" s="65"/>
      <c r="R116" s="65"/>
      <c r="S116" s="62"/>
      <c r="T116" s="65"/>
      <c r="U116" s="65"/>
      <c r="V116" s="65"/>
      <c r="W116" s="65"/>
      <c r="X116" s="65"/>
      <c r="Y116" s="65"/>
      <c r="Z116" s="65"/>
    </row>
  </sheetData>
  <mergeCells count="134">
    <mergeCell ref="B110:B111"/>
    <mergeCell ref="B65:B66"/>
    <mergeCell ref="B74:B75"/>
    <mergeCell ref="B83:B84"/>
    <mergeCell ref="B92:B93"/>
    <mergeCell ref="B101:B102"/>
    <mergeCell ref="B63:Z63"/>
    <mergeCell ref="B25:Z25"/>
    <mergeCell ref="B14:Z14"/>
    <mergeCell ref="B45:B46"/>
    <mergeCell ref="B54:B55"/>
    <mergeCell ref="O109:Z109"/>
    <mergeCell ref="C110:E110"/>
    <mergeCell ref="F110:H110"/>
    <mergeCell ref="I110:K110"/>
    <mergeCell ref="L110:N110"/>
    <mergeCell ref="O110:Q110"/>
    <mergeCell ref="R110:T110"/>
    <mergeCell ref="U110:W110"/>
    <mergeCell ref="X110:Z110"/>
    <mergeCell ref="O100:Z100"/>
    <mergeCell ref="C101:E101"/>
    <mergeCell ref="F101:H101"/>
    <mergeCell ref="I101:K101"/>
    <mergeCell ref="L101:N101"/>
    <mergeCell ref="O101:Q101"/>
    <mergeCell ref="R101:T101"/>
    <mergeCell ref="U101:W101"/>
    <mergeCell ref="X101:Z101"/>
    <mergeCell ref="O91:Z91"/>
    <mergeCell ref="C92:E92"/>
    <mergeCell ref="F92:H92"/>
    <mergeCell ref="I92:K92"/>
    <mergeCell ref="L92:N92"/>
    <mergeCell ref="O92:Q92"/>
    <mergeCell ref="R92:T92"/>
    <mergeCell ref="U92:W92"/>
    <mergeCell ref="X92:Z92"/>
    <mergeCell ref="C91:N91"/>
    <mergeCell ref="C100:N100"/>
    <mergeCell ref="O82:Z82"/>
    <mergeCell ref="C83:E83"/>
    <mergeCell ref="F83:H83"/>
    <mergeCell ref="I83:K83"/>
    <mergeCell ref="L83:N83"/>
    <mergeCell ref="O83:Q83"/>
    <mergeCell ref="R83:T83"/>
    <mergeCell ref="U83:W83"/>
    <mergeCell ref="X83:Z83"/>
    <mergeCell ref="C82:N82"/>
    <mergeCell ref="C73:N73"/>
    <mergeCell ref="O73:Z73"/>
    <mergeCell ref="C74:E74"/>
    <mergeCell ref="F74:H74"/>
    <mergeCell ref="I74:K74"/>
    <mergeCell ref="L74:N74"/>
    <mergeCell ref="O74:Q74"/>
    <mergeCell ref="R74:T74"/>
    <mergeCell ref="U74:W74"/>
    <mergeCell ref="X74:Z74"/>
    <mergeCell ref="C64:N64"/>
    <mergeCell ref="O64:Z64"/>
    <mergeCell ref="C65:E65"/>
    <mergeCell ref="F65:H65"/>
    <mergeCell ref="I65:K65"/>
    <mergeCell ref="L65:N65"/>
    <mergeCell ref="O65:Q65"/>
    <mergeCell ref="R65:T65"/>
    <mergeCell ref="U65:W65"/>
    <mergeCell ref="X65:Z65"/>
    <mergeCell ref="C53:N53"/>
    <mergeCell ref="O53:Z53"/>
    <mergeCell ref="C54:E54"/>
    <mergeCell ref="F54:H54"/>
    <mergeCell ref="I54:K54"/>
    <mergeCell ref="L54:N54"/>
    <mergeCell ref="O54:Q54"/>
    <mergeCell ref="R54:T54"/>
    <mergeCell ref="U54:W54"/>
    <mergeCell ref="X54:Z54"/>
    <mergeCell ref="C44:N44"/>
    <mergeCell ref="O44:Z44"/>
    <mergeCell ref="C45:E45"/>
    <mergeCell ref="F45:H45"/>
    <mergeCell ref="I45:K45"/>
    <mergeCell ref="L45:N45"/>
    <mergeCell ref="O45:Q45"/>
    <mergeCell ref="R45:T45"/>
    <mergeCell ref="U45:W45"/>
    <mergeCell ref="X45:Z45"/>
    <mergeCell ref="O35:Z35"/>
    <mergeCell ref="C36:E36"/>
    <mergeCell ref="F36:H36"/>
    <mergeCell ref="I36:K36"/>
    <mergeCell ref="L36:N36"/>
    <mergeCell ref="O36:Q36"/>
    <mergeCell ref="R36:T36"/>
    <mergeCell ref="U36:W36"/>
    <mergeCell ref="X36:Z36"/>
    <mergeCell ref="C35:N35"/>
    <mergeCell ref="O26:Z26"/>
    <mergeCell ref="C27:E27"/>
    <mergeCell ref="F27:H27"/>
    <mergeCell ref="I27:K27"/>
    <mergeCell ref="L27:N27"/>
    <mergeCell ref="O27:Q27"/>
    <mergeCell ref="R27:T27"/>
    <mergeCell ref="U27:W27"/>
    <mergeCell ref="X27:Z27"/>
    <mergeCell ref="C26:N26"/>
    <mergeCell ref="C109:N109"/>
    <mergeCell ref="A3:A113"/>
    <mergeCell ref="A1:Z2"/>
    <mergeCell ref="B3:Z3"/>
    <mergeCell ref="C15:N15"/>
    <mergeCell ref="O15:Z15"/>
    <mergeCell ref="C16:E16"/>
    <mergeCell ref="F16:H16"/>
    <mergeCell ref="I16:K16"/>
    <mergeCell ref="L16:N16"/>
    <mergeCell ref="O16:Q16"/>
    <mergeCell ref="R16:T16"/>
    <mergeCell ref="U16:W16"/>
    <mergeCell ref="X16:Z16"/>
    <mergeCell ref="L5:N5"/>
    <mergeCell ref="O5:Q5"/>
    <mergeCell ref="R5:T5"/>
    <mergeCell ref="U5:W5"/>
    <mergeCell ref="X5:Z5"/>
    <mergeCell ref="C5:E5"/>
    <mergeCell ref="F5:H5"/>
    <mergeCell ref="I5:K5"/>
    <mergeCell ref="C4:N4"/>
    <mergeCell ref="O4:Z4"/>
  </mergeCells>
  <pageMargins left="0.7" right="0.7" top="0.78740157499999996" bottom="0.78740157499999996"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83"/>
  <sheetViews>
    <sheetView workbookViewId="0">
      <selection activeCell="I26" sqref="I26"/>
    </sheetView>
  </sheetViews>
  <sheetFormatPr defaultRowHeight="15" x14ac:dyDescent="0.25"/>
  <cols>
    <col min="1" max="1" width="35" bestFit="1" customWidth="1"/>
    <col min="2" max="2" width="21.5703125" bestFit="1" customWidth="1"/>
    <col min="3" max="3" width="24.42578125" bestFit="1" customWidth="1"/>
    <col min="4" max="4" width="21.5703125" bestFit="1" customWidth="1"/>
    <col min="5" max="5" width="24.42578125" bestFit="1" customWidth="1"/>
    <col min="6" max="6" width="21.5703125" bestFit="1" customWidth="1"/>
    <col min="7" max="7" width="24.42578125" bestFit="1" customWidth="1"/>
    <col min="8" max="8" width="21.5703125" bestFit="1" customWidth="1"/>
    <col min="9" max="9" width="24.42578125" bestFit="1" customWidth="1"/>
  </cols>
  <sheetData>
    <row r="1" spans="1:9" x14ac:dyDescent="0.25">
      <c r="A1" s="85" t="s">
        <v>302</v>
      </c>
      <c r="B1" s="85" t="s">
        <v>303</v>
      </c>
      <c r="C1" s="85" t="s">
        <v>304</v>
      </c>
      <c r="D1" s="85" t="s">
        <v>305</v>
      </c>
      <c r="E1" s="85" t="s">
        <v>306</v>
      </c>
      <c r="F1" s="85" t="s">
        <v>307</v>
      </c>
      <c r="G1" s="85" t="s">
        <v>308</v>
      </c>
      <c r="H1" s="85" t="s">
        <v>309</v>
      </c>
      <c r="I1" s="85" t="s">
        <v>310</v>
      </c>
    </row>
    <row r="2" spans="1:9" x14ac:dyDescent="0.25">
      <c r="A2" s="185" t="s">
        <v>320</v>
      </c>
      <c r="B2" s="186">
        <v>2127.3439015925101</v>
      </c>
      <c r="C2" s="190">
        <v>236.163653502188</v>
      </c>
      <c r="D2" s="187" t="s">
        <v>319</v>
      </c>
      <c r="E2" s="191">
        <v>99.972789426993103</v>
      </c>
      <c r="F2" s="188">
        <v>58456.025274617299</v>
      </c>
      <c r="G2" s="192">
        <v>1087.5837467858701</v>
      </c>
      <c r="H2" s="189">
        <v>125.04006722643901</v>
      </c>
      <c r="I2" s="193">
        <v>145.11746524134099</v>
      </c>
    </row>
    <row r="3" spans="1:9" x14ac:dyDescent="0.25">
      <c r="A3" s="185" t="s">
        <v>321</v>
      </c>
      <c r="B3" s="186">
        <v>143468.09881257801</v>
      </c>
      <c r="C3" s="190">
        <v>136.045652050119</v>
      </c>
      <c r="D3" s="187">
        <v>51311.898746280203</v>
      </c>
      <c r="E3" s="191">
        <v>133.24915062501299</v>
      </c>
      <c r="F3" s="188">
        <v>2188396.6184347798</v>
      </c>
      <c r="G3" s="192">
        <v>158.227870839324</v>
      </c>
      <c r="H3" s="189">
        <v>664653.07428409404</v>
      </c>
      <c r="I3" s="193">
        <v>122.64308922077799</v>
      </c>
    </row>
    <row r="4" spans="1:9" x14ac:dyDescent="0.25">
      <c r="A4" s="185" t="s">
        <v>322</v>
      </c>
      <c r="B4" s="186">
        <v>15436.6877684458</v>
      </c>
      <c r="C4" s="190">
        <v>107810.26319934</v>
      </c>
      <c r="D4" s="187">
        <v>12921.9065025115</v>
      </c>
      <c r="E4" s="191">
        <v>99095.589116237199</v>
      </c>
      <c r="F4" s="188">
        <v>227393.692616049</v>
      </c>
      <c r="G4" s="192">
        <v>2360924.4801943498</v>
      </c>
      <c r="H4" s="189">
        <v>154406.04322235801</v>
      </c>
      <c r="I4" s="193">
        <v>800101.620039284</v>
      </c>
    </row>
    <row r="5" spans="1:9" x14ac:dyDescent="0.25">
      <c r="A5" s="185" t="s">
        <v>323</v>
      </c>
      <c r="B5" s="186">
        <v>16975.030614927</v>
      </c>
      <c r="C5" s="190">
        <v>112712.133809219</v>
      </c>
      <c r="D5" s="187">
        <v>15218.8515346484</v>
      </c>
      <c r="E5" s="191">
        <v>103232.59634535501</v>
      </c>
      <c r="F5" s="188">
        <v>294272.009423243</v>
      </c>
      <c r="G5" s="192">
        <v>2387294.6523441798</v>
      </c>
      <c r="H5" s="189">
        <v>206995.69719389101</v>
      </c>
      <c r="I5" s="193">
        <v>802907.79174468003</v>
      </c>
    </row>
    <row r="6" spans="1:9" x14ac:dyDescent="0.25">
      <c r="A6" s="185" t="s">
        <v>324</v>
      </c>
      <c r="B6" s="186">
        <v>33414.720455313203</v>
      </c>
      <c r="C6" s="190">
        <v>103844.13268858699</v>
      </c>
      <c r="D6" s="187">
        <v>28229.251868228101</v>
      </c>
      <c r="E6" s="191">
        <v>98084.080976162993</v>
      </c>
      <c r="F6" s="188">
        <v>476271.41241250298</v>
      </c>
      <c r="G6" s="192">
        <v>2302624.0135746999</v>
      </c>
      <c r="H6" s="189">
        <v>362526.29912023502</v>
      </c>
      <c r="I6" s="193">
        <v>779540.56483563699</v>
      </c>
    </row>
    <row r="7" spans="1:9" x14ac:dyDescent="0.25">
      <c r="A7" s="185" t="s">
        <v>325</v>
      </c>
      <c r="B7" s="186">
        <v>149156.31840392001</v>
      </c>
      <c r="C7" s="190">
        <v>110710.554248923</v>
      </c>
      <c r="D7" s="187">
        <v>154397.66573767801</v>
      </c>
      <c r="E7" s="191">
        <v>102074.261757701</v>
      </c>
      <c r="F7" s="188">
        <v>2179318.8933655699</v>
      </c>
      <c r="G7" s="192">
        <v>2336490.0045588198</v>
      </c>
      <c r="H7" s="189">
        <v>1841048.28947775</v>
      </c>
      <c r="I7" s="193">
        <v>788240.54126656801</v>
      </c>
    </row>
    <row r="8" spans="1:9" x14ac:dyDescent="0.25">
      <c r="A8" s="185" t="s">
        <v>326</v>
      </c>
      <c r="B8" s="186">
        <v>1394227.37437469</v>
      </c>
      <c r="C8" s="190">
        <v>106109.91692483801</v>
      </c>
      <c r="D8" s="187">
        <v>1381901.5474455999</v>
      </c>
      <c r="E8" s="191">
        <v>96075.784762392504</v>
      </c>
      <c r="F8" s="188">
        <v>17892057.991289102</v>
      </c>
      <c r="G8" s="192">
        <v>2233920.44645944</v>
      </c>
      <c r="H8" s="189">
        <v>16516741.328859899</v>
      </c>
      <c r="I8" s="193">
        <v>762640.32234524796</v>
      </c>
    </row>
    <row r="9" spans="1:9" x14ac:dyDescent="0.25">
      <c r="A9" s="185" t="s">
        <v>327</v>
      </c>
      <c r="B9" s="186">
        <v>2613274.83515759</v>
      </c>
      <c r="C9" s="190">
        <v>102338.027644555</v>
      </c>
      <c r="D9" s="187">
        <v>2602607.1422020802</v>
      </c>
      <c r="E9" s="191">
        <v>95498.360231459694</v>
      </c>
      <c r="F9" s="188">
        <v>32023394.1515176</v>
      </c>
      <c r="G9" s="192">
        <v>2088981.51532811</v>
      </c>
      <c r="H9" s="189">
        <v>30192986.808006302</v>
      </c>
      <c r="I9" s="193">
        <v>715727.34038242302</v>
      </c>
    </row>
    <row r="10" spans="1:9" x14ac:dyDescent="0.25">
      <c r="A10" s="185" t="s">
        <v>328</v>
      </c>
      <c r="B10" s="186">
        <v>166403.11851534399</v>
      </c>
      <c r="C10" s="190">
        <v>122813.862056518</v>
      </c>
      <c r="D10" s="187">
        <v>56475.3503058965</v>
      </c>
      <c r="E10" s="191">
        <v>109388.074063908</v>
      </c>
      <c r="F10" s="188">
        <v>2420329.58231539</v>
      </c>
      <c r="G10" s="192">
        <v>2487752.0951745198</v>
      </c>
      <c r="H10" s="189">
        <v>727750.72268004599</v>
      </c>
      <c r="I10" s="193">
        <v>832758.72284035594</v>
      </c>
    </row>
    <row r="11" spans="1:9" x14ac:dyDescent="0.25">
      <c r="A11" s="185" t="s">
        <v>329</v>
      </c>
      <c r="B11" s="186">
        <v>168254.35051619101</v>
      </c>
      <c r="C11" s="190">
        <v>125520.020900309</v>
      </c>
      <c r="D11" s="187">
        <v>54259.335571788302</v>
      </c>
      <c r="E11" s="191">
        <v>110647.104587198</v>
      </c>
      <c r="F11" s="188">
        <v>2380716.0500399699</v>
      </c>
      <c r="G11" s="192">
        <v>2548331.3925862699</v>
      </c>
      <c r="H11" s="189">
        <v>741335.78443536896</v>
      </c>
      <c r="I11" s="193">
        <v>840387.64547527302</v>
      </c>
    </row>
    <row r="12" spans="1:9" x14ac:dyDescent="0.25">
      <c r="A12" s="185" t="s">
        <v>330</v>
      </c>
      <c r="B12" s="186">
        <v>185677.14285867201</v>
      </c>
      <c r="C12" s="190">
        <v>135845.37958856899</v>
      </c>
      <c r="D12" s="187">
        <v>59845.814682518801</v>
      </c>
      <c r="E12" s="191">
        <v>115497.75745439</v>
      </c>
      <c r="F12" s="188">
        <v>2389914.0623022299</v>
      </c>
      <c r="G12" s="192">
        <v>2659063.3861377002</v>
      </c>
      <c r="H12" s="189">
        <v>746547.98118206905</v>
      </c>
      <c r="I12" s="193">
        <v>908032.47466115595</v>
      </c>
    </row>
    <row r="13" spans="1:9" x14ac:dyDescent="0.25">
      <c r="A13" s="185" t="s">
        <v>331</v>
      </c>
      <c r="B13" s="186">
        <v>181907.593143751</v>
      </c>
      <c r="C13" s="190">
        <v>131672.95369574599</v>
      </c>
      <c r="D13" s="187">
        <v>59233.707817187496</v>
      </c>
      <c r="E13" s="191">
        <v>115176.628619239</v>
      </c>
      <c r="F13" s="188">
        <v>2309266.9470424601</v>
      </c>
      <c r="G13" s="192">
        <v>2520403.5133942198</v>
      </c>
      <c r="H13" s="189">
        <v>722416.09651164897</v>
      </c>
      <c r="I13" s="193">
        <v>882470.78147877601</v>
      </c>
    </row>
    <row r="14" spans="1:9" x14ac:dyDescent="0.25">
      <c r="A14" s="185" t="s">
        <v>332</v>
      </c>
      <c r="B14" s="186">
        <v>175570.12349509099</v>
      </c>
      <c r="C14" s="190">
        <v>130855.559404948</v>
      </c>
      <c r="D14" s="187">
        <v>55031.866099459403</v>
      </c>
      <c r="E14" s="191">
        <v>115829.530767837</v>
      </c>
      <c r="F14" s="188">
        <v>2277918.8123066998</v>
      </c>
      <c r="G14" s="192">
        <v>2568195.1470403201</v>
      </c>
      <c r="H14" s="189">
        <v>709833.570174427</v>
      </c>
      <c r="I14" s="193">
        <v>875140.27519437403</v>
      </c>
    </row>
    <row r="15" spans="1:9" x14ac:dyDescent="0.25">
      <c r="A15" s="185" t="s">
        <v>333</v>
      </c>
      <c r="B15" s="186">
        <v>186332.20359029001</v>
      </c>
      <c r="C15" s="190">
        <v>133821.25973519401</v>
      </c>
      <c r="D15" s="187">
        <v>61431.3890858308</v>
      </c>
      <c r="E15" s="191">
        <v>116947.017328178</v>
      </c>
      <c r="F15" s="188">
        <v>2397416.1720429999</v>
      </c>
      <c r="G15" s="192">
        <v>2617451.6080312501</v>
      </c>
      <c r="H15" s="189">
        <v>747126.16608614603</v>
      </c>
      <c r="I15" s="193">
        <v>898592.678136567</v>
      </c>
    </row>
    <row r="16" spans="1:9" x14ac:dyDescent="0.25">
      <c r="A16" s="185" t="s">
        <v>334</v>
      </c>
      <c r="B16" s="186">
        <v>184263.472732675</v>
      </c>
      <c r="C16" s="190">
        <v>132906.77127055</v>
      </c>
      <c r="D16" s="187">
        <v>59059.576540978502</v>
      </c>
      <c r="E16" s="191">
        <v>118153.936849335</v>
      </c>
      <c r="F16" s="188">
        <v>2417265.9698076998</v>
      </c>
      <c r="G16" s="192">
        <v>2766977.0863933</v>
      </c>
      <c r="H16" s="189">
        <v>739103.40880767605</v>
      </c>
      <c r="I16" s="193">
        <v>899420.85156676103</v>
      </c>
    </row>
    <row r="17" spans="1:9" x14ac:dyDescent="0.25">
      <c r="A17" s="185" t="s">
        <v>335</v>
      </c>
      <c r="B17" s="186">
        <v>179063.855786145</v>
      </c>
      <c r="C17" s="190">
        <v>126459.59224984</v>
      </c>
      <c r="D17" s="187">
        <v>58210.3751878127</v>
      </c>
      <c r="E17" s="191">
        <v>113877.175667217</v>
      </c>
      <c r="F17" s="188">
        <v>2377193.87089166</v>
      </c>
      <c r="G17" s="192">
        <v>2671559.2714192201</v>
      </c>
      <c r="H17" s="189">
        <v>726954.76597207796</v>
      </c>
      <c r="I17" s="193">
        <v>862992.99476900697</v>
      </c>
    </row>
    <row r="18" spans="1:9" x14ac:dyDescent="0.25">
      <c r="A18" s="185" t="s">
        <v>336</v>
      </c>
      <c r="B18" s="186">
        <v>167841.634552239</v>
      </c>
      <c r="C18" s="190">
        <v>126562.75071144001</v>
      </c>
      <c r="D18" s="187">
        <v>59569.833102387704</v>
      </c>
      <c r="E18" s="191">
        <v>109423.79613711299</v>
      </c>
      <c r="F18" s="188">
        <v>2510536.2037244099</v>
      </c>
      <c r="G18" s="192">
        <v>2608386.1099817101</v>
      </c>
      <c r="H18" s="189">
        <v>743074.65138592699</v>
      </c>
      <c r="I18" s="193">
        <v>841598.46309521096</v>
      </c>
    </row>
    <row r="19" spans="1:9" x14ac:dyDescent="0.25">
      <c r="A19" s="185" t="s">
        <v>337</v>
      </c>
      <c r="B19" s="186">
        <v>167688.352253388</v>
      </c>
      <c r="C19" s="190">
        <v>126506.37327209199</v>
      </c>
      <c r="D19" s="187">
        <v>58434.879759721902</v>
      </c>
      <c r="E19" s="191">
        <v>111077.40691748601</v>
      </c>
      <c r="F19" s="188">
        <v>2511443.4992678198</v>
      </c>
      <c r="G19" s="192">
        <v>2572565.31907797</v>
      </c>
      <c r="H19" s="189">
        <v>751700.55789961899</v>
      </c>
      <c r="I19" s="193">
        <v>852668.91440762905</v>
      </c>
    </row>
    <row r="20" spans="1:9" x14ac:dyDescent="0.25">
      <c r="A20" s="185" t="s">
        <v>338</v>
      </c>
      <c r="B20" s="186">
        <v>146522.00157597</v>
      </c>
      <c r="C20" s="190">
        <v>125199.09584961701</v>
      </c>
      <c r="D20" s="187">
        <v>63232.237335645303</v>
      </c>
      <c r="E20" s="191">
        <v>109928.677683712</v>
      </c>
      <c r="F20" s="188">
        <v>2127134.9979969002</v>
      </c>
      <c r="G20" s="192">
        <v>2585696.79226931</v>
      </c>
      <c r="H20" s="189">
        <v>672699.11274789099</v>
      </c>
      <c r="I20" s="193">
        <v>845817.33273241995</v>
      </c>
    </row>
    <row r="21" spans="1:9" x14ac:dyDescent="0.25">
      <c r="A21" s="185" t="s">
        <v>339</v>
      </c>
      <c r="B21" s="186">
        <v>155254.25952465201</v>
      </c>
      <c r="C21" s="190">
        <v>125541.178760455</v>
      </c>
      <c r="D21" s="187">
        <v>64359.8392093484</v>
      </c>
      <c r="E21" s="191">
        <v>110578.113377036</v>
      </c>
      <c r="F21" s="188">
        <v>2270079.76254992</v>
      </c>
      <c r="G21" s="192">
        <v>2547991.3193029198</v>
      </c>
      <c r="H21" s="189">
        <v>707341.31225945102</v>
      </c>
      <c r="I21" s="193">
        <v>833206.63804897899</v>
      </c>
    </row>
    <row r="22" spans="1:9" x14ac:dyDescent="0.25">
      <c r="A22" s="185" t="s">
        <v>340</v>
      </c>
      <c r="B22" s="186">
        <v>160456.06520613001</v>
      </c>
      <c r="C22" s="190">
        <v>122216.39467122201</v>
      </c>
      <c r="D22" s="187">
        <v>70317.437616697702</v>
      </c>
      <c r="E22" s="191">
        <v>110957.58752643201</v>
      </c>
      <c r="F22" s="188">
        <v>2352973.3592319498</v>
      </c>
      <c r="G22" s="192">
        <v>2592703.1317615602</v>
      </c>
      <c r="H22" s="189">
        <v>741805.46400915296</v>
      </c>
      <c r="I22" s="193">
        <v>849857.98886869894</v>
      </c>
    </row>
    <row r="23" spans="1:9" x14ac:dyDescent="0.25">
      <c r="A23" s="185" t="s">
        <v>341</v>
      </c>
      <c r="B23" s="186">
        <v>157662.40714001699</v>
      </c>
      <c r="C23" s="190">
        <v>119882.53711976499</v>
      </c>
      <c r="D23" s="187">
        <v>64808.302386423398</v>
      </c>
      <c r="E23" s="191">
        <v>105813.729539056</v>
      </c>
      <c r="F23" s="188">
        <v>2252331.9771247702</v>
      </c>
      <c r="G23" s="192">
        <v>2512064.89368363</v>
      </c>
      <c r="H23" s="189">
        <v>704950.62399096403</v>
      </c>
      <c r="I23" s="193">
        <v>834007.03489905596</v>
      </c>
    </row>
    <row r="24" spans="1:9" x14ac:dyDescent="0.25">
      <c r="A24" s="185" t="s">
        <v>342</v>
      </c>
      <c r="B24" s="186">
        <v>157098.463952355</v>
      </c>
      <c r="C24" s="190">
        <v>123595.454985123</v>
      </c>
      <c r="D24" s="187">
        <v>65452.148714696297</v>
      </c>
      <c r="E24" s="191">
        <v>106324.08265707501</v>
      </c>
      <c r="F24" s="188">
        <v>2266933.1010553199</v>
      </c>
      <c r="G24" s="192">
        <v>2537062.6769757001</v>
      </c>
      <c r="H24" s="189">
        <v>704389.19157146499</v>
      </c>
      <c r="I24" s="193">
        <v>813408.79826217599</v>
      </c>
    </row>
    <row r="25" spans="1:9" x14ac:dyDescent="0.25">
      <c r="A25" s="185" t="s">
        <v>343</v>
      </c>
      <c r="B25" s="186">
        <v>155457.576300802</v>
      </c>
      <c r="C25" s="190">
        <v>121050.77336984299</v>
      </c>
      <c r="D25" s="187">
        <v>63319.631117638797</v>
      </c>
      <c r="E25" s="191">
        <v>107015.661395584</v>
      </c>
      <c r="F25" s="188">
        <v>2233965.8522507101</v>
      </c>
      <c r="G25" s="192">
        <v>2494433.9441184802</v>
      </c>
      <c r="H25" s="189">
        <v>713551.74502593302</v>
      </c>
      <c r="I25" s="193">
        <v>831575.31390003802</v>
      </c>
    </row>
    <row r="26" spans="1:9" x14ac:dyDescent="0.25">
      <c r="A26" s="185" t="s">
        <v>344</v>
      </c>
      <c r="B26" s="186">
        <v>1359.00358360885</v>
      </c>
      <c r="C26" s="190">
        <v>84.887726385215203</v>
      </c>
      <c r="D26" s="187" t="s">
        <v>319</v>
      </c>
      <c r="E26" s="191">
        <v>115.09765246111699</v>
      </c>
      <c r="F26" s="188">
        <v>63214.4548693303</v>
      </c>
      <c r="G26" s="192">
        <v>421.899969397809</v>
      </c>
      <c r="H26" s="189">
        <v>4293.7955279299204</v>
      </c>
      <c r="I26" s="193">
        <v>85.344869031029006</v>
      </c>
    </row>
    <row r="27" spans="1:9" x14ac:dyDescent="0.25">
      <c r="A27" s="185" t="s">
        <v>345</v>
      </c>
      <c r="B27" s="186">
        <v>147773.46694292501</v>
      </c>
      <c r="C27" s="190">
        <v>193.866732033044</v>
      </c>
      <c r="D27" s="187">
        <v>49602.037756431797</v>
      </c>
      <c r="E27" s="191">
        <v>122.647996108537</v>
      </c>
      <c r="F27" s="188">
        <v>2183786.9027258502</v>
      </c>
      <c r="G27" s="192">
        <v>534.76908776546998</v>
      </c>
      <c r="H27" s="189">
        <v>658313.19187664695</v>
      </c>
      <c r="I27" s="193">
        <v>109.69064963647401</v>
      </c>
    </row>
    <row r="28" spans="1:9" x14ac:dyDescent="0.25">
      <c r="A28" s="185" t="s">
        <v>346</v>
      </c>
      <c r="B28" s="186">
        <v>156668.307586813</v>
      </c>
      <c r="C28" s="190">
        <v>117966.63578404</v>
      </c>
      <c r="D28" s="187">
        <v>55004.479132139197</v>
      </c>
      <c r="E28" s="191">
        <v>103142.0610516</v>
      </c>
      <c r="F28" s="188">
        <v>2368519.8057857598</v>
      </c>
      <c r="G28" s="192">
        <v>2308976.56578627</v>
      </c>
      <c r="H28" s="189">
        <v>716699.94224919798</v>
      </c>
      <c r="I28" s="193">
        <v>794264.99351603503</v>
      </c>
    </row>
    <row r="29" spans="1:9" x14ac:dyDescent="0.25">
      <c r="A29" s="185" t="s">
        <v>347</v>
      </c>
      <c r="B29" s="186">
        <v>144187.42482074001</v>
      </c>
      <c r="C29" s="190">
        <v>119937.242164043</v>
      </c>
      <c r="D29" s="187">
        <v>48428.971129184101</v>
      </c>
      <c r="E29" s="191">
        <v>104957.627042641</v>
      </c>
      <c r="F29" s="188">
        <v>2147190.62708474</v>
      </c>
      <c r="G29" s="192">
        <v>2396727.2403347301</v>
      </c>
      <c r="H29" s="189">
        <v>637640.57377611694</v>
      </c>
      <c r="I29" s="193">
        <v>826090.134215698</v>
      </c>
    </row>
    <row r="30" spans="1:9" x14ac:dyDescent="0.25">
      <c r="A30" s="185" t="s">
        <v>348</v>
      </c>
      <c r="B30" s="186">
        <v>96181.315394039397</v>
      </c>
      <c r="C30" s="190">
        <v>116562.28735496099</v>
      </c>
      <c r="D30" s="187">
        <v>28252.586462899701</v>
      </c>
      <c r="E30" s="191">
        <v>105718.736959317</v>
      </c>
      <c r="F30" s="188">
        <v>1392040.9951044</v>
      </c>
      <c r="G30" s="192">
        <v>2355942.9052794701</v>
      </c>
      <c r="H30" s="189">
        <v>402277.062891084</v>
      </c>
      <c r="I30" s="193">
        <v>817066.513221259</v>
      </c>
    </row>
    <row r="31" spans="1:9" x14ac:dyDescent="0.25">
      <c r="A31" s="185" t="s">
        <v>349</v>
      </c>
      <c r="B31" s="186">
        <v>97989.830198059703</v>
      </c>
      <c r="C31" s="190">
        <v>118245.76986494201</v>
      </c>
      <c r="D31" s="187">
        <v>31491.153279552698</v>
      </c>
      <c r="E31" s="191">
        <v>105554.22668557501</v>
      </c>
      <c r="F31" s="188">
        <v>1446719.50271581</v>
      </c>
      <c r="G31" s="192">
        <v>2426187.4090824402</v>
      </c>
      <c r="H31" s="189">
        <v>409967.83724673197</v>
      </c>
      <c r="I31" s="193">
        <v>807819.84268696897</v>
      </c>
    </row>
    <row r="32" spans="1:9" x14ac:dyDescent="0.25">
      <c r="A32" s="185" t="s">
        <v>350</v>
      </c>
      <c r="B32" s="186">
        <v>102524.052849332</v>
      </c>
      <c r="C32" s="190">
        <v>119652.99589318001</v>
      </c>
      <c r="D32" s="187">
        <v>33342.102992483</v>
      </c>
      <c r="E32" s="191">
        <v>107586.470042938</v>
      </c>
      <c r="F32" s="188">
        <v>1481096.8026988399</v>
      </c>
      <c r="G32" s="192">
        <v>2375525.2911753799</v>
      </c>
      <c r="H32" s="189">
        <v>428847.70906411501</v>
      </c>
      <c r="I32" s="193">
        <v>827867.024998029</v>
      </c>
    </row>
    <row r="33" spans="1:9" x14ac:dyDescent="0.25">
      <c r="A33" s="185" t="s">
        <v>351</v>
      </c>
      <c r="B33" s="186">
        <v>107047.60529108001</v>
      </c>
      <c r="C33" s="190">
        <v>117597.13932742301</v>
      </c>
      <c r="D33" s="187">
        <v>33533.184858745299</v>
      </c>
      <c r="E33" s="191">
        <v>105553.06070547301</v>
      </c>
      <c r="F33" s="188">
        <v>1520219.9438311399</v>
      </c>
      <c r="G33" s="192">
        <v>2381236.86086151</v>
      </c>
      <c r="H33" s="189">
        <v>440663.75215160998</v>
      </c>
      <c r="I33" s="193">
        <v>817735.89449897199</v>
      </c>
    </row>
    <row r="34" spans="1:9" x14ac:dyDescent="0.25">
      <c r="A34" s="185" t="s">
        <v>352</v>
      </c>
      <c r="B34" s="186">
        <v>101541.79994725301</v>
      </c>
      <c r="C34" s="190">
        <v>113279.97938191</v>
      </c>
      <c r="D34" s="187">
        <v>31713.666527394798</v>
      </c>
      <c r="E34" s="191">
        <v>99942.131319581706</v>
      </c>
      <c r="F34" s="188">
        <v>1510889.39450562</v>
      </c>
      <c r="G34" s="192">
        <v>2281489.3407502398</v>
      </c>
      <c r="H34" s="189">
        <v>424474.39822486998</v>
      </c>
      <c r="I34" s="193">
        <v>784069.07762377197</v>
      </c>
    </row>
    <row r="35" spans="1:9" x14ac:dyDescent="0.25">
      <c r="A35" s="185" t="s">
        <v>353</v>
      </c>
      <c r="B35" s="186">
        <v>103258.24117518299</v>
      </c>
      <c r="C35" s="190">
        <v>120232.188086764</v>
      </c>
      <c r="D35" s="187">
        <v>30719.827320344099</v>
      </c>
      <c r="E35" s="191">
        <v>108561.703362363</v>
      </c>
      <c r="F35" s="188">
        <v>1526247.7443610299</v>
      </c>
      <c r="G35" s="192">
        <v>2410942.1817285698</v>
      </c>
      <c r="H35" s="189">
        <v>437979.68981901999</v>
      </c>
      <c r="I35" s="193">
        <v>814359.71988480003</v>
      </c>
    </row>
    <row r="36" spans="1:9" x14ac:dyDescent="0.25">
      <c r="A36" s="185" t="s">
        <v>354</v>
      </c>
      <c r="B36" s="186">
        <v>155624.805750609</v>
      </c>
      <c r="C36" s="190">
        <v>120480.928004459</v>
      </c>
      <c r="D36" s="187">
        <v>56425.257753250102</v>
      </c>
      <c r="E36" s="191">
        <v>104660.122969623</v>
      </c>
      <c r="F36" s="188">
        <v>2304809.5719865002</v>
      </c>
      <c r="G36" s="192">
        <v>2418822.6993006598</v>
      </c>
      <c r="H36" s="189">
        <v>707430.47562654503</v>
      </c>
      <c r="I36" s="193">
        <v>812790.27905949904</v>
      </c>
    </row>
    <row r="37" spans="1:9" x14ac:dyDescent="0.25">
      <c r="A37" s="185" t="s">
        <v>355</v>
      </c>
      <c r="B37" s="186">
        <v>153378.47361618601</v>
      </c>
      <c r="C37" s="190">
        <v>118674.282142086</v>
      </c>
      <c r="D37" s="187">
        <v>52290.868022345698</v>
      </c>
      <c r="E37" s="191">
        <v>103256.16089699201</v>
      </c>
      <c r="F37" s="188">
        <v>2305760.7434771801</v>
      </c>
      <c r="G37" s="192">
        <v>2368937.5131970402</v>
      </c>
      <c r="H37" s="189">
        <v>703293.87209594098</v>
      </c>
      <c r="I37" s="193">
        <v>821017.182181068</v>
      </c>
    </row>
    <row r="38" spans="1:9" x14ac:dyDescent="0.25">
      <c r="A38" s="185" t="s">
        <v>356</v>
      </c>
      <c r="B38" s="186">
        <v>201482.061809715</v>
      </c>
      <c r="C38" s="190">
        <v>119941.949550833</v>
      </c>
      <c r="D38" s="187">
        <v>64219.916072532898</v>
      </c>
      <c r="E38" s="191">
        <v>92908.758730421003</v>
      </c>
      <c r="F38" s="188">
        <v>3288225.2963986802</v>
      </c>
      <c r="G38" s="192">
        <v>2421947.2211574698</v>
      </c>
      <c r="H38" s="189">
        <v>962886.35733275302</v>
      </c>
      <c r="I38" s="193">
        <v>812013.60401163902</v>
      </c>
    </row>
    <row r="39" spans="1:9" x14ac:dyDescent="0.25">
      <c r="A39" s="185" t="s">
        <v>357</v>
      </c>
      <c r="B39" s="186">
        <v>212287.51104705699</v>
      </c>
      <c r="C39" s="190">
        <v>121565.758284241</v>
      </c>
      <c r="D39" s="187">
        <v>67860.723676697802</v>
      </c>
      <c r="E39" s="191">
        <v>107234.96828032901</v>
      </c>
      <c r="F39" s="188">
        <v>3457569.6955318898</v>
      </c>
      <c r="G39" s="192">
        <v>2491578.4016820798</v>
      </c>
      <c r="H39" s="189">
        <v>1018117.80240013</v>
      </c>
      <c r="I39" s="193">
        <v>828036.00435052195</v>
      </c>
    </row>
    <row r="40" spans="1:9" x14ac:dyDescent="0.25">
      <c r="A40" s="185" t="s">
        <v>358</v>
      </c>
      <c r="B40" s="186">
        <v>204246.22499885201</v>
      </c>
      <c r="C40" s="190">
        <v>117540.170192337</v>
      </c>
      <c r="D40" s="187">
        <v>64895.525513092703</v>
      </c>
      <c r="E40" s="191">
        <v>103336.075129312</v>
      </c>
      <c r="F40" s="188">
        <v>3390969.8458280801</v>
      </c>
      <c r="G40" s="192">
        <v>2457653.5993615198</v>
      </c>
      <c r="H40" s="189">
        <v>996645.75391305506</v>
      </c>
      <c r="I40" s="193">
        <v>806809.30573363602</v>
      </c>
    </row>
    <row r="41" spans="1:9" x14ac:dyDescent="0.25">
      <c r="A41" s="185" t="s">
        <v>359</v>
      </c>
      <c r="B41" s="186">
        <v>200187.315804574</v>
      </c>
      <c r="C41" s="190">
        <v>119735.01028037</v>
      </c>
      <c r="D41" s="187">
        <v>63115.047162324197</v>
      </c>
      <c r="E41" s="191">
        <v>104858.439817782</v>
      </c>
      <c r="F41" s="188">
        <v>3351105.0313620302</v>
      </c>
      <c r="G41" s="192">
        <v>2457615.3217955902</v>
      </c>
      <c r="H41" s="189">
        <v>975219.21986522805</v>
      </c>
      <c r="I41" s="193">
        <v>805074.955652087</v>
      </c>
    </row>
    <row r="42" spans="1:9" x14ac:dyDescent="0.25">
      <c r="A42" s="185" t="s">
        <v>360</v>
      </c>
      <c r="B42" s="186">
        <v>196678.25155829801</v>
      </c>
      <c r="C42" s="190">
        <v>117802.525387341</v>
      </c>
      <c r="D42" s="187">
        <v>61029.288164749203</v>
      </c>
      <c r="E42" s="191">
        <v>103485.276425893</v>
      </c>
      <c r="F42" s="188">
        <v>3331671.9926965898</v>
      </c>
      <c r="G42" s="192">
        <v>2445634.9267841899</v>
      </c>
      <c r="H42" s="189">
        <v>954707.13250428101</v>
      </c>
      <c r="I42" s="193">
        <v>796577.13763594395</v>
      </c>
    </row>
    <row r="43" spans="1:9" x14ac:dyDescent="0.25">
      <c r="A43" s="185" t="s">
        <v>361</v>
      </c>
      <c r="B43" s="186">
        <v>212438.54408872101</v>
      </c>
      <c r="C43" s="190">
        <v>117378.39753017999</v>
      </c>
      <c r="D43" s="187">
        <v>66771.616946964801</v>
      </c>
      <c r="E43" s="191">
        <v>104759.445045535</v>
      </c>
      <c r="F43" s="188">
        <v>3518892.8609158802</v>
      </c>
      <c r="G43" s="192">
        <v>2462001.71944047</v>
      </c>
      <c r="H43" s="189">
        <v>1034086.4656029</v>
      </c>
      <c r="I43" s="193">
        <v>802857.61944360496</v>
      </c>
    </row>
    <row r="44" spans="1:9" x14ac:dyDescent="0.25">
      <c r="A44" s="185" t="s">
        <v>362</v>
      </c>
      <c r="B44" s="186">
        <v>150008.87701008699</v>
      </c>
      <c r="C44" s="190">
        <v>118533.202012493</v>
      </c>
      <c r="D44" s="187">
        <v>49456.131552106897</v>
      </c>
      <c r="E44" s="191">
        <v>101663.122528675</v>
      </c>
      <c r="F44" s="188">
        <v>2208137.6030054898</v>
      </c>
      <c r="G44" s="192">
        <v>2364990.0643771901</v>
      </c>
      <c r="H44" s="189">
        <v>667372.15476820595</v>
      </c>
      <c r="I44" s="193">
        <v>788105.96522232401</v>
      </c>
    </row>
    <row r="45" spans="1:9" x14ac:dyDescent="0.25">
      <c r="A45" s="185" t="s">
        <v>363</v>
      </c>
      <c r="B45" s="186">
        <v>154034.648161955</v>
      </c>
      <c r="C45" s="190">
        <v>118310.130167375</v>
      </c>
      <c r="D45" s="187">
        <v>51273.722518867202</v>
      </c>
      <c r="E45" s="191">
        <v>102797.246983283</v>
      </c>
      <c r="F45" s="188">
        <v>2222147.2218953199</v>
      </c>
      <c r="G45" s="192">
        <v>2457510.4540460501</v>
      </c>
      <c r="H45" s="189">
        <v>654262.21989165503</v>
      </c>
      <c r="I45" s="193">
        <v>803285.75778289803</v>
      </c>
    </row>
    <row r="46" spans="1:9" x14ac:dyDescent="0.25">
      <c r="A46" s="185" t="s">
        <v>364</v>
      </c>
      <c r="B46" s="186">
        <v>2367070.0340479398</v>
      </c>
      <c r="C46" s="190">
        <v>91216.234431979901</v>
      </c>
      <c r="D46" s="187">
        <v>2338184.6776667899</v>
      </c>
      <c r="E46" s="191">
        <v>88285.733548034099</v>
      </c>
      <c r="F46" s="188">
        <v>30762470.3796288</v>
      </c>
      <c r="G46" s="192">
        <v>1999124.09120148</v>
      </c>
      <c r="H46" s="189">
        <v>27547482.544013102</v>
      </c>
      <c r="I46" s="193">
        <v>685146.84951311105</v>
      </c>
    </row>
    <row r="47" spans="1:9" x14ac:dyDescent="0.25">
      <c r="A47" s="185" t="s">
        <v>365</v>
      </c>
      <c r="B47" s="186">
        <v>1175222.8924477999</v>
      </c>
      <c r="C47" s="190">
        <v>96562.208186619304</v>
      </c>
      <c r="D47" s="187">
        <v>1178327.4934673901</v>
      </c>
      <c r="E47" s="191">
        <v>87537.387497568896</v>
      </c>
      <c r="F47" s="188">
        <v>16263751.253314201</v>
      </c>
      <c r="G47" s="192">
        <v>2145241.8172479998</v>
      </c>
      <c r="H47" s="189">
        <v>14154379.585822601</v>
      </c>
      <c r="I47" s="193">
        <v>687677.90597934905</v>
      </c>
    </row>
    <row r="48" spans="1:9" x14ac:dyDescent="0.25">
      <c r="A48" s="185" t="s">
        <v>366</v>
      </c>
      <c r="B48" s="186">
        <v>127066.74700262101</v>
      </c>
      <c r="C48" s="190">
        <v>93388.682066341105</v>
      </c>
      <c r="D48" s="187">
        <v>132911.405377046</v>
      </c>
      <c r="E48" s="191">
        <v>87164.596483398695</v>
      </c>
      <c r="F48" s="188">
        <v>1876365.4394699</v>
      </c>
      <c r="G48" s="192">
        <v>2076352.6081347601</v>
      </c>
      <c r="H48" s="189">
        <v>1583504.8681878699</v>
      </c>
      <c r="I48" s="193">
        <v>681792.81710784906</v>
      </c>
    </row>
    <row r="49" spans="1:9" x14ac:dyDescent="0.25">
      <c r="A49" s="185" t="s">
        <v>367</v>
      </c>
      <c r="B49" s="186">
        <v>26832.505469293799</v>
      </c>
      <c r="C49" s="190">
        <v>92961.549685225997</v>
      </c>
      <c r="D49" s="187">
        <v>24227.367112108699</v>
      </c>
      <c r="E49" s="191">
        <v>85808.859548052802</v>
      </c>
      <c r="F49" s="188">
        <v>398989.71151787502</v>
      </c>
      <c r="G49" s="192">
        <v>2132977.0987441498</v>
      </c>
      <c r="H49" s="189">
        <v>312898.93290077097</v>
      </c>
      <c r="I49" s="193">
        <v>691673.45740241196</v>
      </c>
    </row>
    <row r="50" spans="1:9" x14ac:dyDescent="0.25">
      <c r="A50" s="185" t="s">
        <v>368</v>
      </c>
      <c r="B50" s="186">
        <v>14242.032662481801</v>
      </c>
      <c r="C50" s="190">
        <v>94404.986224038497</v>
      </c>
      <c r="D50" s="187">
        <v>13435.6678240696</v>
      </c>
      <c r="E50" s="191">
        <v>87075.196238924604</v>
      </c>
      <c r="F50" s="188">
        <v>238122.731854821</v>
      </c>
      <c r="G50" s="192">
        <v>2120469.1955693499</v>
      </c>
      <c r="H50" s="189">
        <v>170651.075027352</v>
      </c>
      <c r="I50" s="193">
        <v>680359.60125065094</v>
      </c>
    </row>
    <row r="51" spans="1:9" x14ac:dyDescent="0.25">
      <c r="A51" s="185" t="s">
        <v>369</v>
      </c>
      <c r="B51" s="186">
        <v>10721.799169863099</v>
      </c>
      <c r="C51" s="190">
        <v>85932.807174746195</v>
      </c>
      <c r="D51" s="187">
        <v>8851.2346172733505</v>
      </c>
      <c r="E51" s="191">
        <v>82607.482374134896</v>
      </c>
      <c r="F51" s="188">
        <v>186637.25764396999</v>
      </c>
      <c r="G51" s="192">
        <v>1974984.0569073299</v>
      </c>
      <c r="H51" s="189">
        <v>113834.22591749699</v>
      </c>
      <c r="I51" s="193">
        <v>645333.71727394999</v>
      </c>
    </row>
    <row r="52" spans="1:9" x14ac:dyDescent="0.25">
      <c r="A52" s="185" t="s">
        <v>370</v>
      </c>
      <c r="B52" s="186">
        <v>27123.767946366101</v>
      </c>
      <c r="C52" s="190">
        <v>106174.149084718</v>
      </c>
      <c r="D52" s="187">
        <v>7564.02889377051</v>
      </c>
      <c r="E52" s="191">
        <v>98616.6033582932</v>
      </c>
      <c r="F52" s="188">
        <v>468332.471893601</v>
      </c>
      <c r="G52" s="192">
        <v>2312226.57913238</v>
      </c>
      <c r="H52" s="189">
        <v>134468.97824301099</v>
      </c>
      <c r="I52" s="193">
        <v>752624.14408682904</v>
      </c>
    </row>
    <row r="53" spans="1:9" x14ac:dyDescent="0.25">
      <c r="A53" s="185" t="s">
        <v>371</v>
      </c>
      <c r="B53" s="186">
        <v>25217.299821740198</v>
      </c>
      <c r="C53" s="190">
        <v>100460.825866638</v>
      </c>
      <c r="D53" s="187">
        <v>8376.7835160092709</v>
      </c>
      <c r="E53" s="191">
        <v>94155.193361461497</v>
      </c>
      <c r="F53" s="188">
        <v>451981.94563786802</v>
      </c>
      <c r="G53" s="192">
        <v>2275454.3182949401</v>
      </c>
      <c r="H53" s="189">
        <v>133207.84333031299</v>
      </c>
      <c r="I53" s="193">
        <v>758824.64786821697</v>
      </c>
    </row>
    <row r="54" spans="1:9" x14ac:dyDescent="0.25">
      <c r="A54" s="185" t="s">
        <v>372</v>
      </c>
      <c r="B54" s="186">
        <v>25310.945005178801</v>
      </c>
      <c r="C54" s="190">
        <v>96485.278965203703</v>
      </c>
      <c r="D54" s="187">
        <v>10011.1203446532</v>
      </c>
      <c r="E54" s="191">
        <v>97513.859201829793</v>
      </c>
      <c r="F54" s="188">
        <v>457164.23699020001</v>
      </c>
      <c r="G54" s="192">
        <v>2294808.21244326</v>
      </c>
      <c r="H54" s="189">
        <v>130191.346627008</v>
      </c>
      <c r="I54" s="193">
        <v>743025.67517018795</v>
      </c>
    </row>
    <row r="55" spans="1:9" x14ac:dyDescent="0.25">
      <c r="A55" s="185" t="s">
        <v>373</v>
      </c>
      <c r="B55" s="186">
        <v>27914.096697056801</v>
      </c>
      <c r="C55" s="190">
        <v>105884.53270486</v>
      </c>
      <c r="D55" s="187">
        <v>8674.4131436291009</v>
      </c>
      <c r="E55" s="191">
        <v>94309.080327569201</v>
      </c>
      <c r="F55" s="188">
        <v>464400.20200719702</v>
      </c>
      <c r="G55" s="192">
        <v>2326819.3633690402</v>
      </c>
      <c r="H55" s="189">
        <v>133280.52901913101</v>
      </c>
      <c r="I55" s="193">
        <v>762183.04427305004</v>
      </c>
    </row>
    <row r="56" spans="1:9" x14ac:dyDescent="0.25">
      <c r="A56" s="185" t="s">
        <v>374</v>
      </c>
      <c r="B56" s="186">
        <v>28793.710123326699</v>
      </c>
      <c r="C56" s="190">
        <v>108135.3714793</v>
      </c>
      <c r="D56" s="187">
        <v>10027.7260226089</v>
      </c>
      <c r="E56" s="191">
        <v>98942.100863467305</v>
      </c>
      <c r="F56" s="188">
        <v>466447.52339231397</v>
      </c>
      <c r="G56" s="192">
        <v>2339081.9663289501</v>
      </c>
      <c r="H56" s="189">
        <v>141045.71320624399</v>
      </c>
      <c r="I56" s="193">
        <v>774165.38842645998</v>
      </c>
    </row>
    <row r="57" spans="1:9" x14ac:dyDescent="0.25">
      <c r="A57" s="185" t="s">
        <v>375</v>
      </c>
      <c r="B57" s="186">
        <v>29991.002888700699</v>
      </c>
      <c r="C57" s="190">
        <v>110416.17126559799</v>
      </c>
      <c r="D57" s="187">
        <v>10165.0643547652</v>
      </c>
      <c r="E57" s="191">
        <v>98508.436052015299</v>
      </c>
      <c r="F57" s="188">
        <v>465981.76687425398</v>
      </c>
      <c r="G57" s="192">
        <v>2380708.1892234301</v>
      </c>
      <c r="H57" s="189">
        <v>130317.00943026799</v>
      </c>
      <c r="I57" s="193">
        <v>776126.26802575705</v>
      </c>
    </row>
    <row r="58" spans="1:9" x14ac:dyDescent="0.25">
      <c r="A58" s="185" t="s">
        <v>376</v>
      </c>
      <c r="B58" s="186">
        <v>72260.516218423203</v>
      </c>
      <c r="C58" s="190">
        <v>109016.453356913</v>
      </c>
      <c r="D58" s="187">
        <v>23468.9447083499</v>
      </c>
      <c r="E58" s="191">
        <v>101041.457502791</v>
      </c>
      <c r="F58" s="188">
        <v>1145531.7544400101</v>
      </c>
      <c r="G58" s="192">
        <v>2393575.1338322</v>
      </c>
      <c r="H58" s="189">
        <v>338573.771090211</v>
      </c>
      <c r="I58" s="193">
        <v>789384.59006034397</v>
      </c>
    </row>
    <row r="59" spans="1:9" x14ac:dyDescent="0.25">
      <c r="A59" s="185" t="s">
        <v>377</v>
      </c>
      <c r="B59" s="186">
        <v>72813.549836024802</v>
      </c>
      <c r="C59" s="190">
        <v>112474.920089644</v>
      </c>
      <c r="D59" s="187">
        <v>24726.604124382699</v>
      </c>
      <c r="E59" s="191">
        <v>100408.748470758</v>
      </c>
      <c r="F59" s="188">
        <v>1153608.86854776</v>
      </c>
      <c r="G59" s="192">
        <v>2423462.5651455401</v>
      </c>
      <c r="H59" s="189">
        <v>343996.74593944597</v>
      </c>
      <c r="I59" s="193">
        <v>788281.33563484706</v>
      </c>
    </row>
    <row r="60" spans="1:9" x14ac:dyDescent="0.25">
      <c r="A60" s="185" t="s">
        <v>378</v>
      </c>
      <c r="B60" s="186">
        <v>76234.885441047707</v>
      </c>
      <c r="C60" s="190">
        <v>113070.906746455</v>
      </c>
      <c r="D60" s="187">
        <v>25858.696489942799</v>
      </c>
      <c r="E60" s="191">
        <v>106522.21010536099</v>
      </c>
      <c r="F60" s="188">
        <v>1163764.86338796</v>
      </c>
      <c r="G60" s="192">
        <v>2495512.6763270199</v>
      </c>
      <c r="H60" s="189">
        <v>343306.359578715</v>
      </c>
      <c r="I60" s="193">
        <v>811088.35569347197</v>
      </c>
    </row>
    <row r="61" spans="1:9" x14ac:dyDescent="0.25">
      <c r="A61" s="185" t="s">
        <v>379</v>
      </c>
      <c r="B61" s="186">
        <v>67286.596180411696</v>
      </c>
      <c r="C61" s="190">
        <v>111542.095761622</v>
      </c>
      <c r="D61" s="187">
        <v>25206.8170864657</v>
      </c>
      <c r="E61" s="191">
        <v>102910.895997245</v>
      </c>
      <c r="F61" s="188">
        <v>1085855.1178613401</v>
      </c>
      <c r="G61" s="192">
        <v>2396163.6484128302</v>
      </c>
      <c r="H61" s="189">
        <v>325795.80733719101</v>
      </c>
      <c r="I61" s="193">
        <v>779779.71197568497</v>
      </c>
    </row>
    <row r="62" spans="1:9" x14ac:dyDescent="0.25">
      <c r="A62" s="185" t="s">
        <v>380</v>
      </c>
      <c r="B62" s="186">
        <v>70120.633720821002</v>
      </c>
      <c r="C62" s="190">
        <v>106467.433524444</v>
      </c>
      <c r="D62" s="187">
        <v>23851.571626215398</v>
      </c>
      <c r="E62" s="191">
        <v>100522.21740140099</v>
      </c>
      <c r="F62" s="188">
        <v>1076721.4563074999</v>
      </c>
      <c r="G62" s="192">
        <v>2391947.5174256102</v>
      </c>
      <c r="H62" s="189">
        <v>319313.83675185801</v>
      </c>
      <c r="I62" s="193">
        <v>775084.10322287295</v>
      </c>
    </row>
    <row r="63" spans="1:9" x14ac:dyDescent="0.25">
      <c r="A63" s="185" t="s">
        <v>381</v>
      </c>
      <c r="B63" s="186">
        <v>70801.319177436002</v>
      </c>
      <c r="C63" s="190">
        <v>111466.43033204001</v>
      </c>
      <c r="D63" s="187">
        <v>24356.1887475084</v>
      </c>
      <c r="E63" s="191">
        <v>100845.546766325</v>
      </c>
      <c r="F63" s="188">
        <v>1097922.12159424</v>
      </c>
      <c r="G63" s="192">
        <v>2390946.0220573801</v>
      </c>
      <c r="H63" s="189">
        <v>326058.10315493698</v>
      </c>
      <c r="I63" s="193">
        <v>786446.07591277803</v>
      </c>
    </row>
    <row r="64" spans="1:9" x14ac:dyDescent="0.25">
      <c r="A64" s="185" t="s">
        <v>382</v>
      </c>
      <c r="B64" s="186">
        <v>148818.792690815</v>
      </c>
      <c r="C64" s="190">
        <v>112363.44433996901</v>
      </c>
      <c r="D64" s="187">
        <v>48550.063062907902</v>
      </c>
      <c r="E64" s="191">
        <v>102496.86690047701</v>
      </c>
      <c r="F64" s="188">
        <v>2180042.6008095602</v>
      </c>
      <c r="G64" s="192">
        <v>2344197.1799923698</v>
      </c>
      <c r="H64" s="189">
        <v>656964.93710777303</v>
      </c>
      <c r="I64" s="193">
        <v>782790.84417069505</v>
      </c>
    </row>
    <row r="65" spans="1:9" x14ac:dyDescent="0.25">
      <c r="A65" s="185" t="s">
        <v>383</v>
      </c>
      <c r="B65" s="186">
        <v>148803.01690976301</v>
      </c>
      <c r="C65" s="190">
        <v>117573.210992812</v>
      </c>
      <c r="D65" s="187">
        <v>49464.605406517003</v>
      </c>
      <c r="E65" s="191">
        <v>97919.685452150603</v>
      </c>
      <c r="F65" s="188">
        <v>2121152.0154420999</v>
      </c>
      <c r="G65" s="192">
        <v>2330366.4051435501</v>
      </c>
      <c r="H65" s="189">
        <v>634619.92300382897</v>
      </c>
      <c r="I65" s="193">
        <v>765703.50848093897</v>
      </c>
    </row>
    <row r="66" spans="1:9" x14ac:dyDescent="0.25">
      <c r="A66" s="185" t="s">
        <v>384</v>
      </c>
      <c r="B66" s="186">
        <v>156585.693429523</v>
      </c>
      <c r="C66" s="190">
        <v>116525.157574325</v>
      </c>
      <c r="D66" s="187">
        <v>52674.906335424297</v>
      </c>
      <c r="E66" s="191">
        <v>97978.106286222697</v>
      </c>
      <c r="F66" s="188">
        <v>2314247.3103423398</v>
      </c>
      <c r="G66" s="192">
        <v>2326812.1188396001</v>
      </c>
      <c r="H66" s="189">
        <v>701833.21565749706</v>
      </c>
      <c r="I66" s="193">
        <v>778432.52382715198</v>
      </c>
    </row>
    <row r="67" spans="1:9" x14ac:dyDescent="0.25">
      <c r="A67" s="185" t="s">
        <v>385</v>
      </c>
      <c r="B67" s="186">
        <v>149307.672723016</v>
      </c>
      <c r="C67" s="190">
        <v>113459.346299953</v>
      </c>
      <c r="D67" s="187">
        <v>50393.711138830098</v>
      </c>
      <c r="E67" s="191">
        <v>100075.637030301</v>
      </c>
      <c r="F67" s="188">
        <v>2197388.74595728</v>
      </c>
      <c r="G67" s="192">
        <v>2351232.2177890199</v>
      </c>
      <c r="H67" s="189">
        <v>662314.87132519402</v>
      </c>
      <c r="I67" s="193">
        <v>774294.36635592801</v>
      </c>
    </row>
    <row r="68" spans="1:9" x14ac:dyDescent="0.25">
      <c r="A68" s="185" t="s">
        <v>386</v>
      </c>
      <c r="B68" s="186">
        <v>139128.24761406099</v>
      </c>
      <c r="C68" s="190">
        <v>114242.706359135</v>
      </c>
      <c r="D68" s="187">
        <v>46741.200659455397</v>
      </c>
      <c r="E68" s="191">
        <v>100803.55965116101</v>
      </c>
      <c r="F68" s="188">
        <v>2038050.84512839</v>
      </c>
      <c r="G68" s="192">
        <v>2368985.1202894598</v>
      </c>
      <c r="H68" s="189">
        <v>619964.893134568</v>
      </c>
      <c r="I68" s="193">
        <v>771416.70816434105</v>
      </c>
    </row>
    <row r="69" spans="1:9" x14ac:dyDescent="0.25">
      <c r="A69" s="185" t="s">
        <v>387</v>
      </c>
      <c r="B69" s="186">
        <v>149551.68445565799</v>
      </c>
      <c r="C69" s="190">
        <v>113190.688802908</v>
      </c>
      <c r="D69" s="187">
        <v>52230.709877973</v>
      </c>
      <c r="E69" s="191">
        <v>99011.397331146407</v>
      </c>
      <c r="F69" s="188">
        <v>2212648.9966160399</v>
      </c>
      <c r="G69" s="192">
        <v>2335244.3188379202</v>
      </c>
      <c r="H69" s="189">
        <v>667711.45326164796</v>
      </c>
      <c r="I69" s="193">
        <v>764232.63936537097</v>
      </c>
    </row>
    <row r="70" spans="1:9" x14ac:dyDescent="0.25">
      <c r="A70" s="185" t="s">
        <v>388</v>
      </c>
      <c r="B70" s="186">
        <v>214320.887952096</v>
      </c>
      <c r="C70" s="190">
        <v>106729.011950694</v>
      </c>
      <c r="D70" s="187">
        <v>113901.94189716</v>
      </c>
      <c r="E70" s="191">
        <v>92675.883113125194</v>
      </c>
      <c r="F70" s="188">
        <v>3059689.0049473299</v>
      </c>
      <c r="G70" s="192">
        <v>2174062.9727139398</v>
      </c>
      <c r="H70" s="189">
        <v>1426919.86557363</v>
      </c>
      <c r="I70" s="193">
        <v>719682.06065995095</v>
      </c>
    </row>
    <row r="71" spans="1:9" x14ac:dyDescent="0.25">
      <c r="A71" s="185" t="s">
        <v>389</v>
      </c>
      <c r="B71" s="186">
        <v>198691.14341005799</v>
      </c>
      <c r="C71" s="190">
        <v>97809.717661792005</v>
      </c>
      <c r="D71" s="187">
        <v>103941.304910423</v>
      </c>
      <c r="E71" s="191">
        <v>83414.158312286498</v>
      </c>
      <c r="F71" s="188">
        <v>2837698.9966835999</v>
      </c>
      <c r="G71" s="192">
        <v>2004920.26954175</v>
      </c>
      <c r="H71" s="189">
        <v>1319057.0443718401</v>
      </c>
      <c r="I71" s="193">
        <v>652176.20790299901</v>
      </c>
    </row>
    <row r="72" spans="1:9" x14ac:dyDescent="0.25">
      <c r="A72" s="185" t="s">
        <v>390</v>
      </c>
      <c r="B72" s="186">
        <v>196915.81021633901</v>
      </c>
      <c r="C72" s="190">
        <v>101153.300385026</v>
      </c>
      <c r="D72" s="187">
        <v>103940.243627139</v>
      </c>
      <c r="E72" s="191">
        <v>88386.613193084995</v>
      </c>
      <c r="F72" s="188">
        <v>2839793.1188890301</v>
      </c>
      <c r="G72" s="192">
        <v>2071346.9988786699</v>
      </c>
      <c r="H72" s="189">
        <v>1308813.7668739499</v>
      </c>
      <c r="I72" s="193">
        <v>672229.89575144905</v>
      </c>
    </row>
    <row r="73" spans="1:9" x14ac:dyDescent="0.25">
      <c r="A73" s="185" t="s">
        <v>391</v>
      </c>
      <c r="B73" s="186">
        <v>195629.734478061</v>
      </c>
      <c r="C73" s="190">
        <v>100781.28285647101</v>
      </c>
      <c r="D73" s="187">
        <v>108109.360156507</v>
      </c>
      <c r="E73" s="191">
        <v>89039.932895685793</v>
      </c>
      <c r="F73" s="188">
        <v>2832196.6690805401</v>
      </c>
      <c r="G73" s="192">
        <v>2091849.66894719</v>
      </c>
      <c r="H73" s="189">
        <v>1316345.27704566</v>
      </c>
      <c r="I73" s="193">
        <v>673978.81689391099</v>
      </c>
    </row>
    <row r="74" spans="1:9" x14ac:dyDescent="0.25">
      <c r="A74" s="185" t="s">
        <v>392</v>
      </c>
      <c r="B74" s="186">
        <v>199349.21281187699</v>
      </c>
      <c r="C74" s="190">
        <v>100280.74015272599</v>
      </c>
      <c r="D74" s="187">
        <v>104168.001983936</v>
      </c>
      <c r="E74" s="191">
        <v>87315.926998946801</v>
      </c>
      <c r="F74" s="188">
        <v>2864799.4668597998</v>
      </c>
      <c r="G74" s="192">
        <v>2046009.1340495001</v>
      </c>
      <c r="H74" s="189">
        <v>1311625.29404853</v>
      </c>
      <c r="I74" s="193">
        <v>675658.24060761998</v>
      </c>
    </row>
    <row r="75" spans="1:9" x14ac:dyDescent="0.25">
      <c r="A75" s="185" t="s">
        <v>393</v>
      </c>
      <c r="B75" s="186">
        <v>206721.49480646299</v>
      </c>
      <c r="C75" s="190">
        <v>98466.484879540702</v>
      </c>
      <c r="D75" s="187">
        <v>106268.60543487599</v>
      </c>
      <c r="E75" s="191">
        <v>88161.210570376701</v>
      </c>
      <c r="F75" s="188">
        <v>2986399.7095376998</v>
      </c>
      <c r="G75" s="192">
        <v>2024244.6390050999</v>
      </c>
      <c r="H75" s="189">
        <v>1362511.7006201199</v>
      </c>
      <c r="I75" s="193">
        <v>664894.90245039505</v>
      </c>
    </row>
    <row r="76" spans="1:9" x14ac:dyDescent="0.25">
      <c r="A76" s="185" t="s">
        <v>394</v>
      </c>
      <c r="B76" s="186">
        <v>276170.43322812102</v>
      </c>
      <c r="C76" s="190">
        <v>90469.589304137204</v>
      </c>
      <c r="D76" s="187">
        <v>185496.535403955</v>
      </c>
      <c r="E76" s="191">
        <v>77423.730013860506</v>
      </c>
      <c r="F76" s="188">
        <v>3862781.5083869002</v>
      </c>
      <c r="G76" s="192">
        <v>1849059.69311047</v>
      </c>
      <c r="H76" s="189">
        <v>2119946.6602834798</v>
      </c>
      <c r="I76" s="193">
        <v>609277.34471031395</v>
      </c>
    </row>
    <row r="77" spans="1:9" x14ac:dyDescent="0.25">
      <c r="A77" s="185" t="s">
        <v>395</v>
      </c>
      <c r="B77" s="186">
        <v>269494.41395247402</v>
      </c>
      <c r="C77" s="190">
        <v>91771.607081977403</v>
      </c>
      <c r="D77" s="187">
        <v>176599.870155613</v>
      </c>
      <c r="E77" s="191">
        <v>77903.242808623603</v>
      </c>
      <c r="F77" s="188">
        <v>3810756.0371220899</v>
      </c>
      <c r="G77" s="192">
        <v>1850944.3824595499</v>
      </c>
      <c r="H77" s="189">
        <v>2044310.65729254</v>
      </c>
      <c r="I77" s="193">
        <v>612629.11227956403</v>
      </c>
    </row>
    <row r="78" spans="1:9" x14ac:dyDescent="0.25">
      <c r="A78" s="185" t="s">
        <v>396</v>
      </c>
      <c r="B78" s="186">
        <v>235448.03399532699</v>
      </c>
      <c r="C78" s="190">
        <v>82493.741042926602</v>
      </c>
      <c r="D78" s="187">
        <v>157923.397696514</v>
      </c>
      <c r="E78" s="191">
        <v>74127.648955936995</v>
      </c>
      <c r="F78" s="188">
        <v>3277824.5871919398</v>
      </c>
      <c r="G78" s="192">
        <v>1714543.1366959999</v>
      </c>
      <c r="H78" s="189">
        <v>1856528.46224237</v>
      </c>
      <c r="I78" s="193">
        <v>568105.206461558</v>
      </c>
    </row>
    <row r="79" spans="1:9" x14ac:dyDescent="0.25">
      <c r="A79" s="185" t="s">
        <v>397</v>
      </c>
      <c r="B79" s="186">
        <v>268762.40959498403</v>
      </c>
      <c r="C79" s="190">
        <v>93535.079161572299</v>
      </c>
      <c r="D79" s="187">
        <v>179486.541046881</v>
      </c>
      <c r="E79" s="191">
        <v>82418.072742835706</v>
      </c>
      <c r="F79" s="188">
        <v>3803398.4555667699</v>
      </c>
      <c r="G79" s="192">
        <v>1953870.6584127101</v>
      </c>
      <c r="H79" s="189">
        <v>2071206.0498804799</v>
      </c>
      <c r="I79" s="193">
        <v>635822.02729765803</v>
      </c>
    </row>
    <row r="80" spans="1:9" x14ac:dyDescent="0.25">
      <c r="A80" s="185" t="s">
        <v>398</v>
      </c>
      <c r="B80" s="186">
        <v>274743.75823230098</v>
      </c>
      <c r="C80" s="190">
        <v>87200.785352066305</v>
      </c>
      <c r="D80" s="187">
        <v>171692.17240078599</v>
      </c>
      <c r="E80" s="191">
        <v>75813.1495394167</v>
      </c>
      <c r="F80" s="188">
        <v>3817847.2684672498</v>
      </c>
      <c r="G80" s="192">
        <v>1784788.85331048</v>
      </c>
      <c r="H80" s="189">
        <v>2122015.7334130602</v>
      </c>
      <c r="I80" s="193">
        <v>590002.74022738298</v>
      </c>
    </row>
    <row r="81" spans="1:9" x14ac:dyDescent="0.25">
      <c r="A81" s="185" t="s">
        <v>399</v>
      </c>
      <c r="B81" s="186">
        <v>267430.12339619</v>
      </c>
      <c r="C81" s="190">
        <v>85654.227254545505</v>
      </c>
      <c r="D81" s="187">
        <v>169527.04764949501</v>
      </c>
      <c r="E81" s="191">
        <v>78187.3455166559</v>
      </c>
      <c r="F81" s="188">
        <v>3788482.1945167598</v>
      </c>
      <c r="G81" s="192">
        <v>1809984.8272338</v>
      </c>
      <c r="H81" s="189">
        <v>2076597.06251031</v>
      </c>
      <c r="I81" s="193">
        <v>595279.28243881802</v>
      </c>
    </row>
    <row r="82" spans="1:9" x14ac:dyDescent="0.25">
      <c r="A82" s="185" t="s">
        <v>400</v>
      </c>
      <c r="B82" s="186">
        <v>1890.14000998598</v>
      </c>
      <c r="C82" s="190">
        <v>69.076572127060302</v>
      </c>
      <c r="D82" s="187" t="s">
        <v>319</v>
      </c>
      <c r="E82" s="191">
        <v>78.519898835503696</v>
      </c>
      <c r="F82" s="188">
        <v>54160.5314866013</v>
      </c>
      <c r="G82" s="192">
        <v>1209.46707099633</v>
      </c>
      <c r="H82" s="189" t="s">
        <v>319</v>
      </c>
      <c r="I82" s="193">
        <v>295.51064507285298</v>
      </c>
    </row>
    <row r="83" spans="1:9" x14ac:dyDescent="0.25">
      <c r="A83" s="185" t="s">
        <v>401</v>
      </c>
      <c r="B83" s="186">
        <v>121946.618289051</v>
      </c>
      <c r="C83" s="190">
        <v>204.981402627535</v>
      </c>
      <c r="D83" s="187">
        <v>41818.5200749703</v>
      </c>
      <c r="E83" s="191">
        <v>138.63948544817501</v>
      </c>
      <c r="F83" s="188">
        <v>1859571.5863231099</v>
      </c>
      <c r="G83" s="192">
        <v>119.125415801466</v>
      </c>
      <c r="H83" s="189">
        <v>550099.71760624903</v>
      </c>
      <c r="I83" s="193">
        <v>68.893469731071093</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Participant Information</vt:lpstr>
      <vt:lpstr>Summary</vt:lpstr>
      <vt:lpstr>Extraction - Overview</vt:lpstr>
      <vt:lpstr>Extraction - Procedure</vt:lpstr>
      <vt:lpstr>LC-MRM - Overview</vt:lpstr>
      <vt:lpstr>LC-MRM - Sample Sequence</vt:lpstr>
      <vt:lpstr>LC-MRM - Intra Assay QC Proc</vt:lpstr>
      <vt:lpstr>LC-MRM - Intra Assay QC Res</vt:lpstr>
      <vt:lpstr>Raw Peak Areas</vt:lpstr>
      <vt:lpstr>Extraction___Overview__A33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2021-09-15T05:35:43Z</dcterms:modified>
</cp:coreProperties>
</file>