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Sheet1!$A$1:$G$417</definedName>
    <definedName name="_xlnm._FilterDatabase" localSheetId="1" hidden="1">Sheet2!$A$1:$B$1</definedName>
  </definedNames>
  <calcPr calcId="152511"/>
</workbook>
</file>

<file path=xl/calcChain.xml><?xml version="1.0" encoding="utf-8"?>
<calcChain xmlns="http://schemas.openxmlformats.org/spreadsheetml/2006/main">
  <c r="J3" i="1" l="1"/>
  <c r="J4" i="1"/>
  <c r="J5" i="1"/>
  <c r="J7" i="1"/>
  <c r="J9" i="1"/>
  <c r="J10" i="1"/>
  <c r="J15" i="1"/>
  <c r="J17" i="1"/>
  <c r="J18" i="1"/>
  <c r="J21" i="1"/>
  <c r="J22" i="1"/>
  <c r="J23" i="1"/>
  <c r="J24" i="1"/>
  <c r="J25" i="1"/>
  <c r="J26" i="1"/>
  <c r="J27" i="1"/>
  <c r="J28" i="1"/>
  <c r="J29" i="1"/>
  <c r="J30" i="1"/>
  <c r="J42" i="1"/>
  <c r="J44" i="1"/>
  <c r="J48" i="1"/>
  <c r="J53" i="1"/>
  <c r="J55" i="1"/>
  <c r="J56" i="1"/>
  <c r="J59" i="1"/>
  <c r="J60" i="1"/>
  <c r="J62" i="1"/>
  <c r="J63" i="1"/>
  <c r="J64" i="1"/>
  <c r="J65" i="1"/>
  <c r="J66" i="1"/>
  <c r="J67" i="1"/>
  <c r="J68" i="1"/>
  <c r="J69" i="1"/>
  <c r="J70" i="1"/>
  <c r="J71" i="1"/>
  <c r="J74" i="1"/>
  <c r="J75" i="1"/>
  <c r="J76" i="1"/>
  <c r="J78" i="1"/>
  <c r="J79" i="1"/>
  <c r="J80" i="1"/>
  <c r="J81" i="1"/>
  <c r="J82" i="1"/>
  <c r="J83" i="1"/>
  <c r="J85" i="1"/>
  <c r="J86" i="1"/>
  <c r="J88" i="1"/>
  <c r="J89" i="1"/>
  <c r="J90" i="1"/>
  <c r="J93" i="1"/>
  <c r="J94" i="1"/>
  <c r="J95" i="1"/>
  <c r="J96" i="1"/>
  <c r="J97" i="1"/>
  <c r="J98" i="1"/>
  <c r="J99" i="1"/>
  <c r="J100" i="1"/>
  <c r="J101" i="1"/>
  <c r="J102" i="1"/>
  <c r="J104" i="1"/>
  <c r="J105" i="1"/>
  <c r="J106" i="1"/>
  <c r="J107" i="1"/>
  <c r="J109" i="1"/>
  <c r="J110" i="1"/>
  <c r="J111" i="1"/>
  <c r="J113" i="1"/>
  <c r="J114" i="1"/>
  <c r="J116" i="1"/>
  <c r="J117" i="1"/>
  <c r="J118" i="1"/>
  <c r="J119" i="1"/>
  <c r="J120" i="1"/>
  <c r="J121" i="1"/>
  <c r="J122" i="1"/>
  <c r="J123" i="1"/>
  <c r="J124" i="1"/>
  <c r="J125" i="1"/>
  <c r="J128" i="1"/>
  <c r="J129" i="1"/>
  <c r="J130" i="1"/>
  <c r="J131" i="1"/>
  <c r="J132" i="1"/>
  <c r="J133" i="1"/>
  <c r="J134" i="1"/>
  <c r="J135" i="1"/>
  <c r="J136" i="1"/>
  <c r="J137" i="1"/>
  <c r="J140" i="1"/>
  <c r="J141" i="1"/>
  <c r="J142" i="1"/>
  <c r="J143" i="1"/>
  <c r="J144" i="1"/>
  <c r="J145" i="1"/>
  <c r="J146" i="1"/>
  <c r="J147" i="1"/>
  <c r="J148" i="1"/>
  <c r="J149" i="1"/>
  <c r="J150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7" i="1"/>
  <c r="J168" i="1"/>
  <c r="J169" i="1"/>
  <c r="J170" i="1"/>
  <c r="J171" i="1"/>
  <c r="J172" i="1"/>
  <c r="J173" i="1"/>
  <c r="J174" i="1"/>
  <c r="J175" i="1"/>
  <c r="J176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3" i="1"/>
  <c r="J195" i="1"/>
  <c r="J196" i="1"/>
  <c r="J197" i="1"/>
  <c r="J198" i="1"/>
  <c r="J199" i="1"/>
  <c r="J202" i="1"/>
  <c r="J204" i="1"/>
  <c r="J214" i="1"/>
  <c r="J215" i="1"/>
  <c r="J216" i="1"/>
  <c r="J217" i="1"/>
  <c r="J220" i="1"/>
  <c r="J222" i="1"/>
  <c r="J223" i="1"/>
  <c r="J225" i="1"/>
  <c r="J226" i="1"/>
  <c r="J228" i="1"/>
  <c r="J230" i="1"/>
  <c r="J234" i="1"/>
  <c r="J235" i="1"/>
  <c r="J236" i="1"/>
  <c r="J237" i="1"/>
  <c r="J238" i="1"/>
  <c r="J239" i="1"/>
  <c r="J240" i="1"/>
  <c r="J241" i="1"/>
  <c r="J242" i="1"/>
  <c r="J244" i="1"/>
  <c r="J246" i="1"/>
  <c r="J247" i="1"/>
  <c r="J249" i="1"/>
  <c r="J250" i="1"/>
  <c r="J251" i="1"/>
  <c r="J253" i="1"/>
  <c r="J254" i="1"/>
  <c r="J255" i="1"/>
  <c r="J256" i="1"/>
  <c r="J257" i="1"/>
  <c r="J258" i="1"/>
  <c r="J259" i="1"/>
  <c r="J261" i="1"/>
  <c r="J265" i="1"/>
  <c r="J266" i="1"/>
  <c r="J267" i="1"/>
  <c r="J268" i="1"/>
  <c r="J270" i="1"/>
  <c r="J271" i="1"/>
  <c r="J272" i="1"/>
  <c r="J274" i="1"/>
  <c r="J275" i="1"/>
  <c r="J276" i="1"/>
  <c r="J277" i="1"/>
  <c r="J278" i="1"/>
  <c r="J279" i="1"/>
  <c r="J280" i="1"/>
  <c r="J281" i="1"/>
  <c r="J282" i="1"/>
  <c r="J283" i="1"/>
  <c r="J284" i="1"/>
  <c r="J286" i="1"/>
  <c r="J287" i="1"/>
  <c r="J289" i="1"/>
  <c r="J290" i="1"/>
  <c r="J291" i="1"/>
  <c r="J292" i="1"/>
  <c r="J293" i="1"/>
  <c r="J294" i="1"/>
  <c r="J295" i="1"/>
  <c r="J296" i="1"/>
  <c r="J297" i="1"/>
  <c r="J298" i="1"/>
  <c r="J299" i="1"/>
  <c r="J301" i="1"/>
  <c r="J302" i="1"/>
  <c r="J304" i="1"/>
  <c r="J305" i="1"/>
  <c r="J317" i="1"/>
  <c r="J325" i="1"/>
  <c r="J326" i="1"/>
  <c r="J333" i="1"/>
  <c r="J335" i="1"/>
  <c r="J336" i="1"/>
  <c r="J344" i="1"/>
  <c r="J374" i="1"/>
  <c r="J381" i="1"/>
  <c r="J382" i="1"/>
  <c r="J383" i="1"/>
  <c r="J389" i="1"/>
  <c r="J390" i="1"/>
  <c r="J391" i="1"/>
  <c r="J395" i="1"/>
  <c r="J415" i="1"/>
  <c r="J2" i="1"/>
  <c r="F417" i="1" l="1"/>
  <c r="J417" i="1" s="1"/>
  <c r="F416" i="1"/>
  <c r="J416" i="1" s="1"/>
  <c r="F414" i="1"/>
  <c r="J414" i="1" s="1"/>
  <c r="F413" i="1"/>
  <c r="J413" i="1" s="1"/>
  <c r="F412" i="1"/>
  <c r="J412" i="1" s="1"/>
  <c r="F411" i="1"/>
  <c r="J411" i="1" s="1"/>
  <c r="F410" i="1"/>
  <c r="J410" i="1" s="1"/>
  <c r="F409" i="1"/>
  <c r="J409" i="1" s="1"/>
  <c r="F408" i="1"/>
  <c r="J408" i="1" s="1"/>
  <c r="F407" i="1"/>
  <c r="J407" i="1" s="1"/>
  <c r="F406" i="1"/>
  <c r="J406" i="1" s="1"/>
  <c r="F405" i="1"/>
  <c r="J405" i="1" s="1"/>
  <c r="F404" i="1"/>
  <c r="J404" i="1" s="1"/>
  <c r="F402" i="1"/>
  <c r="J402" i="1" s="1"/>
  <c r="F401" i="1"/>
  <c r="J401" i="1" s="1"/>
  <c r="F400" i="1"/>
  <c r="J400" i="1" s="1"/>
  <c r="F399" i="1"/>
  <c r="J399" i="1" s="1"/>
  <c r="F398" i="1"/>
  <c r="J398" i="1" s="1"/>
  <c r="F396" i="1"/>
  <c r="J396" i="1" s="1"/>
  <c r="F394" i="1"/>
  <c r="J394" i="1" s="1"/>
  <c r="F393" i="1"/>
  <c r="J393" i="1" s="1"/>
  <c r="F392" i="1"/>
  <c r="J392" i="1" s="1"/>
  <c r="F387" i="1"/>
  <c r="J387" i="1" s="1"/>
  <c r="F386" i="1"/>
  <c r="J386" i="1" s="1"/>
  <c r="F385" i="1"/>
  <c r="J385" i="1" s="1"/>
  <c r="F380" i="1"/>
  <c r="J380" i="1" s="1"/>
  <c r="F379" i="1"/>
  <c r="J379" i="1" s="1"/>
  <c r="F378" i="1"/>
  <c r="J378" i="1" s="1"/>
  <c r="F377" i="1"/>
  <c r="J377" i="1" s="1"/>
  <c r="F376" i="1"/>
  <c r="J376" i="1" s="1"/>
  <c r="F375" i="1"/>
  <c r="J375" i="1" s="1"/>
  <c r="F373" i="1"/>
  <c r="J373" i="1" s="1"/>
  <c r="F372" i="1"/>
  <c r="J372" i="1" s="1"/>
  <c r="F371" i="1"/>
  <c r="J371" i="1" s="1"/>
  <c r="F370" i="1"/>
  <c r="J370" i="1" s="1"/>
  <c r="F369" i="1"/>
  <c r="J369" i="1" s="1"/>
  <c r="F368" i="1"/>
  <c r="J368" i="1" s="1"/>
  <c r="F367" i="1"/>
  <c r="J367" i="1" s="1"/>
  <c r="F366" i="1"/>
  <c r="J366" i="1" s="1"/>
  <c r="F365" i="1"/>
  <c r="J365" i="1" s="1"/>
  <c r="F364" i="1"/>
  <c r="J364" i="1" s="1"/>
  <c r="F363" i="1"/>
  <c r="J363" i="1" s="1"/>
  <c r="F362" i="1"/>
  <c r="J362" i="1" s="1"/>
  <c r="F361" i="1"/>
  <c r="J361" i="1" s="1"/>
  <c r="F360" i="1"/>
  <c r="J360" i="1" s="1"/>
  <c r="F359" i="1"/>
  <c r="J359" i="1" s="1"/>
  <c r="F358" i="1"/>
  <c r="J358" i="1" s="1"/>
  <c r="F357" i="1"/>
  <c r="J357" i="1" s="1"/>
  <c r="F356" i="1"/>
  <c r="J356" i="1" s="1"/>
  <c r="F354" i="1"/>
  <c r="J354" i="1" s="1"/>
  <c r="F353" i="1"/>
  <c r="J353" i="1" s="1"/>
  <c r="F352" i="1"/>
  <c r="J352" i="1" s="1"/>
  <c r="F351" i="1"/>
  <c r="J351" i="1" s="1"/>
  <c r="F350" i="1"/>
  <c r="J350" i="1" s="1"/>
  <c r="F349" i="1"/>
  <c r="J349" i="1" s="1"/>
  <c r="F348" i="1"/>
  <c r="J348" i="1" s="1"/>
  <c r="F347" i="1"/>
  <c r="J347" i="1" s="1"/>
  <c r="F346" i="1"/>
  <c r="J346" i="1" s="1"/>
  <c r="F345" i="1"/>
  <c r="J345" i="1" s="1"/>
  <c r="F343" i="1"/>
  <c r="J343" i="1" s="1"/>
  <c r="F342" i="1"/>
  <c r="J342" i="1" s="1"/>
  <c r="F341" i="1"/>
  <c r="J341" i="1" s="1"/>
  <c r="F340" i="1"/>
  <c r="J340" i="1" s="1"/>
  <c r="F339" i="1"/>
  <c r="J339" i="1" s="1"/>
  <c r="F338" i="1"/>
  <c r="J338" i="1" s="1"/>
  <c r="F337" i="1"/>
  <c r="J337" i="1" s="1"/>
  <c r="F334" i="1"/>
  <c r="J334" i="1" s="1"/>
  <c r="F332" i="1"/>
  <c r="J332" i="1" s="1"/>
  <c r="F331" i="1"/>
  <c r="J331" i="1" s="1"/>
  <c r="F330" i="1"/>
  <c r="J330" i="1" s="1"/>
  <c r="F329" i="1"/>
  <c r="J329" i="1" s="1"/>
  <c r="F328" i="1"/>
  <c r="J328" i="1" s="1"/>
  <c r="F327" i="1"/>
  <c r="J327" i="1" s="1"/>
  <c r="F324" i="1"/>
  <c r="J324" i="1" s="1"/>
  <c r="F323" i="1"/>
  <c r="J323" i="1" s="1"/>
  <c r="F320" i="1"/>
  <c r="J320" i="1" s="1"/>
  <c r="F319" i="1"/>
  <c r="J319" i="1" s="1"/>
  <c r="F318" i="1"/>
  <c r="J318" i="1" s="1"/>
  <c r="F315" i="1"/>
  <c r="J315" i="1" s="1"/>
  <c r="F313" i="1"/>
  <c r="J313" i="1" s="1"/>
  <c r="F312" i="1"/>
  <c r="J312" i="1" s="1"/>
  <c r="F311" i="1"/>
  <c r="J311" i="1" s="1"/>
  <c r="F310" i="1"/>
  <c r="J310" i="1" s="1"/>
  <c r="F309" i="1"/>
  <c r="J309" i="1" s="1"/>
  <c r="F308" i="1"/>
  <c r="J308" i="1" s="1"/>
  <c r="F307" i="1"/>
  <c r="J307" i="1" s="1"/>
  <c r="F306" i="1"/>
  <c r="J306" i="1" s="1"/>
  <c r="F273" i="1"/>
  <c r="J273" i="1" s="1"/>
  <c r="F264" i="1"/>
  <c r="J264" i="1" s="1"/>
  <c r="F263" i="1"/>
  <c r="J263" i="1" s="1"/>
  <c r="F262" i="1"/>
  <c r="J262" i="1" s="1"/>
  <c r="F212" i="1"/>
  <c r="J212" i="1" s="1"/>
  <c r="F211" i="1"/>
  <c r="J211" i="1" s="1"/>
  <c r="F210" i="1"/>
  <c r="J210" i="1" s="1"/>
  <c r="F209" i="1"/>
  <c r="J209" i="1" s="1"/>
  <c r="F208" i="1"/>
  <c r="J208" i="1" s="1"/>
  <c r="F115" i="1"/>
  <c r="J115" i="1" s="1"/>
  <c r="F108" i="1"/>
  <c r="J108" i="1" s="1"/>
  <c r="F51" i="1"/>
  <c r="J51" i="1" s="1"/>
  <c r="F50" i="1"/>
  <c r="J50" i="1" s="1"/>
  <c r="F47" i="1"/>
  <c r="J47" i="1" s="1"/>
  <c r="F46" i="1"/>
  <c r="J46" i="1" s="1"/>
  <c r="F41" i="1"/>
  <c r="J41" i="1" s="1"/>
  <c r="F40" i="1"/>
  <c r="J40" i="1" s="1"/>
  <c r="F39" i="1"/>
  <c r="J39" i="1" s="1"/>
  <c r="F38" i="1"/>
  <c r="J38" i="1" s="1"/>
  <c r="F37" i="1"/>
  <c r="J37" i="1" s="1"/>
  <c r="F36" i="1"/>
  <c r="J36" i="1" s="1"/>
  <c r="F35" i="1"/>
  <c r="J35" i="1" s="1"/>
  <c r="F34" i="1"/>
  <c r="J34" i="1" s="1"/>
  <c r="F229" i="1" l="1"/>
  <c r="J229" i="1" s="1"/>
  <c r="F285" i="1"/>
  <c r="J285" i="1" s="1"/>
  <c r="F300" i="1"/>
  <c r="J300" i="1" s="1"/>
  <c r="F260" i="1"/>
  <c r="J260" i="1" s="1"/>
  <c r="F32" i="1"/>
  <c r="J32" i="1" s="1"/>
  <c r="F20" i="1"/>
  <c r="J20" i="1" s="1"/>
  <c r="F203" i="1"/>
  <c r="J203" i="1" s="1"/>
  <c r="F245" i="1"/>
  <c r="J245" i="1" s="1"/>
  <c r="F152" i="1"/>
  <c r="J152" i="1" s="1"/>
  <c r="F166" i="1"/>
  <c r="J166" i="1" s="1"/>
  <c r="F178" i="1"/>
  <c r="J178" i="1" s="1"/>
  <c r="F127" i="1"/>
  <c r="J127" i="1" s="1"/>
  <c r="F139" i="1"/>
  <c r="J139" i="1" s="1"/>
  <c r="F11" i="1"/>
  <c r="J11" i="1" s="1"/>
  <c r="F84" i="1"/>
  <c r="J84" i="1" s="1"/>
  <c r="F52" i="1"/>
  <c r="J52" i="1" s="1"/>
  <c r="F218" i="1"/>
  <c r="J218" i="1" s="1"/>
  <c r="F191" i="1"/>
  <c r="J191" i="1" s="1"/>
  <c r="F13" i="1"/>
  <c r="J13" i="1" s="1"/>
  <c r="F177" i="1"/>
  <c r="J177" i="1" s="1"/>
  <c r="F103" i="1"/>
  <c r="J103" i="1" s="1"/>
  <c r="F126" i="1"/>
  <c r="J126" i="1" s="1"/>
  <c r="F165" i="1"/>
  <c r="J165" i="1" s="1"/>
  <c r="F151" i="1"/>
  <c r="J151" i="1" s="1"/>
  <c r="F138" i="1"/>
  <c r="J138" i="1" s="1"/>
  <c r="F61" i="1"/>
  <c r="J61" i="1" s="1"/>
  <c r="F77" i="1"/>
  <c r="J77" i="1" s="1"/>
  <c r="F200" i="1"/>
  <c r="J200" i="1" s="1"/>
  <c r="F224" i="1"/>
  <c r="J224" i="1" s="1"/>
  <c r="F194" i="1"/>
  <c r="J194" i="1" s="1"/>
  <c r="F221" i="1"/>
  <c r="J221" i="1" s="1"/>
  <c r="F19" i="1"/>
  <c r="J19" i="1" s="1"/>
  <c r="F16" i="1"/>
  <c r="J16" i="1" s="1"/>
  <c r="F192" i="1"/>
  <c r="J192" i="1" s="1"/>
  <c r="F219" i="1"/>
  <c r="J219" i="1" s="1"/>
  <c r="F14" i="1"/>
  <c r="J14" i="1" s="1"/>
  <c r="F49" i="1"/>
  <c r="J49" i="1" s="1"/>
  <c r="F54" i="1"/>
  <c r="J54" i="1" s="1"/>
  <c r="F269" i="1"/>
  <c r="J269" i="1" s="1"/>
  <c r="F252" i="1"/>
  <c r="J252" i="1" s="1"/>
  <c r="F243" i="1"/>
  <c r="J243" i="1" s="1"/>
  <c r="F6" i="1"/>
  <c r="J6" i="1" s="1"/>
  <c r="F87" i="1"/>
  <c r="J87" i="1" s="1"/>
  <c r="F112" i="1"/>
  <c r="J112" i="1" s="1"/>
  <c r="F45" i="1"/>
  <c r="J45" i="1" s="1"/>
  <c r="F8" i="1"/>
  <c r="J8" i="1" s="1"/>
  <c r="F303" i="1"/>
  <c r="J303" i="1" s="1"/>
  <c r="F288" i="1"/>
  <c r="J288" i="1" s="1"/>
  <c r="F233" i="1"/>
  <c r="J233" i="1" s="1"/>
  <c r="F207" i="1"/>
  <c r="J207" i="1" s="1"/>
  <c r="F231" i="1"/>
  <c r="J231" i="1" s="1"/>
  <c r="F205" i="1"/>
  <c r="J205" i="1" s="1"/>
  <c r="F72" i="1"/>
  <c r="J72" i="1" s="1"/>
  <c r="F57" i="1"/>
  <c r="J57" i="1" s="1"/>
  <c r="F355" i="1"/>
  <c r="J355" i="1" s="1"/>
  <c r="F314" i="1"/>
  <c r="J314" i="1" s="1"/>
  <c r="F248" i="1"/>
  <c r="J248" i="1" s="1"/>
  <c r="F91" i="1"/>
  <c r="J91" i="1" s="1"/>
  <c r="F201" i="1"/>
  <c r="J201" i="1" s="1"/>
  <c r="F31" i="1"/>
  <c r="J31" i="1" s="1"/>
  <c r="F92" i="1"/>
  <c r="J92" i="1" s="1"/>
  <c r="F232" i="1"/>
  <c r="J232" i="1" s="1"/>
  <c r="F213" i="1"/>
  <c r="J213" i="1" s="1"/>
  <c r="F58" i="1"/>
  <c r="J58" i="1" s="1"/>
  <c r="F43" i="1"/>
  <c r="J43" i="1" s="1"/>
  <c r="F384" i="1"/>
  <c r="J384" i="1" s="1"/>
  <c r="F403" i="1"/>
  <c r="J403" i="1" s="1"/>
  <c r="F316" i="1"/>
  <c r="J316" i="1" s="1"/>
  <c r="F397" i="1"/>
  <c r="J397" i="1" s="1"/>
  <c r="F388" i="1"/>
  <c r="J388" i="1" s="1"/>
  <c r="F33" i="1"/>
  <c r="J33" i="1" s="1"/>
  <c r="F206" i="1"/>
  <c r="J206" i="1" s="1"/>
  <c r="F12" i="1"/>
  <c r="J12" i="1" s="1"/>
  <c r="F227" i="1"/>
  <c r="J227" i="1" s="1"/>
  <c r="F73" i="1"/>
  <c r="J73" i="1" s="1"/>
  <c r="F322" i="1"/>
  <c r="J322" i="1" s="1"/>
  <c r="F321" i="1"/>
  <c r="J321" i="1" s="1"/>
</calcChain>
</file>

<file path=xl/sharedStrings.xml><?xml version="1.0" encoding="utf-8"?>
<sst xmlns="http://schemas.openxmlformats.org/spreadsheetml/2006/main" count="2901" uniqueCount="1683">
  <si>
    <t>Id</t>
    <phoneticPr fontId="1" type="noConversion"/>
  </si>
  <si>
    <t>Name</t>
  </si>
  <si>
    <t>Context</t>
  </si>
  <si>
    <t>Revision</t>
  </si>
  <si>
    <t>DeviceId</t>
  </si>
  <si>
    <t>DeviceName</t>
  </si>
  <si>
    <t>ObjectId</t>
  </si>
  <si>
    <t>XMH</t>
  </si>
  <si>
    <t>0508BA2015000611079</t>
  </si>
  <si>
    <t>10kVⅠ-1并联电容器组</t>
  </si>
  <si>
    <t>0508BA2015000260988</t>
  </si>
  <si>
    <t>110kV城洗线182断路器</t>
  </si>
  <si>
    <t>现场照明灯具</t>
  </si>
  <si>
    <t>10kV职教中心线084断路器保护测控装置</t>
  </si>
  <si>
    <t>10kV配电室检修电源箱</t>
  </si>
  <si>
    <t>110kV#1主变</t>
  </si>
  <si>
    <t>110kV洗江T线线路避雷器</t>
  </si>
  <si>
    <t>35kV洗东线线路避雷器</t>
  </si>
  <si>
    <t>35kV洗五T线线路避雷器</t>
  </si>
  <si>
    <t>35kV备用线线路避雷器</t>
  </si>
  <si>
    <t>#1主变35kV侧避雷器</t>
  </si>
  <si>
    <t>#1主变110kV侧避雷器</t>
  </si>
  <si>
    <t>110kV城洗线线路避雷器</t>
  </si>
  <si>
    <t>#1主变110kV侧中性点避雷器</t>
  </si>
  <si>
    <t>35kVⅠ段母线避雷器</t>
  </si>
  <si>
    <t>10kV大寨线线路避雷器</t>
  </si>
  <si>
    <t>10kV师专路Ⅳ回线线路避雷器</t>
  </si>
  <si>
    <t>10kV振兴路线线路避雷器</t>
  </si>
  <si>
    <t>10kV职教中心线线路避雷器</t>
  </si>
  <si>
    <t>10kV菩提路线线路避雷器</t>
  </si>
  <si>
    <t>10kV师专路Ⅲ回线线路避雷器</t>
  </si>
  <si>
    <t>10kVⅠ-2电容器组082断路器避雷器</t>
  </si>
  <si>
    <t>10kV#1站用变避雷器</t>
  </si>
  <si>
    <t>10kV大寨线086断路器避雷器</t>
  </si>
  <si>
    <t>10kV振兴路线087断路器避雷器</t>
  </si>
  <si>
    <t>10kV菩提路线088断路器避雷器</t>
  </si>
  <si>
    <t>10kV职教中心线084断路器避雷器</t>
  </si>
  <si>
    <t>10kV师专路Ⅲ回线085断路器避雷器</t>
  </si>
  <si>
    <t>10kVⅠ段母线TV避雷器</t>
    <phoneticPr fontId="3" type="noConversion"/>
  </si>
  <si>
    <t>#1主变10kV侧避雷器</t>
  </si>
  <si>
    <t>10kVⅠ-1电容器组避雷器</t>
  </si>
  <si>
    <t>10kVⅠ-2电容器组避雷器</t>
  </si>
  <si>
    <t>35kVⅠ段母线TV熔断器</t>
  </si>
  <si>
    <t>10kVⅠ段母线TV熔断器</t>
  </si>
  <si>
    <t>35kV洗东线线路TV高压熔断器</t>
  </si>
  <si>
    <t>35kV洗五T线线路TV高压熔断器</t>
  </si>
  <si>
    <t>35kV备用线线路TV高压熔断器</t>
  </si>
  <si>
    <t>10kV#2站用变熔断器</t>
  </si>
  <si>
    <t>110kV洗江T线181断路器</t>
  </si>
  <si>
    <t>#1主变110kV侧101断路器</t>
  </si>
  <si>
    <t>35kV洗五T线382断路器</t>
  </si>
  <si>
    <t>35kV洗东线383断路器</t>
  </si>
  <si>
    <t>110kV#1主变35kV侧301断路器</t>
  </si>
  <si>
    <t>35kV备用线381断路器</t>
  </si>
  <si>
    <t>10kV职教中心线084断路器</t>
  </si>
  <si>
    <t>10kV师专路Ⅲ回线085断路器</t>
  </si>
  <si>
    <t>10kV大寨线086断路器</t>
  </si>
  <si>
    <t>10kV振兴路线087断路器</t>
  </si>
  <si>
    <t>10kV师专路Ⅳ回线083断路器</t>
  </si>
  <si>
    <t>10kV菩提路线088断路器</t>
  </si>
  <si>
    <t>10kVⅠ-2电容器组082断路器</t>
  </si>
  <si>
    <t>#1主变10kV侧001断路器</t>
  </si>
  <si>
    <t>10kV师专路Ⅳ回线线路08367接地开关</t>
  </si>
  <si>
    <t>10kV师专路Ⅲ回线线路08567接地开关</t>
  </si>
  <si>
    <t>10kV职教中心线线路08467接地开关</t>
  </si>
  <si>
    <t>10kV大寨线线路08667接地开关</t>
  </si>
  <si>
    <t>10kV振兴路线线路08767接地开关</t>
  </si>
  <si>
    <t>10kV菩提路线线路08867接地开关</t>
  </si>
  <si>
    <t>10kVⅠ-1电容器组081断路器电容器侧08160接地开关</t>
  </si>
  <si>
    <t>10kVⅠ-2电容器组082断路器电容器侧08260接地开关</t>
  </si>
  <si>
    <t>10kV师专路Ⅳ回线083断路器线路侧08360接地开关</t>
  </si>
  <si>
    <t>110kV城洗线182断路器线路侧18260接地开关</t>
    <phoneticPr fontId="3" type="noConversion"/>
  </si>
  <si>
    <t>110kV城洗线线路18267接地开关</t>
  </si>
  <si>
    <t>110kV城洗线182断路器母线侧18217接地开关</t>
  </si>
  <si>
    <t>#1主变110kV侧101断路器母线侧10117接地开关</t>
  </si>
  <si>
    <t>#1主变110kV侧101断路器主变侧10160接地开关</t>
  </si>
  <si>
    <t>110kV母线分段112断路器Ⅰ组母线侧11217接地开关</t>
  </si>
  <si>
    <t>10kVⅠ-2电容器组08267接地开关</t>
  </si>
  <si>
    <t>10kVⅠ-1电容器组08167接地开关</t>
  </si>
  <si>
    <t>10kV师专路Ⅲ回线085断路器线路侧08560接地开关</t>
  </si>
  <si>
    <t>10kV大寨线086断路器线路侧08660接地开关</t>
  </si>
  <si>
    <t>10kV职教中心线084断路器线路侧08460接地开关</t>
  </si>
  <si>
    <t>10kV振兴路线087断路器线路侧08760接地开关</t>
  </si>
  <si>
    <t>10kV菩提路线088断路器线路侧08860接地开关</t>
  </si>
  <si>
    <t>#1主变35kV侧301断路器主变侧30160接地开关</t>
  </si>
  <si>
    <t>#1主变110kV侧中性点1010接地开关</t>
  </si>
  <si>
    <t>35kV母线分段312断路器Ⅰ段母线侧31217接地开关</t>
  </si>
  <si>
    <t>35kV备用线381断路器母线侧38117接地开关</t>
  </si>
  <si>
    <t>#1主变35kV侧301断路器母线侧30117接地开关</t>
  </si>
  <si>
    <t>35kV洗东线383断路器母线侧38317接地开关</t>
  </si>
  <si>
    <t>35kV洗五T线382断路器母线侧38217接地开关</t>
  </si>
  <si>
    <t>35kVⅠ段母线39010接地开关</t>
  </si>
  <si>
    <t>35kVⅠ段母线TV39017接地开关</t>
  </si>
  <si>
    <t>10kV职教中心线线路0846隔离开关</t>
  </si>
  <si>
    <t>10kV大寨线线路0866隔离开关</t>
  </si>
  <si>
    <t>10kV菩提路线线路0886隔离开关</t>
  </si>
  <si>
    <t>10kV振兴路线线路0876隔离开关</t>
  </si>
  <si>
    <t>10kV师专路Ⅳ回线线路0836隔离开关</t>
  </si>
  <si>
    <t>10kV师专路Ⅲ回线线路0856隔离开关</t>
  </si>
  <si>
    <t>10kV#1站用变0111隔离开关</t>
  </si>
  <si>
    <t>10kVⅠ段母线TV0901隔离开关操作机构</t>
  </si>
  <si>
    <t>10kV母线分段012断路器Ⅰ段母线侧0121隔离开关</t>
  </si>
  <si>
    <t>#1主变10kV侧001断路器主变侧0016隔离开关</t>
  </si>
  <si>
    <t>10kVⅠ-1电容器组0816隔离开关</t>
  </si>
  <si>
    <t>10kVⅠ-2电容器组0826隔离开关</t>
  </si>
  <si>
    <t>110kV城洗线线路1826隔离开关</t>
  </si>
  <si>
    <t>110kVⅠ组母线TV1901隔离开关</t>
  </si>
  <si>
    <t>110kV洗江T线线路1816隔离开关</t>
  </si>
  <si>
    <t>110kV城洗线182断路器母线侧1821隔离开关</t>
  </si>
  <si>
    <t>110kV洗江T线181断路器母线侧1811隔离开关</t>
  </si>
  <si>
    <t>#1主变110kV侧101断路器主变侧1016隔离开关</t>
  </si>
  <si>
    <t>#1主变110kV侧101断路器母线侧1011隔离开关</t>
  </si>
  <si>
    <t>10kV大寨线086断路器零序电流互感器</t>
  </si>
  <si>
    <t>10kV师专路Ⅲ回线085断路器零序电流互感器</t>
  </si>
  <si>
    <t>10kV职教中心线084断路器零序电流互感器</t>
  </si>
  <si>
    <t>10kV师专路Ⅳ回线083断路器零序电流互感器</t>
  </si>
  <si>
    <t>#1主变10kV001断路器零序电流互感器</t>
  </si>
  <si>
    <t>10kVⅠ-2电容器组082断路器零序电流互感器</t>
  </si>
  <si>
    <t>10kVⅠ-1电容器组081断路器零序电流互感器</t>
  </si>
  <si>
    <t>10kV振兴路线087断路器零序电流互感器</t>
  </si>
  <si>
    <t>10kV菩提路线088断路器零序电流互感器</t>
  </si>
  <si>
    <t>10kV师专路Ⅲ回线085断路器电流互感器</t>
  </si>
  <si>
    <t>10kVⅠ-1电容器组081断路器电流互感器</t>
  </si>
  <si>
    <t>10kV大寨线086断路器电流互感器</t>
  </si>
  <si>
    <t>10kVⅠ-2电容器组082断路器电流互感器</t>
  </si>
  <si>
    <t>10kV振兴路线087断路器电流互感器</t>
  </si>
  <si>
    <t>10kV菩提路线088断路器电流互感器</t>
  </si>
  <si>
    <t>10kV师专路Ⅳ回线083断路器电流互感器</t>
  </si>
  <si>
    <t>10kV职教中心线084断路器电流互感器</t>
  </si>
  <si>
    <t>#1主变10kV001断路器母线侧电流互感器</t>
  </si>
  <si>
    <t>10kV分段012断路器Ⅰ母侧电流互感器</t>
  </si>
  <si>
    <t>35kV分段312断路器Ⅰ母侧电流互感器</t>
  </si>
  <si>
    <t>#1主变35kV301断路器母线侧电流互感器</t>
  </si>
  <si>
    <t>#1主变35kV301断路器主变侧电流互感器</t>
  </si>
  <si>
    <t>35kV备用线381断路器母线侧电流互感器</t>
  </si>
  <si>
    <t>35kV洗五T线382断路器母线侧电流互感器</t>
  </si>
  <si>
    <t>35kV洗五T线382断路器线路侧电流互感器</t>
  </si>
  <si>
    <t>35kV洗东线383断路器母线侧电流互感器</t>
  </si>
  <si>
    <t>35kV备用线381断路器线路侧电流互感器</t>
  </si>
  <si>
    <t>35kV洗东线383断路器线路侧电流互感器</t>
  </si>
  <si>
    <t>110kV城洗线182断路器电流互感器</t>
  </si>
  <si>
    <t>110kV洗江T线181断路器电流互感器</t>
  </si>
  <si>
    <t>#1主变110kV侧101断路器电流互感器</t>
  </si>
  <si>
    <t>10kV#1站用变压器</t>
  </si>
  <si>
    <t>10kV#2站用变压器</t>
  </si>
  <si>
    <t>#1主变35kV侧301断路器柜</t>
  </si>
  <si>
    <t>35kV母线分段3121隔离开关柜</t>
  </si>
  <si>
    <t>35kV备用线381断路器柜</t>
  </si>
  <si>
    <t>35kV洗东线383断路器柜</t>
  </si>
  <si>
    <t>35kVⅠ段母线TV柜</t>
  </si>
  <si>
    <t>35kV洗五T线382断路器柜</t>
  </si>
  <si>
    <t>#1主变10kV侧0016隔离开关柜</t>
  </si>
  <si>
    <t>10kVⅠ段母线TV柜</t>
  </si>
  <si>
    <t>10kV师专路Ⅳ回线083断路器柜</t>
  </si>
  <si>
    <t>10kV菩提路线088断路器柜</t>
  </si>
  <si>
    <t>10kV振兴路线087断路器柜</t>
  </si>
  <si>
    <t>10kV职教中心线084断路器柜</t>
  </si>
  <si>
    <t>10kV大寨线086断路器柜</t>
  </si>
  <si>
    <t>10kVⅠ-2电容器组082断路器柜</t>
  </si>
  <si>
    <t>10kVⅠ-1电容器组081断路器柜</t>
  </si>
  <si>
    <t>10kV母线分段012断路器0121隔离开关柜</t>
  </si>
  <si>
    <t>10kV#1站用变0111隔离开关柜</t>
  </si>
  <si>
    <t>#1主变10kV侧001断路器柜</t>
  </si>
  <si>
    <t>10kV师专路Ⅲ回线085断路器柜</t>
  </si>
  <si>
    <t>35kV洗五T线线路阻波器</t>
  </si>
  <si>
    <t>35kV洗东线线路阻波器</t>
  </si>
  <si>
    <t>110kV洗江T线线路阻波器</t>
  </si>
  <si>
    <t>110kV城洗线线路阻波器</t>
  </si>
  <si>
    <t>10kVⅠ-2并联电容器组</t>
  </si>
  <si>
    <t>110kV洗江T线线路电压互感器</t>
  </si>
  <si>
    <t>110kV城洗线线路电压互感器</t>
  </si>
  <si>
    <t>10kVⅠ段母线电压互感器</t>
  </si>
  <si>
    <t>35kV备用线线路电压互感器</t>
  </si>
  <si>
    <t>10kV师专路Ⅲ回线线路电压互感器</t>
  </si>
  <si>
    <t>10kV大寨线线路电压互感器</t>
  </si>
  <si>
    <t>35kV洗五T线线路电压互感器</t>
  </si>
  <si>
    <t>10kV师专路Ⅳ回线线路电压互感器</t>
  </si>
  <si>
    <t>10kV职教中心线线路电压互感器</t>
  </si>
  <si>
    <t>35kVⅠ段母线电压互感器</t>
  </si>
  <si>
    <t>110kVⅠ组母线电压互感器</t>
  </si>
  <si>
    <t>35kV洗东线线路电压互感器</t>
  </si>
  <si>
    <t>微机五防系统</t>
  </si>
  <si>
    <t>#1主变非电量保护装置</t>
  </si>
  <si>
    <t>110kV城洗线线路保护装置</t>
  </si>
  <si>
    <t>#1主变差动保护装置</t>
  </si>
  <si>
    <t>三相干式变压器</t>
  </si>
  <si>
    <t>110kV洗江T线线路保护装置</t>
  </si>
  <si>
    <t>蓄电池组</t>
  </si>
  <si>
    <t>10kV电压并列与监视装置</t>
  </si>
  <si>
    <t>UPS主机</t>
  </si>
  <si>
    <t>10kVⅠ-2电容器082断路器保护测控装置</t>
  </si>
  <si>
    <t>10kVⅠ-1电容器081断路器保护测控装置</t>
  </si>
  <si>
    <t>110kV母线保护装置</t>
  </si>
  <si>
    <t>35kV公用测控交换机</t>
  </si>
  <si>
    <t>35kV电压并列与监视装置</t>
  </si>
  <si>
    <t>频率电压紧急控制装置</t>
  </si>
  <si>
    <t>故障录波装置</t>
  </si>
  <si>
    <t>110kV电压并列与监视装置</t>
  </si>
  <si>
    <t>#1主变高后备保护装置</t>
  </si>
  <si>
    <t>#1主变中后备保护装置</t>
  </si>
  <si>
    <t>#1主变低后备保护装置</t>
  </si>
  <si>
    <t>35kV公用测控装置</t>
  </si>
  <si>
    <t>110kV公用测控装置</t>
  </si>
  <si>
    <t>10kV公用测控装置</t>
  </si>
  <si>
    <t>#1主变高压侧测控装置</t>
  </si>
  <si>
    <t>#1主变中压侧测控装置</t>
  </si>
  <si>
    <t>#1主变低压侧测控装置</t>
  </si>
  <si>
    <t>10kV#2站用变避雷器</t>
  </si>
  <si>
    <t>110kV线路保护屏（城南空屏-退运设备）</t>
  </si>
  <si>
    <t>10kV师专路Ⅳ回线电缆本体</t>
  </si>
  <si>
    <t>110kV母线分段112断路器Ⅰ段母线侧1121隔离开关</t>
  </si>
  <si>
    <t>事故排油池</t>
  </si>
  <si>
    <t>火灾报警系统</t>
  </si>
  <si>
    <t>10kV师专路Ⅳ回线083断路器保护测控装置</t>
  </si>
  <si>
    <t>10kV师专路Ⅲ回线085断路器保护保护测控装置</t>
  </si>
  <si>
    <t>录音系统</t>
  </si>
  <si>
    <t>110kV洗江T线181断路器母线侧18117接地开关</t>
  </si>
  <si>
    <t>通信管理机装置</t>
  </si>
  <si>
    <t>交流输入2电压测量装置</t>
  </si>
  <si>
    <t>远动通信屏</t>
  </si>
  <si>
    <t>户外购支架</t>
  </si>
  <si>
    <t>地网</t>
  </si>
  <si>
    <t>35kV洗东线线路3836隔离开关</t>
  </si>
  <si>
    <t>后台监控机主机</t>
  </si>
  <si>
    <t>综合楼（主控室、休息室、门卫室等）</t>
  </si>
  <si>
    <t>110kV城洗线结合滤波器</t>
  </si>
  <si>
    <t>#1蓄电池组</t>
  </si>
  <si>
    <t>110kV洗江T线线路测控装置</t>
  </si>
  <si>
    <t>10kV大寨线电缆本体</t>
  </si>
  <si>
    <t>休息室空调</t>
  </si>
  <si>
    <t>10kV师专路Ⅳ回线083断路器数字式三相电能表</t>
  </si>
  <si>
    <t>低频低压减载装置屏</t>
  </si>
  <si>
    <t>35kV洗五T线382断路器保护测控装置</t>
  </si>
  <si>
    <t>直流馈线屏Ⅰ</t>
  </si>
  <si>
    <t>110kV洗江T线线路1816隔离开关靠线路侧18167接地开关</t>
  </si>
  <si>
    <t>10kV线路电度表屏</t>
  </si>
  <si>
    <t>测量仪表</t>
  </si>
  <si>
    <t>10kV#1站用变数字式三相电能表</t>
  </si>
  <si>
    <t>35kV对时信号扩展装置</t>
  </si>
  <si>
    <t>低频低压紧急控制装置</t>
  </si>
  <si>
    <t>10kVⅠ-2并联电容器组电抗器</t>
  </si>
  <si>
    <t>110kVⅠ段母线电压监测仪</t>
  </si>
  <si>
    <t>10kV#2站用变数字式三相电能表</t>
  </si>
  <si>
    <t>组</t>
  </si>
  <si>
    <t>35kVⅠ段母线弧光保护装置</t>
  </si>
  <si>
    <t>远动通信主机装置</t>
  </si>
  <si>
    <t>主变保护</t>
  </si>
  <si>
    <t>远动通信备机装置</t>
  </si>
  <si>
    <t>10kVⅠ段母线电压监测仪</t>
  </si>
  <si>
    <t>110kVⅠ组软母线</t>
  </si>
  <si>
    <t>10kVⅠ段母线弧光保护装置</t>
  </si>
  <si>
    <t>10kVⅠ-1电容器组电缆本体</t>
  </si>
  <si>
    <t>110kV线路测控屏</t>
  </si>
  <si>
    <t>灭火器</t>
  </si>
  <si>
    <t>35kV线路电度表屏</t>
  </si>
  <si>
    <t>操作小道</t>
  </si>
  <si>
    <t>10kV振心路线087断路器保护测控装置</t>
  </si>
  <si>
    <t>公用测控及10kVTV并列屏</t>
  </si>
  <si>
    <t>110kV#1主变保护屏</t>
  </si>
  <si>
    <t>35kV备用线线路3816隔离开关</t>
  </si>
  <si>
    <t>蓄电池屏Ⅱ</t>
  </si>
  <si>
    <t>35kV洗五T线382断路器母线侧3821隔离开关</t>
  </si>
  <si>
    <t>独立式避雷针</t>
  </si>
  <si>
    <t>35kV洗东线383断路器数字式三相电能表</t>
  </si>
  <si>
    <t>35kV备用线381断路器数字式三相电能表</t>
  </si>
  <si>
    <t>#1主变110kV侧中性点电流互感器</t>
  </si>
  <si>
    <t>110kV城洗线线路保护</t>
  </si>
  <si>
    <t>直流输入2电压测量装置</t>
  </si>
  <si>
    <t>#1主变35kV侧301断路器主变侧3016隔离开关</t>
  </si>
  <si>
    <t>地区网PCM(FMX12)</t>
  </si>
  <si>
    <t>10kVⅠ-1并联电容器组电抗器</t>
  </si>
  <si>
    <t>排洪沟道</t>
  </si>
  <si>
    <t>主控室检修电源箱</t>
  </si>
  <si>
    <t>10kVⅠ组矩形母线</t>
  </si>
  <si>
    <t>10kV配电室</t>
  </si>
  <si>
    <t>直流接地监测装置</t>
  </si>
  <si>
    <t>35kV母线分段312断路器Ⅰ段母线侧3121隔离开关</t>
  </si>
  <si>
    <t>10kVⅠ-2电容器082断路器数字式三相电能表</t>
  </si>
  <si>
    <t>10kV#2站用变电缆本体</t>
  </si>
  <si>
    <t>10kV振兴路线电缆本体</t>
  </si>
  <si>
    <t>全站端子箱</t>
  </si>
  <si>
    <t>接地手车</t>
  </si>
  <si>
    <t>交流输出2电压测量装置</t>
  </si>
  <si>
    <t>110kV洗江T线线路耦合电容器</t>
  </si>
  <si>
    <t>110kV母线保护</t>
  </si>
  <si>
    <t>10kV师专路Ⅳ回线083断路器避雷器</t>
  </si>
  <si>
    <t>故障录波装置屏</t>
  </si>
  <si>
    <t>110kV城洗线182断路器数字式三相电能表</t>
  </si>
  <si>
    <t>10kV菩提路线电缆本体</t>
  </si>
  <si>
    <t>巡视智能移动终端</t>
  </si>
  <si>
    <t>站内消防设施</t>
  </si>
  <si>
    <t>充电机电流监测装置</t>
  </si>
  <si>
    <t>#1主变10kV001断路器主变侧电流互感器</t>
  </si>
  <si>
    <t>110kV母线保护屏</t>
  </si>
  <si>
    <t>水泵</t>
  </si>
  <si>
    <t>主控室空调#2</t>
  </si>
  <si>
    <t>主变场地检修电源箱</t>
  </si>
  <si>
    <t>防小动物挡板</t>
  </si>
  <si>
    <t>#1主变35kV侧301断路器母线侧3011隔离开关</t>
  </si>
  <si>
    <t>#2主变110kV侧102断路器母线侧1021隔离开关</t>
  </si>
  <si>
    <t>10kV职教中心线084断路器数字式三相电能表</t>
  </si>
  <si>
    <t>10kV菩提路线088断路器数字式三相电能表</t>
  </si>
  <si>
    <t>五防系统</t>
  </si>
  <si>
    <t>站外道路</t>
  </si>
  <si>
    <t>公用测控及35kVTV并列屏</t>
  </si>
  <si>
    <t>直流电源设备</t>
  </si>
  <si>
    <t>10kV师专路Ⅲ回线电缆本体</t>
  </si>
  <si>
    <t>110kV洗老线高压载波设备</t>
  </si>
  <si>
    <t>110kV线路保护屏</t>
  </si>
  <si>
    <t>高频开关电源</t>
  </si>
  <si>
    <t>35kV洗五T线382断路器数字式三相电能表</t>
  </si>
  <si>
    <t>防盗报警装置</t>
  </si>
  <si>
    <t>35kV洗五T线结合滤波器</t>
  </si>
  <si>
    <t>10kV大寨线086断路器数字式三相电能表</t>
  </si>
  <si>
    <t>35kV洗五T线线路耦合电容器</t>
  </si>
  <si>
    <t>网络交换机1</t>
  </si>
  <si>
    <t>高频开关电源蓄电池组</t>
  </si>
  <si>
    <t>110kV洗江T线181断路器数字式三相电能表</t>
  </si>
  <si>
    <t>固定机</t>
  </si>
  <si>
    <t>35kV洗东线线路耦合电容器</t>
  </si>
  <si>
    <t>110kVⅠ组母线19010接地开关</t>
  </si>
  <si>
    <t>音频配线架（VDF)</t>
  </si>
  <si>
    <t>充电机屏</t>
  </si>
  <si>
    <t>照明开关箱</t>
  </si>
  <si>
    <t>#1主变35kV侧301断路器数字式三相电能表</t>
  </si>
  <si>
    <t>110kVⅠ组母线TV避雷器</t>
  </si>
  <si>
    <t>10kV对时信号扩展装置</t>
  </si>
  <si>
    <t>10kVⅠ-1电容器081断路器数字式三相电能表</t>
  </si>
  <si>
    <t>数字配线架(DDF)</t>
  </si>
  <si>
    <t>公用测控及110kVTV并列屏</t>
  </si>
  <si>
    <t>XDM-100地区A</t>
  </si>
  <si>
    <t>通讯室空调</t>
  </si>
  <si>
    <t>主控室空调#3</t>
  </si>
  <si>
    <t>门卫室空调</t>
  </si>
  <si>
    <t>35kVⅠ组矩形母线</t>
  </si>
  <si>
    <t>110kV城洗线线路测控装置</t>
  </si>
  <si>
    <t>污水处理设施</t>
  </si>
  <si>
    <t>10kV大寨线086断路器保护保护测控装置</t>
  </si>
  <si>
    <t>站内电力电缆</t>
  </si>
  <si>
    <t>生活水表</t>
  </si>
  <si>
    <t>35kVⅠ段母线TV3901隔离开关</t>
  </si>
  <si>
    <t>10kV#1站用变电缆本体</t>
  </si>
  <si>
    <t>35kV洗东线结合滤波器</t>
  </si>
  <si>
    <t>蓄电池监测装置</t>
  </si>
  <si>
    <t>110kV开关厂检修电源箱</t>
  </si>
  <si>
    <t>水泵房</t>
  </si>
  <si>
    <t>电能质量监测屏</t>
  </si>
  <si>
    <t>#1主变35kV侧穿墙套管</t>
  </si>
  <si>
    <t>站内防雷设施</t>
  </si>
  <si>
    <t>110kV城洗线高压载波设备</t>
  </si>
  <si>
    <t>直流馈线屏Ⅱ</t>
  </si>
  <si>
    <t>110kV城洗线线路耦合电容器</t>
  </si>
  <si>
    <t>光纤配线架（ODF)</t>
  </si>
  <si>
    <t>#1主变110kV侧101断路器数字式三相电能表</t>
  </si>
  <si>
    <t>35kV配电室</t>
  </si>
  <si>
    <t>事故照明切换装置</t>
  </si>
  <si>
    <t>35kV洗东线383断路器母线侧3831隔离开关</t>
  </si>
  <si>
    <t>配线设备及机柜</t>
  </si>
  <si>
    <t>围墙及大门</t>
  </si>
  <si>
    <t>直流输入1电压测量装置</t>
  </si>
  <si>
    <t>继电保护试验电源屏</t>
  </si>
  <si>
    <t>10kV振心路线087断路器数字式三相电能表</t>
  </si>
  <si>
    <t>风机</t>
  </si>
  <si>
    <t>图像监控系统屏</t>
  </si>
  <si>
    <t>母线电压监测装置</t>
  </si>
  <si>
    <t>110kV洗江T线线路1816隔离开关靠断路器侧18160接地开关</t>
  </si>
  <si>
    <t>土地使用</t>
  </si>
  <si>
    <t>110kV#1主变测控屏</t>
  </si>
  <si>
    <t>构架式避雷针</t>
  </si>
  <si>
    <t>交流输出1电流测量装置</t>
  </si>
  <si>
    <t>10kVⅠ-2电容器电缆本体</t>
  </si>
  <si>
    <t>UPS电源设备</t>
  </si>
  <si>
    <t>10kV师专路Ⅲ回线085断路器数字式三相电能表</t>
  </si>
  <si>
    <t>110kV洗江T线结合滤波器</t>
  </si>
  <si>
    <t>#1主变10kV侧穿墙套管</t>
  </si>
  <si>
    <t>35kV配电室检修电源箱</t>
  </si>
  <si>
    <t>主控室空调#1</t>
  </si>
  <si>
    <t>110kV线路及主变电度表屏</t>
  </si>
  <si>
    <t>GPS时间同步装置</t>
  </si>
  <si>
    <t>后台监控机备机</t>
  </si>
  <si>
    <t>视频监控设备</t>
  </si>
  <si>
    <t>供水管道</t>
  </si>
  <si>
    <t>35kV洗东线383断路器保护测控装置</t>
  </si>
  <si>
    <t>35kV备用线381断路器母线侧3811隔离开关</t>
  </si>
  <si>
    <t>事故油池</t>
  </si>
  <si>
    <t>蓄电池屏Ⅰ</t>
  </si>
  <si>
    <t>办公打印机</t>
  </si>
  <si>
    <t>110kVⅠ组母线TV19017接地开关</t>
  </si>
  <si>
    <t>#1主变10kV侧001断路器数字式三相电能表</t>
  </si>
  <si>
    <t>UPS电源屏</t>
  </si>
  <si>
    <t>电能量采集终端2</t>
  </si>
  <si>
    <t>110kV洗江T线线路保护</t>
  </si>
  <si>
    <t>#2主变110kV侧102断路器母线侧10217接地开关</t>
  </si>
  <si>
    <t>蓄电池电流监测装置</t>
  </si>
  <si>
    <t>35kV洗五T线线路3826隔离开关</t>
  </si>
  <si>
    <t>110kV洗江线高压载波设备</t>
  </si>
  <si>
    <t>35kV备用线381断路器保护测控装置</t>
  </si>
  <si>
    <t>交流输出2电流测量装置</t>
  </si>
  <si>
    <t>35kVⅠ段母线电压监测仪</t>
  </si>
  <si>
    <t>网络交换机2</t>
  </si>
  <si>
    <t>交流电压监测装置</t>
  </si>
  <si>
    <t>球机</t>
  </si>
  <si>
    <t>10kV菩提路线088断路器保护测控装置</t>
  </si>
  <si>
    <t>电能量采集终端1</t>
  </si>
  <si>
    <t>所区道路及广场（站内）</t>
  </si>
  <si>
    <t>10kV职教中心线电缆本体</t>
  </si>
  <si>
    <t>电缆井</t>
  </si>
  <si>
    <t>视频服务器</t>
  </si>
  <si>
    <t>交流输出1电压测量装置</t>
  </si>
  <si>
    <t>电缆沟</t>
  </si>
  <si>
    <t>交流输入1电压测量装置</t>
  </si>
  <si>
    <t>备用手车</t>
  </si>
  <si>
    <t>01506cc521b84dd4a0f68ebd32997609</t>
  </si>
  <si>
    <t>02a633bde1544dd88d1ed456d5079833</t>
  </si>
  <si>
    <t>02d583c9e4f34ac1b1b227f624c87914</t>
  </si>
  <si>
    <t>0508BA2015000002060</t>
  </si>
  <si>
    <t>0508BA2015000127959</t>
  </si>
  <si>
    <t>0508BA2015000128087</t>
  </si>
  <si>
    <t>0508BA2015000128091</t>
  </si>
  <si>
    <t>0508BA2015000128095</t>
  </si>
  <si>
    <t>0508BA2015000128099</t>
  </si>
  <si>
    <t>0508BA2015000128154</t>
  </si>
  <si>
    <t>0508BA2015000128158</t>
  </si>
  <si>
    <t>0508BA2015000128232</t>
  </si>
  <si>
    <t>0508BA2015000128666</t>
  </si>
  <si>
    <t>0508BA2015000131220</t>
  </si>
  <si>
    <t>0508BA2015000131224</t>
  </si>
  <si>
    <t>0508BA2015000131228</t>
  </si>
  <si>
    <t>0508BA2015000131232</t>
  </si>
  <si>
    <t>0508BA2015000131236</t>
  </si>
  <si>
    <t>0508BA2015000131240</t>
  </si>
  <si>
    <t>0508BA2015000131337</t>
  </si>
  <si>
    <t>0508BA2015000131341</t>
  </si>
  <si>
    <t>0508BA2015000131345</t>
  </si>
  <si>
    <t>0508BA2015000131349</t>
  </si>
  <si>
    <t>0508BA2015000131356</t>
  </si>
  <si>
    <t>0508BA2015000131360</t>
  </si>
  <si>
    <t>0508BA2015000131364</t>
  </si>
  <si>
    <t>0508BA2015000131368</t>
  </si>
  <si>
    <t>0508BA2015000131372</t>
  </si>
  <si>
    <t>0508BA2015000131376</t>
  </si>
  <si>
    <t>0508BA2015000131404</t>
  </si>
  <si>
    <t>0508BA2015000131405</t>
  </si>
  <si>
    <t>0508BA2015000221451</t>
  </si>
  <si>
    <t>0508BA2015000221452</t>
  </si>
  <si>
    <t>0508BA2015000221453</t>
  </si>
  <si>
    <t>0508BA2015000221454</t>
  </si>
  <si>
    <t>0508BA2015000221455</t>
  </si>
  <si>
    <t>0508BA2015000221456</t>
  </si>
  <si>
    <t>0508BA2015000260987</t>
  </si>
  <si>
    <t>0508BA2015000260989</t>
  </si>
  <si>
    <t>0508BA2015000261538</t>
  </si>
  <si>
    <t>0508BA2015000261539</t>
  </si>
  <si>
    <t>0508BA2015000261540</t>
  </si>
  <si>
    <t>0508BA2015000261541</t>
  </si>
  <si>
    <t>0508BA2015000261595</t>
  </si>
  <si>
    <t>0508BA2015000261596</t>
  </si>
  <si>
    <t>0508BA2015000261597</t>
  </si>
  <si>
    <t>0508BA2015000261598</t>
  </si>
  <si>
    <t>0508BA2015000261599</t>
  </si>
  <si>
    <t>0508BA2015000261600</t>
  </si>
  <si>
    <t>0508BA2015000261601</t>
  </si>
  <si>
    <t>0508BA2015000261602</t>
  </si>
  <si>
    <t>0508BA2015000261610</t>
  </si>
  <si>
    <t>0508BA2015000323134</t>
  </si>
  <si>
    <t>0508BA2015000323135</t>
  </si>
  <si>
    <t>0508BA2015000323136</t>
  </si>
  <si>
    <t>0508BA2015000323137</t>
  </si>
  <si>
    <t>0508BA2015000323138</t>
  </si>
  <si>
    <t>0508BA2015000323139</t>
  </si>
  <si>
    <t>0508BA2015000323847</t>
  </si>
  <si>
    <t>0508BA2015000323848</t>
  </si>
  <si>
    <t>0508BA2015000324571</t>
  </si>
  <si>
    <t>0508BA2015000325111</t>
  </si>
  <si>
    <t>0508BA2015000325112</t>
  </si>
  <si>
    <t>0508BA2015000325115</t>
  </si>
  <si>
    <t>0508BA2015000325116</t>
  </si>
  <si>
    <t>0508BA2015000325117</t>
  </si>
  <si>
    <t>0508BA2015000325119</t>
  </si>
  <si>
    <t>0508BA2015000325209</t>
  </si>
  <si>
    <t>0508BA2015000325210</t>
  </si>
  <si>
    <t>0508BA2015000325211</t>
  </si>
  <si>
    <t>0508BA2015000325212</t>
  </si>
  <si>
    <t>0508BA2015000325213</t>
  </si>
  <si>
    <t>0508BA2015000325214</t>
  </si>
  <si>
    <t>0508BA2015000325223</t>
  </si>
  <si>
    <t>0508BA2015000325233</t>
  </si>
  <si>
    <t>0508BA2015000325254</t>
  </si>
  <si>
    <t>0508BA2015000325417</t>
  </si>
  <si>
    <t>0508BA2015000325418</t>
  </si>
  <si>
    <t>0508BA2015000325419</t>
  </si>
  <si>
    <t>0508BA2015000325420</t>
  </si>
  <si>
    <t>0508BA2015000325425</t>
  </si>
  <si>
    <t>0508BA2015000325444</t>
  </si>
  <si>
    <t>0508BA2015000325445</t>
  </si>
  <si>
    <t>0508BA2015000413156</t>
  </si>
  <si>
    <t>0508BA2015000413157</t>
  </si>
  <si>
    <t>0508BA2015000413158</t>
  </si>
  <si>
    <t>0508BA2015000413159</t>
  </si>
  <si>
    <t>0508BA2015000413160</t>
  </si>
  <si>
    <t>0508BA2015000413161</t>
  </si>
  <si>
    <t>0508BA2015000413517</t>
  </si>
  <si>
    <t>0508BA2015000413518</t>
  </si>
  <si>
    <t>0508BA2015000413519</t>
  </si>
  <si>
    <t>0508BA2015000413520</t>
  </si>
  <si>
    <t>0508BA2015000413787</t>
  </si>
  <si>
    <t>0508BA2015000413788</t>
  </si>
  <si>
    <t>0508BA2015000415625</t>
  </si>
  <si>
    <t>0508BA2015000415626</t>
  </si>
  <si>
    <t>0508BA2015000415627</t>
  </si>
  <si>
    <t>0508BA2015000415629</t>
  </si>
  <si>
    <t>0508BA2015000415632</t>
  </si>
  <si>
    <t>0508BA2015000415633</t>
  </si>
  <si>
    <t>0508BA2015000415634</t>
  </si>
  <si>
    <t>0508BA2015000532561</t>
  </si>
  <si>
    <t>0508BA2015000532562</t>
  </si>
  <si>
    <t>0508BA2015000532563</t>
  </si>
  <si>
    <t>0508BA2015000532564</t>
  </si>
  <si>
    <t>0508BA2015000532565</t>
  </si>
  <si>
    <t>0508BA2015000532566</t>
  </si>
  <si>
    <t>0508BA2015000532567</t>
  </si>
  <si>
    <t>0508BA2015000532568</t>
  </si>
  <si>
    <t>0508BA2015000532569</t>
  </si>
  <si>
    <t>0508BA2015000532765</t>
  </si>
  <si>
    <t>0508BA2015000532769</t>
  </si>
  <si>
    <t>0508BA2015000532773</t>
  </si>
  <si>
    <t>0508BA2015000532777</t>
  </si>
  <si>
    <t>0508BA2015000532781</t>
  </si>
  <si>
    <t>0508BA2015000532785</t>
  </si>
  <si>
    <t>0508BA2015000532789</t>
  </si>
  <si>
    <t>0508BA2015000532793</t>
  </si>
  <si>
    <t>0508BA2015000532797</t>
  </si>
  <si>
    <t>0508BA2015000532805</t>
  </si>
  <si>
    <t>0508BA2015000532861</t>
  </si>
  <si>
    <t>0508BA2015000532865</t>
  </si>
  <si>
    <t>0508BA2015000532869</t>
  </si>
  <si>
    <t>0508BA2015000532873</t>
  </si>
  <si>
    <t>0508BA2015000532877</t>
  </si>
  <si>
    <t>0508BA2015000532881</t>
  </si>
  <si>
    <t>0508BA2015000532885</t>
  </si>
  <si>
    <t>0508BA2015000532889</t>
  </si>
  <si>
    <t>0508BA2015000532893</t>
  </si>
  <si>
    <t>0508BA2015000534134</t>
  </si>
  <si>
    <t>0508BA2015000534138</t>
  </si>
  <si>
    <t>0508BA2015000534142</t>
  </si>
  <si>
    <t>0508BA2015000578257</t>
  </si>
  <si>
    <t>0508BA2015000578258</t>
  </si>
  <si>
    <t>0508BA2015000592627</t>
  </si>
  <si>
    <t>0508BA2015000592628</t>
  </si>
  <si>
    <t>0508BA2015000592629</t>
  </si>
  <si>
    <t>0508BA2015000592630</t>
  </si>
  <si>
    <t>0508BA2015000592631</t>
  </si>
  <si>
    <t>0508BA2015000592632</t>
  </si>
  <si>
    <t>0508BA2015000592692</t>
  </si>
  <si>
    <t>0508BA2015000592693</t>
  </si>
  <si>
    <t>0508BA2015000592694</t>
  </si>
  <si>
    <t>0508BA2015000592695</t>
  </si>
  <si>
    <t>0508BA2015000592696</t>
  </si>
  <si>
    <t>0508BA2015000592697</t>
  </si>
  <si>
    <t>0508BA2015000592698</t>
  </si>
  <si>
    <t>0508BA2015000592699</t>
  </si>
  <si>
    <t>0508BA2015000592700</t>
  </si>
  <si>
    <t>0508BA2015000592701</t>
  </si>
  <si>
    <t>0508BA2015000592702</t>
  </si>
  <si>
    <t>0508BA2015000592703</t>
  </si>
  <si>
    <t>0508BA2015000592704</t>
  </si>
  <si>
    <t>0508BA2015000606012</t>
  </si>
  <si>
    <t>0508BA2015000606013</t>
  </si>
  <si>
    <t>0508BA2015000606023</t>
  </si>
  <si>
    <t>0508BA2015000606024</t>
  </si>
  <si>
    <t>0508BA2015000611098</t>
  </si>
  <si>
    <t>0508BA2015000647382</t>
  </si>
  <si>
    <t>0508BA2015000647383</t>
  </si>
  <si>
    <t>0508BA2015000647384</t>
  </si>
  <si>
    <t>0508BA2015000647388</t>
  </si>
  <si>
    <t>0508BA2015000647391</t>
  </si>
  <si>
    <t>0508BA2015000647394</t>
  </si>
  <si>
    <t>0508BA2015000647397</t>
  </si>
  <si>
    <t>0508BA2015000647400</t>
  </si>
  <si>
    <t>0508BA2015000647403</t>
  </si>
  <si>
    <t>0508BA2015000647406</t>
  </si>
  <si>
    <t>0508BA2015000647410</t>
  </si>
  <si>
    <t>0508BA2015000647414</t>
  </si>
  <si>
    <t>0508BA2015000744391</t>
  </si>
  <si>
    <t>0508BA2015000744394</t>
  </si>
  <si>
    <t>0508BA2015000744395</t>
  </si>
  <si>
    <t>0508BA2015000744397</t>
  </si>
  <si>
    <t>0508BA2015000744398</t>
  </si>
  <si>
    <t>0508BA2015000744399</t>
  </si>
  <si>
    <t>0508BA2015000744401</t>
  </si>
  <si>
    <t>0508BA2015000744407</t>
  </si>
  <si>
    <t>0508BA2015000744412</t>
  </si>
  <si>
    <t>0508BA2015000744413</t>
  </si>
  <si>
    <t>0508BA2015000744414</t>
  </si>
  <si>
    <t>0508BA2015000744417</t>
  </si>
  <si>
    <t>0508BA2015000744418</t>
  </si>
  <si>
    <t>0508BA2015000744419</t>
  </si>
  <si>
    <t>0508BA2015000744420</t>
  </si>
  <si>
    <t>0508BA2015000744421</t>
  </si>
  <si>
    <t>0508BA2015000744422</t>
  </si>
  <si>
    <t>0508BA2015000744428</t>
  </si>
  <si>
    <t>0508BA2015000744429</t>
  </si>
  <si>
    <t>0508BA2015000744430</t>
  </si>
  <si>
    <t>0508BA2015000744431</t>
  </si>
  <si>
    <t>0508BA2015000744432</t>
  </si>
  <si>
    <t>0508BA2015000744433</t>
  </si>
  <si>
    <t>0508BA2015000744436</t>
  </si>
  <si>
    <t>0508BA2015000744437</t>
  </si>
  <si>
    <t>0508BA2015000744438</t>
  </si>
  <si>
    <t>0531e67c12c64267af76642d86851aa8</t>
  </si>
  <si>
    <t>0741a10857a94676b6897e4c3487cc22</t>
  </si>
  <si>
    <t>08942577063040d3bee642f1025101db</t>
  </si>
  <si>
    <t>09bf026b696b48078a299fb5dfb69954</t>
  </si>
  <si>
    <t>0a7c8e84d7a543b78974120b9060890a</t>
  </si>
  <si>
    <t>0cd6cda415864f8f8704a58d8139c4ef</t>
  </si>
  <si>
    <t>0cf8d5019cbd47f8917675a18b4200a2</t>
  </si>
  <si>
    <t>0d6bb90718d64a9db3db63dde33f81ae</t>
  </si>
  <si>
    <t>0f13b215e0164605ab550d061bcab231</t>
  </si>
  <si>
    <t>1043e8c569ca41658a975f3441eeac7b</t>
  </si>
  <si>
    <t>108590371b3a48bda3ebe21fba922771</t>
  </si>
  <si>
    <t>13e2fc2101664229b9a28e2e8937f09b</t>
  </si>
  <si>
    <t>16ba81a7ba344e77827c72ea70aab3be</t>
  </si>
  <si>
    <t>16bb9beacf1643b18a9b84aee49bce2d</t>
  </si>
  <si>
    <t>17e708d8dec54525b79f07fbaa616f2a</t>
  </si>
  <si>
    <t>185ccae9f2c34329992a713a66d35f9e</t>
  </si>
  <si>
    <t>19a2fd38ee024d74a1fd2c905165a4cb</t>
  </si>
  <si>
    <t>1b45258f4d5147379d661c3c7b985b22</t>
  </si>
  <si>
    <t>1b8d353ff4134b7d813ab784da2f0c0a</t>
  </si>
  <si>
    <t>1c98f05291654a7282bf1593b6edac48</t>
  </si>
  <si>
    <t>1eb96484a7b84fb0929db86a4eaddcd6</t>
  </si>
  <si>
    <t>1f9499cf6bca4b1f893f618359ea1225</t>
  </si>
  <si>
    <t>225cbe56eb064b36ad12dcbae4d413ff</t>
  </si>
  <si>
    <t>2329094996b24748b234a7f7b7a02d34</t>
  </si>
  <si>
    <t>236fd9d3bfde422ca2f028f955e9d59a</t>
  </si>
  <si>
    <t>23c2cad004674e6491572ca91ced5a95</t>
  </si>
  <si>
    <t>24f81af43de54e66b6b6a113bf293642</t>
  </si>
  <si>
    <t>2502f628b33b45a4b0d37abd24e059fe</t>
  </si>
  <si>
    <t>280e26f0db1c446d9d0398862e6ff57f</t>
  </si>
  <si>
    <t>28c716ecadb2441b816fed0efb28e8e0</t>
  </si>
  <si>
    <t>28ddab284f5d422a813731378138e04f</t>
  </si>
  <si>
    <t>28e1765232194de78a414111c117ae42</t>
  </si>
  <si>
    <t>28f9e926b84d4ecab577b6b45718ca14</t>
  </si>
  <si>
    <t>2ac2890e97704b848c0a927c6547529b</t>
  </si>
  <si>
    <t>2cd703973dfe4b14a9c2034e4be3161e</t>
  </si>
  <si>
    <t>2ea1a87746664d78a88c823c77849ad5</t>
  </si>
  <si>
    <t>2f12b0e6cc764846833916edac51f883</t>
  </si>
  <si>
    <t>2f4807f2ad674e1ab6ffdd3e1049747d</t>
  </si>
  <si>
    <t>2fe223f94e0749d0bded8bfde37fdc62</t>
  </si>
  <si>
    <t>30c80aeaa561445ea013961a67390913</t>
  </si>
  <si>
    <t>338e89df4a8246949ac98e44096de299</t>
  </si>
  <si>
    <t>34e3e9f8acff4106883aca696562dbfe</t>
  </si>
  <si>
    <t>35a76b56d15a415aa53992f172d19e0c</t>
  </si>
  <si>
    <t>364f9992fee24428b1afb90954be2eb5</t>
  </si>
  <si>
    <t>365965da74bc4103a1ec176208be20ea</t>
  </si>
  <si>
    <t>3838befe99994d7986cea743c33b1586</t>
  </si>
  <si>
    <t>39661a77cd1e41c4948d561943d08f22</t>
  </si>
  <si>
    <t>3c067117d0d6456fb456b0d9b94d0696</t>
  </si>
  <si>
    <t>3c79710476d54d9583e8a99d0d811ed2</t>
  </si>
  <si>
    <t>3ee2d3d219004015999135c7b53669d3</t>
  </si>
  <si>
    <t>3f9b23a332a84c0a8a43202f36070c0f</t>
  </si>
  <si>
    <t>40c43e5f734f40b8abf249a19e18ab93</t>
  </si>
  <si>
    <t>40dfb8504d0b4278addffe09678a3dfc</t>
  </si>
  <si>
    <t>418c1d7e3fb6471fa7d11879c509d327</t>
  </si>
  <si>
    <t>4385b49f70304ffe8ade4870a77278b0</t>
  </si>
  <si>
    <t>444517693c0349a395729c22194cb915</t>
  </si>
  <si>
    <t>444e18b3a62e46dc8e87cb01461ced55</t>
  </si>
  <si>
    <t>44d4aa2665b84fc7bfce44671fb183c6</t>
  </si>
  <si>
    <t>47483028022f489fa14e86432eba18c7</t>
  </si>
  <si>
    <t>4885ba00d916480fa14e3243de7e3045</t>
  </si>
  <si>
    <t>4a38c05f871242b98f8db9e685c35ae2</t>
  </si>
  <si>
    <t>4b121b01bd4248b394fb2bca9d22d735</t>
  </si>
  <si>
    <t>4d498c8dc1194cb6ac3e3e7456764804</t>
  </si>
  <si>
    <t>5011437d1c5148c798d670d5a02ab01b</t>
  </si>
  <si>
    <t>50ec78f77a834e08918ebe0f23d3ca40</t>
  </si>
  <si>
    <t>513934ecaa8544a4b9a6482464fecdd8</t>
  </si>
  <si>
    <t>528d2d364f0a4b40aef69f1fd9c4a42d</t>
  </si>
  <si>
    <t>54a7669b37be43da98df8077ac64372a</t>
  </si>
  <si>
    <t>555f87e3c0a645e9826b48028ccf4bee</t>
  </si>
  <si>
    <t>57101bd806ab4f4e8d78b9c91cc0de0a</t>
  </si>
  <si>
    <t>575551fbf5b04e6ba18ecf72cf09e732</t>
  </si>
  <si>
    <t>57b299ef4c6249cbaf4f21099db55117</t>
  </si>
  <si>
    <t>57d5a283931a4bf9b5a3ef2f7c31c32b</t>
  </si>
  <si>
    <t>5a2b0cf85d73458b9e5baff4d95327cf</t>
  </si>
  <si>
    <t>5b133fb925034f21be694279aed867bc</t>
  </si>
  <si>
    <t>5c3e9d0734264e21a2b08d6fd7161d53</t>
  </si>
  <si>
    <t>5c47376062bf4145b931237b9ed7935c</t>
  </si>
  <si>
    <t>5caa64e859474ada8ccb79eef294fc57</t>
  </si>
  <si>
    <t>5d5634bd793b4f3a83b289499d7e2d28</t>
  </si>
  <si>
    <t>5dbbfb98f6ee4f1cb1113a3e6efb8d1d</t>
  </si>
  <si>
    <t>5deebfc21cef4d368a6bdbe77cb91efa</t>
  </si>
  <si>
    <t>60214a728b574346a4383eddc361a4f0</t>
  </si>
  <si>
    <t>6251012525a9410aadabd4f64253a304</t>
  </si>
  <si>
    <t>628341140f464cd3af6da9d800344f77</t>
  </si>
  <si>
    <t>6371844c939c4bf8a6d0bb6c6785a8c6</t>
  </si>
  <si>
    <t>6428049f84a44270af41f0cc340dd1b4</t>
  </si>
  <si>
    <t>6733bbe6212d42b1aaac0b012411942a</t>
  </si>
  <si>
    <t>6a44d9b283d64ce88f5a5518ebf7814d</t>
  </si>
  <si>
    <t>6ac423caf4a44fb7bc3fbff79b98b82f</t>
  </si>
  <si>
    <t>6bd78b615359401a9b5ae03ba1b41cbe</t>
  </si>
  <si>
    <t>6e41eaeeb994449bb643201da1f927ac</t>
  </si>
  <si>
    <t>6e52d98492dc4a9c847a9fce43905663</t>
  </si>
  <si>
    <t>6ecac785fc0d420eab3c0fe316d9532b</t>
  </si>
  <si>
    <t>6fa8610270aa41c781ec43f6d544aa06</t>
  </si>
  <si>
    <t>6fc248acac63469d946109cc0a88baba</t>
  </si>
  <si>
    <t>6fc837c8d738452dad67c4fe5894f9d3</t>
  </si>
  <si>
    <t>6ff5141b7b01410da61e20ef2f246c75</t>
  </si>
  <si>
    <t>714692b523374aef92dbd6864030e90e</t>
  </si>
  <si>
    <t>718ec7190ccd46f0919d07bafd861ff9</t>
  </si>
  <si>
    <t>71e5cd607f8e41ecbbb0c5841e63a381</t>
  </si>
  <si>
    <t>72ab2cb04b0b47829aeb5dd486f69146</t>
  </si>
  <si>
    <t>731e0493996047268e07c9e7f7a42963</t>
  </si>
  <si>
    <t>743b1f1a42994140bd3d30404037c205</t>
  </si>
  <si>
    <t>745a031d06bd4626a71b87e95ef674d0</t>
  </si>
  <si>
    <t>758288a8c01a4dc6be9630ea96d74f21</t>
  </si>
  <si>
    <t>7592d7990c4748e0ba2de2d19b45d752</t>
  </si>
  <si>
    <t>78a4030c0f94437fbf32f258204e4956</t>
  </si>
  <si>
    <t>78c051c12aa24f18a28e9b7e91b58937</t>
  </si>
  <si>
    <t>7985cff4a5a54dc89f60bf3be659f8d7</t>
  </si>
  <si>
    <t>7a5b812e1cb34fa0a86ca0e16372f779</t>
  </si>
  <si>
    <t>7b9b701d43ab4f42b6aa5804ee8a27bd</t>
  </si>
  <si>
    <t>7bd5f5d6eb6f4ad5a0e7c93a98a04878</t>
  </si>
  <si>
    <t>7c6fe832ac694cd7a2508fd26ed5c500</t>
  </si>
  <si>
    <t>7cf7d76bd8134f8bb13cb689c58ca12e</t>
  </si>
  <si>
    <t>7d431a613ebe4a9a9ef122d3cb21c0e8</t>
  </si>
  <si>
    <t>7dbfddf8ef064bccb39442f0fad413b4</t>
  </si>
  <si>
    <t>816eb1b884814ee28bb283d7361edc69</t>
  </si>
  <si>
    <t>84d94d442f8b40d789f864962d764d3f</t>
  </si>
  <si>
    <t>866a2a6185014ac1bb7a817fed0b6570</t>
  </si>
  <si>
    <t>890a53cd814f4ac9bedc55793f5dab1c</t>
  </si>
  <si>
    <t>8a5d2382b4e2428ca3398f84f06c58c5</t>
  </si>
  <si>
    <t>8aaf1469bf9b41af8b836092bcc2d22e</t>
  </si>
  <si>
    <t>8c40a2f541ac48ec85d4a55c27f2c965</t>
  </si>
  <si>
    <t>8d47bcf4dbc44004aa8e51359755494e</t>
  </si>
  <si>
    <t>9046c0a2965a4705b20724aef6168e3c</t>
  </si>
  <si>
    <t>909e2a03dc4c46138e1870031f6b13db</t>
  </si>
  <si>
    <t>913ccc91493b4815b3a4785673b10b7d</t>
  </si>
  <si>
    <t>917c04ae33814a2a86b295591699eb5d</t>
  </si>
  <si>
    <t>92245d31bf364d47a9538a9fb5941375</t>
  </si>
  <si>
    <t>92f87af5796140f49c30f0e4e47af6a8</t>
  </si>
  <si>
    <t>93ac61ea47544bb7b6e4fff80e4f5028</t>
  </si>
  <si>
    <t>96954bb05df0415da064ea86e88d8a2c</t>
  </si>
  <si>
    <t>96bc6e64ce3f4a9ab296e12dcdb06b7c</t>
  </si>
  <si>
    <t>9894ec87aebe43a5b5af198c6e22a5b5</t>
  </si>
  <si>
    <t>9bb4eef675954c209a0619a55eb5b0fc</t>
  </si>
  <si>
    <t>9bc16c21f9ea4114ad6aebee46eaa33e</t>
  </si>
  <si>
    <t>9dca5936ef2142349a32bc8badb9bb04</t>
  </si>
  <si>
    <t>9e92e69990954bdd98d91ec3ac5cc25b</t>
  </si>
  <si>
    <t>9f0e41373eef4b0e98e0a33ca3e29444</t>
  </si>
  <si>
    <t>9f5a25c7ba614516b71ccbe1025f952a</t>
  </si>
  <si>
    <t>9fc9b474149f4a99866674f1395f9f8e</t>
  </si>
  <si>
    <t>a03caec4f3314835ae1c7912c3a5f0e4</t>
  </si>
  <si>
    <t>a086735449c042069d69fb01b7313103</t>
  </si>
  <si>
    <t>a1fa5587d7c14348bb845c3089941432</t>
  </si>
  <si>
    <t>a2a6a901f8874e62803558cd113e8691</t>
  </si>
  <si>
    <t>a507f50c77c2425db9fca7e23062c781</t>
  </si>
  <si>
    <t>a6235f1e519f4a7caa6a7328057a6dc7</t>
  </si>
  <si>
    <t>a8def1b488204d02a5466e1541f27029</t>
  </si>
  <si>
    <t>a9ca12208f80404a86f6d8c5e7b454c2</t>
  </si>
  <si>
    <t>aafd165decbc4330aa18d776a7abd646</t>
  </si>
  <si>
    <t>ac48b81585664e9d802c5ae5bc4fc0ef</t>
  </si>
  <si>
    <t>af6303bc98664b3b9e56bcc376d2f2f5</t>
  </si>
  <si>
    <t>b0af9d8d65914f698e3571b647fc1eab</t>
  </si>
  <si>
    <t>b171abfa47914366ad639fdcabc5c667</t>
  </si>
  <si>
    <t>b17836a7b9f643f5b86d5f70222bf3d9</t>
  </si>
  <si>
    <t>b3bf421b44fc4547851f8ae399dc64ba</t>
  </si>
  <si>
    <t>b55ba16aec504103a024493ef422a266</t>
  </si>
  <si>
    <t>b5b80791465c467f807c2238a8148b25</t>
  </si>
  <si>
    <t>b5c4ef5b358a406fa7b014c30a49aa08</t>
  </si>
  <si>
    <t>ba206201e4094fc39459a4a8e7142384</t>
  </si>
  <si>
    <t>ba244003c055418fa96949adc391e735</t>
  </si>
  <si>
    <t>bae48e4a57c2417599def6a3d386d8cd</t>
  </si>
  <si>
    <t>bb80b56b29e441dfa9788698cac31f52</t>
  </si>
  <si>
    <t>bb9d89114bf6466da70335334520c274</t>
  </si>
  <si>
    <t>bc70400fcb6147b48a30c80bb0ef5a2f</t>
  </si>
  <si>
    <t>bcd846a9e1d2481ba2c396b6050b769d</t>
  </si>
  <si>
    <t>bce5532c83c743e696de79328a4f45cd</t>
  </si>
  <si>
    <t>bdcbd83da9d04976abb813d1b986445e</t>
  </si>
  <si>
    <t>be517461ee414b23a3bf7d5741488956</t>
  </si>
  <si>
    <t>bf4b58cf9ddf47ad97d1358a1d9e5a6c</t>
  </si>
  <si>
    <t>c26dc2ef361742efa103e96633998f95</t>
  </si>
  <si>
    <t>c6a3db1830744ec7812ca6c00d8fd249</t>
  </si>
  <si>
    <t>ca49264c3b254576b87feb36661cafec</t>
  </si>
  <si>
    <t>cac214bb91dc431ab595f3726adcae99</t>
  </si>
  <si>
    <t>cb6cdf84a6ec497ba55ace82290ab88b</t>
  </si>
  <si>
    <t>d15e05da7bb94030b6248a2914bb7a4b</t>
  </si>
  <si>
    <t>d1bdd942a0964803a4430c2e0dbbce31</t>
  </si>
  <si>
    <t>d2cbb8ac3a0146d78d70db2763502ab6</t>
  </si>
  <si>
    <t>d315278bb98b4795a7a0d4a8faabb5d9</t>
  </si>
  <si>
    <t>d3153c01f08f452e9892c510d9e6920e</t>
  </si>
  <si>
    <t>d32a3b2a57bd42049ac3a0bf7e112b07</t>
  </si>
  <si>
    <t>d361182d35304ecf81ac099a1e23d365</t>
  </si>
  <si>
    <t>d4a60d4663c9423b910ad9657bf4c30b</t>
  </si>
  <si>
    <t>d6a5fe327d7548debd622640bfe13fb6</t>
  </si>
  <si>
    <t>d6ea3d5a31a24bcebd5e8b7c67e6f02c</t>
  </si>
  <si>
    <t>d8181c5711584adbb35885d6548e94fd</t>
  </si>
  <si>
    <t>d9039daa30354e7fb37ab92fc81b349a</t>
  </si>
  <si>
    <t>da81625713e74d219576f60bdafd1aef</t>
  </si>
  <si>
    <t>dc40a22e82e14f619fc72b1773ef734d</t>
  </si>
  <si>
    <t>e00a531090e24c1c85ddb8752331078b</t>
  </si>
  <si>
    <t>e0ee986353ff42cf818b09fc47721b18</t>
  </si>
  <si>
    <t>e159fff3b0ff48e8a7e93e6f73295628</t>
  </si>
  <si>
    <t>e4c244f0a166426d850edbcbe51c20a2</t>
  </si>
  <si>
    <t>e4c81e142e844eb5972dd0fe73f1519a</t>
  </si>
  <si>
    <t>e5fb5be127ee42cf94f3db78cadc5097</t>
  </si>
  <si>
    <t>e6e9911e73f74948805f527fba82add2</t>
  </si>
  <si>
    <t>e7049f5c31ee45619c838e564df0e3af</t>
  </si>
  <si>
    <t>eb76a30e80b54e31bf1d7c5a39a29576</t>
  </si>
  <si>
    <t>eb981c98ccb64bc1bab79d915385d73c</t>
  </si>
  <si>
    <t>ed3184578c704b7a8fecf46abcaa6bac</t>
  </si>
  <si>
    <t>f0a01d13e3664699a9621ad408565e36</t>
  </si>
  <si>
    <t>f197a5a5b29f4402afee32f079ef2542</t>
  </si>
  <si>
    <t>f2a1face235f43e3b5fe71614d6b98ca</t>
  </si>
  <si>
    <t>f3c0819d95494f49b85838ea20f9b77a</t>
  </si>
  <si>
    <t>f3ee3bcba6e049d18546219e20388014</t>
  </si>
  <si>
    <t>f648bebb6fec423fb379c2e99a1cef96</t>
  </si>
  <si>
    <t>f6b7869ab8ac4c41960c3d4b5520eef8</t>
  </si>
  <si>
    <t>f6d9a48f4ad14e0fbce162be1bb05669</t>
  </si>
  <si>
    <t>f73f9449e016444dbd4bf158bb981004</t>
  </si>
  <si>
    <t>f9d931890d6f43b9b117bbe9d404679f</t>
  </si>
  <si>
    <t>f9f553c433b941a99b1b8be000543cdd</t>
  </si>
  <si>
    <t>fae58b2c7d0e464c9d036839e76b046d</t>
  </si>
  <si>
    <t>fbde7a9870bb4713b565744fdd5bf37d</t>
  </si>
  <si>
    <t>fc4f7cb546b540b5b62f75ecf3e3ba61</t>
  </si>
  <si>
    <t>fce0f44dc7814807af547776a7cd59f4</t>
  </si>
  <si>
    <t>febea0d1a84a47c2ad1a98cb5cc15bee</t>
  </si>
  <si>
    <t>ff3e34c03d1342a0be241e2af8a2fb67</t>
  </si>
  <si>
    <t>REFNO</t>
  </si>
  <si>
    <t>=67127206/180883</t>
  </si>
  <si>
    <t>=67127206/180884</t>
  </si>
  <si>
    <t>=67127206/180885</t>
  </si>
  <si>
    <t>=67127206/187141</t>
  </si>
  <si>
    <t>=67127206/187145</t>
  </si>
  <si>
    <t>=67127206/187544</t>
  </si>
  <si>
    <t>=67127206/187552</t>
  </si>
  <si>
    <t>=67127206/187553</t>
  </si>
  <si>
    <t>=67127206/188633</t>
  </si>
  <si>
    <t>=67127206/188822</t>
  </si>
  <si>
    <t>=67127206/189057</t>
  </si>
  <si>
    <t>=67127206/189058</t>
  </si>
  <si>
    <t>=67127206/189893</t>
  </si>
  <si>
    <t>=67127206/189894</t>
  </si>
  <si>
    <t>=67127206/190875</t>
  </si>
  <si>
    <t>=67127206/190876</t>
  </si>
  <si>
    <t>=67127206/191158</t>
  </si>
  <si>
    <t>=67127206/191626</t>
  </si>
  <si>
    <t>=67127206/192616</t>
  </si>
  <si>
    <t>=67127206/193696</t>
  </si>
  <si>
    <t>=67127206/193793</t>
  </si>
  <si>
    <t>=67127206/194024</t>
  </si>
  <si>
    <t>=67127206/194110</t>
  </si>
  <si>
    <t>=67127206/194347</t>
  </si>
  <si>
    <t>=67127206/194348</t>
  </si>
  <si>
    <t>=67127206/194350</t>
  </si>
  <si>
    <t>=67127206/240342</t>
  </si>
  <si>
    <t>=67127206/194633</t>
  </si>
  <si>
    <t>=67127206/195623</t>
  </si>
  <si>
    <t>=67127206/196703</t>
  </si>
  <si>
    <t>=67127206/197171</t>
  </si>
  <si>
    <t>=67127206/197257</t>
  </si>
  <si>
    <t>=67127206/197354</t>
  </si>
  <si>
    <t>=67127206/197585</t>
  </si>
  <si>
    <t>=67127206/197586</t>
  </si>
  <si>
    <t>=67127206/197821</t>
  </si>
  <si>
    <t>=67127206/197823</t>
  </si>
  <si>
    <t>=67127206/197824</t>
  </si>
  <si>
    <t>=67127206/198836</t>
  </si>
  <si>
    <t>=67127206/199304</t>
  </si>
  <si>
    <t>=67127206/199586</t>
  </si>
  <si>
    <t>=67127206/200567</t>
  </si>
  <si>
    <t>=67127206/200802</t>
  </si>
  <si>
    <t>=67127206/200804</t>
  </si>
  <si>
    <t>=67127206/240954</t>
  </si>
  <si>
    <t>=67127206/201798</t>
  </si>
  <si>
    <t>=67127206/201799</t>
  </si>
  <si>
    <t>=67127206/201800</t>
  </si>
  <si>
    <t>=67127206/201806</t>
  </si>
  <si>
    <t>=67127206/201807</t>
  </si>
  <si>
    <t>=67127206/201808</t>
  </si>
  <si>
    <t>=67127206/201809</t>
  </si>
  <si>
    <t>=67127206/201816</t>
  </si>
  <si>
    <t>=67127206/201817</t>
  </si>
  <si>
    <t>=67127206/201818</t>
  </si>
  <si>
    <t>=67127206/201819</t>
  </si>
  <si>
    <t>=67127206/201820</t>
  </si>
  <si>
    <t>=67127206/201821</t>
  </si>
  <si>
    <t>=67127206/201827</t>
  </si>
  <si>
    <t>=67127206/201828</t>
  </si>
  <si>
    <t>=67127206/201829</t>
  </si>
  <si>
    <t>=67127206/201830</t>
  </si>
  <si>
    <t>=67127206/201831</t>
  </si>
  <si>
    <t>=67127206/201832</t>
  </si>
  <si>
    <t>=67127206/201838</t>
  </si>
  <si>
    <t>=67127206/201839</t>
  </si>
  <si>
    <t>=67127206/201840</t>
  </si>
  <si>
    <t>=67127206/201846</t>
  </si>
  <si>
    <t>=67127206/201847</t>
  </si>
  <si>
    <t>=67127206/201848</t>
  </si>
  <si>
    <t>=67127206/201849</t>
  </si>
  <si>
    <t>=67127206/201850</t>
  </si>
  <si>
    <t>=67127206/201851</t>
  </si>
  <si>
    <t>=67127206/201852</t>
  </si>
  <si>
    <t>=67127206/201853</t>
  </si>
  <si>
    <t>=67127206/201854</t>
  </si>
  <si>
    <t>=67127206/201860</t>
  </si>
  <si>
    <t>=67127206/201861</t>
  </si>
  <si>
    <t>=67127206/201862</t>
  </si>
  <si>
    <t>=67127206/201863</t>
  </si>
  <si>
    <t>=67127206/201864</t>
  </si>
  <si>
    <t>=67127206/201865</t>
  </si>
  <si>
    <t>=67127206/201871</t>
  </si>
  <si>
    <t>=67127206/201872</t>
  </si>
  <si>
    <t>=67127206/201873</t>
  </si>
  <si>
    <t>=67127206/201874</t>
  </si>
  <si>
    <t>=67127206/201875</t>
  </si>
  <si>
    <t>=67127206/201876</t>
  </si>
  <si>
    <t>=67127206/201882</t>
  </si>
  <si>
    <t>=67127206/247427</t>
  </si>
  <si>
    <t>=67127206/201883</t>
  </si>
  <si>
    <t>=67127206/201884</t>
  </si>
  <si>
    <t>=67127206/201885</t>
  </si>
  <si>
    <t>=67127206/201891</t>
  </si>
  <si>
    <t>=67127206/248102</t>
  </si>
  <si>
    <t>=67127206/202550</t>
  </si>
  <si>
    <t>=67127206/248107</t>
  </si>
  <si>
    <t>=67127206/202551</t>
  </si>
  <si>
    <t>=67127206/202552</t>
  </si>
  <si>
    <t>=67127206/202553</t>
  </si>
  <si>
    <t>=67127206/202559</t>
  </si>
  <si>
    <t>=67127206/249494</t>
  </si>
  <si>
    <t>=67127206/203218</t>
  </si>
  <si>
    <t>=67127206/203219</t>
  </si>
  <si>
    <t>=67127206/203220</t>
  </si>
  <si>
    <t>=67127206/203226</t>
  </si>
  <si>
    <t>=67127206/203332</t>
  </si>
  <si>
    <t>=67127206/203333</t>
  </si>
  <si>
    <t>=67127206/203339</t>
  </si>
  <si>
    <t>=67127206/203345</t>
  </si>
  <si>
    <t>=67127206/203346</t>
  </si>
  <si>
    <t>=67127206/203347</t>
  </si>
  <si>
    <t>=67127206/203348</t>
  </si>
  <si>
    <t>=67127206/203485</t>
  </si>
  <si>
    <t>=67127206/203486</t>
  </si>
  <si>
    <t>=67127206/203487</t>
  </si>
  <si>
    <t>=67127206/203488</t>
  </si>
  <si>
    <t>=67127206/203489</t>
  </si>
  <si>
    <t>=67127206/203493</t>
  </si>
  <si>
    <t>=67127206/203496</t>
  </si>
  <si>
    <t>=67127206/203498</t>
  </si>
  <si>
    <t>=67127206/203499</t>
  </si>
  <si>
    <t>=67127206/203500</t>
  </si>
  <si>
    <t>=67127206/203505</t>
  </si>
  <si>
    <t>=67127206/203923</t>
  </si>
  <si>
    <t>=67127206/203924</t>
  </si>
  <si>
    <t>=67127206/203925</t>
  </si>
  <si>
    <t>=67127206/203931</t>
  </si>
  <si>
    <t>=67127206/203932</t>
  </si>
  <si>
    <t>=67127206/203933</t>
  </si>
  <si>
    <t>=67127206/203934</t>
  </si>
  <si>
    <t>=67127206/203940</t>
  </si>
  <si>
    <t>=67127206/204155</t>
  </si>
  <si>
    <t>=67127206/204344</t>
  </si>
  <si>
    <t>=67127206/204441</t>
  </si>
  <si>
    <t>=67127206/204538</t>
  </si>
  <si>
    <t>=67127206/204539</t>
  </si>
  <si>
    <t>=67127206/204540</t>
  </si>
  <si>
    <t>=67127206/204541</t>
  </si>
  <si>
    <t>=67127206/204547</t>
  </si>
  <si>
    <t>=67127206/204644</t>
  </si>
  <si>
    <t>=67127206/204741</t>
  </si>
  <si>
    <t>=67127206/204956</t>
  </si>
  <si>
    <t>=67127206/205145</t>
  </si>
  <si>
    <t>=67127206/205146</t>
  </si>
  <si>
    <t>=67127206/205147</t>
  </si>
  <si>
    <t>=67127206/205148</t>
  </si>
  <si>
    <t>=67127206/205149</t>
  </si>
  <si>
    <t>=67127206/205155</t>
  </si>
  <si>
    <t>=67127206/205370</t>
  </si>
  <si>
    <t>=67127206/205371</t>
  </si>
  <si>
    <t>=67127206/205372</t>
  </si>
  <si>
    <t>=67127206/205373</t>
  </si>
  <si>
    <t>=67127206/205588</t>
  </si>
  <si>
    <t>=67127206/205594</t>
  </si>
  <si>
    <t>=67127206/205595</t>
  </si>
  <si>
    <t>=67127206/205596</t>
  </si>
  <si>
    <t>=67127206/205597</t>
  </si>
  <si>
    <t>=67127206/205599</t>
  </si>
  <si>
    <t>=67127206/205600</t>
  </si>
  <si>
    <t>=67127206/205601</t>
  </si>
  <si>
    <t>=67127206/205602</t>
  </si>
  <si>
    <t>=67127206/205603</t>
  </si>
  <si>
    <t>=67127206/205604</t>
  </si>
  <si>
    <t>=67127206/205605</t>
  </si>
  <si>
    <t>=67127206/205606</t>
  </si>
  <si>
    <t>=67127206/205607</t>
  </si>
  <si>
    <t>=67127206/205608</t>
  </si>
  <si>
    <t>=67127206/205614</t>
  </si>
  <si>
    <t>=67127206/205620</t>
  </si>
  <si>
    <t>=67127206/205626</t>
  </si>
  <si>
    <t>=67127206/205630</t>
  </si>
  <si>
    <t>=67127206/205633</t>
  </si>
  <si>
    <t>=67127206/205636</t>
  </si>
  <si>
    <t>=67127206/205640</t>
  </si>
  <si>
    <t>=67127206/205644</t>
  </si>
  <si>
    <t>=67127206/205647</t>
  </si>
  <si>
    <t>=67127206/205651</t>
  </si>
  <si>
    <t>=67127206/205654</t>
  </si>
  <si>
    <t>=67127206/205658</t>
  </si>
  <si>
    <t>=67127206/205661</t>
  </si>
  <si>
    <t>=67127206/205662</t>
  </si>
  <si>
    <t>=67127206/205668</t>
  </si>
  <si>
    <t>=67127206/205674</t>
  </si>
  <si>
    <t>=67127206/205680</t>
  </si>
  <si>
    <t>=67127206/205687</t>
  </si>
  <si>
    <t>=67127206/205694</t>
  </si>
  <si>
    <t>=67127206/205701</t>
  </si>
  <si>
    <t>=67127206/205707</t>
  </si>
  <si>
    <t>=67127206/205714</t>
  </si>
  <si>
    <t>=67127206/205721</t>
  </si>
  <si>
    <t>=67127206/205728</t>
  </si>
  <si>
    <t>=67127206/205734</t>
  </si>
  <si>
    <t>=67127206/205740</t>
  </si>
  <si>
    <t>=67127206/205746</t>
  </si>
  <si>
    <t>=67127206/205752</t>
  </si>
  <si>
    <t>=67127206/205758</t>
  </si>
  <si>
    <t>=67127206/205764</t>
  </si>
  <si>
    <t>=67127206/205770</t>
  </si>
  <si>
    <t>=67127206/205776</t>
  </si>
  <si>
    <t>=67127206/205782</t>
  </si>
  <si>
    <t>=67127206/205788</t>
  </si>
  <si>
    <t>=67127206/205794</t>
  </si>
  <si>
    <t>=67127206/205800</t>
  </si>
  <si>
    <t>=67127206/205806</t>
  </si>
  <si>
    <t>=67127206/205812</t>
  </si>
  <si>
    <t>=67127206/205819</t>
  </si>
  <si>
    <t>=67127206/205825</t>
  </si>
  <si>
    <t>=67127206/205831</t>
  </si>
  <si>
    <t>=67127206/205837</t>
  </si>
  <si>
    <t>=67127206/205838</t>
  </si>
  <si>
    <t>=67127206/205839</t>
  </si>
  <si>
    <t>=67127206/205840</t>
  </si>
  <si>
    <t>=67127206/205841</t>
  </si>
  <si>
    <t>=67127206/205842</t>
  </si>
  <si>
    <t>=67127206/205843</t>
  </si>
  <si>
    <t>=67127206/205844</t>
  </si>
  <si>
    <t>=67127206/205845</t>
  </si>
  <si>
    <t>=67127206/205846</t>
  </si>
  <si>
    <t>=67127206/205847</t>
  </si>
  <si>
    <t>=67127206/205848</t>
  </si>
  <si>
    <t>=67127206/205849</t>
  </si>
  <si>
    <t>=67127206/205850</t>
  </si>
  <si>
    <t>=67127206/205851</t>
  </si>
  <si>
    <t>=67127206/205852</t>
  </si>
  <si>
    <t>=67127206/205854</t>
  </si>
  <si>
    <t>=67127206/205855</t>
  </si>
  <si>
    <t>=67127206/206330</t>
  </si>
  <si>
    <t>=67127206/206435</t>
  </si>
  <si>
    <t>=67127206/206436</t>
  </si>
  <si>
    <t>=67127206/206616</t>
  </si>
  <si>
    <t>=67127206/206994</t>
  </si>
  <si>
    <t>=67127206/207051</t>
  </si>
  <si>
    <t>=67127206/207052</t>
  </si>
  <si>
    <t>=67127206/207099</t>
  </si>
  <si>
    <t>=67127206/207100</t>
  </si>
  <si>
    <t>=67127206/207112</t>
  </si>
  <si>
    <t>=67127206/207113</t>
  </si>
  <si>
    <t>=67127206/209027</t>
  </si>
  <si>
    <t>=67127206/209926</t>
  </si>
  <si>
    <t>=67127206/210518</t>
  </si>
  <si>
    <t>=67127206/211207</t>
  </si>
  <si>
    <t>=67127206/211598</t>
  </si>
  <si>
    <t>=67127206/212469</t>
  </si>
  <si>
    <t>=67127206/212868</t>
  </si>
  <si>
    <t>=67127206/213267</t>
  </si>
  <si>
    <t>=67127206/213805</t>
  </si>
  <si>
    <t>=67127206/214343</t>
  </si>
  <si>
    <t>=67127206/214344</t>
  </si>
  <si>
    <t>=67127206/214431</t>
  </si>
  <si>
    <t>=67127206/214595</t>
  </si>
  <si>
    <t>=67127206/214596</t>
  </si>
  <si>
    <t>=67127206/214600</t>
  </si>
  <si>
    <t>=67127206/214604</t>
  </si>
  <si>
    <t>=67127206/214608</t>
  </si>
  <si>
    <t>=67127206/214612</t>
  </si>
  <si>
    <t>=67127206/214616</t>
  </si>
  <si>
    <t>=67127206/214620</t>
  </si>
  <si>
    <t>=67127206/214624</t>
  </si>
  <si>
    <t>=67127206/214628</t>
  </si>
  <si>
    <t>=67127206/214632</t>
  </si>
  <si>
    <t>=67127206/214636</t>
  </si>
  <si>
    <t>=67127206/214640</t>
  </si>
  <si>
    <t>=67127206/214644</t>
  </si>
  <si>
    <t>=67127206/214648</t>
  </si>
  <si>
    <t>=67127206/214652</t>
  </si>
  <si>
    <t>=67127206/214656</t>
  </si>
  <si>
    <t>=67127206/214661</t>
  </si>
  <si>
    <t>=67127206/214665</t>
  </si>
  <si>
    <t>=67127206/214669</t>
  </si>
  <si>
    <t>=67127206/214673</t>
  </si>
  <si>
    <t>=67127206/214677</t>
  </si>
  <si>
    <t>=67127206/214681</t>
  </si>
  <si>
    <t>=67127206/214685</t>
  </si>
  <si>
    <t>=67127206/214689</t>
  </si>
  <si>
    <t>=67127206/214693</t>
  </si>
  <si>
    <t>=67127206/214697</t>
  </si>
  <si>
    <t>=67127206/214701</t>
  </si>
  <si>
    <t>=67127206/214706</t>
  </si>
  <si>
    <t>=67127206/214707</t>
  </si>
  <si>
    <t>=67127206/214711</t>
  </si>
  <si>
    <t>=67127206/214715</t>
  </si>
  <si>
    <t>=67127206/214719</t>
  </si>
  <si>
    <t>=67127206/214723</t>
  </si>
  <si>
    <t>=67127206/214727</t>
  </si>
  <si>
    <t>=67127206/214731</t>
  </si>
  <si>
    <t>=67127206/214735</t>
  </si>
  <si>
    <t>=67127206/214739</t>
  </si>
  <si>
    <t>=67127206/214743</t>
  </si>
  <si>
    <t>=67127206/214747</t>
  </si>
  <si>
    <t>=67127206/214751</t>
  </si>
  <si>
    <t>=67127206/214755</t>
  </si>
  <si>
    <t>=67127206/214759</t>
  </si>
  <si>
    <t>=67127206/214763</t>
  </si>
  <si>
    <t>=67127206/214767</t>
  </si>
  <si>
    <t>=67127206/214771</t>
  </si>
  <si>
    <t>=67127206/214775</t>
  </si>
  <si>
    <t>=67127206/214779</t>
  </si>
  <si>
    <t>=67127206/214783</t>
  </si>
  <si>
    <t>=67127206/214787</t>
  </si>
  <si>
    <t>=67127206/214791</t>
  </si>
  <si>
    <t>=67127206/214795</t>
  </si>
  <si>
    <t>=67127206/214799</t>
  </si>
  <si>
    <t>=67127206/214803</t>
  </si>
  <si>
    <t>=67127206/214807</t>
  </si>
  <si>
    <t>=67127206/214811</t>
  </si>
  <si>
    <t>=67127206/214815</t>
  </si>
  <si>
    <t>=67127206/214816</t>
  </si>
  <si>
    <t>=67127206/214820</t>
  </si>
  <si>
    <t>=67127206/214824</t>
  </si>
  <si>
    <t>=67127206/214828</t>
  </si>
  <si>
    <t>=67127206/214832</t>
  </si>
  <si>
    <t>=67127206/214836</t>
  </si>
  <si>
    <t>=67127206/214840</t>
  </si>
  <si>
    <t>=67127206/214922</t>
  </si>
  <si>
    <t>=67127206/214929</t>
  </si>
  <si>
    <t>=67127206/214938</t>
  </si>
  <si>
    <t>=67127206/214963</t>
  </si>
  <si>
    <t>=67127206/214964</t>
  </si>
  <si>
    <t>=67127206/214974</t>
  </si>
  <si>
    <t>=67127206/214975</t>
  </si>
  <si>
    <t>=67127206/214977</t>
  </si>
  <si>
    <t>=67127206/214978</t>
  </si>
  <si>
    <t>=67127206/215188</t>
  </si>
  <si>
    <t>=67127206/215398</t>
  </si>
  <si>
    <t>=67127206/215608</t>
  </si>
  <si>
    <t>=67127206/215818</t>
  </si>
  <si>
    <t>=67127206/216028</t>
  </si>
  <si>
    <t>=67127206/216238</t>
  </si>
  <si>
    <t>=67127206/216448</t>
  </si>
  <si>
    <t>=67127206/216658</t>
  </si>
  <si>
    <t>=67127206/216868</t>
  </si>
  <si>
    <t>=67127206/217078</t>
  </si>
  <si>
    <t>=67127206/217288</t>
  </si>
  <si>
    <t>=67127206/217498</t>
  </si>
  <si>
    <t>=67127206/217708</t>
  </si>
  <si>
    <t>=67127206/217918</t>
  </si>
  <si>
    <t>=67127206/218128</t>
  </si>
  <si>
    <t>=67127206/218338</t>
  </si>
  <si>
    <t>=67127206/218548</t>
  </si>
  <si>
    <t>=67127206/218758</t>
  </si>
  <si>
    <t>=67127206/218759</t>
  </si>
  <si>
    <t>=67127206/219197</t>
  </si>
  <si>
    <t>=67127206/221558</t>
  </si>
  <si>
    <t>=67127206/221559</t>
  </si>
  <si>
    <t>=67127206/223085</t>
  </si>
  <si>
    <t>=67127206/223310</t>
  </si>
  <si>
    <t>=67127206/223311</t>
  </si>
  <si>
    <t>=67127206/223856</t>
  </si>
  <si>
    <t>=67127206/224790</t>
  </si>
  <si>
    <t>=67127206/224791</t>
  </si>
  <si>
    <t>=67127206/224799</t>
  </si>
  <si>
    <t>=67127206/224936</t>
  </si>
  <si>
    <t>=67127206/225019</t>
  </si>
  <si>
    <t>=67127206/225020</t>
  </si>
  <si>
    <t>=67127206/225073</t>
  </si>
  <si>
    <t>=67127206/225242</t>
  </si>
  <si>
    <t>=67127206/225271</t>
  </si>
  <si>
    <t>=67127206/225286</t>
  </si>
  <si>
    <t>=67127206/225368</t>
  </si>
  <si>
    <t>=67127206/225425</t>
  </si>
  <si>
    <t>=67127206/225468</t>
  </si>
  <si>
    <t>=67127206/225658</t>
  </si>
  <si>
    <t>=67127206/225740</t>
  </si>
  <si>
    <t>=67127206/225858</t>
  </si>
  <si>
    <t>=67127206/225913</t>
  </si>
  <si>
    <t>=67127206/225966</t>
  </si>
  <si>
    <t>=67127206/226671</t>
  </si>
  <si>
    <t>=67127206/226699</t>
  </si>
  <si>
    <t>=67127206/226804</t>
  </si>
  <si>
    <t>=67127206/227165</t>
  </si>
  <si>
    <t>=67127206/227474</t>
  </si>
  <si>
    <t>=67127206/227503</t>
  </si>
  <si>
    <t>=67127206/227505</t>
  </si>
  <si>
    <t>=67127206/227506</t>
  </si>
  <si>
    <t>=67127206/227510</t>
  </si>
  <si>
    <t>=67127206/227514</t>
  </si>
  <si>
    <t>=67127206/227518</t>
  </si>
  <si>
    <t>=67127206/227522</t>
  </si>
  <si>
    <t>=67127206/227526</t>
  </si>
  <si>
    <t>=67127206/227530</t>
  </si>
  <si>
    <t>=67127206/227534</t>
  </si>
  <si>
    <t>=67127206/227538</t>
  </si>
  <si>
    <t>=67127206/227542</t>
  </si>
  <si>
    <t>=67127206/227546</t>
  </si>
  <si>
    <t>=67127206/227550</t>
  </si>
  <si>
    <t>=67127206/227554</t>
  </si>
  <si>
    <t>=67127206/227558</t>
  </si>
  <si>
    <t>=67127206/227562</t>
  </si>
  <si>
    <t>=67127206/227566</t>
  </si>
  <si>
    <t>=67127206/227571</t>
  </si>
  <si>
    <t>=67127206/227575</t>
  </si>
  <si>
    <t>=67127206/227579</t>
  </si>
  <si>
    <t>=67127206/227583</t>
  </si>
  <si>
    <t>=67127206/227587</t>
  </si>
  <si>
    <t>=67127206/227591</t>
  </si>
  <si>
    <t>=67127206/227595</t>
  </si>
  <si>
    <t>=67127206/227599</t>
  </si>
  <si>
    <t>=67127206/227603</t>
  </si>
  <si>
    <t>=67127206/227607</t>
  </si>
  <si>
    <t>=67127206/227611</t>
  </si>
  <si>
    <t>=67127206/227616</t>
  </si>
  <si>
    <t>=67127206/227617</t>
  </si>
  <si>
    <t>=67127206/227621</t>
  </si>
  <si>
    <t>=67127206/227625</t>
  </si>
  <si>
    <t>=67127206/227629</t>
  </si>
  <si>
    <t>=67127206/227633</t>
  </si>
  <si>
    <t>=67127206/227637</t>
  </si>
  <si>
    <t>=67127206/227641</t>
  </si>
  <si>
    <t>=67127206/227645</t>
  </si>
  <si>
    <t>=67127206/227649</t>
  </si>
  <si>
    <t>=67127206/227653</t>
  </si>
  <si>
    <t>=67127206/227657</t>
  </si>
  <si>
    <t>=67127206/227661</t>
  </si>
  <si>
    <t>=67127206/227665</t>
  </si>
  <si>
    <t>=67127206/227669</t>
  </si>
  <si>
    <t>=67127206/227673</t>
  </si>
  <si>
    <t>=67127206/227677</t>
  </si>
  <si>
    <t>=67127206/227681</t>
  </si>
  <si>
    <t>=67127206/227685</t>
  </si>
  <si>
    <t>=67127206/227689</t>
  </si>
  <si>
    <t>=67127206/227693</t>
  </si>
  <si>
    <t>=67127206/227697</t>
  </si>
  <si>
    <t>=67127206/227701</t>
  </si>
  <si>
    <t>=67127206/227705</t>
  </si>
  <si>
    <t>=67127206/227709</t>
  </si>
  <si>
    <t>=67127206/227713</t>
  </si>
  <si>
    <t>=67127206/227717</t>
  </si>
  <si>
    <t>=67127206/227721</t>
  </si>
  <si>
    <t>=67127206/227725</t>
  </si>
  <si>
    <t>=67127206/227726</t>
  </si>
  <si>
    <t>=67127206/227730</t>
  </si>
  <si>
    <t>=67127206/227734</t>
  </si>
  <si>
    <t>=67127206/227738</t>
  </si>
  <si>
    <t>=67127206/227742</t>
  </si>
  <si>
    <t>=67127206/227746</t>
  </si>
  <si>
    <t>=67127206/227750</t>
  </si>
  <si>
    <t>=67127206/227832</t>
  </si>
  <si>
    <t>=67127206/227839</t>
  </si>
  <si>
    <t>=67127206/227848</t>
  </si>
  <si>
    <t>=67127206/227873</t>
  </si>
  <si>
    <t>=67127206/227874</t>
  </si>
  <si>
    <t>=67127206/227885</t>
  </si>
  <si>
    <t>=67127206/227886</t>
  </si>
  <si>
    <t>=67127206/228680</t>
  </si>
  <si>
    <t>=67127206/229474</t>
  </si>
  <si>
    <t>=67127206/230268</t>
  </si>
  <si>
    <t>=67127206/231062</t>
  </si>
  <si>
    <t>=67127206/231856</t>
  </si>
  <si>
    <t>=67127206/232650</t>
  </si>
  <si>
    <t>=67127206/233444</t>
  </si>
  <si>
    <t>=67127206/233445</t>
  </si>
  <si>
    <t>=67127206/234239</t>
  </si>
  <si>
    <t>=67127206/234240</t>
  </si>
  <si>
    <t>=67127206/234904</t>
  </si>
  <si>
    <t>=67127206/234953</t>
  </si>
  <si>
    <t>=67127206/235215</t>
  </si>
  <si>
    <t>=67127206/235780</t>
  </si>
  <si>
    <t>=67127206/235965</t>
  </si>
  <si>
    <t>=67127206/236160</t>
  </si>
  <si>
    <t>=67127206/236355</t>
  </si>
  <si>
    <t>=67127206/249457</t>
  </si>
  <si>
    <t>=67127206/249477</t>
  </si>
  <si>
    <t>=67127206/236686</t>
  </si>
  <si>
    <t>=67127206/236687</t>
  </si>
  <si>
    <t>=67127206/236753</t>
  </si>
  <si>
    <t>=67127206/236819</t>
  </si>
  <si>
    <t>=67127206/236885</t>
  </si>
  <si>
    <t>=67127206/236951</t>
  </si>
  <si>
    <t>=67127206/237017</t>
  </si>
  <si>
    <t>=67127206/237083</t>
  </si>
  <si>
    <t>=67127206/237149</t>
  </si>
  <si>
    <t>=67127206/237215</t>
  </si>
  <si>
    <t>=67127206/237281</t>
  </si>
  <si>
    <t>=67127206/237347</t>
  </si>
  <si>
    <t>=67127206/237413</t>
  </si>
  <si>
    <t>=67127206/237479</t>
  </si>
  <si>
    <t>=67127206/237545</t>
  </si>
  <si>
    <t>=67127206/237611</t>
  </si>
  <si>
    <t>=67127206/237677</t>
  </si>
  <si>
    <t>=67127206/237743</t>
  </si>
  <si>
    <t>=67127206/237809</t>
  </si>
  <si>
    <t>=67127206/237875</t>
  </si>
  <si>
    <t>=67127206/237941</t>
  </si>
  <si>
    <t>=67127206/238007</t>
  </si>
  <si>
    <t>=67127206/238073</t>
  </si>
  <si>
    <t>=67127206/238139</t>
  </si>
  <si>
    <t>=67127206/238205</t>
  </si>
  <si>
    <t>=67127206/238265</t>
  </si>
  <si>
    <t>=67127206/238266</t>
  </si>
  <si>
    <t>=67127206/238277</t>
  </si>
  <si>
    <t>=67127206/238284</t>
  </si>
  <si>
    <t>=67127206/238291</t>
  </si>
  <si>
    <t>=67127206/238298</t>
  </si>
  <si>
    <t>=67127206/238305</t>
  </si>
  <si>
    <t>=67127206/238312</t>
  </si>
  <si>
    <t>=67127206/238319</t>
  </si>
  <si>
    <t>=67127206/238326</t>
  </si>
  <si>
    <t>=67127206/238333</t>
  </si>
  <si>
    <t>=67127206/238340</t>
  </si>
  <si>
    <t>=67127206/238347</t>
  </si>
  <si>
    <t>#1避雷针</t>
  </si>
  <si>
    <t>#1电容器组</t>
  </si>
  <si>
    <t>#1主变10kV侧001断路器间隔</t>
  </si>
  <si>
    <t>#1主变10kV侧隔离开关柜</t>
  </si>
  <si>
    <t>#1主变110kV侧101断路器间隔</t>
  </si>
  <si>
    <t>#1主变110kV侧测量仪表</t>
  </si>
  <si>
    <t>#1主变35kV侧301断路器</t>
  </si>
  <si>
    <t>#1主变35kV侧301断路器高压柜</t>
  </si>
  <si>
    <t>#1主变35kV侧301断路器间隔</t>
  </si>
  <si>
    <t>#1主变35kV侧测量仪表</t>
  </si>
  <si>
    <t>#1主变保护</t>
  </si>
  <si>
    <t>#1主变测控装置</t>
  </si>
  <si>
    <t>#1主变间隔_#1主变110kV侧断路器端子箱</t>
  </si>
  <si>
    <t>#1主变间隔_#1主变端子箱</t>
  </si>
  <si>
    <t>#1主变间隔_#1主变风冷控制箱</t>
  </si>
  <si>
    <t>#1主变间隔_110kV分段断路器端子箱</t>
  </si>
  <si>
    <t>#1主变压器110KV中性点设备</t>
  </si>
  <si>
    <t>#2避雷针</t>
  </si>
  <si>
    <t>#2电容器组</t>
  </si>
  <si>
    <t>#2主变110kV侧102断路器间隔</t>
  </si>
  <si>
    <t>#2主变间隔_#2主变110kV侧断路器端子箱</t>
  </si>
  <si>
    <t>#3避雷针</t>
  </si>
  <si>
    <t>#4避雷针</t>
  </si>
  <si>
    <t>√3-0.01H型电容式电压互感器支架基础</t>
  </si>
  <si>
    <t>√3-0.02H型电容式电压互感器支架基础</t>
  </si>
  <si>
    <t>10kV#1站用变测量仪表</t>
  </si>
  <si>
    <t>10kV#1站用变间隔</t>
  </si>
  <si>
    <t>10kV#2站用变测量仪表</t>
  </si>
  <si>
    <t>10kV#2站用变间隔</t>
  </si>
  <si>
    <t>10kVⅠ-1电容器测量仪表</t>
  </si>
  <si>
    <t>10kVⅠ-1电容器组</t>
  </si>
  <si>
    <t>10kVⅠ-1电容器组高压柜</t>
  </si>
  <si>
    <t>10kVⅠ-1电容器组间隔</t>
  </si>
  <si>
    <t>10kVⅠ-1电容器组间隔-避雷器</t>
  </si>
  <si>
    <t>10kVⅠ-2电容器测量仪表</t>
  </si>
  <si>
    <t>10kVⅠ-2电容器组</t>
  </si>
  <si>
    <t>10kVⅠ-2电容器组高压柜</t>
  </si>
  <si>
    <t>10kVⅠ-2电容器组间隔</t>
  </si>
  <si>
    <t>10kVⅠ段母线间隔</t>
  </si>
  <si>
    <t>10kVⅠ组母线</t>
  </si>
  <si>
    <t>10kVZ-2柱基础</t>
  </si>
  <si>
    <t>10KV出线铁塔01</t>
  </si>
  <si>
    <t>10KV出线铁塔02</t>
  </si>
  <si>
    <t>10KV出线铁塔03</t>
  </si>
  <si>
    <t>10KV出线铁塔04</t>
  </si>
  <si>
    <t>10KV出线铁塔05</t>
  </si>
  <si>
    <t>10KV出线铁塔06</t>
  </si>
  <si>
    <t>10KV出线铁塔07</t>
  </si>
  <si>
    <t>10KV出线铁塔08</t>
  </si>
  <si>
    <t>10KV出线铁塔09</t>
  </si>
  <si>
    <t>10KV出线铁塔10</t>
  </si>
  <si>
    <t>10KV出线铁塔11</t>
  </si>
  <si>
    <t>10KV出线铁塔12</t>
  </si>
  <si>
    <t>10KV出线铁塔13</t>
  </si>
  <si>
    <t>10KV出线铁塔14</t>
  </si>
  <si>
    <t>10KV出线铁塔15</t>
  </si>
  <si>
    <t>10KV出线铁塔16</t>
  </si>
  <si>
    <t>10KV出线铁塔17</t>
  </si>
  <si>
    <t>10KV出线铁塔18</t>
  </si>
  <si>
    <t>10KV出线铁塔基础图</t>
  </si>
  <si>
    <t>10kV大寨线086断路器高压柜</t>
  </si>
  <si>
    <t>10kV大寨线086断路器间隔</t>
  </si>
  <si>
    <t>10kV大寨线086断路器线路保护</t>
  </si>
  <si>
    <t>10kV大寨线086断路器线路避雷器</t>
  </si>
  <si>
    <t>10kV大寨线测量仪表</t>
  </si>
  <si>
    <t>10kV电度表屏（1SP）</t>
  </si>
  <si>
    <t>10kV公用测控屏（STP）</t>
  </si>
  <si>
    <t>10kV母线保护</t>
  </si>
  <si>
    <t>10kV母线分段012断路器间隔</t>
  </si>
  <si>
    <t>10kV母线桥</t>
  </si>
  <si>
    <t>10kV配电室内监控1</t>
  </si>
  <si>
    <t>10kV配电室内监控2</t>
  </si>
  <si>
    <t>10kV配电室外监控</t>
  </si>
  <si>
    <t>10kV配电装置室</t>
  </si>
  <si>
    <t>10kV配电装置室_建筑</t>
  </si>
  <si>
    <t>10kV配电装置室_结构</t>
  </si>
  <si>
    <t>10kV菩提路测量仪表</t>
  </si>
  <si>
    <t>10kV菩提路线088断路器高压柜</t>
  </si>
  <si>
    <t>10kV菩提路线088断路器间隔</t>
  </si>
  <si>
    <t>10kV菩提路线线路保护</t>
  </si>
  <si>
    <t>10kV师专路Ⅲ回线085断路器高压柜</t>
  </si>
  <si>
    <t>10kV师专路Ⅲ回线085断路器间隔</t>
  </si>
  <si>
    <t>10kV师专路Ⅲ回线085断路器线路保护</t>
  </si>
  <si>
    <t>10kV师专路Ⅳ回线083断路器高压柜</t>
  </si>
  <si>
    <t>10kV师专路Ⅳ回线083断路器间隔</t>
  </si>
  <si>
    <t>10kV师专路Ⅳ回线083断路器间隔线路保护</t>
  </si>
  <si>
    <t>10kV师专路Ⅳ回线测量仪表</t>
  </si>
  <si>
    <t>10kV师专路测量仪表</t>
  </si>
  <si>
    <t>10kV振心路线087断路器高压柜</t>
  </si>
  <si>
    <t>10kV振兴路测量仪表</t>
  </si>
  <si>
    <t>10kV振兴路线087断路器间隔</t>
  </si>
  <si>
    <t>10kV振兴路线线路保护</t>
  </si>
  <si>
    <t>10kV职教中心线084断路器高压柜</t>
  </si>
  <si>
    <t>10kV职教中心线084断路器间隔</t>
  </si>
  <si>
    <t>10kV职教中心线084断路器线路保护</t>
  </si>
  <si>
    <t>10kV职教中心线测量仪表</t>
  </si>
  <si>
    <t>110kV#1主变间隔</t>
  </si>
  <si>
    <t>110kV#1主变压器</t>
  </si>
  <si>
    <t>110kV_#1主变110kV进线_线缆</t>
  </si>
  <si>
    <t>110kV_城洗线_182_线缆</t>
  </si>
  <si>
    <t>110kV_城洗线_182断路器端子箱</t>
  </si>
  <si>
    <t>110kV_母线设备_线缆</t>
  </si>
  <si>
    <t>110kV_母线设备间隔_I段母线TV端子箱</t>
  </si>
  <si>
    <t>110kV_洗江T线_181_线缆</t>
  </si>
  <si>
    <t>110kV_洗江T线_181断路器端子箱</t>
  </si>
  <si>
    <t>110kVI段母线间隔</t>
  </si>
  <si>
    <t>110kVI组母线TV1901隔离开关</t>
  </si>
  <si>
    <t>110kVI组母线电压互感器</t>
  </si>
  <si>
    <t>110kVSF6断路器基础</t>
  </si>
  <si>
    <t>110kV城洗线182断路器间隔</t>
  </si>
  <si>
    <t>110kV电流互感器支架基础</t>
  </si>
  <si>
    <t>110kV母线分段112断路器I段母线侧1121隔离开关</t>
  </si>
  <si>
    <t>110kV母线分段112断路器间隔</t>
  </si>
  <si>
    <t>110kV区域监控</t>
  </si>
  <si>
    <t>110kV洗江T线181断路器间隔</t>
  </si>
  <si>
    <t>110kV洗江T线测量仪表</t>
  </si>
  <si>
    <t>35KV_备用线_381_A相_线缆</t>
  </si>
  <si>
    <t>35KV_洗东线_383_A相_线缆</t>
  </si>
  <si>
    <t>35KV_洗五T线_382_A相_线缆</t>
  </si>
  <si>
    <t>35kVⅠ段母线间隔</t>
  </si>
  <si>
    <t>35kVⅠ段母线间隔高压柜</t>
  </si>
  <si>
    <t>35kVⅠ组母线</t>
  </si>
  <si>
    <t>35kV备用线381断路器间隔</t>
  </si>
  <si>
    <t>35kV避雷器支架及基础</t>
  </si>
  <si>
    <t>35kV电度表屏（UP）</t>
  </si>
  <si>
    <t>35kV高压测量仪表</t>
  </si>
  <si>
    <t>35kV高压柜</t>
  </si>
  <si>
    <t>35kV高压线路保护</t>
  </si>
  <si>
    <t>35kV公用测控屏（UTP）</t>
  </si>
  <si>
    <t>35kV母线保护</t>
  </si>
  <si>
    <t>35kV母线分段3121隔离开关间隔</t>
  </si>
  <si>
    <t>35kV配电室_＃1风机</t>
  </si>
  <si>
    <t>35kV配电室_＃2风机</t>
  </si>
  <si>
    <t>35kV配电室_＃3风机</t>
  </si>
  <si>
    <t>35kV配电室_建筑</t>
  </si>
  <si>
    <t>35kV配电室_结构</t>
  </si>
  <si>
    <t>35kV配电室屋内监控1</t>
  </si>
  <si>
    <t>35kV配电室屋内监控2</t>
  </si>
  <si>
    <t>35kV配电室屋外监控1</t>
  </si>
  <si>
    <t>35kV配电室屋外监控2</t>
  </si>
  <si>
    <t>35KV配电装置进线_A相_线缆</t>
  </si>
  <si>
    <t>35kV配电装置室</t>
  </si>
  <si>
    <t>35kV洗东线383断路器测量仪表</t>
  </si>
  <si>
    <t>35kV洗东线383断路器高压柜</t>
  </si>
  <si>
    <t>35kV洗东线383断路器间隔</t>
  </si>
  <si>
    <t>35kV洗东线383断路器线路保护</t>
  </si>
  <si>
    <t>35kV洗五T线382断路器测量仪表</t>
  </si>
  <si>
    <t>35kV洗五T线382断路器高压柜</t>
  </si>
  <si>
    <t>35kV洗五T线382断路器间隔</t>
  </si>
  <si>
    <t>35kV洗五T线382断路器线路保护</t>
  </si>
  <si>
    <t>35kV消弧线圈避雷器支架及基础</t>
  </si>
  <si>
    <t>GJZ-1</t>
  </si>
  <si>
    <t>GJZ-2</t>
  </si>
  <si>
    <t>GJZ-3</t>
  </si>
  <si>
    <t>GJZ-4</t>
  </si>
  <si>
    <t>GJZ-5</t>
  </si>
  <si>
    <t>GJZ-6</t>
  </si>
  <si>
    <t>GW14-126GD型单接地隔离开关支架基础</t>
  </si>
  <si>
    <t>GW14-126GD型双接地隔离开关支架基础</t>
  </si>
  <si>
    <t>GW14-40.5DG型隔离开关支架基础</t>
  </si>
  <si>
    <t>HY5W型氧化锌避雷器支架基础</t>
  </si>
  <si>
    <t>J1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</si>
  <si>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</si>
  <si>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</si>
  <si>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</si>
  <si>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</si>
  <si>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</si>
  <si>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</si>
  <si>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</si>
  <si>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</si>
  <si>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</si>
  <si>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</si>
  <si>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</si>
  <si>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</si>
  <si>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</si>
  <si>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</si>
  <si>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</si>
  <si>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</si>
  <si>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</si>
  <si>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</si>
  <si>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</si>
  <si>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</si>
  <si>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</si>
  <si>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</t>
  </si>
  <si>
    <t>J30</t>
  </si>
  <si>
    <t>J31</t>
  </si>
  <si>
    <t>J32</t>
  </si>
  <si>
    <t>J4</t>
  </si>
  <si>
    <t>J5</t>
  </si>
  <si>
    <t>J6</t>
  </si>
  <si>
    <t>J7</t>
  </si>
  <si>
    <t>J8</t>
  </si>
  <si>
    <t>J9</t>
  </si>
  <si>
    <t>JF</t>
  </si>
  <si>
    <t>Y1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</si>
  <si>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</si>
  <si>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</si>
  <si>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</si>
  <si>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</si>
  <si>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</si>
  <si>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</si>
  <si>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</si>
  <si>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</si>
  <si>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</si>
  <si>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</si>
  <si>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</t>
  </si>
  <si>
    <t>Y20</t>
  </si>
  <si>
    <t>Y21</t>
  </si>
  <si>
    <t>Y22</t>
  </si>
  <si>
    <t>Y23</t>
  </si>
  <si>
    <t>Y24</t>
  </si>
  <si>
    <t>Y25</t>
  </si>
  <si>
    <t>Y26</t>
  </si>
  <si>
    <t>Y27</t>
  </si>
  <si>
    <t>Y3</t>
  </si>
  <si>
    <t>Y4</t>
  </si>
  <si>
    <t>Y5</t>
  </si>
  <si>
    <t>Y6</t>
  </si>
  <si>
    <t>Y7</t>
  </si>
  <si>
    <t>Y8</t>
  </si>
  <si>
    <t>Y9</t>
  </si>
  <si>
    <t>变电站_户外_出线铁塔</t>
  </si>
  <si>
    <t>变电站_户外_道路</t>
  </si>
  <si>
    <t>变电站_户外_地面</t>
  </si>
  <si>
    <t>变电站_户外_地下管沟</t>
  </si>
  <si>
    <t>变电站_户外_电缆沟</t>
  </si>
  <si>
    <t>变电站_户外_电缆通道</t>
  </si>
  <si>
    <t>变电站_户外_构架</t>
  </si>
  <si>
    <t>变电站_户外_围墙</t>
  </si>
  <si>
    <t>变电站_户外_围墙_基础</t>
  </si>
  <si>
    <t>变电站_户外_围墙_墙</t>
  </si>
  <si>
    <t>变电站_户外_围墙_柱</t>
  </si>
  <si>
    <t>变电站_户外_污水井</t>
  </si>
  <si>
    <t>变电站_户外_雨水井</t>
  </si>
  <si>
    <t>变电站_户外_雨水口</t>
  </si>
  <si>
    <t>变电站自动化系统</t>
  </si>
  <si>
    <t>变压站_户外_给水管道</t>
  </si>
  <si>
    <t>变压站_户外_排水管道</t>
  </si>
  <si>
    <t>变压站_户外_排油管道</t>
  </si>
  <si>
    <t>变压站_户外_水表井</t>
  </si>
  <si>
    <t>变压站_户外_污水池</t>
  </si>
  <si>
    <t>变压站_户外_雨水管道</t>
  </si>
  <si>
    <t>并联电容器组基础</t>
  </si>
  <si>
    <t>大门监控</t>
  </si>
  <si>
    <t>电能采集系统</t>
  </si>
  <si>
    <t>独立避雷针基础</t>
  </si>
  <si>
    <t>端子箱</t>
  </si>
  <si>
    <t>端子箱基础</t>
  </si>
  <si>
    <t>防雷设施</t>
  </si>
  <si>
    <t>防小动物设施</t>
  </si>
  <si>
    <t>风冷控制箱</t>
  </si>
  <si>
    <t>给水管道</t>
  </si>
  <si>
    <t>公用保护系统</t>
  </si>
  <si>
    <t>公用测控系统</t>
  </si>
  <si>
    <t>基础</t>
  </si>
  <si>
    <t>交流不间断电源系统</t>
  </si>
  <si>
    <t>空调室内机KFR-120LW_1</t>
  </si>
  <si>
    <t>空调室内机KFR-120LW_2</t>
  </si>
  <si>
    <t>空调室内机KFR-72LW_1</t>
  </si>
  <si>
    <t>空调室内机KFR-72LW_2</t>
  </si>
  <si>
    <t>空调室内机KFR-72LW_3</t>
  </si>
  <si>
    <t>空调室外机KFR-120LW_1</t>
  </si>
  <si>
    <t>空调室外机KFR-120LW_2</t>
  </si>
  <si>
    <t>空调室外机KFR-72LW_1</t>
  </si>
  <si>
    <t>空调室外机KFR-72LW_2</t>
  </si>
  <si>
    <t>空调室外机KFR-72LW_3</t>
  </si>
  <si>
    <t>母线联络封闭母线桥</t>
  </si>
  <si>
    <t>母线桥架基础</t>
  </si>
  <si>
    <t>暖通系统</t>
  </si>
  <si>
    <t>排水管道</t>
  </si>
  <si>
    <t>排油管道</t>
  </si>
  <si>
    <t>其他二次屏柜系统</t>
  </si>
  <si>
    <t>摄像头</t>
  </si>
  <si>
    <t>时间同步系统</t>
  </si>
  <si>
    <t>事故照明系统</t>
  </si>
  <si>
    <t>水表井</t>
  </si>
  <si>
    <t>通信系统</t>
  </si>
  <si>
    <t>图像监控设备</t>
  </si>
  <si>
    <t>文字</t>
  </si>
  <si>
    <t>污水池</t>
  </si>
  <si>
    <t>污水井</t>
  </si>
  <si>
    <t>线缆</t>
  </si>
  <si>
    <t>消防系统</t>
  </si>
  <si>
    <t>蓄电池（组）</t>
  </si>
  <si>
    <t>氧化锌避雷器支架基础</t>
  </si>
  <si>
    <t>雨水管道</t>
  </si>
  <si>
    <t>雨水井</t>
  </si>
  <si>
    <t>雨水口</t>
  </si>
  <si>
    <t>站用交流电源系统</t>
  </si>
  <si>
    <t>站用直流电源系统</t>
  </si>
  <si>
    <t>照明动力系统</t>
  </si>
  <si>
    <t>支暗沟</t>
  </si>
  <si>
    <t>直流接地监测仪</t>
  </si>
  <si>
    <t>直流馈线屏</t>
  </si>
  <si>
    <t>智能终端</t>
  </si>
  <si>
    <t>主暗沟</t>
  </si>
  <si>
    <t>主变监控</t>
  </si>
  <si>
    <t>主变进线封闭母线桥</t>
  </si>
  <si>
    <t>主变中性点支架基础</t>
  </si>
  <si>
    <t>主控楼室内监控1</t>
  </si>
  <si>
    <t>主控楼室内监控2</t>
  </si>
  <si>
    <t>主控室</t>
  </si>
  <si>
    <t>主控室_建筑</t>
  </si>
  <si>
    <t>主控室_结构</t>
  </si>
  <si>
    <t>主控室_设备_11P</t>
  </si>
  <si>
    <t>主控室_设备_12P</t>
  </si>
  <si>
    <t>主控室_设备_13P</t>
  </si>
  <si>
    <t>主控室_设备_14P</t>
  </si>
  <si>
    <t>主控室_设备_15P</t>
  </si>
  <si>
    <t>主控室_设备_16P</t>
  </si>
  <si>
    <t>主控室_设备_17P</t>
  </si>
  <si>
    <t>主控室_设备_21P</t>
  </si>
  <si>
    <t>主控室_设备_2P</t>
  </si>
  <si>
    <t>主控室_设备_31P</t>
  </si>
  <si>
    <t>主控室_设备_32P</t>
  </si>
  <si>
    <t>主控室_设备_33P</t>
  </si>
  <si>
    <t>主控室_设备_34P</t>
  </si>
  <si>
    <t>主控室_设备_35P</t>
  </si>
  <si>
    <t>主控室_设备_36P</t>
  </si>
  <si>
    <t>主控室_设备_37P</t>
  </si>
  <si>
    <t>主控室_设备_38P</t>
  </si>
  <si>
    <t>主控室_设备_39P</t>
  </si>
  <si>
    <t>主控室_设备_3P</t>
  </si>
  <si>
    <t>主控室_设备_40P</t>
  </si>
  <si>
    <t>主控室_设备_4P</t>
  </si>
  <si>
    <t>主控室_设备_5P</t>
  </si>
  <si>
    <t>主控室_设备_6P</t>
  </si>
  <si>
    <t>主控室_设备_7P</t>
  </si>
  <si>
    <t>name</t>
  </si>
  <si>
    <t>110kV_I组母线</t>
  </si>
  <si>
    <t>110kVⅠ段母线避雷器</t>
  </si>
  <si>
    <t>35kV洗东线线路耦合电容器-A相</t>
  </si>
  <si>
    <t>35kV洗东线线路耦合电容器-C相</t>
  </si>
  <si>
    <t>35kV洗五T线线路耦合电容器A相</t>
  </si>
  <si>
    <t>35kV洗五T线线路耦合电容器C相</t>
  </si>
  <si>
    <t>10kVⅠ-1电容器组081断路器避雷器</t>
    <phoneticPr fontId="1" type="noConversion"/>
  </si>
  <si>
    <t>10kV大寨线086断路器线路避雷器</t>
    <phoneticPr fontId="1" type="noConversion"/>
  </si>
  <si>
    <t>10kVⅠ-1电容器组081断路器</t>
    <phoneticPr fontId="1" type="noConversion"/>
  </si>
  <si>
    <t>变压站_户外_给水管道1</t>
  </si>
  <si>
    <t>#1主变110kV侧101断路器母线侧10117接地刀闸_地刀操作机构</t>
  </si>
  <si>
    <t>#1主变110kV侧101断路器主变侧10160接地刀闸_地刀操作机构</t>
  </si>
  <si>
    <t>#1主变35kV侧301断路器主变侧30160接地刀闸_地刀操作机构</t>
  </si>
  <si>
    <t>#2主变间隔_10217_单接地隔离开关_地刀操作机构</t>
  </si>
  <si>
    <t>10kV#2电容器组081断路器电容器侧08267_地刀操作机构</t>
  </si>
  <si>
    <t>110kVI组母线TV19010接地刀闸_地刀操作机构</t>
  </si>
  <si>
    <t>110kVI组母线TV19017接地刀闸_地刀操作机构</t>
  </si>
  <si>
    <t>110kV城洗线182断路器母线侧18217接地刀闸_地刀操作机构</t>
  </si>
  <si>
    <t>110kV城洗线线路18260接地刀闸_地刀操作机构</t>
  </si>
  <si>
    <t>110kV城洗线线路18267接地刀闸_地刀操作机构</t>
  </si>
  <si>
    <t>110kV母线分段112断路器I段母线侧11217接地刀闸_地刀操作机构</t>
  </si>
  <si>
    <t>110kV洗江T线181断路器母线侧18117接地刀闸_地刀操作机构</t>
  </si>
  <si>
    <t>110kV洗江T线线路18160接地刀闸_地刀操作机构</t>
  </si>
  <si>
    <t>110kV洗江T线线路18167接地刀闸_地刀操作机构</t>
    <phoneticPr fontId="1" type="noConversion"/>
  </si>
  <si>
    <t>UNSET</t>
    <phoneticPr fontId="1" type="noConversion"/>
  </si>
  <si>
    <t>10kV#1电容器组081断路器电容器侧08167_地刀操作机构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</si>
</sst>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70C0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 applyAlignment="1"/>
    <xf numFmtId="49" fontId="4" fillId="0" borderId="0" xfId="0" applyNumberFormat="1" applyFont="1" applyAlignment="1"/>
    <xf numFmtId="49" fontId="5" fillId="0" borderId="0" xfId="0" applyNumberFormat="1" applyFont="1" applyAlignment="1"/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417"/>
  <sheetViews>
    <sheetView tabSelected="1" topLeftCell="A344" zoomScale="115" zoomScaleNormal="115" workbookViewId="0">
      <selection activeCell="J2" sqref="J2:J415"/>
    </sheetView>
  </sheetViews>
  <sheetFormatPr defaultRowHeight="14.1" x14ac:dyDescent="0.4"/>
  <cols>
    <col min="1" max="1" width="4.26171875" customWidth="1"/>
    <col min="2" max="2" width="36.62890625" customWidth="1"/>
    <col min="3" max="3" width="5.26171875" customWidth="1"/>
    <col min="4" max="4" width="2" customWidth="1"/>
    <col min="5" max="5" width="2.1015625" customWidth="1"/>
    <col min="6" max="6" width="40.3671875" style="2" customWidth="1"/>
    <col min="7" max="7" width="40.47265625" bestFit="1" customWidth="1"/>
  </cols>
  <sheetData>
    <row r="1" spans="1:10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x14ac:dyDescent="0.4">
      <c r="A2" s="2"/>
      <c r="B2" s="4" t="s">
        <v>226</v>
      </c>
      <c r="C2" s="2" t="s">
        <v>7</v>
      </c>
      <c r="D2" s="2" t="s">
        <v>1681</v>
      </c>
      <c r="E2" s="4" t="s">
        <v>630</v>
      </c>
      <c r="F2" s="2" t="s">
        <v>1611</v>
      </c>
      <c r="G2" s="2"/>
      <c r="J2" s="10" t="str">
        <f t="shared" ref="J2:J65" si="0">CONCATENATE("insert into PRW_Inte_Csgii_DeviceMap([Id],[Name],[Context],[Revision],[DeviceId],[DeviceName]) values(NEWID(),'",F2,"','",C2,"','",D2,"','",E2,"','",B2,"');")</f>
        <v>insert into PRW_Inte_Csgii_DeviceMap([Id],[Name],[Context],[Revision],[DeviceId],[DeviceName]) values(NEWID(),'蓄电池（组）','XMH','UNSET','1f9499cf6bca4b1f893f618359ea1225','#1蓄电池组');</v>
      </c>
    </row>
    <row r="3" spans="1:10" x14ac:dyDescent="0.4">
      <c r="A3" s="2"/>
      <c r="B3" s="4" t="s">
        <v>116</v>
      </c>
      <c r="C3" s="2" t="s">
        <v>7</v>
      </c>
      <c r="D3" s="2" t="s">
        <v>1681</v>
      </c>
      <c r="E3" s="4" t="s">
        <v>518</v>
      </c>
      <c r="F3" s="8" t="s">
        <v>162</v>
      </c>
      <c r="G3" s="2"/>
      <c r="J3" s="10" t="str">
        <f t="shared" si="0"/>
        <v>insert into PRW_Inte_Csgii_DeviceMap([Id],[Name],[Context],[Revision],[DeviceId],[DeviceName]) values(NEWID(),'#1主变10kV侧001断路器柜','XMH','UNSET','0508BA2015000532565','#1主变10kV001断路器零序电流互感器');</v>
      </c>
    </row>
    <row r="4" spans="1:10" x14ac:dyDescent="0.4">
      <c r="B4" s="4" t="s">
        <v>129</v>
      </c>
      <c r="C4" s="2" t="s">
        <v>7</v>
      </c>
      <c r="D4" s="2" t="s">
        <v>1681</v>
      </c>
      <c r="E4" s="4" t="s">
        <v>531</v>
      </c>
      <c r="F4" s="8" t="s">
        <v>162</v>
      </c>
      <c r="J4" s="10" t="str">
        <f t="shared" si="0"/>
        <v>insert into PRW_Inte_Csgii_DeviceMap([Id],[Name],[Context],[Revision],[DeviceId],[DeviceName]) values(NEWID(),'#1主变10kV侧001断路器柜','XMH','UNSET','0508BA2015000532797','#1主变10kV001断路器母线侧电流互感器');</v>
      </c>
    </row>
    <row r="5" spans="1:10" x14ac:dyDescent="0.4">
      <c r="B5" s="4" t="s">
        <v>292</v>
      </c>
      <c r="C5" s="2" t="s">
        <v>7</v>
      </c>
      <c r="D5" s="2" t="s">
        <v>1681</v>
      </c>
      <c r="E5" s="4" t="s">
        <v>697</v>
      </c>
      <c r="F5" s="8" t="s">
        <v>162</v>
      </c>
      <c r="J5" s="10" t="str">
        <f t="shared" si="0"/>
        <v>insert into PRW_Inte_Csgii_DeviceMap([Id],[Name],[Context],[Revision],[DeviceId],[DeviceName]) values(NEWID(),'#1主变10kV侧001断路器柜','XMH','UNSET','6ac423caf4a44fb7bc3fbff79b98b82f','#1主变10kV001断路器主变侧电流互感器');</v>
      </c>
    </row>
    <row r="6" spans="1:10" x14ac:dyDescent="0.4">
      <c r="B6" s="4" t="s">
        <v>151</v>
      </c>
      <c r="C6" s="2" t="s">
        <v>7</v>
      </c>
      <c r="D6" s="2" t="s">
        <v>1681</v>
      </c>
      <c r="E6" s="4" t="s">
        <v>553</v>
      </c>
      <c r="F6" s="2" t="str">
        <f>VLOOKUP(B6,Sheet2!B:B,1,0)</f>
        <v>#1主变10kV侧0016隔离开关柜</v>
      </c>
      <c r="J6" s="10" t="str">
        <f t="shared" si="0"/>
        <v>insert into PRW_Inte_Csgii_DeviceMap([Id],[Name],[Context],[Revision],[DeviceId],[DeviceName]) values(NEWID(),'#1主变10kV侧0016隔离开关柜','XMH','UNSET','0508BA2015000592692','#1主变10kV侧0016隔离开关柜');</v>
      </c>
    </row>
    <row r="7" spans="1:10" x14ac:dyDescent="0.4">
      <c r="B7" s="4" t="s">
        <v>61</v>
      </c>
      <c r="C7" s="2" t="s">
        <v>7</v>
      </c>
      <c r="D7" s="2" t="s">
        <v>1681</v>
      </c>
      <c r="E7" s="4" t="s">
        <v>463</v>
      </c>
      <c r="F7" s="8" t="s">
        <v>162</v>
      </c>
      <c r="J7" s="10" t="str">
        <f t="shared" si="0"/>
        <v>insert into PRW_Inte_Csgii_DeviceMap([Id],[Name],[Context],[Revision],[DeviceId],[DeviceName]) values(NEWID(),'#1主变10kV侧001断路器柜','XMH','UNSET','0508BA2015000261610','#1主变10kV侧001断路器');</v>
      </c>
    </row>
    <row r="8" spans="1:10" x14ac:dyDescent="0.4">
      <c r="B8" s="4" t="s">
        <v>162</v>
      </c>
      <c r="C8" s="2" t="s">
        <v>7</v>
      </c>
      <c r="D8" s="2" t="s">
        <v>1681</v>
      </c>
      <c r="E8" s="4" t="s">
        <v>564</v>
      </c>
      <c r="F8" s="2" t="str">
        <f>VLOOKUP(B8,Sheet2!B:B,1,0)</f>
        <v>#1主变10kV侧001断路器柜</v>
      </c>
      <c r="J8" s="10" t="str">
        <f t="shared" si="0"/>
        <v>insert into PRW_Inte_Csgii_DeviceMap([Id],[Name],[Context],[Revision],[DeviceId],[DeviceName]) values(NEWID(),'#1主变10kV侧001断路器柜','XMH','UNSET','0508BA2015000592703','#1主变10kV侧001断路器柜');</v>
      </c>
    </row>
    <row r="9" spans="1:10" x14ac:dyDescent="0.4">
      <c r="B9" s="4" t="s">
        <v>388</v>
      </c>
      <c r="C9" s="2" t="s">
        <v>7</v>
      </c>
      <c r="D9" s="2" t="s">
        <v>1681</v>
      </c>
      <c r="E9" s="4" t="s">
        <v>801</v>
      </c>
      <c r="F9" s="2" t="s">
        <v>162</v>
      </c>
      <c r="J9" s="10" t="str">
        <f t="shared" si="0"/>
        <v>insert into PRW_Inte_Csgii_DeviceMap([Id],[Name],[Context],[Revision],[DeviceId],[DeviceName]) values(NEWID(),'#1主变10kV侧001断路器柜','XMH','UNSET','e4c244f0a166426d850edbcbe51c20a2','#1主变10kV侧001断路器数字式三相电能表');</v>
      </c>
    </row>
    <row r="10" spans="1:10" x14ac:dyDescent="0.4">
      <c r="B10" s="4" t="s">
        <v>102</v>
      </c>
      <c r="C10" s="2" t="s">
        <v>7</v>
      </c>
      <c r="D10" s="2" t="s">
        <v>1681</v>
      </c>
      <c r="E10" s="4" t="s">
        <v>504</v>
      </c>
      <c r="F10" s="8" t="s">
        <v>151</v>
      </c>
      <c r="J10" s="10" t="str">
        <f t="shared" si="0"/>
        <v>insert into PRW_Inte_Csgii_DeviceMap([Id],[Name],[Context],[Revision],[DeviceId],[DeviceName]) values(NEWID(),'#1主变10kV侧0016隔离开关柜','XMH','UNSET','0508BA2015000413520','#1主变10kV侧001断路器主变侧0016隔离开关');</v>
      </c>
    </row>
    <row r="11" spans="1:10" x14ac:dyDescent="0.4">
      <c r="B11" s="4" t="s">
        <v>39</v>
      </c>
      <c r="C11" s="2" t="s">
        <v>7</v>
      </c>
      <c r="D11" s="2" t="s">
        <v>1681</v>
      </c>
      <c r="E11" s="4" t="s">
        <v>440</v>
      </c>
      <c r="F11" s="2" t="str">
        <f>VLOOKUP(B11,Sheet2!B:B,1,0)</f>
        <v>#1主变10kV侧避雷器</v>
      </c>
      <c r="J11" s="10" t="str">
        <f t="shared" si="0"/>
        <v>insert into PRW_Inte_Csgii_DeviceMap([Id],[Name],[Context],[Revision],[DeviceId],[DeviceName]) values(NEWID(),'#1主变10kV侧避雷器','XMH','UNSET','0508BA2015000131376','#1主变10kV侧避雷器');</v>
      </c>
    </row>
    <row r="12" spans="1:10" x14ac:dyDescent="0.4">
      <c r="B12" s="4" t="s">
        <v>374</v>
      </c>
      <c r="C12" s="2" t="s">
        <v>7</v>
      </c>
      <c r="D12" s="2" t="s">
        <v>1681</v>
      </c>
      <c r="E12" s="4" t="s">
        <v>784</v>
      </c>
      <c r="F12" s="2" t="str">
        <f>VLOOKUP(B12,Sheet2!B:B,1,0)</f>
        <v>#1主变10kV侧穿墙套管</v>
      </c>
      <c r="J12" s="10" t="str">
        <f t="shared" si="0"/>
        <v>insert into PRW_Inte_Csgii_DeviceMap([Id],[Name],[Context],[Revision],[DeviceId],[DeviceName]) values(NEWID(),'#1主变10kV侧穿墙套管','XMH','UNSET','d15e05da7bb94030b6248a2914bb7a4b','#1主变10kV侧穿墙套管');</v>
      </c>
    </row>
    <row r="13" spans="1:10" x14ac:dyDescent="0.4">
      <c r="B13" s="5" t="s">
        <v>49</v>
      </c>
      <c r="C13" s="2" t="s">
        <v>7</v>
      </c>
      <c r="D13" s="2" t="s">
        <v>1681</v>
      </c>
      <c r="E13" s="4" t="s">
        <v>450</v>
      </c>
      <c r="F13" s="2" t="str">
        <f>VLOOKUP(B13,Sheet2!B:B,1,0)</f>
        <v>#1主变110kV侧101断路器</v>
      </c>
      <c r="J13" s="10" t="str">
        <f t="shared" si="0"/>
        <v>insert into PRW_Inte_Csgii_DeviceMap([Id],[Name],[Context],[Revision],[DeviceId],[DeviceName]) values(NEWID(),'#1主变110kV侧101断路器','XMH','UNSET','0508BA2015000260989','#1主变110kV侧101断路器');</v>
      </c>
    </row>
    <row r="14" spans="1:10" x14ac:dyDescent="0.4">
      <c r="B14" s="4" t="s">
        <v>142</v>
      </c>
      <c r="C14" s="2" t="s">
        <v>7</v>
      </c>
      <c r="D14" s="2" t="s">
        <v>1681</v>
      </c>
      <c r="E14" s="4" t="s">
        <v>544</v>
      </c>
      <c r="F14" s="2" t="str">
        <f>VLOOKUP(B14,Sheet2!B:B,1,0)</f>
        <v>#1主变110kV侧101断路器电流互感器</v>
      </c>
      <c r="J14" s="10" t="str">
        <f t="shared" si="0"/>
        <v>insert into PRW_Inte_Csgii_DeviceMap([Id],[Name],[Context],[Revision],[DeviceId],[DeviceName]) values(NEWID(),'#1主变110kV侧101断路器电流互感器','XMH','UNSET','0508BA2015000534142','#1主变110kV侧101断路器电流互感器');</v>
      </c>
    </row>
    <row r="15" spans="1:10" x14ac:dyDescent="0.4">
      <c r="B15" s="4" t="s">
        <v>74</v>
      </c>
      <c r="C15" s="2" t="s">
        <v>7</v>
      </c>
      <c r="D15" s="2" t="s">
        <v>1681</v>
      </c>
      <c r="E15" s="4" t="s">
        <v>476</v>
      </c>
      <c r="F15" s="8" t="s">
        <v>1667</v>
      </c>
      <c r="J15" s="10" t="str">
        <f t="shared" si="0"/>
        <v>insert into PRW_Inte_Csgii_DeviceMap([Id],[Name],[Context],[Revision],[DeviceId],[DeviceName]) values(NEWID(),'#1主变110kV侧101断路器母线侧10117接地刀闸_地刀操作机构','XMH','UNSET','0508BA2015000325116','#1主变110kV侧101断路器母线侧10117接地开关');</v>
      </c>
    </row>
    <row r="16" spans="1:10" x14ac:dyDescent="0.4">
      <c r="B16" s="4" t="s">
        <v>111</v>
      </c>
      <c r="C16" s="2" t="s">
        <v>7</v>
      </c>
      <c r="D16" s="2" t="s">
        <v>1681</v>
      </c>
      <c r="E16" s="4" t="s">
        <v>513</v>
      </c>
      <c r="F16" s="2" t="str">
        <f>VLOOKUP(B16,Sheet2!B:B,1,0)</f>
        <v>#1主变110kV侧101断路器母线侧1011隔离开关</v>
      </c>
      <c r="J16" s="10" t="str">
        <f t="shared" si="0"/>
        <v>insert into PRW_Inte_Csgii_DeviceMap([Id],[Name],[Context],[Revision],[DeviceId],[DeviceName]) values(NEWID(),'#1主变110kV侧101断路器母线侧1011隔离开关','XMH','UNSET','0508BA2015000415634','#1主变110kV侧101断路器母线侧1011隔离开关');</v>
      </c>
    </row>
    <row r="17" spans="2:10" x14ac:dyDescent="0.4">
      <c r="B17" s="4" t="s">
        <v>353</v>
      </c>
      <c r="C17" s="2" t="s">
        <v>7</v>
      </c>
      <c r="D17" s="2" t="s">
        <v>1681</v>
      </c>
      <c r="E17" s="4" t="s">
        <v>761</v>
      </c>
      <c r="F17" s="2" t="s">
        <v>142</v>
      </c>
      <c r="J17" s="10" t="str">
        <f t="shared" si="0"/>
        <v>insert into PRW_Inte_Csgii_DeviceMap([Id],[Name],[Context],[Revision],[DeviceId],[DeviceName]) values(NEWID(),'#1主变110kV侧101断路器电流互感器','XMH','UNSET','b0af9d8d65914f698e3571b647fc1eab','#1主变110kV侧101断路器数字式三相电能表');</v>
      </c>
    </row>
    <row r="18" spans="2:10" x14ac:dyDescent="0.4">
      <c r="B18" s="4" t="s">
        <v>75</v>
      </c>
      <c r="C18" s="2" t="s">
        <v>7</v>
      </c>
      <c r="D18" s="2" t="s">
        <v>1681</v>
      </c>
      <c r="E18" s="4" t="s">
        <v>477</v>
      </c>
      <c r="F18" s="8" t="s">
        <v>1668</v>
      </c>
      <c r="J18" s="10" t="str">
        <f t="shared" si="0"/>
        <v>insert into PRW_Inte_Csgii_DeviceMap([Id],[Name],[Context],[Revision],[DeviceId],[DeviceName]) values(NEWID(),'#1主变110kV侧101断路器主变侧10160接地刀闸_地刀操作机构','XMH','UNSET','0508BA2015000325117','#1主变110kV侧101断路器主变侧10160接地开关');</v>
      </c>
    </row>
    <row r="19" spans="2:10" x14ac:dyDescent="0.4">
      <c r="B19" s="4" t="s">
        <v>110</v>
      </c>
      <c r="C19" s="2" t="s">
        <v>7</v>
      </c>
      <c r="D19" s="2" t="s">
        <v>1681</v>
      </c>
      <c r="E19" s="4" t="s">
        <v>512</v>
      </c>
      <c r="F19" s="2" t="str">
        <f>VLOOKUP(B19,Sheet2!B:B,1,0)</f>
        <v>#1主变110kV侧101断路器主变侧1016隔离开关</v>
      </c>
      <c r="J19" s="10" t="str">
        <f t="shared" si="0"/>
        <v>insert into PRW_Inte_Csgii_DeviceMap([Id],[Name],[Context],[Revision],[DeviceId],[DeviceName]) values(NEWID(),'#1主变110kV侧101断路器主变侧1016隔离开关','XMH','UNSET','0508BA2015000415633','#1主变110kV侧101断路器主变侧1016隔离开关');</v>
      </c>
    </row>
    <row r="20" spans="2:10" x14ac:dyDescent="0.4">
      <c r="B20" s="4" t="s">
        <v>21</v>
      </c>
      <c r="C20" s="2" t="s">
        <v>7</v>
      </c>
      <c r="D20" s="2" t="s">
        <v>1681</v>
      </c>
      <c r="E20" s="4" t="s">
        <v>421</v>
      </c>
      <c r="F20" s="2" t="str">
        <f>VLOOKUP(B20,Sheet2!B:B,1,0)</f>
        <v>#1主变110kV侧避雷器</v>
      </c>
      <c r="J20" s="10" t="str">
        <f t="shared" si="0"/>
        <v>insert into PRW_Inte_Csgii_DeviceMap([Id],[Name],[Context],[Revision],[DeviceId],[DeviceName]) values(NEWID(),'#1主变110kV侧避雷器','XMH','UNSET','0508BA2015000128154','#1主变110kV侧避雷器');</v>
      </c>
    </row>
    <row r="21" spans="2:10" x14ac:dyDescent="0.4">
      <c r="B21" s="4" t="s">
        <v>85</v>
      </c>
      <c r="C21" s="2" t="s">
        <v>7</v>
      </c>
      <c r="D21" s="2" t="s">
        <v>1681</v>
      </c>
      <c r="E21" s="4" t="s">
        <v>487</v>
      </c>
      <c r="F21" s="8" t="s">
        <v>1344</v>
      </c>
      <c r="J21" s="10" t="str">
        <f t="shared" si="0"/>
        <v>insert into PRW_Inte_Csgii_DeviceMap([Id],[Name],[Context],[Revision],[DeviceId],[DeviceName]) values(NEWID(),'#1主变压器110KV中性点设备','XMH','UNSET','0508BA2015000325254','#1主变110kV侧中性点1010接地开关');</v>
      </c>
    </row>
    <row r="22" spans="2:10" x14ac:dyDescent="0.4">
      <c r="B22" s="4" t="s">
        <v>23</v>
      </c>
      <c r="C22" s="2" t="s">
        <v>7</v>
      </c>
      <c r="D22" s="2" t="s">
        <v>1681</v>
      </c>
      <c r="E22" s="4" t="s">
        <v>423</v>
      </c>
      <c r="F22" s="8" t="s">
        <v>1344</v>
      </c>
      <c r="J22" s="10" t="str">
        <f t="shared" si="0"/>
        <v>insert into PRW_Inte_Csgii_DeviceMap([Id],[Name],[Context],[Revision],[DeviceId],[DeviceName]) values(NEWID(),'#1主变压器110KV中性点设备','XMH','UNSET','0508BA2015000128232','#1主变110kV侧中性点避雷器');</v>
      </c>
    </row>
    <row r="23" spans="2:10" x14ac:dyDescent="0.4">
      <c r="B23" s="4" t="s">
        <v>265</v>
      </c>
      <c r="C23" s="2" t="s">
        <v>7</v>
      </c>
      <c r="D23" s="2" t="s">
        <v>1681</v>
      </c>
      <c r="E23" s="4" t="s">
        <v>669</v>
      </c>
      <c r="F23" s="2" t="s">
        <v>1344</v>
      </c>
      <c r="J23" s="10" t="str">
        <f t="shared" si="0"/>
        <v>insert into PRW_Inte_Csgii_DeviceMap([Id],[Name],[Context],[Revision],[DeviceId],[DeviceName]) values(NEWID(),'#1主变压器110KV中性点设备','XMH','UNSET','4a38c05f871242b98f8db9e685c35ae2','#1主变110kV侧中性点电流互感器');</v>
      </c>
    </row>
    <row r="24" spans="2:10" x14ac:dyDescent="0.4">
      <c r="B24" s="4" t="s">
        <v>132</v>
      </c>
      <c r="C24" s="2" t="s">
        <v>7</v>
      </c>
      <c r="D24" s="2" t="s">
        <v>1681</v>
      </c>
      <c r="E24" s="4" t="s">
        <v>534</v>
      </c>
      <c r="F24" s="2" t="s">
        <v>1335</v>
      </c>
      <c r="J24" s="10" t="str">
        <f t="shared" si="0"/>
        <v>insert into PRW_Inte_Csgii_DeviceMap([Id],[Name],[Context],[Revision],[DeviceId],[DeviceName]) values(NEWID(),'#1主变35kV侧301断路器高压柜','XMH','UNSET','0508BA2015000532865','#1主变35kV301断路器母线侧电流互感器');</v>
      </c>
    </row>
    <row r="25" spans="2:10" x14ac:dyDescent="0.4">
      <c r="B25" s="4" t="s">
        <v>133</v>
      </c>
      <c r="C25" s="2" t="s">
        <v>7</v>
      </c>
      <c r="D25" s="2" t="s">
        <v>1681</v>
      </c>
      <c r="E25" s="4" t="s">
        <v>535</v>
      </c>
      <c r="F25" s="2" t="s">
        <v>1335</v>
      </c>
      <c r="J25" s="10" t="str">
        <f t="shared" si="0"/>
        <v>insert into PRW_Inte_Csgii_DeviceMap([Id],[Name],[Context],[Revision],[DeviceId],[DeviceName]) values(NEWID(),'#1主变35kV侧301断路器高压柜','XMH','UNSET','0508BA2015000532869','#1主变35kV301断路器主变侧电流互感器');</v>
      </c>
    </row>
    <row r="26" spans="2:10" x14ac:dyDescent="0.4">
      <c r="B26" s="4" t="s">
        <v>145</v>
      </c>
      <c r="C26" s="2" t="s">
        <v>7</v>
      </c>
      <c r="D26" s="2" t="s">
        <v>1681</v>
      </c>
      <c r="E26" s="4" t="s">
        <v>547</v>
      </c>
      <c r="F26" s="8" t="s">
        <v>1335</v>
      </c>
      <c r="J26" s="10" t="str">
        <f t="shared" si="0"/>
        <v>insert into PRW_Inte_Csgii_DeviceMap([Id],[Name],[Context],[Revision],[DeviceId],[DeviceName]) values(NEWID(),'#1主变35kV侧301断路器高压柜','XMH','UNSET','0508BA2015000592627','#1主变35kV侧301断路器柜');</v>
      </c>
    </row>
    <row r="27" spans="2:10" x14ac:dyDescent="0.4">
      <c r="B27" s="4" t="s">
        <v>88</v>
      </c>
      <c r="C27" s="2" t="s">
        <v>7</v>
      </c>
      <c r="D27" s="2" t="s">
        <v>1681</v>
      </c>
      <c r="E27" s="4" t="s">
        <v>490</v>
      </c>
      <c r="F27" s="8" t="s">
        <v>1335</v>
      </c>
      <c r="J27" s="10" t="str">
        <f t="shared" si="0"/>
        <v>insert into PRW_Inte_Csgii_DeviceMap([Id],[Name],[Context],[Revision],[DeviceId],[DeviceName]) values(NEWID(),'#1主变35kV侧301断路器高压柜','XMH','UNSET','0508BA2015000325419','#1主变35kV侧301断路器母线侧30117接地开关');</v>
      </c>
    </row>
    <row r="28" spans="2:10" x14ac:dyDescent="0.4">
      <c r="B28" s="4" t="s">
        <v>298</v>
      </c>
      <c r="C28" s="2" t="s">
        <v>7</v>
      </c>
      <c r="D28" s="2" t="s">
        <v>1681</v>
      </c>
      <c r="E28" s="4" t="s">
        <v>703</v>
      </c>
      <c r="F28" s="2" t="s">
        <v>1335</v>
      </c>
      <c r="J28" s="10" t="str">
        <f t="shared" si="0"/>
        <v>insert into PRW_Inte_Csgii_DeviceMap([Id],[Name],[Context],[Revision],[DeviceId],[DeviceName]) values(NEWID(),'#1主变35kV侧301断路器高压柜','XMH','UNSET','6fc248acac63469d946109cc0a88baba','#1主变35kV侧301断路器母线侧3011隔离开关');</v>
      </c>
    </row>
    <row r="29" spans="2:10" x14ac:dyDescent="0.4">
      <c r="B29" s="4" t="s">
        <v>324</v>
      </c>
      <c r="C29" s="2" t="s">
        <v>7</v>
      </c>
      <c r="D29" s="2" t="s">
        <v>1681</v>
      </c>
      <c r="E29" s="4" t="s">
        <v>729</v>
      </c>
      <c r="F29" s="2" t="s">
        <v>1335</v>
      </c>
      <c r="J29" s="10" t="str">
        <f t="shared" si="0"/>
        <v>insert into PRW_Inte_Csgii_DeviceMap([Id],[Name],[Context],[Revision],[DeviceId],[DeviceName]) values(NEWID(),'#1主变35kV侧301断路器高压柜','XMH','UNSET','8a5d2382b4e2428ca3398f84f06c58c5','#1主变35kV侧301断路器数字式三相电能表');</v>
      </c>
    </row>
    <row r="30" spans="2:10" x14ac:dyDescent="0.4">
      <c r="B30" s="4" t="s">
        <v>84</v>
      </c>
      <c r="C30" s="2" t="s">
        <v>7</v>
      </c>
      <c r="D30" s="2" t="s">
        <v>1681</v>
      </c>
      <c r="E30" s="4" t="s">
        <v>486</v>
      </c>
      <c r="F30" s="8" t="s">
        <v>1669</v>
      </c>
      <c r="J30" s="10" t="str">
        <f t="shared" si="0"/>
        <v>insert into PRW_Inte_Csgii_DeviceMap([Id],[Name],[Context],[Revision],[DeviceId],[DeviceName]) values(NEWID(),'#1主变35kV侧301断路器主变侧30160接地刀闸_地刀操作机构','XMH','UNSET','0508BA2015000325233','#1主变35kV侧301断路器主变侧30160接地开关');</v>
      </c>
    </row>
    <row r="31" spans="2:10" x14ac:dyDescent="0.4">
      <c r="B31" s="4" t="s">
        <v>268</v>
      </c>
      <c r="C31" s="2" t="s">
        <v>7</v>
      </c>
      <c r="D31" s="2" t="s">
        <v>1681</v>
      </c>
      <c r="E31" s="4" t="s">
        <v>672</v>
      </c>
      <c r="F31" s="2" t="str">
        <f>VLOOKUP(B31,Sheet2!B:B,1,0)</f>
        <v>#1主变35kV侧301断路器主变侧3016隔离开关</v>
      </c>
      <c r="J31" s="10" t="str">
        <f t="shared" si="0"/>
        <v>insert into PRW_Inte_Csgii_DeviceMap([Id],[Name],[Context],[Revision],[DeviceId],[DeviceName]) values(NEWID(),'#1主变35kV侧301断路器主变侧3016隔离开关','XMH','UNSET','5011437d1c5148c798d670d5a02ab01b','#1主变35kV侧301断路器主变侧3016隔离开关');</v>
      </c>
    </row>
    <row r="32" spans="2:10" x14ac:dyDescent="0.4">
      <c r="B32" s="6" t="s">
        <v>20</v>
      </c>
      <c r="C32" s="2" t="s">
        <v>7</v>
      </c>
      <c r="D32" s="2" t="s">
        <v>1681</v>
      </c>
      <c r="E32" s="4" t="s">
        <v>420</v>
      </c>
      <c r="F32" s="2" t="str">
        <f>VLOOKUP(B32,Sheet2!B:B,1,0)</f>
        <v>#1主变35kV侧避雷器</v>
      </c>
      <c r="J32" s="10" t="str">
        <f t="shared" si="0"/>
        <v>insert into PRW_Inte_Csgii_DeviceMap([Id],[Name],[Context],[Revision],[DeviceId],[DeviceName]) values(NEWID(),'#1主变35kV侧避雷器','XMH','UNSET','0508BA2015000128099','#1主变35kV侧避雷器');</v>
      </c>
    </row>
    <row r="33" spans="2:10" x14ac:dyDescent="0.4">
      <c r="B33" s="4" t="s">
        <v>347</v>
      </c>
      <c r="C33" s="2" t="s">
        <v>7</v>
      </c>
      <c r="D33" s="2" t="s">
        <v>1681</v>
      </c>
      <c r="E33" s="4" t="s">
        <v>755</v>
      </c>
      <c r="F33" s="2" t="str">
        <f>VLOOKUP(B33,Sheet2!B:B,1,0)</f>
        <v>#1主变35kV侧穿墙套管</v>
      </c>
      <c r="J33" s="10" t="str">
        <f t="shared" si="0"/>
        <v>insert into PRW_Inte_Csgii_DeviceMap([Id],[Name],[Context],[Revision],[DeviceId],[DeviceName]) values(NEWID(),'#1主变35kV侧穿墙套管','XMH','UNSET','a6235f1e519f4a7caa6a7328057a6dc7','#1主变35kV侧穿墙套管');</v>
      </c>
    </row>
    <row r="34" spans="2:10" hidden="1" x14ac:dyDescent="0.4">
      <c r="B34" s="4" t="s">
        <v>184</v>
      </c>
      <c r="C34" s="2" t="s">
        <v>7</v>
      </c>
      <c r="D34" s="2" t="s">
        <v>1681</v>
      </c>
      <c r="E34" s="4" t="s">
        <v>586</v>
      </c>
      <c r="F34" s="2" t="str">
        <f>IFERROR(VLOOKUP(B34,Sheet2!B:B,1,0),"")</f>
        <v/>
      </c>
      <c r="J34" s="10" t="str">
        <f t="shared" si="0"/>
        <v>insert into PRW_Inte_Csgii_DeviceMap([Id],[Name],[Context],[Revision],[DeviceId],[DeviceName]) values(NEWID(),'','XMH','UNSET','0508BA2015000744397','#1主变差动保护装置');</v>
      </c>
    </row>
    <row r="35" spans="2:10" hidden="1" x14ac:dyDescent="0.4">
      <c r="B35" s="4" t="s">
        <v>200</v>
      </c>
      <c r="C35" s="2" t="s">
        <v>7</v>
      </c>
      <c r="D35" s="2" t="s">
        <v>1681</v>
      </c>
      <c r="E35" s="4" t="s">
        <v>602</v>
      </c>
      <c r="F35" s="2" t="str">
        <f>IFERROR(VLOOKUP(B35,Sheet2!B:B,1,0),"")</f>
        <v/>
      </c>
      <c r="J35" s="10" t="str">
        <f t="shared" si="0"/>
        <v>insert into PRW_Inte_Csgii_DeviceMap([Id],[Name],[Context],[Revision],[DeviceId],[DeviceName]) values(NEWID(),'','XMH','UNSET','0508BA2015000744430','#1主变低后备保护装置');</v>
      </c>
    </row>
    <row r="36" spans="2:10" hidden="1" x14ac:dyDescent="0.4">
      <c r="B36" s="4" t="s">
        <v>206</v>
      </c>
      <c r="C36" s="2" t="s">
        <v>7</v>
      </c>
      <c r="D36" s="2" t="s">
        <v>1681</v>
      </c>
      <c r="E36" s="4" t="s">
        <v>608</v>
      </c>
      <c r="F36" s="2" t="str">
        <f>IFERROR(VLOOKUP(B36,Sheet2!B:B,1,0),"")</f>
        <v/>
      </c>
      <c r="J36" s="10" t="str">
        <f t="shared" si="0"/>
        <v>insert into PRW_Inte_Csgii_DeviceMap([Id],[Name],[Context],[Revision],[DeviceId],[DeviceName]) values(NEWID(),'','XMH','UNSET','0508BA2015000744438','#1主变低压侧测控装置');</v>
      </c>
    </row>
    <row r="37" spans="2:10" hidden="1" x14ac:dyDescent="0.4">
      <c r="B37" s="4" t="s">
        <v>182</v>
      </c>
      <c r="C37" s="2" t="s">
        <v>7</v>
      </c>
      <c r="D37" s="2" t="s">
        <v>1681</v>
      </c>
      <c r="E37" s="4" t="s">
        <v>584</v>
      </c>
      <c r="F37" s="2" t="str">
        <f>IFERROR(VLOOKUP(B37,Sheet2!B:B,1,0),"")</f>
        <v/>
      </c>
      <c r="J37" s="10" t="str">
        <f t="shared" si="0"/>
        <v>insert into PRW_Inte_Csgii_DeviceMap([Id],[Name],[Context],[Revision],[DeviceId],[DeviceName]) values(NEWID(),'','XMH','UNSET','0508BA2015000744394','#1主变非电量保护装置');</v>
      </c>
    </row>
    <row r="38" spans="2:10" hidden="1" x14ac:dyDescent="0.4">
      <c r="B38" s="4" t="s">
        <v>198</v>
      </c>
      <c r="C38" s="2" t="s">
        <v>7</v>
      </c>
      <c r="D38" s="2" t="s">
        <v>1681</v>
      </c>
      <c r="E38" s="4" t="s">
        <v>600</v>
      </c>
      <c r="F38" s="2" t="str">
        <f>IFERROR(VLOOKUP(B38,Sheet2!B:B,1,0),"")</f>
        <v/>
      </c>
      <c r="J38" s="10" t="str">
        <f t="shared" si="0"/>
        <v>insert into PRW_Inte_Csgii_DeviceMap([Id],[Name],[Context],[Revision],[DeviceId],[DeviceName]) values(NEWID(),'','XMH','UNSET','0508BA2015000744428','#1主变高后备保护装置');</v>
      </c>
    </row>
    <row r="39" spans="2:10" hidden="1" x14ac:dyDescent="0.4">
      <c r="B39" s="4" t="s">
        <v>204</v>
      </c>
      <c r="C39" s="2" t="s">
        <v>7</v>
      </c>
      <c r="D39" s="2" t="s">
        <v>1681</v>
      </c>
      <c r="E39" s="4" t="s">
        <v>606</v>
      </c>
      <c r="F39" s="2" t="str">
        <f>IFERROR(VLOOKUP(B39,Sheet2!B:B,1,0),"")</f>
        <v/>
      </c>
      <c r="J39" s="10" t="str">
        <f t="shared" si="0"/>
        <v>insert into PRW_Inte_Csgii_DeviceMap([Id],[Name],[Context],[Revision],[DeviceId],[DeviceName]) values(NEWID(),'','XMH','UNSET','0508BA2015000744436','#1主变高压侧测控装置');</v>
      </c>
    </row>
    <row r="40" spans="2:10" hidden="1" x14ac:dyDescent="0.4">
      <c r="B40" s="4" t="s">
        <v>199</v>
      </c>
      <c r="C40" s="2" t="s">
        <v>7</v>
      </c>
      <c r="D40" s="2" t="s">
        <v>1681</v>
      </c>
      <c r="E40" s="4" t="s">
        <v>601</v>
      </c>
      <c r="F40" s="2" t="str">
        <f>IFERROR(VLOOKUP(B40,Sheet2!B:B,1,0),"")</f>
        <v/>
      </c>
      <c r="J40" s="10" t="str">
        <f t="shared" si="0"/>
        <v>insert into PRW_Inte_Csgii_DeviceMap([Id],[Name],[Context],[Revision],[DeviceId],[DeviceName]) values(NEWID(),'','XMH','UNSET','0508BA2015000744429','#1主变中后备保护装置');</v>
      </c>
    </row>
    <row r="41" spans="2:10" hidden="1" x14ac:dyDescent="0.4">
      <c r="B41" s="4" t="s">
        <v>205</v>
      </c>
      <c r="C41" s="2" t="s">
        <v>7</v>
      </c>
      <c r="D41" s="2" t="s">
        <v>1681</v>
      </c>
      <c r="E41" s="4" t="s">
        <v>607</v>
      </c>
      <c r="F41" s="2" t="str">
        <f>IFERROR(VLOOKUP(B41,Sheet2!B:B,1,0),"")</f>
        <v/>
      </c>
      <c r="J41" s="10" t="str">
        <f t="shared" si="0"/>
        <v>insert into PRW_Inte_Csgii_DeviceMap([Id],[Name],[Context],[Revision],[DeviceId],[DeviceName]) values(NEWID(),'','XMH','UNSET','0508BA2015000744437','#1主变中压侧测控装置');</v>
      </c>
    </row>
    <row r="42" spans="2:10" x14ac:dyDescent="0.4">
      <c r="B42" s="4" t="s">
        <v>392</v>
      </c>
      <c r="C42" s="2" t="s">
        <v>7</v>
      </c>
      <c r="D42" s="2" t="s">
        <v>1681</v>
      </c>
      <c r="E42" s="4" t="s">
        <v>805</v>
      </c>
      <c r="F42" s="2" t="s">
        <v>1670</v>
      </c>
      <c r="J42" s="10" t="str">
        <f t="shared" si="0"/>
        <v>insert into PRW_Inte_Csgii_DeviceMap([Id],[Name],[Context],[Revision],[DeviceId],[DeviceName]) values(NEWID(),'#2主变间隔_10217_单接地隔离开关_地刀操作机构','XMH','UNSET','e7049f5c31ee45619c838e564df0e3af','#2主变110kV侧102断路器母线侧10217接地开关');</v>
      </c>
    </row>
    <row r="43" spans="2:10" x14ac:dyDescent="0.4">
      <c r="B43" s="4" t="s">
        <v>299</v>
      </c>
      <c r="C43" s="2" t="s">
        <v>7</v>
      </c>
      <c r="D43" s="2" t="s">
        <v>1681</v>
      </c>
      <c r="E43" s="4" t="s">
        <v>704</v>
      </c>
      <c r="F43" s="2" t="str">
        <f>VLOOKUP(B43,Sheet2!B:B,1,0)</f>
        <v>#2主变110kV侧102断路器母线侧1021隔离开关</v>
      </c>
      <c r="J43" s="10" t="str">
        <f t="shared" si="0"/>
        <v>insert into PRW_Inte_Csgii_DeviceMap([Id],[Name],[Context],[Revision],[DeviceId],[DeviceName]) values(NEWID(),'#2主变110kV侧102断路器母线侧1021隔离开关','XMH','UNSET','6fc837c8d738452dad67c4fe5894f9d3','#2主变110kV侧102断路器母线侧1021隔离开关');</v>
      </c>
    </row>
    <row r="44" spans="2:10" x14ac:dyDescent="0.4">
      <c r="B44" s="4" t="s">
        <v>99</v>
      </c>
      <c r="C44" s="2" t="s">
        <v>7</v>
      </c>
      <c r="D44" s="2" t="s">
        <v>1681</v>
      </c>
      <c r="E44" s="4" t="s">
        <v>501</v>
      </c>
      <c r="F44" s="8" t="s">
        <v>161</v>
      </c>
      <c r="J44" s="10" t="str">
        <f t="shared" si="0"/>
        <v>insert into PRW_Inte_Csgii_DeviceMap([Id],[Name],[Context],[Revision],[DeviceId],[DeviceName]) values(NEWID(),'10kV#1站用变0111隔离开关柜','XMH','UNSET','0508BA2015000413517','10kV#1站用变0111隔离开关');</v>
      </c>
    </row>
    <row r="45" spans="2:10" x14ac:dyDescent="0.4">
      <c r="B45" s="4" t="s">
        <v>161</v>
      </c>
      <c r="C45" s="2" t="s">
        <v>7</v>
      </c>
      <c r="D45" s="2" t="s">
        <v>1681</v>
      </c>
      <c r="E45" s="4" t="s">
        <v>563</v>
      </c>
      <c r="F45" s="2" t="str">
        <f>VLOOKUP(B45,Sheet2!B:B,1,0)</f>
        <v>10kV#1站用变0111隔离开关柜</v>
      </c>
      <c r="J45" s="10" t="str">
        <f t="shared" si="0"/>
        <v>insert into PRW_Inte_Csgii_DeviceMap([Id],[Name],[Context],[Revision],[DeviceId],[DeviceName]) values(NEWID(),'10kV#1站用变0111隔离开关柜','XMH','UNSET','0508BA2015000592702','10kV#1站用变0111隔离开关柜');</v>
      </c>
    </row>
    <row r="46" spans="2:10" hidden="1" x14ac:dyDescent="0.4">
      <c r="B46" s="4" t="s">
        <v>32</v>
      </c>
      <c r="C46" s="2" t="s">
        <v>7</v>
      </c>
      <c r="D46" s="2" t="s">
        <v>1681</v>
      </c>
      <c r="E46" s="4" t="s">
        <v>433</v>
      </c>
      <c r="F46" s="2" t="str">
        <f>IFERROR(VLOOKUP(B46,Sheet2!B:B,1,0),"")</f>
        <v/>
      </c>
      <c r="J46" s="10" t="str">
        <f t="shared" si="0"/>
        <v>insert into PRW_Inte_Csgii_DeviceMap([Id],[Name],[Context],[Revision],[DeviceId],[DeviceName]) values(NEWID(),'','XMH','UNSET','0508BA2015000131345','10kV#1站用变避雷器');</v>
      </c>
    </row>
    <row r="47" spans="2:10" hidden="1" x14ac:dyDescent="0.4">
      <c r="B47" s="4" t="s">
        <v>341</v>
      </c>
      <c r="C47" s="2" t="s">
        <v>7</v>
      </c>
      <c r="D47" s="2" t="s">
        <v>1681</v>
      </c>
      <c r="E47" s="4" t="s">
        <v>748</v>
      </c>
      <c r="F47" s="2" t="str">
        <f>IFERROR(VLOOKUP(B47,Sheet2!B:B,1,0),"")</f>
        <v/>
      </c>
      <c r="J47" s="10" t="str">
        <f t="shared" si="0"/>
        <v>insert into PRW_Inte_Csgii_DeviceMap([Id],[Name],[Context],[Revision],[DeviceId],[DeviceName]) values(NEWID(),'','XMH','UNSET','9f5a25c7ba614516b71ccbe1025f952a','10kV#1站用变电缆本体');</v>
      </c>
    </row>
    <row r="48" spans="2:10" x14ac:dyDescent="0.4">
      <c r="B48" s="4" t="s">
        <v>237</v>
      </c>
      <c r="C48" s="2" t="s">
        <v>7</v>
      </c>
      <c r="D48" s="2" t="s">
        <v>1681</v>
      </c>
      <c r="E48" s="4" t="s">
        <v>641</v>
      </c>
      <c r="F48" s="2" t="s">
        <v>143</v>
      </c>
      <c r="J48" s="10" t="str">
        <f t="shared" si="0"/>
        <v>insert into PRW_Inte_Csgii_DeviceMap([Id],[Name],[Context],[Revision],[DeviceId],[DeviceName]) values(NEWID(),'10kV#1站用变压器','XMH','UNSET','28f9e926b84d4ecab577b6b45718ca14','10kV#1站用变数字式三相电能表');</v>
      </c>
    </row>
    <row r="49" spans="2:10" x14ac:dyDescent="0.4">
      <c r="B49" s="4" t="s">
        <v>143</v>
      </c>
      <c r="C49" s="2" t="s">
        <v>7</v>
      </c>
      <c r="D49" s="2" t="s">
        <v>1681</v>
      </c>
      <c r="E49" s="4" t="s">
        <v>545</v>
      </c>
      <c r="F49" s="2" t="str">
        <f>VLOOKUP(B49,Sheet2!B:B,1,0)</f>
        <v>10kV#1站用变压器</v>
      </c>
      <c r="J49" s="10" t="str">
        <f t="shared" si="0"/>
        <v>insert into PRW_Inte_Csgii_DeviceMap([Id],[Name],[Context],[Revision],[DeviceId],[DeviceName]) values(NEWID(),'10kV#1站用变压器','XMH','UNSET','0508BA2015000578257','10kV#1站用变压器');</v>
      </c>
    </row>
    <row r="50" spans="2:10" hidden="1" x14ac:dyDescent="0.4">
      <c r="B50" s="4" t="s">
        <v>207</v>
      </c>
      <c r="C50" s="2" t="s">
        <v>7</v>
      </c>
      <c r="D50" s="2" t="s">
        <v>1681</v>
      </c>
      <c r="E50" s="4" t="s">
        <v>609</v>
      </c>
      <c r="F50" s="2" t="str">
        <f>IFERROR(VLOOKUP(B50,Sheet2!B:B,1,0),"")</f>
        <v/>
      </c>
      <c r="J50" s="10" t="str">
        <f t="shared" si="0"/>
        <v>insert into PRW_Inte_Csgii_DeviceMap([Id],[Name],[Context],[Revision],[DeviceId],[DeviceName]) values(NEWID(),'','XMH','UNSET','0531e67c12c64267af76642d86851aa8','10kV#2站用变避雷器');</v>
      </c>
    </row>
    <row r="51" spans="2:10" hidden="1" x14ac:dyDescent="0.4">
      <c r="B51" s="4" t="s">
        <v>278</v>
      </c>
      <c r="C51" s="2" t="s">
        <v>7</v>
      </c>
      <c r="D51" s="2" t="s">
        <v>1681</v>
      </c>
      <c r="E51" s="4" t="s">
        <v>682</v>
      </c>
      <c r="F51" s="2" t="str">
        <f>IFERROR(VLOOKUP(B51,Sheet2!B:B,1,0),"")</f>
        <v/>
      </c>
      <c r="J51" s="10" t="str">
        <f t="shared" si="0"/>
        <v>insert into PRW_Inte_Csgii_DeviceMap([Id],[Name],[Context],[Revision],[DeviceId],[DeviceName]) values(NEWID(),'','XMH','UNSET','5a2b0cf85d73458b9e5baff4d95327cf','10kV#2站用变电缆本体');</v>
      </c>
    </row>
    <row r="52" spans="2:10" x14ac:dyDescent="0.4">
      <c r="B52" s="4" t="s">
        <v>47</v>
      </c>
      <c r="C52" s="2" t="s">
        <v>7</v>
      </c>
      <c r="D52" s="2" t="s">
        <v>1681</v>
      </c>
      <c r="E52" s="4" t="s">
        <v>448</v>
      </c>
      <c r="F52" s="2" t="str">
        <f>VLOOKUP(B52,Sheet2!B:B,1,0)</f>
        <v>10kV#2站用变熔断器</v>
      </c>
      <c r="J52" s="10" t="str">
        <f t="shared" si="0"/>
        <v>insert into PRW_Inte_Csgii_DeviceMap([Id],[Name],[Context],[Revision],[DeviceId],[DeviceName]) values(NEWID(),'10kV#2站用变熔断器','XMH','UNSET','0508BA2015000221456','10kV#2站用变熔断器');</v>
      </c>
    </row>
    <row r="53" spans="2:10" x14ac:dyDescent="0.4">
      <c r="B53" s="4" t="s">
        <v>242</v>
      </c>
      <c r="C53" s="2" t="s">
        <v>7</v>
      </c>
      <c r="D53" s="2" t="s">
        <v>1681</v>
      </c>
      <c r="E53" s="4" t="s">
        <v>646</v>
      </c>
      <c r="F53" s="2" t="s">
        <v>144</v>
      </c>
      <c r="J53" s="10" t="str">
        <f t="shared" si="0"/>
        <v>insert into PRW_Inte_Csgii_DeviceMap([Id],[Name],[Context],[Revision],[DeviceId],[DeviceName]) values(NEWID(),'10kV#2站用变压器','XMH','UNSET','2f4807f2ad674e1ab6ffdd3e1049747d','10kV#2站用变数字式三相电能表');</v>
      </c>
    </row>
    <row r="54" spans="2:10" x14ac:dyDescent="0.4">
      <c r="B54" s="4" t="s">
        <v>144</v>
      </c>
      <c r="C54" s="2" t="s">
        <v>7</v>
      </c>
      <c r="D54" s="2" t="s">
        <v>1681</v>
      </c>
      <c r="E54" s="4" t="s">
        <v>546</v>
      </c>
      <c r="F54" s="2" t="str">
        <f>VLOOKUP(B54,Sheet2!B:B,1,0)</f>
        <v>10kV#2站用变压器</v>
      </c>
      <c r="J54" s="10" t="str">
        <f t="shared" si="0"/>
        <v>insert into PRW_Inte_Csgii_DeviceMap([Id],[Name],[Context],[Revision],[DeviceId],[DeviceName]) values(NEWID(),'10kV#2站用变压器','XMH','UNSET','0508BA2015000578258','10kV#2站用变压器');</v>
      </c>
    </row>
    <row r="55" spans="2:10" x14ac:dyDescent="0.4">
      <c r="B55" s="4" t="s">
        <v>9</v>
      </c>
      <c r="C55" s="2" t="s">
        <v>7</v>
      </c>
      <c r="D55" s="2" t="s">
        <v>1681</v>
      </c>
      <c r="E55" s="4" t="s">
        <v>8</v>
      </c>
      <c r="F55" s="8" t="s">
        <v>1358</v>
      </c>
      <c r="J55" s="10" t="str">
        <f t="shared" si="0"/>
        <v>insert into PRW_Inte_Csgii_DeviceMap([Id],[Name],[Context],[Revision],[DeviceId],[DeviceName]) values(NEWID(),'10kVⅠ-1电容器组','XMH','UNSET','0508BA2015000611079','10kVⅠ-1并联电容器组');</v>
      </c>
    </row>
    <row r="56" spans="2:10" x14ac:dyDescent="0.4">
      <c r="B56" s="4" t="s">
        <v>270</v>
      </c>
      <c r="C56" s="2" t="s">
        <v>7</v>
      </c>
      <c r="D56" s="2" t="s">
        <v>1681</v>
      </c>
      <c r="E56" s="4" t="s">
        <v>674</v>
      </c>
      <c r="F56" s="8" t="s">
        <v>1358</v>
      </c>
      <c r="J56" s="10" t="str">
        <f t="shared" si="0"/>
        <v>insert into PRW_Inte_Csgii_DeviceMap([Id],[Name],[Context],[Revision],[DeviceId],[DeviceName]) values(NEWID(),'10kVⅠ-1电容器组','XMH','UNSET','513934ecaa8544a4b9a6482464fecdd8','10kVⅠ-1并联电容器组电抗器');</v>
      </c>
    </row>
    <row r="57" spans="2:10" x14ac:dyDescent="0.4">
      <c r="B57" s="4" t="s">
        <v>191</v>
      </c>
      <c r="C57" s="2" t="s">
        <v>7</v>
      </c>
      <c r="D57" s="2" t="s">
        <v>1681</v>
      </c>
      <c r="E57" s="4" t="s">
        <v>593</v>
      </c>
      <c r="F57" s="2" t="str">
        <f>VLOOKUP(B57,Sheet2!B:B,1,0)</f>
        <v>10kVⅠ-1电容器081断路器保护测控装置</v>
      </c>
      <c r="J57" s="10" t="str">
        <f t="shared" si="0"/>
        <v>insert into PRW_Inte_Csgii_DeviceMap([Id],[Name],[Context],[Revision],[DeviceId],[DeviceName]) values(NEWID(),'10kVⅠ-1电容器081断路器保护测控装置','XMH','UNSET','0508BA2015000744414','10kVⅠ-1电容器081断路器保护测控装置');</v>
      </c>
    </row>
    <row r="58" spans="2:10" x14ac:dyDescent="0.4">
      <c r="B58" s="4" t="s">
        <v>191</v>
      </c>
      <c r="C58" s="2" t="s">
        <v>7</v>
      </c>
      <c r="D58" s="2" t="s">
        <v>1681</v>
      </c>
      <c r="E58" s="4" t="s">
        <v>693</v>
      </c>
      <c r="F58" s="2" t="str">
        <f>VLOOKUP(B58,Sheet2!B:B,1,0)</f>
        <v>10kVⅠ-1电容器081断路器保护测控装置</v>
      </c>
      <c r="J58" s="10" t="str">
        <f t="shared" si="0"/>
        <v>insert into PRW_Inte_Csgii_DeviceMap([Id],[Name],[Context],[Revision],[DeviceId],[DeviceName]) values(NEWID(),'10kVⅠ-1电容器081断路器保护测控装置','XMH','UNSET','6371844c939c4bf8a6d0bb6c6785a8c6','10kVⅠ-1电容器081断路器保护测控装置');</v>
      </c>
    </row>
    <row r="59" spans="2:10" x14ac:dyDescent="0.4">
      <c r="B59" s="4" t="s">
        <v>327</v>
      </c>
      <c r="C59" s="2" t="s">
        <v>7</v>
      </c>
      <c r="D59" s="2" t="s">
        <v>1681</v>
      </c>
      <c r="E59" s="4" t="s">
        <v>732</v>
      </c>
      <c r="F59" s="8" t="s">
        <v>1357</v>
      </c>
      <c r="J59" s="10" t="str">
        <f t="shared" si="0"/>
        <v>insert into PRW_Inte_Csgii_DeviceMap([Id],[Name],[Context],[Revision],[DeviceId],[DeviceName]) values(NEWID(),'10kVⅠ-1电容器测量仪表','XMH','UNSET','8d47bcf4dbc44004aa8e51359755494e','10kVⅠ-1电容器081断路器数字式三相电能表');</v>
      </c>
    </row>
    <row r="60" spans="2:10" x14ac:dyDescent="0.4">
      <c r="B60" s="4" t="s">
        <v>78</v>
      </c>
      <c r="C60" s="2" t="s">
        <v>7</v>
      </c>
      <c r="D60" s="2" t="s">
        <v>1681</v>
      </c>
      <c r="E60" s="4" t="s">
        <v>480</v>
      </c>
      <c r="F60" s="8" t="s">
        <v>1682</v>
      </c>
      <c r="J60" s="10" t="str">
        <f t="shared" si="0"/>
        <v>insert into PRW_Inte_Csgii_DeviceMap([Id],[Name],[Context],[Revision],[DeviceId],[DeviceName]) values(NEWID(),'10kV#1电容器组081断路器电容器侧08167_地刀操作机构','XMH','UNSET','0508BA2015000325210','10kVⅠ-1电容器组08167接地开关');</v>
      </c>
    </row>
    <row r="61" spans="2:10" x14ac:dyDescent="0.4">
      <c r="B61" s="4" t="s">
        <v>103</v>
      </c>
      <c r="C61" s="2" t="s">
        <v>7</v>
      </c>
      <c r="D61" s="2" t="s">
        <v>1681</v>
      </c>
      <c r="E61" s="4" t="s">
        <v>505</v>
      </c>
      <c r="F61" s="2" t="str">
        <f>VLOOKUP(B61,Sheet2!B:B,1,0)</f>
        <v>10kVⅠ-1电容器组0816隔离开关</v>
      </c>
      <c r="J61" s="10" t="str">
        <f t="shared" si="0"/>
        <v>insert into PRW_Inte_Csgii_DeviceMap([Id],[Name],[Context],[Revision],[DeviceId],[DeviceName]) values(NEWID(),'10kVⅠ-1电容器组0816隔离开关','XMH','UNSET','0508BA2015000413787','10kVⅠ-1电容器组0816隔离开关');</v>
      </c>
    </row>
    <row r="62" spans="2:10" x14ac:dyDescent="0.4">
      <c r="B62" s="4" t="s">
        <v>1665</v>
      </c>
      <c r="C62" s="2" t="s">
        <v>7</v>
      </c>
      <c r="D62" s="2" t="s">
        <v>1681</v>
      </c>
      <c r="E62" s="4" t="s">
        <v>455</v>
      </c>
      <c r="F62" s="8" t="s">
        <v>1359</v>
      </c>
      <c r="J62" s="10" t="str">
        <f t="shared" si="0"/>
        <v>insert into PRW_Inte_Csgii_DeviceMap([Id],[Name],[Context],[Revision],[DeviceId],[DeviceName]) values(NEWID(),'10kVⅠ-1电容器组高压柜','XMH','UNSET','0508BA2015000261595','10kVⅠ-1电容器组081断路器');</v>
      </c>
    </row>
    <row r="63" spans="2:10" x14ac:dyDescent="0.4">
      <c r="B63" s="4" t="s">
        <v>1663</v>
      </c>
      <c r="C63" s="2" t="s">
        <v>7</v>
      </c>
      <c r="D63" s="2" t="s">
        <v>1681</v>
      </c>
      <c r="E63" s="4" t="s">
        <v>431</v>
      </c>
      <c r="F63" s="8" t="s">
        <v>1361</v>
      </c>
      <c r="J63" s="10" t="str">
        <f t="shared" si="0"/>
        <v>insert into PRW_Inte_Csgii_DeviceMap([Id],[Name],[Context],[Revision],[DeviceId],[DeviceName]) values(NEWID(),'10kVⅠ-1电容器组间隔-避雷器','XMH','UNSET','0508BA2015000131337','10kVⅠ-1电容器组081断路器避雷器');</v>
      </c>
    </row>
    <row r="64" spans="2:10" x14ac:dyDescent="0.4">
      <c r="B64" s="4" t="s">
        <v>122</v>
      </c>
      <c r="C64" s="2" t="s">
        <v>7</v>
      </c>
      <c r="D64" s="2" t="s">
        <v>1681</v>
      </c>
      <c r="E64" s="4" t="s">
        <v>524</v>
      </c>
      <c r="F64" s="8" t="s">
        <v>1359</v>
      </c>
      <c r="J64" s="10" t="str">
        <f t="shared" si="0"/>
        <v>insert into PRW_Inte_Csgii_DeviceMap([Id],[Name],[Context],[Revision],[DeviceId],[DeviceName]) values(NEWID(),'10kVⅠ-1电容器组高压柜','XMH','UNSET','0508BA2015000532769','10kVⅠ-1电容器组081断路器电流互感器');</v>
      </c>
    </row>
    <row r="65" spans="2:10" x14ac:dyDescent="0.4">
      <c r="B65" s="4" t="s">
        <v>68</v>
      </c>
      <c r="C65" s="2" t="s">
        <v>7</v>
      </c>
      <c r="D65" s="2" t="s">
        <v>1681</v>
      </c>
      <c r="E65" s="4" t="s">
        <v>470</v>
      </c>
      <c r="F65" s="8" t="s">
        <v>1359</v>
      </c>
      <c r="J65" s="10" t="str">
        <f t="shared" si="0"/>
        <v>insert into PRW_Inte_Csgii_DeviceMap([Id],[Name],[Context],[Revision],[DeviceId],[DeviceName]) values(NEWID(),'10kVⅠ-1电容器组高压柜','XMH','UNSET','0508BA2015000323847','10kVⅠ-1电容器组081断路器电容器侧08160接地开关');</v>
      </c>
    </row>
    <row r="66" spans="2:10" x14ac:dyDescent="0.4">
      <c r="B66" s="4" t="s">
        <v>159</v>
      </c>
      <c r="C66" s="2" t="s">
        <v>7</v>
      </c>
      <c r="D66" s="2" t="s">
        <v>1681</v>
      </c>
      <c r="E66" s="4" t="s">
        <v>561</v>
      </c>
      <c r="F66" s="8" t="s">
        <v>1359</v>
      </c>
      <c r="J66" s="10" t="str">
        <f t="shared" ref="J66:J129" si="1">CONCATENATE("insert into PRW_Inte_Csgii_DeviceMap([Id],[Name],[Context],[Revision],[DeviceId],[DeviceName]) values(NEWID(),'",F66,"','",C66,"','",D66,"','",E66,"','",B66,"');")</f>
        <v>insert into PRW_Inte_Csgii_DeviceMap([Id],[Name],[Context],[Revision],[DeviceId],[DeviceName]) values(NEWID(),'10kVⅠ-1电容器组高压柜','XMH','UNSET','0508BA2015000592700','10kVⅠ-1电容器组081断路器柜');</v>
      </c>
    </row>
    <row r="67" spans="2:10" x14ac:dyDescent="0.4">
      <c r="B67" s="4" t="s">
        <v>118</v>
      </c>
      <c r="C67" s="2" t="s">
        <v>7</v>
      </c>
      <c r="D67" s="2" t="s">
        <v>1681</v>
      </c>
      <c r="E67" s="4" t="s">
        <v>520</v>
      </c>
      <c r="F67" s="8" t="s">
        <v>1359</v>
      </c>
      <c r="J67" s="10" t="str">
        <f t="shared" si="1"/>
        <v>insert into PRW_Inte_Csgii_DeviceMap([Id],[Name],[Context],[Revision],[DeviceId],[DeviceName]) values(NEWID(),'10kVⅠ-1电容器组高压柜','XMH','UNSET','0508BA2015000532567','10kVⅠ-1电容器组081断路器零序电流互感器');</v>
      </c>
    </row>
    <row r="68" spans="2:10" x14ac:dyDescent="0.4">
      <c r="B68" s="4" t="s">
        <v>40</v>
      </c>
      <c r="C68" s="2" t="s">
        <v>7</v>
      </c>
      <c r="D68" s="2" t="s">
        <v>1681</v>
      </c>
      <c r="E68" s="4" t="s">
        <v>441</v>
      </c>
      <c r="F68" s="8" t="s">
        <v>1361</v>
      </c>
      <c r="J68" s="10" t="str">
        <f t="shared" si="1"/>
        <v>insert into PRW_Inte_Csgii_DeviceMap([Id],[Name],[Context],[Revision],[DeviceId],[DeviceName]) values(NEWID(),'10kVⅠ-1电容器组间隔-避雷器','XMH','UNSET','0508BA2015000131404','10kVⅠ-1电容器组避雷器');</v>
      </c>
    </row>
    <row r="69" spans="2:10" x14ac:dyDescent="0.4">
      <c r="B69" s="4" t="s">
        <v>251</v>
      </c>
      <c r="C69" s="2" t="s">
        <v>7</v>
      </c>
      <c r="D69" s="2" t="s">
        <v>1681</v>
      </c>
      <c r="E69" s="4" t="s">
        <v>655</v>
      </c>
      <c r="F69" s="8" t="s">
        <v>1359</v>
      </c>
      <c r="J69" s="10" t="str">
        <f t="shared" si="1"/>
        <v>insert into PRW_Inte_Csgii_DeviceMap([Id],[Name],[Context],[Revision],[DeviceId],[DeviceName]) values(NEWID(),'10kVⅠ-1电容器组高压柜','XMH','UNSET','39661a77cd1e41c4948d561943d08f22','10kVⅠ-1电容器组电缆本体');</v>
      </c>
    </row>
    <row r="70" spans="2:10" x14ac:dyDescent="0.4">
      <c r="B70" s="4" t="s">
        <v>168</v>
      </c>
      <c r="C70" s="2" t="s">
        <v>7</v>
      </c>
      <c r="D70" s="2" t="s">
        <v>1681</v>
      </c>
      <c r="E70" s="4" t="s">
        <v>570</v>
      </c>
      <c r="F70" s="8" t="s">
        <v>1363</v>
      </c>
      <c r="J70" s="10" t="str">
        <f t="shared" si="1"/>
        <v>insert into PRW_Inte_Csgii_DeviceMap([Id],[Name],[Context],[Revision],[DeviceId],[DeviceName]) values(NEWID(),'10kVⅠ-2电容器组','XMH','UNSET','0508BA2015000611098','10kVⅠ-2并联电容器组');</v>
      </c>
    </row>
    <row r="71" spans="2:10" x14ac:dyDescent="0.4">
      <c r="B71" s="4" t="s">
        <v>240</v>
      </c>
      <c r="C71" s="2" t="s">
        <v>7</v>
      </c>
      <c r="D71" s="2" t="s">
        <v>1681</v>
      </c>
      <c r="E71" s="4" t="s">
        <v>644</v>
      </c>
      <c r="F71" s="8" t="s">
        <v>1363</v>
      </c>
      <c r="J71" s="10" t="str">
        <f t="shared" si="1"/>
        <v>insert into PRW_Inte_Csgii_DeviceMap([Id],[Name],[Context],[Revision],[DeviceId],[DeviceName]) values(NEWID(),'10kVⅠ-2电容器组','XMH','UNSET','2ea1a87746664d78a88c823c77849ad5','10kVⅠ-2并联电容器组电抗器');</v>
      </c>
    </row>
    <row r="72" spans="2:10" x14ac:dyDescent="0.4">
      <c r="B72" s="4" t="s">
        <v>190</v>
      </c>
      <c r="C72" s="2" t="s">
        <v>7</v>
      </c>
      <c r="D72" s="2" t="s">
        <v>1681</v>
      </c>
      <c r="E72" s="4" t="s">
        <v>592</v>
      </c>
      <c r="F72" s="2" t="str">
        <f>VLOOKUP(B72,Sheet2!B:B,1,0)</f>
        <v>10kVⅠ-2电容器082断路器保护测控装置</v>
      </c>
      <c r="J72" s="10" t="str">
        <f t="shared" si="1"/>
        <v>insert into PRW_Inte_Csgii_DeviceMap([Id],[Name],[Context],[Revision],[DeviceId],[DeviceName]) values(NEWID(),'10kVⅠ-2电容器082断路器保护测控装置','XMH','UNSET','0508BA2015000744413','10kVⅠ-2电容器082断路器保护测控装置');</v>
      </c>
    </row>
    <row r="73" spans="2:10" x14ac:dyDescent="0.4">
      <c r="B73" s="4" t="s">
        <v>190</v>
      </c>
      <c r="C73" s="2" t="s">
        <v>7</v>
      </c>
      <c r="D73" s="2" t="s">
        <v>1681</v>
      </c>
      <c r="E73" s="4" t="s">
        <v>810</v>
      </c>
      <c r="F73" s="2" t="str">
        <f>VLOOKUP(B73,Sheet2!B:B,1,0)</f>
        <v>10kVⅠ-2电容器082断路器保护测控装置</v>
      </c>
      <c r="J73" s="10" t="str">
        <f t="shared" si="1"/>
        <v>insert into PRW_Inte_Csgii_DeviceMap([Id],[Name],[Context],[Revision],[DeviceId],[DeviceName]) values(NEWID(),'10kVⅠ-2电容器082断路器保护测控装置','XMH','UNSET','f197a5a5b29f4402afee32f079ef2542','10kVⅠ-2电容器082断路器保护测控装置');</v>
      </c>
    </row>
    <row r="74" spans="2:10" x14ac:dyDescent="0.4">
      <c r="B74" s="4" t="s">
        <v>277</v>
      </c>
      <c r="C74" s="2" t="s">
        <v>7</v>
      </c>
      <c r="D74" s="2" t="s">
        <v>1681</v>
      </c>
      <c r="E74" s="4" t="s">
        <v>681</v>
      </c>
      <c r="F74" s="8" t="s">
        <v>1362</v>
      </c>
      <c r="J74" s="10" t="str">
        <f t="shared" si="1"/>
        <v>insert into PRW_Inte_Csgii_DeviceMap([Id],[Name],[Context],[Revision],[DeviceId],[DeviceName]) values(NEWID(),'10kVⅠ-2电容器测量仪表','XMH','UNSET','57d5a283931a4bf9b5a3ef2f7c31c32b','10kVⅠ-2电容器082断路器数字式三相电能表');</v>
      </c>
    </row>
    <row r="75" spans="2:10" x14ac:dyDescent="0.4">
      <c r="B75" s="4" t="s">
        <v>370</v>
      </c>
      <c r="C75" s="2" t="s">
        <v>7</v>
      </c>
      <c r="D75" s="2" t="s">
        <v>1681</v>
      </c>
      <c r="E75" s="4" t="s">
        <v>780</v>
      </c>
      <c r="F75" s="8" t="s">
        <v>1364</v>
      </c>
      <c r="J75" s="10" t="str">
        <f t="shared" si="1"/>
        <v>insert into PRW_Inte_Csgii_DeviceMap([Id],[Name],[Context],[Revision],[DeviceId],[DeviceName]) values(NEWID(),'10kVⅠ-2电容器组高压柜','XMH','UNSET','c6a3db1830744ec7812ca6c00d8fd249','10kVⅠ-2电容器电缆本体');</v>
      </c>
    </row>
    <row r="76" spans="2:10" x14ac:dyDescent="0.4">
      <c r="B76" s="4" t="s">
        <v>77</v>
      </c>
      <c r="C76" s="2" t="s">
        <v>7</v>
      </c>
      <c r="D76" s="2" t="s">
        <v>1681</v>
      </c>
      <c r="E76" s="4" t="s">
        <v>479</v>
      </c>
      <c r="F76" s="8" t="s">
        <v>1671</v>
      </c>
      <c r="J76" s="10" t="str">
        <f t="shared" si="1"/>
        <v>insert into PRW_Inte_Csgii_DeviceMap([Id],[Name],[Context],[Revision],[DeviceId],[DeviceName]) values(NEWID(),'10kV#2电容器组081断路器电容器侧08267_地刀操作机构','XMH','UNSET','0508BA2015000325209','10kVⅠ-2电容器组08267接地开关');</v>
      </c>
    </row>
    <row r="77" spans="2:10" x14ac:dyDescent="0.4">
      <c r="B77" s="4" t="s">
        <v>104</v>
      </c>
      <c r="C77" s="2" t="s">
        <v>7</v>
      </c>
      <c r="D77" s="2" t="s">
        <v>1681</v>
      </c>
      <c r="E77" s="4" t="s">
        <v>506</v>
      </c>
      <c r="F77" s="2" t="str">
        <f>VLOOKUP(B77,Sheet2!B:B,1,0)</f>
        <v>10kVⅠ-2电容器组0826隔离开关</v>
      </c>
      <c r="J77" s="10" t="str">
        <f t="shared" si="1"/>
        <v>insert into PRW_Inte_Csgii_DeviceMap([Id],[Name],[Context],[Revision],[DeviceId],[DeviceName]) values(NEWID(),'10kVⅠ-2电容器组0826隔离开关','XMH','UNSET','0508BA2015000413788','10kVⅠ-2电容器组0826隔离开关');</v>
      </c>
    </row>
    <row r="78" spans="2:10" x14ac:dyDescent="0.4">
      <c r="B78" s="4" t="s">
        <v>60</v>
      </c>
      <c r="C78" s="2" t="s">
        <v>7</v>
      </c>
      <c r="D78" s="2" t="s">
        <v>1681</v>
      </c>
      <c r="E78" s="4" t="s">
        <v>462</v>
      </c>
      <c r="F78" s="8" t="s">
        <v>1364</v>
      </c>
      <c r="J78" s="10" t="str">
        <f t="shared" si="1"/>
        <v>insert into PRW_Inte_Csgii_DeviceMap([Id],[Name],[Context],[Revision],[DeviceId],[DeviceName]) values(NEWID(),'10kVⅠ-2电容器组高压柜','XMH','UNSET','0508BA2015000261602','10kVⅠ-2电容器组082断路器');</v>
      </c>
    </row>
    <row r="79" spans="2:10" x14ac:dyDescent="0.4">
      <c r="B79" s="4" t="s">
        <v>31</v>
      </c>
      <c r="C79" s="2" t="s">
        <v>7</v>
      </c>
      <c r="D79" s="2" t="s">
        <v>1681</v>
      </c>
      <c r="E79" s="4" t="s">
        <v>432</v>
      </c>
      <c r="F79" s="8" t="s">
        <v>41</v>
      </c>
      <c r="J79" s="10" t="str">
        <f t="shared" si="1"/>
        <v>insert into PRW_Inte_Csgii_DeviceMap([Id],[Name],[Context],[Revision],[DeviceId],[DeviceName]) values(NEWID(),'10kVⅠ-2电容器组避雷器','XMH','UNSET','0508BA2015000131341','10kVⅠ-2电容器组082断路器避雷器');</v>
      </c>
    </row>
    <row r="80" spans="2:10" x14ac:dyDescent="0.4">
      <c r="B80" s="4" t="s">
        <v>124</v>
      </c>
      <c r="C80" s="2" t="s">
        <v>7</v>
      </c>
      <c r="D80" s="2" t="s">
        <v>1681</v>
      </c>
      <c r="E80" s="4" t="s">
        <v>526</v>
      </c>
      <c r="F80" s="8" t="s">
        <v>1364</v>
      </c>
      <c r="J80" s="10" t="str">
        <f t="shared" si="1"/>
        <v>insert into PRW_Inte_Csgii_DeviceMap([Id],[Name],[Context],[Revision],[DeviceId],[DeviceName]) values(NEWID(),'10kVⅠ-2电容器组高压柜','XMH','UNSET','0508BA2015000532777','10kVⅠ-2电容器组082断路器电流互感器');</v>
      </c>
    </row>
    <row r="81" spans="2:10" x14ac:dyDescent="0.4">
      <c r="B81" s="4" t="s">
        <v>69</v>
      </c>
      <c r="C81" s="2" t="s">
        <v>7</v>
      </c>
      <c r="D81" s="2" t="s">
        <v>1681</v>
      </c>
      <c r="E81" s="4" t="s">
        <v>471</v>
      </c>
      <c r="F81" s="8" t="s">
        <v>1364</v>
      </c>
      <c r="J81" s="10" t="str">
        <f t="shared" si="1"/>
        <v>insert into PRW_Inte_Csgii_DeviceMap([Id],[Name],[Context],[Revision],[DeviceId],[DeviceName]) values(NEWID(),'10kVⅠ-2电容器组高压柜','XMH','UNSET','0508BA2015000323848','10kVⅠ-2电容器组082断路器电容器侧08260接地开关');</v>
      </c>
    </row>
    <row r="82" spans="2:10" x14ac:dyDescent="0.4">
      <c r="B82" s="4" t="s">
        <v>158</v>
      </c>
      <c r="C82" s="2" t="s">
        <v>7</v>
      </c>
      <c r="D82" s="2" t="s">
        <v>1681</v>
      </c>
      <c r="E82" s="4" t="s">
        <v>560</v>
      </c>
      <c r="F82" s="8" t="s">
        <v>1364</v>
      </c>
      <c r="J82" s="10" t="str">
        <f t="shared" si="1"/>
        <v>insert into PRW_Inte_Csgii_DeviceMap([Id],[Name],[Context],[Revision],[DeviceId],[DeviceName]) values(NEWID(),'10kVⅠ-2电容器组高压柜','XMH','UNSET','0508BA2015000592699','10kVⅠ-2电容器组082断路器柜');</v>
      </c>
    </row>
    <row r="83" spans="2:10" x14ac:dyDescent="0.4">
      <c r="B83" s="4" t="s">
        <v>117</v>
      </c>
      <c r="C83" s="2" t="s">
        <v>7</v>
      </c>
      <c r="D83" s="2" t="s">
        <v>1681</v>
      </c>
      <c r="E83" s="4" t="s">
        <v>519</v>
      </c>
      <c r="F83" s="8" t="s">
        <v>1364</v>
      </c>
      <c r="J83" s="10" t="str">
        <f t="shared" si="1"/>
        <v>insert into PRW_Inte_Csgii_DeviceMap([Id],[Name],[Context],[Revision],[DeviceId],[DeviceName]) values(NEWID(),'10kVⅠ-2电容器组高压柜','XMH','UNSET','0508BA2015000532566','10kVⅠ-2电容器组082断路器零序电流互感器');</v>
      </c>
    </row>
    <row r="84" spans="2:10" x14ac:dyDescent="0.4">
      <c r="B84" s="4" t="s">
        <v>41</v>
      </c>
      <c r="C84" s="2" t="s">
        <v>7</v>
      </c>
      <c r="D84" s="2" t="s">
        <v>1681</v>
      </c>
      <c r="E84" s="4" t="s">
        <v>442</v>
      </c>
      <c r="F84" s="2" t="str">
        <f>VLOOKUP(B84,Sheet2!B:B,1,0)</f>
        <v>10kVⅠ-2电容器组避雷器</v>
      </c>
      <c r="J84" s="10" t="str">
        <f t="shared" si="1"/>
        <v>insert into PRW_Inte_Csgii_DeviceMap([Id],[Name],[Context],[Revision],[DeviceId],[DeviceName]) values(NEWID(),'10kVⅠ-2电容器组避雷器','XMH','UNSET','0508BA2015000131405','10kVⅠ-2电容器组避雷器');</v>
      </c>
    </row>
    <row r="85" spans="2:10" x14ac:dyDescent="0.4">
      <c r="B85" s="4" t="s">
        <v>100</v>
      </c>
      <c r="C85" s="2" t="s">
        <v>7</v>
      </c>
      <c r="D85" s="2" t="s">
        <v>1681</v>
      </c>
      <c r="E85" s="4" t="s">
        <v>502</v>
      </c>
      <c r="F85" s="8" t="s">
        <v>152</v>
      </c>
      <c r="J85" s="10" t="str">
        <f t="shared" si="1"/>
        <v>insert into PRW_Inte_Csgii_DeviceMap([Id],[Name],[Context],[Revision],[DeviceId],[DeviceName]) values(NEWID(),'10kVⅠ段母线TV柜','XMH','UNSET','0508BA2015000413518','10kVⅠ段母线TV0901隔离开关操作机构');</v>
      </c>
    </row>
    <row r="86" spans="2:10" x14ac:dyDescent="0.4">
      <c r="B86" s="4" t="s">
        <v>38</v>
      </c>
      <c r="C86" s="2" t="s">
        <v>7</v>
      </c>
      <c r="D86" s="2" t="s">
        <v>1681</v>
      </c>
      <c r="E86" s="4" t="s">
        <v>439</v>
      </c>
      <c r="F86" s="8" t="s">
        <v>152</v>
      </c>
      <c r="J86" s="10" t="str">
        <f t="shared" si="1"/>
        <v>insert into PRW_Inte_Csgii_DeviceMap([Id],[Name],[Context],[Revision],[DeviceId],[DeviceName]) values(NEWID(),'10kVⅠ段母线TV柜','XMH','UNSET','0508BA2015000131372','10kVⅠ段母线TV避雷器');</v>
      </c>
    </row>
    <row r="87" spans="2:10" x14ac:dyDescent="0.4">
      <c r="B87" s="4" t="s">
        <v>152</v>
      </c>
      <c r="C87" s="2" t="s">
        <v>7</v>
      </c>
      <c r="D87" s="2" t="s">
        <v>1681</v>
      </c>
      <c r="E87" s="4" t="s">
        <v>554</v>
      </c>
      <c r="F87" s="2" t="str">
        <f>VLOOKUP(B87,Sheet2!B:B,1,0)</f>
        <v>10kVⅠ段母线TV柜</v>
      </c>
      <c r="J87" s="10" t="str">
        <f t="shared" si="1"/>
        <v>insert into PRW_Inte_Csgii_DeviceMap([Id],[Name],[Context],[Revision],[DeviceId],[DeviceName]) values(NEWID(),'10kVⅠ段母线TV柜','XMH','UNSET','0508BA2015000592693','10kVⅠ段母线TV柜');</v>
      </c>
    </row>
    <row r="88" spans="2:10" x14ac:dyDescent="0.4">
      <c r="B88" s="4" t="s">
        <v>43</v>
      </c>
      <c r="C88" s="2" t="s">
        <v>7</v>
      </c>
      <c r="D88" s="2" t="s">
        <v>1681</v>
      </c>
      <c r="E88" s="4" t="s">
        <v>444</v>
      </c>
      <c r="F88" s="8" t="s">
        <v>152</v>
      </c>
      <c r="J88" s="10" t="str">
        <f t="shared" si="1"/>
        <v>insert into PRW_Inte_Csgii_DeviceMap([Id],[Name],[Context],[Revision],[DeviceId],[DeviceName]) values(NEWID(),'10kVⅠ段母线TV柜','XMH','UNSET','0508BA2015000221452','10kVⅠ段母线TV熔断器');</v>
      </c>
    </row>
    <row r="89" spans="2:10" x14ac:dyDescent="0.4">
      <c r="B89" s="4" t="s">
        <v>171</v>
      </c>
      <c r="C89" s="2" t="s">
        <v>7</v>
      </c>
      <c r="D89" s="2" t="s">
        <v>1681</v>
      </c>
      <c r="E89" s="4" t="s">
        <v>573</v>
      </c>
      <c r="F89" s="8" t="s">
        <v>152</v>
      </c>
      <c r="J89" s="10" t="str">
        <f t="shared" si="1"/>
        <v>insert into PRW_Inte_Csgii_DeviceMap([Id],[Name],[Context],[Revision],[DeviceId],[DeviceName]) values(NEWID(),'10kVⅠ段母线TV柜','XMH','UNSET','0508BA2015000647384','10kVⅠ段母线电压互感器');</v>
      </c>
    </row>
    <row r="90" spans="2:10" x14ac:dyDescent="0.4">
      <c r="B90" s="4" t="s">
        <v>248</v>
      </c>
      <c r="C90" s="2" t="s">
        <v>7</v>
      </c>
      <c r="D90" s="2" t="s">
        <v>1681</v>
      </c>
      <c r="E90" s="4" t="s">
        <v>652</v>
      </c>
      <c r="F90" s="8" t="s">
        <v>152</v>
      </c>
      <c r="J90" s="10" t="str">
        <f t="shared" si="1"/>
        <v>insert into PRW_Inte_Csgii_DeviceMap([Id],[Name],[Context],[Revision],[DeviceId],[DeviceName]) values(NEWID(),'10kVⅠ段母线TV柜','XMH','UNSET','364f9992fee24428b1afb90954be2eb5','10kVⅠ段母线电压监测仪');</v>
      </c>
    </row>
    <row r="91" spans="2:10" x14ac:dyDescent="0.4">
      <c r="B91" s="4" t="s">
        <v>250</v>
      </c>
      <c r="C91" s="2" t="s">
        <v>7</v>
      </c>
      <c r="D91" s="2" t="s">
        <v>1681</v>
      </c>
      <c r="E91" s="4" t="s">
        <v>654</v>
      </c>
      <c r="F91" s="2" t="str">
        <f>VLOOKUP(B91,Sheet2!B:B,1,0)</f>
        <v>10kVⅠ段母线弧光保护装置</v>
      </c>
      <c r="J91" s="10" t="str">
        <f t="shared" si="1"/>
        <v>insert into PRW_Inte_Csgii_DeviceMap([Id],[Name],[Context],[Revision],[DeviceId],[DeviceName]) values(NEWID(),'10kVⅠ段母线弧光保护装置','XMH','UNSET','3838befe99994d7986cea743c33b1586','10kVⅠ段母线弧光保护装置');</v>
      </c>
    </row>
    <row r="92" spans="2:10" x14ac:dyDescent="0.4">
      <c r="B92" s="4" t="s">
        <v>273</v>
      </c>
      <c r="C92" s="2" t="s">
        <v>7</v>
      </c>
      <c r="D92" s="2" t="s">
        <v>1681</v>
      </c>
      <c r="E92" s="4" t="s">
        <v>677</v>
      </c>
      <c r="F92" s="2" t="str">
        <f>VLOOKUP(B92,Sheet2!B:B,1,0)</f>
        <v>10kVⅠ组矩形母线</v>
      </c>
      <c r="J92" s="10" t="str">
        <f t="shared" si="1"/>
        <v>insert into PRW_Inte_Csgii_DeviceMap([Id],[Name],[Context],[Revision],[DeviceId],[DeviceName]) values(NEWID(),'10kVⅠ组矩形母线','XMH','UNSET','555f87e3c0a645e9826b48028ccf4bee','10kVⅠ组矩形母线');</v>
      </c>
    </row>
    <row r="93" spans="2:10" x14ac:dyDescent="0.4">
      <c r="B93" s="4" t="s">
        <v>56</v>
      </c>
      <c r="C93" s="2" t="s">
        <v>7</v>
      </c>
      <c r="D93" s="2" t="s">
        <v>1681</v>
      </c>
      <c r="E93" s="4" t="s">
        <v>458</v>
      </c>
      <c r="F93" s="8" t="s">
        <v>1388</v>
      </c>
      <c r="J93" s="10" t="str">
        <f t="shared" si="1"/>
        <v>insert into PRW_Inte_Csgii_DeviceMap([Id],[Name],[Context],[Revision],[DeviceId],[DeviceName]) values(NEWID(),'10kV大寨线086断路器高压柜','XMH','UNSET','0508BA2015000261598','10kV大寨线086断路器');</v>
      </c>
    </row>
    <row r="94" spans="2:10" x14ac:dyDescent="0.4">
      <c r="B94" s="4" t="s">
        <v>337</v>
      </c>
      <c r="C94" s="2" t="s">
        <v>7</v>
      </c>
      <c r="D94" s="2" t="s">
        <v>1681</v>
      </c>
      <c r="E94" s="4" t="s">
        <v>743</v>
      </c>
      <c r="F94" s="8" t="s">
        <v>1390</v>
      </c>
      <c r="J94" s="10" t="str">
        <f t="shared" si="1"/>
        <v>insert into PRW_Inte_Csgii_DeviceMap([Id],[Name],[Context],[Revision],[DeviceId],[DeviceName]) values(NEWID(),'10kV大寨线086断路器线路保护','XMH','UNSET','9bb4eef675954c209a0619a55eb5b0fc','10kV大寨线086断路器保护保护测控装置');</v>
      </c>
    </row>
    <row r="95" spans="2:10" x14ac:dyDescent="0.4">
      <c r="B95" s="4" t="s">
        <v>33</v>
      </c>
      <c r="C95" s="2" t="s">
        <v>7</v>
      </c>
      <c r="D95" s="2" t="s">
        <v>1681</v>
      </c>
      <c r="E95" s="4" t="s">
        <v>434</v>
      </c>
      <c r="F95" s="8" t="s">
        <v>1388</v>
      </c>
      <c r="J95" s="10" t="str">
        <f t="shared" si="1"/>
        <v>insert into PRW_Inte_Csgii_DeviceMap([Id],[Name],[Context],[Revision],[DeviceId],[DeviceName]) values(NEWID(),'10kV大寨线086断路器高压柜','XMH','UNSET','0508BA2015000131349','10kV大寨线086断路器避雷器');</v>
      </c>
    </row>
    <row r="96" spans="2:10" x14ac:dyDescent="0.4">
      <c r="B96" s="4" t="s">
        <v>123</v>
      </c>
      <c r="C96" s="2" t="s">
        <v>7</v>
      </c>
      <c r="D96" s="2" t="s">
        <v>1681</v>
      </c>
      <c r="E96" s="4" t="s">
        <v>525</v>
      </c>
      <c r="F96" s="8" t="s">
        <v>1388</v>
      </c>
      <c r="J96" s="10" t="str">
        <f t="shared" si="1"/>
        <v>insert into PRW_Inte_Csgii_DeviceMap([Id],[Name],[Context],[Revision],[DeviceId],[DeviceName]) values(NEWID(),'10kV大寨线086断路器高压柜','XMH','UNSET','0508BA2015000532773','10kV大寨线086断路器电流互感器');</v>
      </c>
    </row>
    <row r="97" spans="2:10" x14ac:dyDescent="0.4">
      <c r="B97" s="4" t="s">
        <v>157</v>
      </c>
      <c r="C97" s="2" t="s">
        <v>7</v>
      </c>
      <c r="D97" s="2" t="s">
        <v>1681</v>
      </c>
      <c r="E97" s="4" t="s">
        <v>559</v>
      </c>
      <c r="F97" s="8" t="s">
        <v>1388</v>
      </c>
      <c r="J97" s="10" t="str">
        <f t="shared" si="1"/>
        <v>insert into PRW_Inte_Csgii_DeviceMap([Id],[Name],[Context],[Revision],[DeviceId],[DeviceName]) values(NEWID(),'10kV大寨线086断路器高压柜','XMH','UNSET','0508BA2015000592698','10kV大寨线086断路器柜');</v>
      </c>
    </row>
    <row r="98" spans="2:10" x14ac:dyDescent="0.4">
      <c r="B98" s="4" t="s">
        <v>112</v>
      </c>
      <c r="C98" s="2" t="s">
        <v>7</v>
      </c>
      <c r="D98" s="2" t="s">
        <v>1681</v>
      </c>
      <c r="E98" s="4" t="s">
        <v>514</v>
      </c>
      <c r="F98" s="8" t="s">
        <v>1388</v>
      </c>
      <c r="J98" s="10" t="str">
        <f t="shared" si="1"/>
        <v>insert into PRW_Inte_Csgii_DeviceMap([Id],[Name],[Context],[Revision],[DeviceId],[DeviceName]) values(NEWID(),'10kV大寨线086断路器高压柜','XMH','UNSET','0508BA2015000532561','10kV大寨线086断路器零序电流互感器');</v>
      </c>
    </row>
    <row r="99" spans="2:10" x14ac:dyDescent="0.4">
      <c r="B99" s="4" t="s">
        <v>313</v>
      </c>
      <c r="C99" s="2" t="s">
        <v>7</v>
      </c>
      <c r="D99" s="2" t="s">
        <v>1681</v>
      </c>
      <c r="E99" s="4" t="s">
        <v>718</v>
      </c>
      <c r="F99" s="8" t="s">
        <v>1392</v>
      </c>
      <c r="J99" s="10" t="str">
        <f t="shared" si="1"/>
        <v>insert into PRW_Inte_Csgii_DeviceMap([Id],[Name],[Context],[Revision],[DeviceId],[DeviceName]) values(NEWID(),'10kV大寨线测量仪表','XMH','UNSET','7a5b812e1cb34fa0a86ca0e16372f779','10kV大寨线086断路器数字式三相电能表');</v>
      </c>
    </row>
    <row r="100" spans="2:10" x14ac:dyDescent="0.4">
      <c r="B100" s="4" t="s">
        <v>80</v>
      </c>
      <c r="C100" s="2" t="s">
        <v>7</v>
      </c>
      <c r="D100" s="2" t="s">
        <v>1681</v>
      </c>
      <c r="E100" s="4" t="s">
        <v>482</v>
      </c>
      <c r="F100" s="8" t="s">
        <v>1388</v>
      </c>
      <c r="J100" s="10" t="str">
        <f t="shared" si="1"/>
        <v>insert into PRW_Inte_Csgii_DeviceMap([Id],[Name],[Context],[Revision],[DeviceId],[DeviceName]) values(NEWID(),'10kV大寨线086断路器高压柜','XMH','UNSET','0508BA2015000325212','10kV大寨线086断路器线路侧08660接地开关');</v>
      </c>
    </row>
    <row r="101" spans="2:10" x14ac:dyDescent="0.4">
      <c r="B101" s="4" t="s">
        <v>228</v>
      </c>
      <c r="C101" s="2" t="s">
        <v>7</v>
      </c>
      <c r="D101" s="2" t="s">
        <v>1681</v>
      </c>
      <c r="E101" s="4" t="s">
        <v>632</v>
      </c>
      <c r="F101" s="8" t="s">
        <v>1388</v>
      </c>
      <c r="J101" s="10" t="str">
        <f t="shared" si="1"/>
        <v>insert into PRW_Inte_Csgii_DeviceMap([Id],[Name],[Context],[Revision],[DeviceId],[DeviceName]) values(NEWID(),'10kV大寨线086断路器高压柜','XMH','UNSET','2329094996b24748b234a7f7b7a02d34','10kV大寨线电缆本体');</v>
      </c>
    </row>
    <row r="102" spans="2:10" x14ac:dyDescent="0.4">
      <c r="B102" s="4" t="s">
        <v>65</v>
      </c>
      <c r="C102" s="2" t="s">
        <v>7</v>
      </c>
      <c r="D102" s="2" t="s">
        <v>1681</v>
      </c>
      <c r="E102" s="4" t="s">
        <v>467</v>
      </c>
      <c r="F102" s="8" t="s">
        <v>1388</v>
      </c>
      <c r="J102" s="10" t="str">
        <f t="shared" si="1"/>
        <v>insert into PRW_Inte_Csgii_DeviceMap([Id],[Name],[Context],[Revision],[DeviceId],[DeviceName]) values(NEWID(),'10kV大寨线086断路器高压柜','XMH','UNSET','0508BA2015000323137','10kV大寨线线路08667接地开关');</v>
      </c>
    </row>
    <row r="103" spans="2:10" x14ac:dyDescent="0.4">
      <c r="B103" s="4" t="s">
        <v>94</v>
      </c>
      <c r="C103" s="2" t="s">
        <v>7</v>
      </c>
      <c r="D103" s="2" t="s">
        <v>1681</v>
      </c>
      <c r="E103" s="4" t="s">
        <v>496</v>
      </c>
      <c r="F103" s="2" t="str">
        <f>VLOOKUP(B103,Sheet2!B:B,1,0)</f>
        <v>10kV大寨线线路0866隔离开关</v>
      </c>
      <c r="J103" s="10" t="str">
        <f t="shared" si="1"/>
        <v>insert into PRW_Inte_Csgii_DeviceMap([Id],[Name],[Context],[Revision],[DeviceId],[DeviceName]) values(NEWID(),'10kV大寨线线路0866隔离开关','XMH','UNSET','0508BA2015000413157','10kV大寨线线路0866隔离开关');</v>
      </c>
    </row>
    <row r="104" spans="2:10" x14ac:dyDescent="0.4">
      <c r="B104" s="4" t="s">
        <v>25</v>
      </c>
      <c r="C104" s="2" t="s">
        <v>7</v>
      </c>
      <c r="D104" s="2" t="s">
        <v>1681</v>
      </c>
      <c r="E104" s="4" t="s">
        <v>425</v>
      </c>
      <c r="F104" s="8" t="s">
        <v>1664</v>
      </c>
      <c r="J104" s="10" t="str">
        <f t="shared" si="1"/>
        <v>insert into PRW_Inte_Csgii_DeviceMap([Id],[Name],[Context],[Revision],[DeviceId],[DeviceName]) values(NEWID(),'10kV大寨线086断路器线路避雷器','XMH','UNSET','0508BA2015000131220','10kV大寨线线路避雷器');</v>
      </c>
    </row>
    <row r="105" spans="2:10" x14ac:dyDescent="0.4">
      <c r="B105" s="4" t="s">
        <v>174</v>
      </c>
      <c r="C105" s="2" t="s">
        <v>7</v>
      </c>
      <c r="D105" s="2" t="s">
        <v>1681</v>
      </c>
      <c r="E105" s="4" t="s">
        <v>576</v>
      </c>
      <c r="F105" s="8" t="s">
        <v>1388</v>
      </c>
      <c r="J105" s="10" t="str">
        <f t="shared" si="1"/>
        <v>insert into PRW_Inte_Csgii_DeviceMap([Id],[Name],[Context],[Revision],[DeviceId],[DeviceName]) values(NEWID(),'10kV大寨线086断路器高压柜','XMH','UNSET','0508BA2015000647394','10kV大寨线线路电压互感器');</v>
      </c>
    </row>
    <row r="106" spans="2:10" hidden="1" x14ac:dyDescent="0.4">
      <c r="B106" s="4" t="s">
        <v>188</v>
      </c>
      <c r="C106" s="2" t="s">
        <v>7</v>
      </c>
      <c r="D106" s="2" t="s">
        <v>1681</v>
      </c>
      <c r="E106" s="4" t="s">
        <v>590</v>
      </c>
      <c r="J106" s="10" t="str">
        <f t="shared" si="1"/>
        <v>insert into PRW_Inte_Csgii_DeviceMap([Id],[Name],[Context],[Revision],[DeviceId],[DeviceName]) values(NEWID(),'','XMH','UNSET','0508BA2015000744407','10kV电压并列与监视装置');</v>
      </c>
    </row>
    <row r="107" spans="2:10" hidden="1" x14ac:dyDescent="0.4">
      <c r="B107" s="4" t="s">
        <v>188</v>
      </c>
      <c r="C107" s="2" t="s">
        <v>7</v>
      </c>
      <c r="D107" s="2" t="s">
        <v>1681</v>
      </c>
      <c r="E107" s="4" t="s">
        <v>773</v>
      </c>
      <c r="J107" s="10" t="str">
        <f t="shared" si="1"/>
        <v>insert into PRW_Inte_Csgii_DeviceMap([Id],[Name],[Context],[Revision],[DeviceId],[DeviceName]) values(NEWID(),'','XMH','UNSET','bc70400fcb6147b48a30c80bb0ef5a2f','10kV电压并列与监视装置');</v>
      </c>
    </row>
    <row r="108" spans="2:10" hidden="1" x14ac:dyDescent="0.4">
      <c r="B108" s="4" t="s">
        <v>326</v>
      </c>
      <c r="C108" s="2" t="s">
        <v>7</v>
      </c>
      <c r="D108" s="2" t="s">
        <v>1681</v>
      </c>
      <c r="E108" s="4" t="s">
        <v>731</v>
      </c>
      <c r="F108" s="2" t="str">
        <f>IFERROR(VLOOKUP(B108,Sheet2!B:B,1,0),"")</f>
        <v/>
      </c>
      <c r="J108" s="10" t="str">
        <f t="shared" si="1"/>
        <v>insert into PRW_Inte_Csgii_DeviceMap([Id],[Name],[Context],[Revision],[DeviceId],[DeviceName]) values(NEWID(),'','XMH','UNSET','8c40a2f541ac48ec85d4a55c27f2c965','10kV对时信号扩展装置');</v>
      </c>
    </row>
    <row r="109" spans="2:10" x14ac:dyDescent="0.4">
      <c r="B109" s="4" t="s">
        <v>130</v>
      </c>
      <c r="C109" s="2" t="s">
        <v>7</v>
      </c>
      <c r="D109" s="2" t="s">
        <v>1681</v>
      </c>
      <c r="E109" s="4" t="s">
        <v>532</v>
      </c>
      <c r="F109" s="8" t="s">
        <v>160</v>
      </c>
      <c r="J109" s="10" t="str">
        <f t="shared" si="1"/>
        <v>insert into PRW_Inte_Csgii_DeviceMap([Id],[Name],[Context],[Revision],[DeviceId],[DeviceName]) values(NEWID(),'10kV母线分段012断路器0121隔离开关柜','XMH','UNSET','0508BA2015000532805','10kV分段012断路器Ⅰ母侧电流互感器');</v>
      </c>
    </row>
    <row r="110" spans="2:10" x14ac:dyDescent="0.4">
      <c r="B110" s="4" t="s">
        <v>203</v>
      </c>
      <c r="C110" s="2" t="s">
        <v>7</v>
      </c>
      <c r="D110" s="2" t="s">
        <v>1681</v>
      </c>
      <c r="E110" s="4" t="s">
        <v>605</v>
      </c>
      <c r="F110" s="8" t="s">
        <v>1394</v>
      </c>
      <c r="J110" s="10" t="str">
        <f t="shared" si="1"/>
        <v>insert into PRW_Inte_Csgii_DeviceMap([Id],[Name],[Context],[Revision],[DeviceId],[DeviceName]) values(NEWID(),'10kV公用测控屏（STP）','XMH','UNSET','0508BA2015000744433','10kV公用测控装置');</v>
      </c>
    </row>
    <row r="111" spans="2:10" x14ac:dyDescent="0.4">
      <c r="B111" s="4" t="s">
        <v>203</v>
      </c>
      <c r="C111" s="2" t="s">
        <v>7</v>
      </c>
      <c r="D111" s="2" t="s">
        <v>1681</v>
      </c>
      <c r="E111" s="4" t="s">
        <v>616</v>
      </c>
      <c r="F111" s="8" t="s">
        <v>1394</v>
      </c>
      <c r="J111" s="10" t="str">
        <f t="shared" si="1"/>
        <v>insert into PRW_Inte_Csgii_DeviceMap([Id],[Name],[Context],[Revision],[DeviceId],[DeviceName]) values(NEWID(),'10kV公用测控屏（STP）','XMH','UNSET','0d6bb90718d64a9db3db63dde33f81ae','10kV公用测控装置');</v>
      </c>
    </row>
    <row r="112" spans="2:10" x14ac:dyDescent="0.4">
      <c r="B112" s="4" t="s">
        <v>160</v>
      </c>
      <c r="C112" s="2" t="s">
        <v>7</v>
      </c>
      <c r="D112" s="2" t="s">
        <v>1681</v>
      </c>
      <c r="E112" s="4" t="s">
        <v>562</v>
      </c>
      <c r="F112" s="2" t="str">
        <f>VLOOKUP(B112,Sheet2!B:B,1,0)</f>
        <v>10kV母线分段012断路器0121隔离开关柜</v>
      </c>
      <c r="J112" s="10" t="str">
        <f t="shared" si="1"/>
        <v>insert into PRW_Inte_Csgii_DeviceMap([Id],[Name],[Context],[Revision],[DeviceId],[DeviceName]) values(NEWID(),'10kV母线分段012断路器0121隔离开关柜','XMH','UNSET','0508BA2015000592701','10kV母线分段012断路器0121隔离开关柜');</v>
      </c>
    </row>
    <row r="113" spans="2:10" x14ac:dyDescent="0.4">
      <c r="B113" s="4" t="s">
        <v>101</v>
      </c>
      <c r="C113" s="2" t="s">
        <v>7</v>
      </c>
      <c r="D113" s="2" t="s">
        <v>1681</v>
      </c>
      <c r="E113" s="4" t="s">
        <v>503</v>
      </c>
      <c r="F113" s="8" t="s">
        <v>299</v>
      </c>
      <c r="J113" s="10" t="str">
        <f t="shared" si="1"/>
        <v>insert into PRW_Inte_Csgii_DeviceMap([Id],[Name],[Context],[Revision],[DeviceId],[DeviceName]) values(NEWID(),'#2主变110kV侧102断路器母线侧1021隔离开关','XMH','UNSET','0508BA2015000413519','10kV母线分段012断路器Ⅰ段母线侧0121隔离开关');</v>
      </c>
    </row>
    <row r="114" spans="2:10" x14ac:dyDescent="0.4">
      <c r="B114" s="4" t="s">
        <v>274</v>
      </c>
      <c r="C114" s="2" t="s">
        <v>7</v>
      </c>
      <c r="D114" s="2" t="s">
        <v>1681</v>
      </c>
      <c r="E114" s="4" t="s">
        <v>678</v>
      </c>
      <c r="F114" s="2" t="s">
        <v>1401</v>
      </c>
      <c r="J114" s="10" t="str">
        <f t="shared" si="1"/>
        <v>insert into PRW_Inte_Csgii_DeviceMap([Id],[Name],[Context],[Revision],[DeviceId],[DeviceName]) values(NEWID(),'10kV配电装置室','XMH','UNSET','57101bd806ab4f4e8d78b9c91cc0de0a','10kV配电室');</v>
      </c>
    </row>
    <row r="115" spans="2:10" hidden="1" x14ac:dyDescent="0.4">
      <c r="B115" s="4" t="s">
        <v>14</v>
      </c>
      <c r="C115" s="2" t="s">
        <v>7</v>
      </c>
      <c r="D115" s="2" t="s">
        <v>1681</v>
      </c>
      <c r="E115" s="4" t="s">
        <v>414</v>
      </c>
      <c r="F115" s="2" t="str">
        <f>IFERROR(VLOOKUP(B115,Sheet2!B:B,1,0),"")</f>
        <v/>
      </c>
      <c r="J115" s="10" t="str">
        <f t="shared" si="1"/>
        <v>insert into PRW_Inte_Csgii_DeviceMap([Id],[Name],[Context],[Revision],[DeviceId],[DeviceName]) values(NEWID(),'','XMH','UNSET','02d583c9e4f34ac1b1b227f624c87914','10kV配电室检修电源箱');</v>
      </c>
    </row>
    <row r="116" spans="2:10" x14ac:dyDescent="0.4">
      <c r="B116" s="4" t="s">
        <v>59</v>
      </c>
      <c r="C116" s="2" t="s">
        <v>7</v>
      </c>
      <c r="D116" s="2" t="s">
        <v>1681</v>
      </c>
      <c r="E116" s="4" t="s">
        <v>461</v>
      </c>
      <c r="F116" s="8" t="s">
        <v>1405</v>
      </c>
      <c r="J116" s="10" t="str">
        <f t="shared" si="1"/>
        <v>insert into PRW_Inte_Csgii_DeviceMap([Id],[Name],[Context],[Revision],[DeviceId],[DeviceName]) values(NEWID(),'10kV菩提路线088断路器高压柜','XMH','UNSET','0508BA2015000261601','10kV菩提路线088断路器');</v>
      </c>
    </row>
    <row r="117" spans="2:10" x14ac:dyDescent="0.4">
      <c r="B117" s="4" t="s">
        <v>402</v>
      </c>
      <c r="C117" s="2" t="s">
        <v>7</v>
      </c>
      <c r="D117" s="2" t="s">
        <v>1681</v>
      </c>
      <c r="E117" s="4" t="s">
        <v>816</v>
      </c>
      <c r="F117" s="8" t="s">
        <v>1407</v>
      </c>
      <c r="J117" s="10" t="str">
        <f t="shared" si="1"/>
        <v>insert into PRW_Inte_Csgii_DeviceMap([Id],[Name],[Context],[Revision],[DeviceId],[DeviceName]) values(NEWID(),'10kV菩提路线线路保护','XMH','UNSET','f6d9a48f4ad14e0fbce162be1bb05669','10kV菩提路线088断路器保护测控装置');</v>
      </c>
    </row>
    <row r="118" spans="2:10" x14ac:dyDescent="0.4">
      <c r="B118" s="4" t="s">
        <v>35</v>
      </c>
      <c r="C118" s="2" t="s">
        <v>7</v>
      </c>
      <c r="D118" s="2" t="s">
        <v>1681</v>
      </c>
      <c r="E118" s="4" t="s">
        <v>436</v>
      </c>
      <c r="F118" s="8" t="s">
        <v>1405</v>
      </c>
      <c r="J118" s="10" t="str">
        <f t="shared" si="1"/>
        <v>insert into PRW_Inte_Csgii_DeviceMap([Id],[Name],[Context],[Revision],[DeviceId],[DeviceName]) values(NEWID(),'10kV菩提路线088断路器高压柜','XMH','UNSET','0508BA2015000131360','10kV菩提路线088断路器避雷器');</v>
      </c>
    </row>
    <row r="119" spans="2:10" x14ac:dyDescent="0.4">
      <c r="B119" s="4" t="s">
        <v>126</v>
      </c>
      <c r="C119" s="2" t="s">
        <v>7</v>
      </c>
      <c r="D119" s="2" t="s">
        <v>1681</v>
      </c>
      <c r="E119" s="4" t="s">
        <v>528</v>
      </c>
      <c r="F119" s="8" t="s">
        <v>1405</v>
      </c>
      <c r="J119" s="10" t="str">
        <f t="shared" si="1"/>
        <v>insert into PRW_Inte_Csgii_DeviceMap([Id],[Name],[Context],[Revision],[DeviceId],[DeviceName]) values(NEWID(),'10kV菩提路线088断路器高压柜','XMH','UNSET','0508BA2015000532785','10kV菩提路线088断路器电流互感器');</v>
      </c>
    </row>
    <row r="120" spans="2:10" x14ac:dyDescent="0.4">
      <c r="B120" s="4" t="s">
        <v>154</v>
      </c>
      <c r="C120" s="2" t="s">
        <v>7</v>
      </c>
      <c r="D120" s="2" t="s">
        <v>1681</v>
      </c>
      <c r="E120" s="4" t="s">
        <v>556</v>
      </c>
      <c r="F120" s="8" t="s">
        <v>1405</v>
      </c>
      <c r="J120" s="10" t="str">
        <f t="shared" si="1"/>
        <v>insert into PRW_Inte_Csgii_DeviceMap([Id],[Name],[Context],[Revision],[DeviceId],[DeviceName]) values(NEWID(),'10kV菩提路线088断路器高压柜','XMH','UNSET','0508BA2015000592695','10kV菩提路线088断路器柜');</v>
      </c>
    </row>
    <row r="121" spans="2:10" x14ac:dyDescent="0.4">
      <c r="B121" s="4" t="s">
        <v>120</v>
      </c>
      <c r="C121" s="2" t="s">
        <v>7</v>
      </c>
      <c r="D121" s="2" t="s">
        <v>1681</v>
      </c>
      <c r="E121" s="4" t="s">
        <v>522</v>
      </c>
      <c r="F121" s="8" t="s">
        <v>1405</v>
      </c>
      <c r="J121" s="10" t="str">
        <f t="shared" si="1"/>
        <v>insert into PRW_Inte_Csgii_DeviceMap([Id],[Name],[Context],[Revision],[DeviceId],[DeviceName]) values(NEWID(),'10kV菩提路线088断路器高压柜','XMH','UNSET','0508BA2015000532569','10kV菩提路线088断路器零序电流互感器');</v>
      </c>
    </row>
    <row r="122" spans="2:10" x14ac:dyDescent="0.4">
      <c r="B122" s="4" t="s">
        <v>301</v>
      </c>
      <c r="C122" s="2" t="s">
        <v>7</v>
      </c>
      <c r="D122" s="2" t="s">
        <v>1681</v>
      </c>
      <c r="E122" s="4" t="s">
        <v>706</v>
      </c>
      <c r="F122" s="8" t="s">
        <v>1404</v>
      </c>
      <c r="J122" s="10" t="str">
        <f t="shared" si="1"/>
        <v>insert into PRW_Inte_Csgii_DeviceMap([Id],[Name],[Context],[Revision],[DeviceId],[DeviceName]) values(NEWID(),'10kV菩提路测量仪表','XMH','UNSET','714692b523374aef92dbd6864030e90e','10kV菩提路线088断路器数字式三相电能表');</v>
      </c>
    </row>
    <row r="123" spans="2:10" x14ac:dyDescent="0.4">
      <c r="B123" s="4" t="s">
        <v>83</v>
      </c>
      <c r="C123" s="2" t="s">
        <v>7</v>
      </c>
      <c r="D123" s="2" t="s">
        <v>1681</v>
      </c>
      <c r="E123" s="4" t="s">
        <v>485</v>
      </c>
      <c r="F123" s="8" t="s">
        <v>1405</v>
      </c>
      <c r="J123" s="10" t="str">
        <f t="shared" si="1"/>
        <v>insert into PRW_Inte_Csgii_DeviceMap([Id],[Name],[Context],[Revision],[DeviceId],[DeviceName]) values(NEWID(),'10kV菩提路线088断路器高压柜','XMH','UNSET','0508BA2015000325223','10kV菩提路线088断路器线路侧08860接地开关');</v>
      </c>
    </row>
    <row r="124" spans="2:10" x14ac:dyDescent="0.4">
      <c r="B124" s="4" t="s">
        <v>288</v>
      </c>
      <c r="C124" s="2" t="s">
        <v>7</v>
      </c>
      <c r="D124" s="2" t="s">
        <v>1681</v>
      </c>
      <c r="E124" s="4" t="s">
        <v>692</v>
      </c>
      <c r="F124" s="8" t="s">
        <v>1405</v>
      </c>
      <c r="J124" s="10" t="str">
        <f t="shared" si="1"/>
        <v>insert into PRW_Inte_Csgii_DeviceMap([Id],[Name],[Context],[Revision],[DeviceId],[DeviceName]) values(NEWID(),'10kV菩提路线088断路器高压柜','XMH','UNSET','628341140f464cd3af6da9d800344f77','10kV菩提路线电缆本体');</v>
      </c>
    </row>
    <row r="125" spans="2:10" x14ac:dyDescent="0.4">
      <c r="B125" s="4" t="s">
        <v>67</v>
      </c>
      <c r="C125" s="2" t="s">
        <v>7</v>
      </c>
      <c r="D125" s="2" t="s">
        <v>1681</v>
      </c>
      <c r="E125" s="4" t="s">
        <v>469</v>
      </c>
      <c r="F125" s="8" t="s">
        <v>1405</v>
      </c>
      <c r="J125" s="10" t="str">
        <f t="shared" si="1"/>
        <v>insert into PRW_Inte_Csgii_DeviceMap([Id],[Name],[Context],[Revision],[DeviceId],[DeviceName]) values(NEWID(),'10kV菩提路线088断路器高压柜','XMH','UNSET','0508BA2015000323139','10kV菩提路线线路08867接地开关');</v>
      </c>
    </row>
    <row r="126" spans="2:10" x14ac:dyDescent="0.4">
      <c r="B126" s="4" t="s">
        <v>95</v>
      </c>
      <c r="C126" s="2" t="s">
        <v>7</v>
      </c>
      <c r="D126" s="2" t="s">
        <v>1681</v>
      </c>
      <c r="E126" s="4" t="s">
        <v>497</v>
      </c>
      <c r="F126" s="2" t="str">
        <f>VLOOKUP(B126,Sheet2!B:B,1,0)</f>
        <v>10kV菩提路线线路0886隔离开关</v>
      </c>
      <c r="J126" s="10" t="str">
        <f t="shared" si="1"/>
        <v>insert into PRW_Inte_Csgii_DeviceMap([Id],[Name],[Context],[Revision],[DeviceId],[DeviceName]) values(NEWID(),'10kV菩提路线线路0886隔离开关','XMH','UNSET','0508BA2015000413158','10kV菩提路线线路0886隔离开关');</v>
      </c>
    </row>
    <row r="127" spans="2:10" x14ac:dyDescent="0.4">
      <c r="B127" s="4" t="s">
        <v>29</v>
      </c>
      <c r="C127" s="2" t="s">
        <v>7</v>
      </c>
      <c r="D127" s="2" t="s">
        <v>1681</v>
      </c>
      <c r="E127" s="4" t="s">
        <v>429</v>
      </c>
      <c r="F127" s="2" t="str">
        <f>VLOOKUP(B127,Sheet2!B:B,1,0)</f>
        <v>10kV菩提路线线路避雷器</v>
      </c>
      <c r="J127" s="10" t="str">
        <f t="shared" si="1"/>
        <v>insert into PRW_Inte_Csgii_DeviceMap([Id],[Name],[Context],[Revision],[DeviceId],[DeviceName]) values(NEWID(),'10kV菩提路线线路避雷器','XMH','UNSET','0508BA2015000131236','10kV菩提路线线路避雷器');</v>
      </c>
    </row>
    <row r="128" spans="2:10" x14ac:dyDescent="0.4">
      <c r="B128" s="4" t="s">
        <v>55</v>
      </c>
      <c r="C128" s="2" t="s">
        <v>7</v>
      </c>
      <c r="D128" s="2" t="s">
        <v>1681</v>
      </c>
      <c r="E128" s="4" t="s">
        <v>457</v>
      </c>
      <c r="F128" s="8" t="s">
        <v>1408</v>
      </c>
      <c r="J128" s="10" t="str">
        <f t="shared" si="1"/>
        <v>insert into PRW_Inte_Csgii_DeviceMap([Id],[Name],[Context],[Revision],[DeviceId],[DeviceName]) values(NEWID(),'10kV师专路Ⅲ回线085断路器高压柜','XMH','UNSET','0508BA2015000261597','10kV师专路Ⅲ回线085断路器');</v>
      </c>
    </row>
    <row r="129" spans="2:10" x14ac:dyDescent="0.4">
      <c r="B129" s="4" t="s">
        <v>214</v>
      </c>
      <c r="C129" s="2" t="s">
        <v>7</v>
      </c>
      <c r="D129" s="2" t="s">
        <v>1681</v>
      </c>
      <c r="E129" s="4" t="s">
        <v>617</v>
      </c>
      <c r="F129" s="8" t="s">
        <v>1410</v>
      </c>
      <c r="J129" s="10" t="str">
        <f t="shared" si="1"/>
        <v>insert into PRW_Inte_Csgii_DeviceMap([Id],[Name],[Context],[Revision],[DeviceId],[DeviceName]) values(NEWID(),'10kV师专路Ⅲ回线085断路器线路保护','XMH','UNSET','0f13b215e0164605ab550d061bcab231','10kV师专路Ⅲ回线085断路器保护保护测控装置');</v>
      </c>
    </row>
    <row r="130" spans="2:10" x14ac:dyDescent="0.4">
      <c r="B130" s="4" t="s">
        <v>37</v>
      </c>
      <c r="C130" s="2" t="s">
        <v>7</v>
      </c>
      <c r="D130" s="2" t="s">
        <v>1681</v>
      </c>
      <c r="E130" s="4" t="s">
        <v>438</v>
      </c>
      <c r="F130" s="8" t="s">
        <v>1408</v>
      </c>
      <c r="J130" s="10" t="str">
        <f t="shared" ref="J130:J193" si="2">CONCATENATE("insert into PRW_Inte_Csgii_DeviceMap([Id],[Name],[Context],[Revision],[DeviceId],[DeviceName]) values(NEWID(),'",F130,"','",C130,"','",D130,"','",E130,"','",B130,"');")</f>
        <v>insert into PRW_Inte_Csgii_DeviceMap([Id],[Name],[Context],[Revision],[DeviceId],[DeviceName]) values(NEWID(),'10kV师专路Ⅲ回线085断路器高压柜','XMH','UNSET','0508BA2015000131368','10kV师专路Ⅲ回线085断路器避雷器');</v>
      </c>
    </row>
    <row r="131" spans="2:10" x14ac:dyDescent="0.4">
      <c r="B131" s="4" t="s">
        <v>121</v>
      </c>
      <c r="C131" s="2" t="s">
        <v>7</v>
      </c>
      <c r="D131" s="2" t="s">
        <v>1681</v>
      </c>
      <c r="E131" s="4" t="s">
        <v>523</v>
      </c>
      <c r="F131" s="8" t="s">
        <v>1408</v>
      </c>
      <c r="J131" s="10" t="str">
        <f t="shared" si="2"/>
        <v>insert into PRW_Inte_Csgii_DeviceMap([Id],[Name],[Context],[Revision],[DeviceId],[DeviceName]) values(NEWID(),'10kV师专路Ⅲ回线085断路器高压柜','XMH','UNSET','0508BA2015000532765','10kV师专路Ⅲ回线085断路器电流互感器');</v>
      </c>
    </row>
    <row r="132" spans="2:10" x14ac:dyDescent="0.4">
      <c r="B132" s="4" t="s">
        <v>163</v>
      </c>
      <c r="C132" s="2" t="s">
        <v>7</v>
      </c>
      <c r="D132" s="2" t="s">
        <v>1681</v>
      </c>
      <c r="E132" s="4" t="s">
        <v>565</v>
      </c>
      <c r="F132" s="8" t="s">
        <v>1408</v>
      </c>
      <c r="J132" s="10" t="str">
        <f t="shared" si="2"/>
        <v>insert into PRW_Inte_Csgii_DeviceMap([Id],[Name],[Context],[Revision],[DeviceId],[DeviceName]) values(NEWID(),'10kV师专路Ⅲ回线085断路器高压柜','XMH','UNSET','0508BA2015000592704','10kV师专路Ⅲ回线085断路器柜');</v>
      </c>
    </row>
    <row r="133" spans="2:10" x14ac:dyDescent="0.4">
      <c r="B133" s="4" t="s">
        <v>113</v>
      </c>
      <c r="C133" s="2" t="s">
        <v>7</v>
      </c>
      <c r="D133" s="2" t="s">
        <v>1681</v>
      </c>
      <c r="E133" s="4" t="s">
        <v>515</v>
      </c>
      <c r="F133" s="8" t="s">
        <v>1408</v>
      </c>
      <c r="J133" s="10" t="str">
        <f t="shared" si="2"/>
        <v>insert into PRW_Inte_Csgii_DeviceMap([Id],[Name],[Context],[Revision],[DeviceId],[DeviceName]) values(NEWID(),'10kV师专路Ⅲ回线085断路器高压柜','XMH','UNSET','0508BA2015000532562','10kV师专路Ⅲ回线085断路器零序电流互感器');</v>
      </c>
    </row>
    <row r="134" spans="2:10" x14ac:dyDescent="0.4">
      <c r="B134" s="4" t="s">
        <v>372</v>
      </c>
      <c r="C134" s="2" t="s">
        <v>7</v>
      </c>
      <c r="D134" s="2" t="s">
        <v>1681</v>
      </c>
      <c r="E134" s="4" t="s">
        <v>782</v>
      </c>
      <c r="F134" s="8" t="s">
        <v>1415</v>
      </c>
      <c r="J134" s="10" t="str">
        <f t="shared" si="2"/>
        <v>insert into PRW_Inte_Csgii_DeviceMap([Id],[Name],[Context],[Revision],[DeviceId],[DeviceName]) values(NEWID(),'10kV师专路测量仪表','XMH','UNSET','cac214bb91dc431ab595f3726adcae99','10kV师专路Ⅲ回线085断路器数字式三相电能表');</v>
      </c>
    </row>
    <row r="135" spans="2:10" x14ac:dyDescent="0.4">
      <c r="B135" s="4" t="s">
        <v>79</v>
      </c>
      <c r="C135" s="2" t="s">
        <v>7</v>
      </c>
      <c r="D135" s="2" t="s">
        <v>1681</v>
      </c>
      <c r="E135" s="4" t="s">
        <v>481</v>
      </c>
      <c r="F135" s="8" t="s">
        <v>1408</v>
      </c>
      <c r="J135" s="10" t="str">
        <f t="shared" si="2"/>
        <v>insert into PRW_Inte_Csgii_DeviceMap([Id],[Name],[Context],[Revision],[DeviceId],[DeviceName]) values(NEWID(),'10kV师专路Ⅲ回线085断路器高压柜','XMH','UNSET','0508BA2015000325211','10kV师专路Ⅲ回线085断路器线路侧08560接地开关');</v>
      </c>
    </row>
    <row r="136" spans="2:10" x14ac:dyDescent="0.4">
      <c r="B136" s="4" t="s">
        <v>306</v>
      </c>
      <c r="C136" s="2" t="s">
        <v>7</v>
      </c>
      <c r="D136" s="2" t="s">
        <v>1681</v>
      </c>
      <c r="E136" s="4" t="s">
        <v>711</v>
      </c>
      <c r="F136" s="8" t="s">
        <v>1408</v>
      </c>
      <c r="J136" s="10" t="str">
        <f t="shared" si="2"/>
        <v>insert into PRW_Inte_Csgii_DeviceMap([Id],[Name],[Context],[Revision],[DeviceId],[DeviceName]) values(NEWID(),'10kV师专路Ⅲ回线085断路器高压柜','XMH','UNSET','743b1f1a42994140bd3d30404037c205','10kV师专路Ⅲ回线电缆本体');</v>
      </c>
    </row>
    <row r="137" spans="2:10" x14ac:dyDescent="0.4">
      <c r="B137" s="4" t="s">
        <v>63</v>
      </c>
      <c r="C137" s="2" t="s">
        <v>7</v>
      </c>
      <c r="D137" s="2" t="s">
        <v>1681</v>
      </c>
      <c r="E137" s="4" t="s">
        <v>465</v>
      </c>
      <c r="F137" s="8" t="s">
        <v>1408</v>
      </c>
      <c r="J137" s="10" t="str">
        <f t="shared" si="2"/>
        <v>insert into PRW_Inte_Csgii_DeviceMap([Id],[Name],[Context],[Revision],[DeviceId],[DeviceName]) values(NEWID(),'10kV师专路Ⅲ回线085断路器高压柜','XMH','UNSET','0508BA2015000323135','10kV师专路Ⅲ回线线路08567接地开关');</v>
      </c>
    </row>
    <row r="138" spans="2:10" x14ac:dyDescent="0.4">
      <c r="B138" s="4" t="s">
        <v>98</v>
      </c>
      <c r="C138" s="2" t="s">
        <v>7</v>
      </c>
      <c r="D138" s="2" t="s">
        <v>1681</v>
      </c>
      <c r="E138" s="4" t="s">
        <v>500</v>
      </c>
      <c r="F138" s="2" t="str">
        <f>VLOOKUP(B138,Sheet2!B:B,1,0)</f>
        <v>10kV师专路Ⅲ回线线路0856隔离开关</v>
      </c>
      <c r="J138" s="10" t="str">
        <f t="shared" si="2"/>
        <v>insert into PRW_Inte_Csgii_DeviceMap([Id],[Name],[Context],[Revision],[DeviceId],[DeviceName]) values(NEWID(),'10kV师专路Ⅲ回线线路0856隔离开关','XMH','UNSET','0508BA2015000413161','10kV师专路Ⅲ回线线路0856隔离开关');</v>
      </c>
    </row>
    <row r="139" spans="2:10" x14ac:dyDescent="0.4">
      <c r="B139" s="4" t="s">
        <v>30</v>
      </c>
      <c r="C139" s="2" t="s">
        <v>7</v>
      </c>
      <c r="D139" s="2" t="s">
        <v>1681</v>
      </c>
      <c r="E139" s="4" t="s">
        <v>430</v>
      </c>
      <c r="F139" s="2" t="str">
        <f>VLOOKUP(B139,Sheet2!B:B,1,0)</f>
        <v>10kV师专路Ⅲ回线线路避雷器</v>
      </c>
      <c r="J139" s="10" t="str">
        <f t="shared" si="2"/>
        <v>insert into PRW_Inte_Csgii_DeviceMap([Id],[Name],[Context],[Revision],[DeviceId],[DeviceName]) values(NEWID(),'10kV师专路Ⅲ回线线路避雷器','XMH','UNSET','0508BA2015000131240','10kV师专路Ⅲ回线线路避雷器');</v>
      </c>
    </row>
    <row r="140" spans="2:10" x14ac:dyDescent="0.4">
      <c r="B140" s="4" t="s">
        <v>173</v>
      </c>
      <c r="C140" s="2" t="s">
        <v>7</v>
      </c>
      <c r="D140" s="2" t="s">
        <v>1681</v>
      </c>
      <c r="E140" s="4" t="s">
        <v>575</v>
      </c>
      <c r="F140" s="8" t="s">
        <v>1408</v>
      </c>
      <c r="J140" s="10" t="str">
        <f t="shared" si="2"/>
        <v>insert into PRW_Inte_Csgii_DeviceMap([Id],[Name],[Context],[Revision],[DeviceId],[DeviceName]) values(NEWID(),'10kV师专路Ⅲ回线085断路器高压柜','XMH','UNSET','0508BA2015000647391','10kV师专路Ⅲ回线线路电压互感器');</v>
      </c>
    </row>
    <row r="141" spans="2:10" x14ac:dyDescent="0.4">
      <c r="B141" s="4" t="s">
        <v>58</v>
      </c>
      <c r="C141" s="2" t="s">
        <v>7</v>
      </c>
      <c r="D141" s="2" t="s">
        <v>1681</v>
      </c>
      <c r="E141" s="4" t="s">
        <v>460</v>
      </c>
      <c r="F141" s="8" t="s">
        <v>1411</v>
      </c>
      <c r="J141" s="10" t="str">
        <f t="shared" si="2"/>
        <v>insert into PRW_Inte_Csgii_DeviceMap([Id],[Name],[Context],[Revision],[DeviceId],[DeviceName]) values(NEWID(),'10kV师专路Ⅳ回线083断路器高压柜','XMH','UNSET','0508BA2015000261600','10kV师专路Ⅳ回线083断路器');</v>
      </c>
    </row>
    <row r="142" spans="2:10" x14ac:dyDescent="0.4">
      <c r="B142" s="4" t="s">
        <v>213</v>
      </c>
      <c r="C142" s="2" t="s">
        <v>7</v>
      </c>
      <c r="D142" s="2" t="s">
        <v>1681</v>
      </c>
      <c r="E142" s="4" t="s">
        <v>615</v>
      </c>
      <c r="F142" s="8" t="s">
        <v>1413</v>
      </c>
      <c r="J142" s="10" t="str">
        <f t="shared" si="2"/>
        <v>insert into PRW_Inte_Csgii_DeviceMap([Id],[Name],[Context],[Revision],[DeviceId],[DeviceName]) values(NEWID(),'10kV师专路Ⅳ回线083断路器间隔线路保护','XMH','UNSET','0cf8d5019cbd47f8917675a18b4200a2','10kV师专路Ⅳ回线083断路器保护测控装置');</v>
      </c>
    </row>
    <row r="143" spans="2:10" x14ac:dyDescent="0.4">
      <c r="B143" s="4" t="s">
        <v>285</v>
      </c>
      <c r="C143" s="2" t="s">
        <v>7</v>
      </c>
      <c r="D143" s="2" t="s">
        <v>1681</v>
      </c>
      <c r="E143" s="4" t="s">
        <v>689</v>
      </c>
      <c r="F143" s="8" t="s">
        <v>1411</v>
      </c>
      <c r="J143" s="10" t="str">
        <f t="shared" si="2"/>
        <v>insert into PRW_Inte_Csgii_DeviceMap([Id],[Name],[Context],[Revision],[DeviceId],[DeviceName]) values(NEWID(),'10kV师专路Ⅳ回线083断路器高压柜','XMH','UNSET','5deebfc21cef4d368a6bdbe77cb91efa','10kV师专路Ⅳ回线083断路器避雷器');</v>
      </c>
    </row>
    <row r="144" spans="2:10" x14ac:dyDescent="0.4">
      <c r="B144" s="4" t="s">
        <v>127</v>
      </c>
      <c r="C144" s="2" t="s">
        <v>7</v>
      </c>
      <c r="D144" s="2" t="s">
        <v>1681</v>
      </c>
      <c r="E144" s="4" t="s">
        <v>529</v>
      </c>
      <c r="F144" s="8" t="s">
        <v>1411</v>
      </c>
      <c r="J144" s="10" t="str">
        <f t="shared" si="2"/>
        <v>insert into PRW_Inte_Csgii_DeviceMap([Id],[Name],[Context],[Revision],[DeviceId],[DeviceName]) values(NEWID(),'10kV师专路Ⅳ回线083断路器高压柜','XMH','UNSET','0508BA2015000532789','10kV师专路Ⅳ回线083断路器电流互感器');</v>
      </c>
    </row>
    <row r="145" spans="2:10" x14ac:dyDescent="0.4">
      <c r="B145" s="4" t="s">
        <v>153</v>
      </c>
      <c r="C145" s="2" t="s">
        <v>7</v>
      </c>
      <c r="D145" s="2" t="s">
        <v>1681</v>
      </c>
      <c r="E145" s="4" t="s">
        <v>555</v>
      </c>
      <c r="F145" s="8" t="s">
        <v>1411</v>
      </c>
      <c r="J145" s="10" t="str">
        <f t="shared" si="2"/>
        <v>insert into PRW_Inte_Csgii_DeviceMap([Id],[Name],[Context],[Revision],[DeviceId],[DeviceName]) values(NEWID(),'10kV师专路Ⅳ回线083断路器高压柜','XMH','UNSET','0508BA2015000592694','10kV师专路Ⅳ回线083断路器柜');</v>
      </c>
    </row>
    <row r="146" spans="2:10" x14ac:dyDescent="0.4">
      <c r="B146" s="4" t="s">
        <v>115</v>
      </c>
      <c r="C146" s="2" t="s">
        <v>7</v>
      </c>
      <c r="D146" s="2" t="s">
        <v>1681</v>
      </c>
      <c r="E146" s="4" t="s">
        <v>517</v>
      </c>
      <c r="F146" s="8" t="s">
        <v>1411</v>
      </c>
      <c r="J146" s="10" t="str">
        <f t="shared" si="2"/>
        <v>insert into PRW_Inte_Csgii_DeviceMap([Id],[Name],[Context],[Revision],[DeviceId],[DeviceName]) values(NEWID(),'10kV师专路Ⅳ回线083断路器高压柜','XMH','UNSET','0508BA2015000532564','10kV师专路Ⅳ回线083断路器零序电流互感器');</v>
      </c>
    </row>
    <row r="147" spans="2:10" x14ac:dyDescent="0.4">
      <c r="B147" s="4" t="s">
        <v>230</v>
      </c>
      <c r="C147" s="2" t="s">
        <v>7</v>
      </c>
      <c r="D147" s="2" t="s">
        <v>1681</v>
      </c>
      <c r="E147" s="4" t="s">
        <v>634</v>
      </c>
      <c r="F147" s="8" t="s">
        <v>1414</v>
      </c>
      <c r="J147" s="10" t="str">
        <f t="shared" si="2"/>
        <v>insert into PRW_Inte_Csgii_DeviceMap([Id],[Name],[Context],[Revision],[DeviceId],[DeviceName]) values(NEWID(),'10kV师专路Ⅳ回线测量仪表','XMH','UNSET','23c2cad004674e6491572ca91ced5a95','10kV师专路Ⅳ回线083断路器数字式三相电能表');</v>
      </c>
    </row>
    <row r="148" spans="2:10" x14ac:dyDescent="0.4">
      <c r="B148" s="4" t="s">
        <v>70</v>
      </c>
      <c r="C148" s="2" t="s">
        <v>7</v>
      </c>
      <c r="D148" s="2" t="s">
        <v>1681</v>
      </c>
      <c r="E148" s="4" t="s">
        <v>472</v>
      </c>
      <c r="F148" s="8" t="s">
        <v>1411</v>
      </c>
      <c r="J148" s="10" t="str">
        <f t="shared" si="2"/>
        <v>insert into PRW_Inte_Csgii_DeviceMap([Id],[Name],[Context],[Revision],[DeviceId],[DeviceName]) values(NEWID(),'10kV师专路Ⅳ回线083断路器高压柜','XMH','UNSET','0508BA2015000324571','10kV师专路Ⅳ回线083断路器线路侧08360接地开关');</v>
      </c>
    </row>
    <row r="149" spans="2:10" x14ac:dyDescent="0.4">
      <c r="B149" s="4" t="s">
        <v>209</v>
      </c>
      <c r="C149" s="2" t="s">
        <v>7</v>
      </c>
      <c r="D149" s="2" t="s">
        <v>1681</v>
      </c>
      <c r="E149" s="4" t="s">
        <v>611</v>
      </c>
      <c r="F149" s="8" t="s">
        <v>1411</v>
      </c>
      <c r="J149" s="10" t="str">
        <f t="shared" si="2"/>
        <v>insert into PRW_Inte_Csgii_DeviceMap([Id],[Name],[Context],[Revision],[DeviceId],[DeviceName]) values(NEWID(),'10kV师专路Ⅳ回线083断路器高压柜','XMH','UNSET','08942577063040d3bee642f1025101db','10kV师专路Ⅳ回线电缆本体');</v>
      </c>
    </row>
    <row r="150" spans="2:10" x14ac:dyDescent="0.4">
      <c r="B150" s="4" t="s">
        <v>62</v>
      </c>
      <c r="C150" s="2" t="s">
        <v>7</v>
      </c>
      <c r="D150" s="2" t="s">
        <v>1681</v>
      </c>
      <c r="E150" s="4" t="s">
        <v>464</v>
      </c>
      <c r="F150" s="8" t="s">
        <v>1411</v>
      </c>
      <c r="J150" s="10" t="str">
        <f t="shared" si="2"/>
        <v>insert into PRW_Inte_Csgii_DeviceMap([Id],[Name],[Context],[Revision],[DeviceId],[DeviceName]) values(NEWID(),'10kV师专路Ⅳ回线083断路器高压柜','XMH','UNSET','0508BA2015000323134','10kV师专路Ⅳ回线线路08367接地开关');</v>
      </c>
    </row>
    <row r="151" spans="2:10" x14ac:dyDescent="0.4">
      <c r="B151" s="4" t="s">
        <v>97</v>
      </c>
      <c r="C151" s="2" t="s">
        <v>7</v>
      </c>
      <c r="D151" s="2" t="s">
        <v>1681</v>
      </c>
      <c r="E151" s="4" t="s">
        <v>499</v>
      </c>
      <c r="F151" s="2" t="str">
        <f>VLOOKUP(B151,Sheet2!B:B,1,0)</f>
        <v>10kV师专路Ⅳ回线线路0836隔离开关</v>
      </c>
      <c r="J151" s="10" t="str">
        <f t="shared" si="2"/>
        <v>insert into PRW_Inte_Csgii_DeviceMap([Id],[Name],[Context],[Revision],[DeviceId],[DeviceName]) values(NEWID(),'10kV师专路Ⅳ回线线路0836隔离开关','XMH','UNSET','0508BA2015000413160','10kV师专路Ⅳ回线线路0836隔离开关');</v>
      </c>
    </row>
    <row r="152" spans="2:10" x14ac:dyDescent="0.4">
      <c r="B152" s="4" t="s">
        <v>26</v>
      </c>
      <c r="C152" s="2" t="s">
        <v>7</v>
      </c>
      <c r="D152" s="2" t="s">
        <v>1681</v>
      </c>
      <c r="E152" s="4" t="s">
        <v>426</v>
      </c>
      <c r="F152" s="2" t="str">
        <f>VLOOKUP(B152,Sheet2!B:B,1,0)</f>
        <v>10kV师专路Ⅳ回线线路避雷器</v>
      </c>
      <c r="J152" s="10" t="str">
        <f t="shared" si="2"/>
        <v>insert into PRW_Inte_Csgii_DeviceMap([Id],[Name],[Context],[Revision],[DeviceId],[DeviceName]) values(NEWID(),'10kV师专路Ⅳ回线线路避雷器','XMH','UNSET','0508BA2015000131224','10kV师专路Ⅳ回线线路避雷器');</v>
      </c>
    </row>
    <row r="153" spans="2:10" x14ac:dyDescent="0.4">
      <c r="B153" s="4" t="s">
        <v>176</v>
      </c>
      <c r="C153" s="2" t="s">
        <v>7</v>
      </c>
      <c r="D153" s="2" t="s">
        <v>1681</v>
      </c>
      <c r="E153" s="4" t="s">
        <v>578</v>
      </c>
      <c r="F153" s="8" t="s">
        <v>1411</v>
      </c>
      <c r="J153" s="10" t="str">
        <f t="shared" si="2"/>
        <v>insert into PRW_Inte_Csgii_DeviceMap([Id],[Name],[Context],[Revision],[DeviceId],[DeviceName]) values(NEWID(),'10kV师专路Ⅳ回线083断路器高压柜','XMH','UNSET','0508BA2015000647400','10kV师专路Ⅳ回线线路电压互感器');</v>
      </c>
    </row>
    <row r="154" spans="2:10" x14ac:dyDescent="0.4">
      <c r="B154" s="4" t="s">
        <v>235</v>
      </c>
      <c r="C154" s="2" t="s">
        <v>7</v>
      </c>
      <c r="D154" s="2" t="s">
        <v>1681</v>
      </c>
      <c r="E154" s="4" t="s">
        <v>639</v>
      </c>
      <c r="F154" s="2" t="s">
        <v>1393</v>
      </c>
      <c r="J154" s="10" t="str">
        <f t="shared" si="2"/>
        <v>insert into PRW_Inte_Csgii_DeviceMap([Id],[Name],[Context],[Revision],[DeviceId],[DeviceName]) values(NEWID(),'10kV电度表屏（1SP）','XMH','UNSET','28ddab284f5d422a813731378138e04f','10kV线路电度表屏');</v>
      </c>
    </row>
    <row r="155" spans="2:10" x14ac:dyDescent="0.4">
      <c r="B155" s="4" t="s">
        <v>256</v>
      </c>
      <c r="C155" s="2" t="s">
        <v>7</v>
      </c>
      <c r="D155" s="2" t="s">
        <v>1681</v>
      </c>
      <c r="E155" s="4" t="s">
        <v>660</v>
      </c>
      <c r="F155" s="8" t="s">
        <v>1419</v>
      </c>
      <c r="J155" s="10" t="str">
        <f t="shared" si="2"/>
        <v>insert into PRW_Inte_Csgii_DeviceMap([Id],[Name],[Context],[Revision],[DeviceId],[DeviceName]) values(NEWID(),'10kV振兴路线线路保护','XMH','UNSET','40c43e5f734f40b8abf249a19e18ab93','10kV振心路线087断路器保护测控装置');</v>
      </c>
    </row>
    <row r="156" spans="2:10" x14ac:dyDescent="0.4">
      <c r="B156" s="4" t="s">
        <v>361</v>
      </c>
      <c r="C156" s="2" t="s">
        <v>7</v>
      </c>
      <c r="D156" s="2" t="s">
        <v>1681</v>
      </c>
      <c r="E156" s="4" t="s">
        <v>769</v>
      </c>
      <c r="F156" s="8" t="s">
        <v>1417</v>
      </c>
      <c r="J156" s="10" t="str">
        <f t="shared" si="2"/>
        <v>insert into PRW_Inte_Csgii_DeviceMap([Id],[Name],[Context],[Revision],[DeviceId],[DeviceName]) values(NEWID(),'10kV振兴路测量仪表','XMH','UNSET','ba244003c055418fa96949adc391e735','10kV振心路线087断路器数字式三相电能表');</v>
      </c>
    </row>
    <row r="157" spans="2:10" x14ac:dyDescent="0.4">
      <c r="B157" s="4" t="s">
        <v>57</v>
      </c>
      <c r="C157" s="2" t="s">
        <v>7</v>
      </c>
      <c r="D157" s="2" t="s">
        <v>1681</v>
      </c>
      <c r="E157" s="4" t="s">
        <v>459</v>
      </c>
      <c r="F157" s="8" t="s">
        <v>1416</v>
      </c>
      <c r="J157" s="10" t="str">
        <f t="shared" si="2"/>
        <v>insert into PRW_Inte_Csgii_DeviceMap([Id],[Name],[Context],[Revision],[DeviceId],[DeviceName]) values(NEWID(),'10kV振心路线087断路器高压柜','XMH','UNSET','0508BA2015000261599','10kV振兴路线087断路器');</v>
      </c>
    </row>
    <row r="158" spans="2:10" x14ac:dyDescent="0.4">
      <c r="B158" s="4" t="s">
        <v>34</v>
      </c>
      <c r="C158" s="2" t="s">
        <v>7</v>
      </c>
      <c r="D158" s="2" t="s">
        <v>1681</v>
      </c>
      <c r="E158" s="4" t="s">
        <v>435</v>
      </c>
      <c r="F158" s="8" t="s">
        <v>1416</v>
      </c>
      <c r="J158" s="10" t="str">
        <f t="shared" si="2"/>
        <v>insert into PRW_Inte_Csgii_DeviceMap([Id],[Name],[Context],[Revision],[DeviceId],[DeviceName]) values(NEWID(),'10kV振心路线087断路器高压柜','XMH','UNSET','0508BA2015000131356','10kV振兴路线087断路器避雷器');</v>
      </c>
    </row>
    <row r="159" spans="2:10" x14ac:dyDescent="0.4">
      <c r="B159" s="4" t="s">
        <v>125</v>
      </c>
      <c r="C159" s="2" t="s">
        <v>7</v>
      </c>
      <c r="D159" s="2" t="s">
        <v>1681</v>
      </c>
      <c r="E159" s="4" t="s">
        <v>527</v>
      </c>
      <c r="F159" s="8" t="s">
        <v>1416</v>
      </c>
      <c r="J159" s="10" t="str">
        <f t="shared" si="2"/>
        <v>insert into PRW_Inte_Csgii_DeviceMap([Id],[Name],[Context],[Revision],[DeviceId],[DeviceName]) values(NEWID(),'10kV振心路线087断路器高压柜','XMH','UNSET','0508BA2015000532781','10kV振兴路线087断路器电流互感器');</v>
      </c>
    </row>
    <row r="160" spans="2:10" x14ac:dyDescent="0.4">
      <c r="B160" s="4" t="s">
        <v>155</v>
      </c>
      <c r="C160" s="2" t="s">
        <v>7</v>
      </c>
      <c r="D160" s="2" t="s">
        <v>1681</v>
      </c>
      <c r="E160" s="4" t="s">
        <v>557</v>
      </c>
      <c r="F160" s="8" t="s">
        <v>1416</v>
      </c>
      <c r="J160" s="10" t="str">
        <f t="shared" si="2"/>
        <v>insert into PRW_Inte_Csgii_DeviceMap([Id],[Name],[Context],[Revision],[DeviceId],[DeviceName]) values(NEWID(),'10kV振心路线087断路器高压柜','XMH','UNSET','0508BA2015000592696','10kV振兴路线087断路器柜');</v>
      </c>
    </row>
    <row r="161" spans="2:10" x14ac:dyDescent="0.4">
      <c r="B161" s="4" t="s">
        <v>119</v>
      </c>
      <c r="C161" s="2" t="s">
        <v>7</v>
      </c>
      <c r="D161" s="2" t="s">
        <v>1681</v>
      </c>
      <c r="E161" s="4" t="s">
        <v>521</v>
      </c>
      <c r="F161" s="8" t="s">
        <v>1416</v>
      </c>
      <c r="J161" s="10" t="str">
        <f t="shared" si="2"/>
        <v>insert into PRW_Inte_Csgii_DeviceMap([Id],[Name],[Context],[Revision],[DeviceId],[DeviceName]) values(NEWID(),'10kV振心路线087断路器高压柜','XMH','UNSET','0508BA2015000532568','10kV振兴路线087断路器零序电流互感器');</v>
      </c>
    </row>
    <row r="162" spans="2:10" x14ac:dyDescent="0.4">
      <c r="B162" s="4" t="s">
        <v>82</v>
      </c>
      <c r="C162" s="2" t="s">
        <v>7</v>
      </c>
      <c r="D162" s="2" t="s">
        <v>1681</v>
      </c>
      <c r="E162" s="4" t="s">
        <v>484</v>
      </c>
      <c r="F162" s="8" t="s">
        <v>1416</v>
      </c>
      <c r="J162" s="10" t="str">
        <f t="shared" si="2"/>
        <v>insert into PRW_Inte_Csgii_DeviceMap([Id],[Name],[Context],[Revision],[DeviceId],[DeviceName]) values(NEWID(),'10kV振心路线087断路器高压柜','XMH','UNSET','0508BA2015000325214','10kV振兴路线087断路器线路侧08760接地开关');</v>
      </c>
    </row>
    <row r="163" spans="2:10" x14ac:dyDescent="0.4">
      <c r="B163" s="4" t="s">
        <v>279</v>
      </c>
      <c r="C163" s="2" t="s">
        <v>7</v>
      </c>
      <c r="D163" s="2" t="s">
        <v>1681</v>
      </c>
      <c r="E163" s="4" t="s">
        <v>683</v>
      </c>
      <c r="F163" s="8" t="s">
        <v>1416</v>
      </c>
      <c r="J163" s="10" t="str">
        <f t="shared" si="2"/>
        <v>insert into PRW_Inte_Csgii_DeviceMap([Id],[Name],[Context],[Revision],[DeviceId],[DeviceName]) values(NEWID(),'10kV振心路线087断路器高压柜','XMH','UNSET','5b133fb925034f21be694279aed867bc','10kV振兴路线电缆本体');</v>
      </c>
    </row>
    <row r="164" spans="2:10" x14ac:dyDescent="0.4">
      <c r="B164" s="4" t="s">
        <v>66</v>
      </c>
      <c r="C164" s="2" t="s">
        <v>7</v>
      </c>
      <c r="D164" s="2" t="s">
        <v>1681</v>
      </c>
      <c r="E164" s="4" t="s">
        <v>468</v>
      </c>
      <c r="F164" s="8" t="s">
        <v>1416</v>
      </c>
      <c r="J164" s="10" t="str">
        <f t="shared" si="2"/>
        <v>insert into PRW_Inte_Csgii_DeviceMap([Id],[Name],[Context],[Revision],[DeviceId],[DeviceName]) values(NEWID(),'10kV振心路线087断路器高压柜','XMH','UNSET','0508BA2015000323138','10kV振兴路线线路08767接地开关');</v>
      </c>
    </row>
    <row r="165" spans="2:10" x14ac:dyDescent="0.4">
      <c r="B165" s="4" t="s">
        <v>96</v>
      </c>
      <c r="C165" s="2" t="s">
        <v>7</v>
      </c>
      <c r="D165" s="2" t="s">
        <v>1681</v>
      </c>
      <c r="E165" s="4" t="s">
        <v>498</v>
      </c>
      <c r="F165" s="2" t="str">
        <f>VLOOKUP(B165,Sheet2!B:B,1,0)</f>
        <v>10kV振兴路线线路0876隔离开关</v>
      </c>
      <c r="J165" s="10" t="str">
        <f t="shared" si="2"/>
        <v>insert into PRW_Inte_Csgii_DeviceMap([Id],[Name],[Context],[Revision],[DeviceId],[DeviceName]) values(NEWID(),'10kV振兴路线线路0876隔离开关','XMH','UNSET','0508BA2015000413159','10kV振兴路线线路0876隔离开关');</v>
      </c>
    </row>
    <row r="166" spans="2:10" x14ac:dyDescent="0.4">
      <c r="B166" s="4" t="s">
        <v>27</v>
      </c>
      <c r="C166" s="2" t="s">
        <v>7</v>
      </c>
      <c r="D166" s="2" t="s">
        <v>1681</v>
      </c>
      <c r="E166" s="4" t="s">
        <v>427</v>
      </c>
      <c r="F166" s="2" t="str">
        <f>VLOOKUP(B166,Sheet2!B:B,1,0)</f>
        <v>10kV振兴路线线路避雷器</v>
      </c>
      <c r="J166" s="10" t="str">
        <f t="shared" si="2"/>
        <v>insert into PRW_Inte_Csgii_DeviceMap([Id],[Name],[Context],[Revision],[DeviceId],[DeviceName]) values(NEWID(),'10kV振兴路线线路避雷器','XMH','UNSET','0508BA2015000131228','10kV振兴路线线路避雷器');</v>
      </c>
    </row>
    <row r="167" spans="2:10" x14ac:dyDescent="0.4">
      <c r="B167" s="4" t="s">
        <v>54</v>
      </c>
      <c r="C167" s="2" t="s">
        <v>7</v>
      </c>
      <c r="D167" s="2" t="s">
        <v>1681</v>
      </c>
      <c r="E167" s="4" t="s">
        <v>456</v>
      </c>
      <c r="F167" s="8" t="s">
        <v>1420</v>
      </c>
      <c r="J167" s="10" t="str">
        <f t="shared" si="2"/>
        <v>insert into PRW_Inte_Csgii_DeviceMap([Id],[Name],[Context],[Revision],[DeviceId],[DeviceName]) values(NEWID(),'10kV职教中心线084断路器高压柜','XMH','UNSET','0508BA2015000261596','10kV职教中心线084断路器');</v>
      </c>
    </row>
    <row r="168" spans="2:10" x14ac:dyDescent="0.4">
      <c r="B168" s="4" t="s">
        <v>13</v>
      </c>
      <c r="C168" s="2" t="s">
        <v>7</v>
      </c>
      <c r="D168" s="2" t="s">
        <v>1681</v>
      </c>
      <c r="E168" s="4" t="s">
        <v>413</v>
      </c>
      <c r="F168" s="8" t="s">
        <v>1420</v>
      </c>
      <c r="J168" s="10" t="str">
        <f t="shared" si="2"/>
        <v>insert into PRW_Inte_Csgii_DeviceMap([Id],[Name],[Context],[Revision],[DeviceId],[DeviceName]) values(NEWID(),'10kV职教中心线084断路器高压柜','XMH','UNSET','02a633bde1544dd88d1ed456d5079833','10kV职教中心线084断路器保护测控装置');</v>
      </c>
    </row>
    <row r="169" spans="2:10" x14ac:dyDescent="0.4">
      <c r="B169" s="4" t="s">
        <v>36</v>
      </c>
      <c r="C169" s="2" t="s">
        <v>7</v>
      </c>
      <c r="D169" s="2" t="s">
        <v>1681</v>
      </c>
      <c r="E169" s="4" t="s">
        <v>437</v>
      </c>
      <c r="F169" s="8" t="s">
        <v>1420</v>
      </c>
      <c r="J169" s="10" t="str">
        <f t="shared" si="2"/>
        <v>insert into PRW_Inte_Csgii_DeviceMap([Id],[Name],[Context],[Revision],[DeviceId],[DeviceName]) values(NEWID(),'10kV职教中心线084断路器高压柜','XMH','UNSET','0508BA2015000131364','10kV职教中心线084断路器避雷器');</v>
      </c>
    </row>
    <row r="170" spans="2:10" x14ac:dyDescent="0.4">
      <c r="B170" s="4" t="s">
        <v>128</v>
      </c>
      <c r="C170" s="2" t="s">
        <v>7</v>
      </c>
      <c r="D170" s="2" t="s">
        <v>1681</v>
      </c>
      <c r="E170" s="4" t="s">
        <v>530</v>
      </c>
      <c r="F170" s="8" t="s">
        <v>1420</v>
      </c>
      <c r="J170" s="10" t="str">
        <f t="shared" si="2"/>
        <v>insert into PRW_Inte_Csgii_DeviceMap([Id],[Name],[Context],[Revision],[DeviceId],[DeviceName]) values(NEWID(),'10kV职教中心线084断路器高压柜','XMH','UNSET','0508BA2015000532793','10kV职教中心线084断路器电流互感器');</v>
      </c>
    </row>
    <row r="171" spans="2:10" x14ac:dyDescent="0.4">
      <c r="B171" s="4" t="s">
        <v>156</v>
      </c>
      <c r="C171" s="2" t="s">
        <v>7</v>
      </c>
      <c r="D171" s="2" t="s">
        <v>1681</v>
      </c>
      <c r="E171" s="4" t="s">
        <v>558</v>
      </c>
      <c r="F171" s="8" t="s">
        <v>1420</v>
      </c>
      <c r="J171" s="10" t="str">
        <f t="shared" si="2"/>
        <v>insert into PRW_Inte_Csgii_DeviceMap([Id],[Name],[Context],[Revision],[DeviceId],[DeviceName]) values(NEWID(),'10kV职教中心线084断路器高压柜','XMH','UNSET','0508BA2015000592697','10kV职教中心线084断路器柜');</v>
      </c>
    </row>
    <row r="172" spans="2:10" x14ac:dyDescent="0.4">
      <c r="B172" s="4" t="s">
        <v>114</v>
      </c>
      <c r="C172" s="2" t="s">
        <v>7</v>
      </c>
      <c r="D172" s="2" t="s">
        <v>1681</v>
      </c>
      <c r="E172" s="4" t="s">
        <v>516</v>
      </c>
      <c r="F172" s="8" t="s">
        <v>1420</v>
      </c>
      <c r="J172" s="10" t="str">
        <f t="shared" si="2"/>
        <v>insert into PRW_Inte_Csgii_DeviceMap([Id],[Name],[Context],[Revision],[DeviceId],[DeviceName]) values(NEWID(),'10kV职教中心线084断路器高压柜','XMH','UNSET','0508BA2015000532563','10kV职教中心线084断路器零序电流互感器');</v>
      </c>
    </row>
    <row r="173" spans="2:10" x14ac:dyDescent="0.4">
      <c r="B173" s="4" t="s">
        <v>300</v>
      </c>
      <c r="C173" s="2" t="s">
        <v>7</v>
      </c>
      <c r="D173" s="2" t="s">
        <v>1681</v>
      </c>
      <c r="E173" s="4" t="s">
        <v>705</v>
      </c>
      <c r="F173" s="8" t="s">
        <v>1423</v>
      </c>
      <c r="J173" s="10" t="str">
        <f t="shared" si="2"/>
        <v>insert into PRW_Inte_Csgii_DeviceMap([Id],[Name],[Context],[Revision],[DeviceId],[DeviceName]) values(NEWID(),'10kV职教中心线测量仪表','XMH','UNSET','6ff5141b7b01410da61e20ef2f246c75','10kV职教中心线084断路器数字式三相电能表');</v>
      </c>
    </row>
    <row r="174" spans="2:10" x14ac:dyDescent="0.4">
      <c r="B174" s="4" t="s">
        <v>81</v>
      </c>
      <c r="C174" s="2" t="s">
        <v>7</v>
      </c>
      <c r="D174" s="2" t="s">
        <v>1681</v>
      </c>
      <c r="E174" s="4" t="s">
        <v>483</v>
      </c>
      <c r="F174" s="8" t="s">
        <v>1420</v>
      </c>
      <c r="J174" s="10" t="str">
        <f t="shared" si="2"/>
        <v>insert into PRW_Inte_Csgii_DeviceMap([Id],[Name],[Context],[Revision],[DeviceId],[DeviceName]) values(NEWID(),'10kV职教中心线084断路器高压柜','XMH','UNSET','0508BA2015000325213','10kV职教中心线084断路器线路侧08460接地开关');</v>
      </c>
    </row>
    <row r="175" spans="2:10" x14ac:dyDescent="0.4">
      <c r="B175" s="4" t="s">
        <v>405</v>
      </c>
      <c r="C175" s="2" t="s">
        <v>7</v>
      </c>
      <c r="D175" s="2" t="s">
        <v>1681</v>
      </c>
      <c r="E175" s="4" t="s">
        <v>819</v>
      </c>
      <c r="F175" s="8" t="s">
        <v>1420</v>
      </c>
      <c r="J175" s="10" t="str">
        <f t="shared" si="2"/>
        <v>insert into PRW_Inte_Csgii_DeviceMap([Id],[Name],[Context],[Revision],[DeviceId],[DeviceName]) values(NEWID(),'10kV职教中心线084断路器高压柜','XMH','UNSET','f9f553c433b941a99b1b8be000543cdd','10kV职教中心线电缆本体');</v>
      </c>
    </row>
    <row r="176" spans="2:10" x14ac:dyDescent="0.4">
      <c r="B176" s="4" t="s">
        <v>64</v>
      </c>
      <c r="C176" s="2" t="s">
        <v>7</v>
      </c>
      <c r="D176" s="2" t="s">
        <v>1681</v>
      </c>
      <c r="E176" s="4" t="s">
        <v>466</v>
      </c>
      <c r="F176" s="8" t="s">
        <v>1420</v>
      </c>
      <c r="J176" s="10" t="str">
        <f t="shared" si="2"/>
        <v>insert into PRW_Inte_Csgii_DeviceMap([Id],[Name],[Context],[Revision],[DeviceId],[DeviceName]) values(NEWID(),'10kV职教中心线084断路器高压柜','XMH','UNSET','0508BA2015000323136','10kV职教中心线线路08467接地开关');</v>
      </c>
    </row>
    <row r="177" spans="2:10" x14ac:dyDescent="0.4">
      <c r="B177" s="4" t="s">
        <v>93</v>
      </c>
      <c r="C177" s="2" t="s">
        <v>7</v>
      </c>
      <c r="D177" s="2" t="s">
        <v>1681</v>
      </c>
      <c r="E177" s="4" t="s">
        <v>495</v>
      </c>
      <c r="F177" s="2" t="str">
        <f>VLOOKUP(B177,Sheet2!B:B,1,0)</f>
        <v>10kV职教中心线线路0846隔离开关</v>
      </c>
      <c r="J177" s="10" t="str">
        <f t="shared" si="2"/>
        <v>insert into PRW_Inte_Csgii_DeviceMap([Id],[Name],[Context],[Revision],[DeviceId],[DeviceName]) values(NEWID(),'10kV职教中心线线路0846隔离开关','XMH','UNSET','0508BA2015000413156','10kV职教中心线线路0846隔离开关');</v>
      </c>
    </row>
    <row r="178" spans="2:10" x14ac:dyDescent="0.4">
      <c r="B178" s="4" t="s">
        <v>28</v>
      </c>
      <c r="C178" s="2" t="s">
        <v>7</v>
      </c>
      <c r="D178" s="2" t="s">
        <v>1681</v>
      </c>
      <c r="E178" s="4" t="s">
        <v>428</v>
      </c>
      <c r="F178" s="2" t="str">
        <f>VLOOKUP(B178,Sheet2!B:B,1,0)</f>
        <v>10kV职教中心线线路避雷器</v>
      </c>
      <c r="J178" s="10" t="str">
        <f t="shared" si="2"/>
        <v>insert into PRW_Inte_Csgii_DeviceMap([Id],[Name],[Context],[Revision],[DeviceId],[DeviceName]) values(NEWID(),'10kV职教中心线线路避雷器','XMH','UNSET','0508BA2015000131232','10kV职教中心线线路避雷器');</v>
      </c>
    </row>
    <row r="179" spans="2:10" x14ac:dyDescent="0.4">
      <c r="B179" s="4" t="s">
        <v>177</v>
      </c>
      <c r="C179" s="2" t="s">
        <v>7</v>
      </c>
      <c r="D179" s="2" t="s">
        <v>1681</v>
      </c>
      <c r="E179" s="4" t="s">
        <v>579</v>
      </c>
      <c r="F179" s="8" t="s">
        <v>1420</v>
      </c>
      <c r="J179" s="10" t="str">
        <f t="shared" si="2"/>
        <v>insert into PRW_Inte_Csgii_DeviceMap([Id],[Name],[Context],[Revision],[DeviceId],[DeviceName]) values(NEWID(),'10kV职教中心线084断路器高压柜','XMH','UNSET','0508BA2015000647403','10kV职教中心线线路电压互感器');</v>
      </c>
    </row>
    <row r="180" spans="2:10" x14ac:dyDescent="0.4">
      <c r="B180" s="4" t="s">
        <v>15</v>
      </c>
      <c r="C180" s="2" t="s">
        <v>7</v>
      </c>
      <c r="D180" s="2" t="s">
        <v>1681</v>
      </c>
      <c r="E180" s="4" t="s">
        <v>415</v>
      </c>
      <c r="F180" s="8" t="s">
        <v>1425</v>
      </c>
      <c r="J180" s="10" t="str">
        <f t="shared" si="2"/>
        <v>insert into PRW_Inte_Csgii_DeviceMap([Id],[Name],[Context],[Revision],[DeviceId],[DeviceName]) values(NEWID(),'110kV#1主变压器','XMH','UNSET','0508BA2015000002060','110kV#1主变');</v>
      </c>
    </row>
    <row r="181" spans="2:10" x14ac:dyDescent="0.4">
      <c r="B181" s="4" t="s">
        <v>52</v>
      </c>
      <c r="C181" s="2" t="s">
        <v>7</v>
      </c>
      <c r="D181" s="2" t="s">
        <v>1681</v>
      </c>
      <c r="E181" s="4" t="s">
        <v>453</v>
      </c>
      <c r="F181" s="8" t="s">
        <v>1335</v>
      </c>
      <c r="J181" s="10" t="str">
        <f t="shared" si="2"/>
        <v>insert into PRW_Inte_Csgii_DeviceMap([Id],[Name],[Context],[Revision],[DeviceId],[DeviceName]) values(NEWID(),'#1主变35kV侧301断路器高压柜','XMH','UNSET','0508BA2015000261540','110kV#1主变35kV侧301断路器');</v>
      </c>
    </row>
    <row r="182" spans="2:10" x14ac:dyDescent="0.4">
      <c r="B182" s="4" t="s">
        <v>258</v>
      </c>
      <c r="C182" s="2" t="s">
        <v>7</v>
      </c>
      <c r="D182" s="2" t="s">
        <v>1681</v>
      </c>
      <c r="E182" s="4" t="s">
        <v>662</v>
      </c>
      <c r="F182" s="2" t="s">
        <v>1653</v>
      </c>
      <c r="J182" s="10" t="str">
        <f t="shared" si="2"/>
        <v>insert into PRW_Inte_Csgii_DeviceMap([Id],[Name],[Context],[Revision],[DeviceId],[DeviceName]) values(NEWID(),'主控室_设备_5P','XMH','UNSET','418c1d7e3fb6471fa7d11879c509d327','110kV#1主变保护屏');</v>
      </c>
    </row>
    <row r="183" spans="2:10" x14ac:dyDescent="0.4">
      <c r="B183" s="4" t="s">
        <v>367</v>
      </c>
      <c r="C183" s="2" t="s">
        <v>7</v>
      </c>
      <c r="D183" s="2" t="s">
        <v>1681</v>
      </c>
      <c r="E183" s="4" t="s">
        <v>777</v>
      </c>
      <c r="F183" s="2" t="s">
        <v>1654</v>
      </c>
      <c r="J183" s="10" t="str">
        <f t="shared" si="2"/>
        <v>insert into PRW_Inte_Csgii_DeviceMap([Id],[Name],[Context],[Revision],[DeviceId],[DeviceName]) values(NEWID(),'主控室_设备_6P','XMH','UNSET','be517461ee414b23a3bf7d5741488956','110kV#1主变测控屏');</v>
      </c>
    </row>
    <row r="184" spans="2:10" x14ac:dyDescent="0.4">
      <c r="B184" s="4" t="s">
        <v>241</v>
      </c>
      <c r="C184" s="2" t="s">
        <v>7</v>
      </c>
      <c r="D184" s="2" t="s">
        <v>1681</v>
      </c>
      <c r="E184" s="4" t="s">
        <v>645</v>
      </c>
      <c r="F184" s="8" t="s">
        <v>1435</v>
      </c>
      <c r="J184" s="10" t="str">
        <f t="shared" si="2"/>
        <v>insert into PRW_Inte_Csgii_DeviceMap([Id],[Name],[Context],[Revision],[DeviceId],[DeviceName]) values(NEWID(),'110kVI组母线电压互感器','XMH','UNSET','2f12b0e6cc764846833916edac51f883','110kVⅠ段母线电压监测仪');</v>
      </c>
    </row>
    <row r="185" spans="2:10" x14ac:dyDescent="0.4">
      <c r="B185" s="4" t="s">
        <v>320</v>
      </c>
      <c r="C185" s="2" t="s">
        <v>7</v>
      </c>
      <c r="D185" s="2" t="s">
        <v>1681</v>
      </c>
      <c r="E185" s="4" t="s">
        <v>725</v>
      </c>
      <c r="F185" s="8" t="s">
        <v>1672</v>
      </c>
      <c r="J185" s="10" t="str">
        <f t="shared" si="2"/>
        <v>insert into PRW_Inte_Csgii_DeviceMap([Id],[Name],[Context],[Revision],[DeviceId],[DeviceName]) values(NEWID(),'110kVI组母线TV19010接地刀闸_地刀操作机构','XMH','UNSET','816eb1b884814ee28bb283d7361edc69','110kVⅠ组母线19010接地开关');</v>
      </c>
    </row>
    <row r="186" spans="2:10" x14ac:dyDescent="0.4">
      <c r="B186" s="4" t="s">
        <v>387</v>
      </c>
      <c r="C186" s="2" t="s">
        <v>7</v>
      </c>
      <c r="D186" s="2" t="s">
        <v>1681</v>
      </c>
      <c r="E186" s="4" t="s">
        <v>800</v>
      </c>
      <c r="F186" s="8" t="s">
        <v>1673</v>
      </c>
      <c r="J186" s="10" t="str">
        <f t="shared" si="2"/>
        <v>insert into PRW_Inte_Csgii_DeviceMap([Id],[Name],[Context],[Revision],[DeviceId],[DeviceName]) values(NEWID(),'110kVI组母线TV19017接地刀闸_地刀操作机构','XMH','UNSET','e159fff3b0ff48e8a7e93e6f73295628','110kVⅠ组母线TV19017接地开关');</v>
      </c>
    </row>
    <row r="187" spans="2:10" x14ac:dyDescent="0.4">
      <c r="B187" s="4" t="s">
        <v>106</v>
      </c>
      <c r="C187" s="2" t="s">
        <v>7</v>
      </c>
      <c r="D187" s="2" t="s">
        <v>1681</v>
      </c>
      <c r="E187" s="4" t="s">
        <v>508</v>
      </c>
      <c r="F187" s="8" t="s">
        <v>1434</v>
      </c>
      <c r="J187" s="10" t="str">
        <f t="shared" si="2"/>
        <v>insert into PRW_Inte_Csgii_DeviceMap([Id],[Name],[Context],[Revision],[DeviceId],[DeviceName]) values(NEWID(),'110kVI组母线TV1901隔离开关','XMH','UNSET','0508BA2015000415626','110kVⅠ组母线TV1901隔离开关');</v>
      </c>
    </row>
    <row r="188" spans="2:10" x14ac:dyDescent="0.4">
      <c r="B188" s="4" t="s">
        <v>325</v>
      </c>
      <c r="C188" s="2" t="s">
        <v>7</v>
      </c>
      <c r="D188" s="2" t="s">
        <v>1681</v>
      </c>
      <c r="E188" s="4" t="s">
        <v>730</v>
      </c>
      <c r="F188" s="8" t="s">
        <v>1658</v>
      </c>
      <c r="J188" s="10" t="str">
        <f t="shared" si="2"/>
        <v>insert into PRW_Inte_Csgii_DeviceMap([Id],[Name],[Context],[Revision],[DeviceId],[DeviceName]) values(NEWID(),'110kVⅠ段母线避雷器','XMH','UNSET','8aaf1469bf9b41af8b836092bcc2d22e','110kVⅠ组母线TV避雷器');</v>
      </c>
    </row>
    <row r="189" spans="2:10" x14ac:dyDescent="0.4">
      <c r="B189" s="4" t="s">
        <v>179</v>
      </c>
      <c r="C189" s="2" t="s">
        <v>7</v>
      </c>
      <c r="D189" s="2" t="s">
        <v>1681</v>
      </c>
      <c r="E189" s="4" t="s">
        <v>581</v>
      </c>
      <c r="F189" s="8" t="s">
        <v>1435</v>
      </c>
      <c r="J189" s="10" t="str">
        <f t="shared" si="2"/>
        <v>insert into PRW_Inte_Csgii_DeviceMap([Id],[Name],[Context],[Revision],[DeviceId],[DeviceName]) values(NEWID(),'110kVI组母线电压互感器','XMH','UNSET','0508BA2015000647410','110kVⅠ组母线电压互感器');</v>
      </c>
    </row>
    <row r="190" spans="2:10" x14ac:dyDescent="0.4">
      <c r="B190" s="4" t="s">
        <v>249</v>
      </c>
      <c r="C190" s="2" t="s">
        <v>7</v>
      </c>
      <c r="D190" s="2" t="s">
        <v>1681</v>
      </c>
      <c r="E190" s="4" t="s">
        <v>653</v>
      </c>
      <c r="F190" s="8" t="s">
        <v>1657</v>
      </c>
      <c r="J190" s="10" t="str">
        <f t="shared" si="2"/>
        <v>insert into PRW_Inte_Csgii_DeviceMap([Id],[Name],[Context],[Revision],[DeviceId],[DeviceName]) values(NEWID(),'110kV_I组母线','XMH','UNSET','365965da74bc4103a1ec176208be20ea','110kVⅠ组软母线');</v>
      </c>
    </row>
    <row r="191" spans="2:10" x14ac:dyDescent="0.4">
      <c r="B191" s="5" t="s">
        <v>11</v>
      </c>
      <c r="C191" s="2" t="s">
        <v>7</v>
      </c>
      <c r="D191" s="2" t="s">
        <v>1681</v>
      </c>
      <c r="E191" s="4" t="s">
        <v>10</v>
      </c>
      <c r="F191" s="2" t="str">
        <f>VLOOKUP(B191,Sheet2!B:B,1,0)</f>
        <v>110kV城洗线182断路器</v>
      </c>
      <c r="J191" s="10" t="str">
        <f t="shared" si="2"/>
        <v>insert into PRW_Inte_Csgii_DeviceMap([Id],[Name],[Context],[Revision],[DeviceId],[DeviceName]) values(NEWID(),'110kV城洗线182断路器','XMH','UNSET','0508BA2015000260988','110kV城洗线182断路器');</v>
      </c>
    </row>
    <row r="192" spans="2:10" x14ac:dyDescent="0.4">
      <c r="B192" s="4" t="s">
        <v>140</v>
      </c>
      <c r="C192" s="2" t="s">
        <v>7</v>
      </c>
      <c r="D192" s="2" t="s">
        <v>1681</v>
      </c>
      <c r="E192" s="4" t="s">
        <v>542</v>
      </c>
      <c r="F192" s="2" t="str">
        <f>VLOOKUP(B192,Sheet2!B:B,1,0)</f>
        <v>110kV城洗线182断路器电流互感器</v>
      </c>
      <c r="J192" s="10" t="str">
        <f t="shared" si="2"/>
        <v>insert into PRW_Inte_Csgii_DeviceMap([Id],[Name],[Context],[Revision],[DeviceId],[DeviceName]) values(NEWID(),'110kV城洗线182断路器电流互感器','XMH','UNSET','0508BA2015000534134','110kV城洗线182断路器电流互感器');</v>
      </c>
    </row>
    <row r="193" spans="2:10" x14ac:dyDescent="0.4">
      <c r="B193" s="4" t="s">
        <v>73</v>
      </c>
      <c r="C193" s="2" t="s">
        <v>7</v>
      </c>
      <c r="D193" s="2" t="s">
        <v>1681</v>
      </c>
      <c r="E193" s="4" t="s">
        <v>475</v>
      </c>
      <c r="F193" s="8" t="s">
        <v>1674</v>
      </c>
      <c r="J193" s="10" t="str">
        <f t="shared" si="2"/>
        <v>insert into PRW_Inte_Csgii_DeviceMap([Id],[Name],[Context],[Revision],[DeviceId],[DeviceName]) values(NEWID(),'110kV城洗线182断路器母线侧18217接地刀闸_地刀操作机构','XMH','UNSET','0508BA2015000325115','110kV城洗线182断路器母线侧18217接地开关');</v>
      </c>
    </row>
    <row r="194" spans="2:10" x14ac:dyDescent="0.4">
      <c r="B194" s="4" t="s">
        <v>108</v>
      </c>
      <c r="C194" s="2" t="s">
        <v>7</v>
      </c>
      <c r="D194" s="2" t="s">
        <v>1681</v>
      </c>
      <c r="E194" s="4" t="s">
        <v>510</v>
      </c>
      <c r="F194" s="2" t="str">
        <f>VLOOKUP(B194,Sheet2!B:B,1,0)</f>
        <v>110kV城洗线182断路器母线侧1821隔离开关</v>
      </c>
      <c r="J194" s="10" t="str">
        <f t="shared" ref="J194:J257" si="3">CONCATENATE("insert into PRW_Inte_Csgii_DeviceMap([Id],[Name],[Context],[Revision],[DeviceId],[DeviceName]) values(NEWID(),'",F194,"','",C194,"','",D194,"','",E194,"','",B194,"');")</f>
        <v>insert into PRW_Inte_Csgii_DeviceMap([Id],[Name],[Context],[Revision],[DeviceId],[DeviceName]) values(NEWID(),'110kV城洗线182断路器母线侧1821隔离开关','XMH','UNSET','0508BA2015000415629','110kV城洗线182断路器母线侧1821隔离开关');</v>
      </c>
    </row>
    <row r="195" spans="2:10" x14ac:dyDescent="0.4">
      <c r="B195" s="4" t="s">
        <v>287</v>
      </c>
      <c r="C195" s="2" t="s">
        <v>7</v>
      </c>
      <c r="D195" s="2" t="s">
        <v>1681</v>
      </c>
      <c r="E195" s="4" t="s">
        <v>691</v>
      </c>
      <c r="F195" s="8" t="s">
        <v>140</v>
      </c>
      <c r="J195" s="10" t="str">
        <f t="shared" si="3"/>
        <v>insert into PRW_Inte_Csgii_DeviceMap([Id],[Name],[Context],[Revision],[DeviceId],[DeviceName]) values(NEWID(),'110kV城洗线182断路器电流互感器','XMH','UNSET','6251012525a9410aadabd4f64253a304','110kV城洗线182断路器数字式三相电能表');</v>
      </c>
    </row>
    <row r="196" spans="2:10" x14ac:dyDescent="0.4">
      <c r="B196" s="4" t="s">
        <v>71</v>
      </c>
      <c r="C196" s="2" t="s">
        <v>7</v>
      </c>
      <c r="D196" s="2" t="s">
        <v>1681</v>
      </c>
      <c r="E196" s="4" t="s">
        <v>473</v>
      </c>
      <c r="F196" s="8" t="s">
        <v>1675</v>
      </c>
      <c r="J196" s="10" t="str">
        <f t="shared" si="3"/>
        <v>insert into PRW_Inte_Csgii_DeviceMap([Id],[Name],[Context],[Revision],[DeviceId],[DeviceName]) values(NEWID(),'110kV城洗线线路18260接地刀闸_地刀操作机构','XMH','UNSET','0508BA2015000325111','110kV城洗线182断路器线路侧18260接地开关');</v>
      </c>
    </row>
    <row r="197" spans="2:10" x14ac:dyDescent="0.4">
      <c r="B197" s="4" t="s">
        <v>349</v>
      </c>
      <c r="C197" s="2" t="s">
        <v>7</v>
      </c>
      <c r="D197" s="2" t="s">
        <v>1681</v>
      </c>
      <c r="E197" s="4" t="s">
        <v>757</v>
      </c>
      <c r="F197" s="8" t="s">
        <v>167</v>
      </c>
      <c r="J197" s="10" t="str">
        <f t="shared" si="3"/>
        <v>insert into PRW_Inte_Csgii_DeviceMap([Id],[Name],[Context],[Revision],[DeviceId],[DeviceName]) values(NEWID(),'110kV城洗线线路阻波器','XMH','UNSET','a9ca12208f80404a86f6d8c5e7b454c2','110kV城洗线高压载波设备');</v>
      </c>
    </row>
    <row r="198" spans="2:10" x14ac:dyDescent="0.4">
      <c r="B198" s="4" t="s">
        <v>225</v>
      </c>
      <c r="C198" s="2" t="s">
        <v>7</v>
      </c>
      <c r="D198" s="2" t="s">
        <v>1681</v>
      </c>
      <c r="E198" s="4" t="s">
        <v>629</v>
      </c>
      <c r="F198" s="8" t="s">
        <v>351</v>
      </c>
      <c r="J198" s="10" t="str">
        <f t="shared" si="3"/>
        <v>insert into PRW_Inte_Csgii_DeviceMap([Id],[Name],[Context],[Revision],[DeviceId],[DeviceName]) values(NEWID(),'110kV城洗线线路耦合电容器','XMH','UNSET','1eb96484a7b84fb0929db86a4eaddcd6','110kV城洗线结合滤波器');</v>
      </c>
    </row>
    <row r="199" spans="2:10" x14ac:dyDescent="0.4">
      <c r="B199" s="4" t="s">
        <v>72</v>
      </c>
      <c r="C199" s="2" t="s">
        <v>7</v>
      </c>
      <c r="D199" s="2" t="s">
        <v>1681</v>
      </c>
      <c r="E199" s="4" t="s">
        <v>474</v>
      </c>
      <c r="F199" s="8" t="s">
        <v>1676</v>
      </c>
      <c r="J199" s="10" t="str">
        <f t="shared" si="3"/>
        <v>insert into PRW_Inte_Csgii_DeviceMap([Id],[Name],[Context],[Revision],[DeviceId],[DeviceName]) values(NEWID(),'110kV城洗线线路18267接地刀闸_地刀操作机构','XMH','UNSET','0508BA2015000325112','110kV城洗线线路18267接地开关');</v>
      </c>
    </row>
    <row r="200" spans="2:10" x14ac:dyDescent="0.4">
      <c r="B200" s="4" t="s">
        <v>105</v>
      </c>
      <c r="C200" s="2" t="s">
        <v>7</v>
      </c>
      <c r="D200" s="2" t="s">
        <v>1681</v>
      </c>
      <c r="E200" s="4" t="s">
        <v>507</v>
      </c>
      <c r="F200" s="2" t="str">
        <f>VLOOKUP(B200,Sheet2!B:B,1,0)</f>
        <v>110kV城洗线线路1826隔离开关</v>
      </c>
      <c r="J200" s="10" t="str">
        <f t="shared" si="3"/>
        <v>insert into PRW_Inte_Csgii_DeviceMap([Id],[Name],[Context],[Revision],[DeviceId],[DeviceName]) values(NEWID(),'110kV城洗线线路1826隔离开关','XMH','UNSET','0508BA2015000415625','110kV城洗线线路1826隔离开关');</v>
      </c>
    </row>
    <row r="201" spans="2:10" x14ac:dyDescent="0.4">
      <c r="B201" s="4" t="s">
        <v>266</v>
      </c>
      <c r="C201" s="2" t="s">
        <v>7</v>
      </c>
      <c r="D201" s="2" t="s">
        <v>1681</v>
      </c>
      <c r="E201" s="4" t="s">
        <v>670</v>
      </c>
      <c r="F201" s="2" t="str">
        <f>VLOOKUP(B201,Sheet2!B:B,1,0)</f>
        <v>110kV城洗线线路保护</v>
      </c>
      <c r="J201" s="10" t="str">
        <f t="shared" si="3"/>
        <v>insert into PRW_Inte_Csgii_DeviceMap([Id],[Name],[Context],[Revision],[DeviceId],[DeviceName]) values(NEWID(),'110kV城洗线线路保护','XMH','UNSET','4b121b01bd4248b394fb2bca9d22d735','110kV城洗线线路保护');</v>
      </c>
    </row>
    <row r="202" spans="2:10" x14ac:dyDescent="0.4">
      <c r="B202" s="4" t="s">
        <v>183</v>
      </c>
      <c r="C202" s="2" t="s">
        <v>7</v>
      </c>
      <c r="D202" s="2" t="s">
        <v>1681</v>
      </c>
      <c r="E202" s="4" t="s">
        <v>585</v>
      </c>
      <c r="F202" s="8" t="s">
        <v>266</v>
      </c>
      <c r="J202" s="10" t="str">
        <f t="shared" si="3"/>
        <v>insert into PRW_Inte_Csgii_DeviceMap([Id],[Name],[Context],[Revision],[DeviceId],[DeviceName]) values(NEWID(),'110kV城洗线线路保护','XMH','UNSET','0508BA2015000744395','110kV城洗线线路保护装置');</v>
      </c>
    </row>
    <row r="203" spans="2:10" x14ac:dyDescent="0.4">
      <c r="B203" s="4" t="s">
        <v>22</v>
      </c>
      <c r="C203" s="2" t="s">
        <v>7</v>
      </c>
      <c r="D203" s="2" t="s">
        <v>1681</v>
      </c>
      <c r="E203" s="4" t="s">
        <v>422</v>
      </c>
      <c r="F203" s="2" t="str">
        <f>VLOOKUP(B203,Sheet2!B:B,1,0)</f>
        <v>110kV城洗线线路避雷器</v>
      </c>
      <c r="J203" s="10" t="str">
        <f t="shared" si="3"/>
        <v>insert into PRW_Inte_Csgii_DeviceMap([Id],[Name],[Context],[Revision],[DeviceId],[DeviceName]) values(NEWID(),'110kV城洗线线路避雷器','XMH','UNSET','0508BA2015000128158','110kV城洗线线路避雷器');</v>
      </c>
    </row>
    <row r="204" spans="2:10" x14ac:dyDescent="0.4">
      <c r="B204" s="4" t="s">
        <v>335</v>
      </c>
      <c r="C204" s="2" t="s">
        <v>7</v>
      </c>
      <c r="D204" s="2" t="s">
        <v>1681</v>
      </c>
      <c r="E204" s="4" t="s">
        <v>741</v>
      </c>
      <c r="F204" s="8" t="s">
        <v>170</v>
      </c>
      <c r="J204" s="10" t="str">
        <f t="shared" si="3"/>
        <v>insert into PRW_Inte_Csgii_DeviceMap([Id],[Name],[Context],[Revision],[DeviceId],[DeviceName]) values(NEWID(),'110kV城洗线线路电压互感器','XMH','UNSET','96bc6e64ce3f4a9ab296e12dcdb06b7c','110kV城洗线线路测控装置');</v>
      </c>
    </row>
    <row r="205" spans="2:10" x14ac:dyDescent="0.4">
      <c r="B205" s="4" t="s">
        <v>170</v>
      </c>
      <c r="C205" s="2" t="s">
        <v>7</v>
      </c>
      <c r="D205" s="2" t="s">
        <v>1681</v>
      </c>
      <c r="E205" s="4" t="s">
        <v>572</v>
      </c>
      <c r="F205" s="2" t="str">
        <f>VLOOKUP(B205,Sheet2!B:B,1,0)</f>
        <v>110kV城洗线线路电压互感器</v>
      </c>
      <c r="J205" s="10" t="str">
        <f t="shared" si="3"/>
        <v>insert into PRW_Inte_Csgii_DeviceMap([Id],[Name],[Context],[Revision],[DeviceId],[DeviceName]) values(NEWID(),'110kV城洗线线路电压互感器','XMH','UNSET','0508BA2015000647383','110kV城洗线线路电压互感器');</v>
      </c>
    </row>
    <row r="206" spans="2:10" x14ac:dyDescent="0.4">
      <c r="B206" s="4" t="s">
        <v>351</v>
      </c>
      <c r="C206" s="2" t="s">
        <v>7</v>
      </c>
      <c r="D206" s="2" t="s">
        <v>1681</v>
      </c>
      <c r="E206" s="4" t="s">
        <v>759</v>
      </c>
      <c r="F206" s="2" t="str">
        <f>VLOOKUP(B206,Sheet2!B:B,1,0)</f>
        <v>110kV城洗线线路耦合电容器</v>
      </c>
      <c r="J206" s="10" t="str">
        <f t="shared" si="3"/>
        <v>insert into PRW_Inte_Csgii_DeviceMap([Id],[Name],[Context],[Revision],[DeviceId],[DeviceName]) values(NEWID(),'110kV城洗线线路耦合电容器','XMH','UNSET','ac48b81585664e9d802c5ae5bc4fc0ef','110kV城洗线线路耦合电容器');</v>
      </c>
    </row>
    <row r="207" spans="2:10" x14ac:dyDescent="0.4">
      <c r="B207" s="4" t="s">
        <v>167</v>
      </c>
      <c r="C207" s="2" t="s">
        <v>7</v>
      </c>
      <c r="D207" s="2" t="s">
        <v>1681</v>
      </c>
      <c r="E207" s="4" t="s">
        <v>569</v>
      </c>
      <c r="F207" s="2" t="str">
        <f>VLOOKUP(B207,Sheet2!B:B,1,0)</f>
        <v>110kV城洗线线路阻波器</v>
      </c>
      <c r="J207" s="10" t="str">
        <f t="shared" si="3"/>
        <v>insert into PRW_Inte_Csgii_DeviceMap([Id],[Name],[Context],[Revision],[DeviceId],[DeviceName]) values(NEWID(),'110kV城洗线线路阻波器','XMH','UNSET','0508BA2015000606024','110kV城洗线线路阻波器');</v>
      </c>
    </row>
    <row r="208" spans="2:10" hidden="1" x14ac:dyDescent="0.4">
      <c r="B208" s="4" t="s">
        <v>197</v>
      </c>
      <c r="C208" s="2" t="s">
        <v>7</v>
      </c>
      <c r="D208" s="2" t="s">
        <v>1681</v>
      </c>
      <c r="E208" s="4" t="s">
        <v>599</v>
      </c>
      <c r="F208" s="2" t="str">
        <f>IFERROR(VLOOKUP(B208,Sheet2!B:B,1,0),"")</f>
        <v/>
      </c>
      <c r="J208" s="10" t="str">
        <f t="shared" si="3"/>
        <v>insert into PRW_Inte_Csgii_DeviceMap([Id],[Name],[Context],[Revision],[DeviceId],[DeviceName]) values(NEWID(),'','XMH','UNSET','0508BA2015000744422','110kV电压并列与监视装置');</v>
      </c>
    </row>
    <row r="209" spans="2:10" hidden="1" x14ac:dyDescent="0.4">
      <c r="B209" s="4" t="s">
        <v>197</v>
      </c>
      <c r="C209" s="2" t="s">
        <v>7</v>
      </c>
      <c r="D209" s="2" t="s">
        <v>1681</v>
      </c>
      <c r="E209" s="4" t="s">
        <v>792</v>
      </c>
      <c r="F209" s="2" t="str">
        <f>IFERROR(VLOOKUP(B209,Sheet2!B:B,1,0),"")</f>
        <v/>
      </c>
      <c r="J209" s="10" t="str">
        <f t="shared" si="3"/>
        <v>insert into PRW_Inte_Csgii_DeviceMap([Id],[Name],[Context],[Revision],[DeviceId],[DeviceName]) values(NEWID(),'','XMH','UNSET','d6a5fe327d7548debd622640bfe13fb6','110kV电压并列与监视装置');</v>
      </c>
    </row>
    <row r="210" spans="2:10" hidden="1" x14ac:dyDescent="0.4">
      <c r="B210" s="4" t="s">
        <v>202</v>
      </c>
      <c r="C210" s="2" t="s">
        <v>7</v>
      </c>
      <c r="D210" s="2" t="s">
        <v>1681</v>
      </c>
      <c r="E210" s="4" t="s">
        <v>604</v>
      </c>
      <c r="F210" s="2" t="str">
        <f>IFERROR(VLOOKUP(B210,Sheet2!B:B,1,0),"")</f>
        <v/>
      </c>
      <c r="J210" s="10" t="str">
        <f t="shared" si="3"/>
        <v>insert into PRW_Inte_Csgii_DeviceMap([Id],[Name],[Context],[Revision],[DeviceId],[DeviceName]) values(NEWID(),'','XMH','UNSET','0508BA2015000744432','110kV公用测控装置');</v>
      </c>
    </row>
    <row r="211" spans="2:10" hidden="1" x14ac:dyDescent="0.4">
      <c r="B211" s="4" t="s">
        <v>202</v>
      </c>
      <c r="C211" s="2" t="s">
        <v>7</v>
      </c>
      <c r="D211" s="2" t="s">
        <v>1681</v>
      </c>
      <c r="E211" s="4" t="s">
        <v>622</v>
      </c>
      <c r="F211" s="2" t="str">
        <f>IFERROR(VLOOKUP(B211,Sheet2!B:B,1,0),"")</f>
        <v/>
      </c>
      <c r="J211" s="10" t="str">
        <f t="shared" si="3"/>
        <v>insert into PRW_Inte_Csgii_DeviceMap([Id],[Name],[Context],[Revision],[DeviceId],[DeviceName]) values(NEWID(),'','XMH','UNSET','16bb9beacf1643b18a9b84aee49bce2d','110kV公用测控装置');</v>
      </c>
    </row>
    <row r="212" spans="2:10" hidden="1" x14ac:dyDescent="0.4">
      <c r="B212" s="4" t="s">
        <v>344</v>
      </c>
      <c r="C212" s="2" t="s">
        <v>7</v>
      </c>
      <c r="D212" s="2" t="s">
        <v>1681</v>
      </c>
      <c r="E212" s="4" t="s">
        <v>751</v>
      </c>
      <c r="F212" s="2" t="str">
        <f>IFERROR(VLOOKUP(B212,Sheet2!B:B,1,0),"")</f>
        <v/>
      </c>
      <c r="J212" s="10" t="str">
        <f t="shared" si="3"/>
        <v>insert into PRW_Inte_Csgii_DeviceMap([Id],[Name],[Context],[Revision],[DeviceId],[DeviceName]) values(NEWID(),'','XMH','UNSET','a086735449c042069d69fb01b7313103','110kV开关厂检修电源箱');</v>
      </c>
    </row>
    <row r="213" spans="2:10" x14ac:dyDescent="0.4">
      <c r="B213" s="4" t="s">
        <v>284</v>
      </c>
      <c r="C213" s="2" t="s">
        <v>7</v>
      </c>
      <c r="D213" s="2" t="s">
        <v>1681</v>
      </c>
      <c r="E213" s="4" t="s">
        <v>688</v>
      </c>
      <c r="F213" s="2" t="str">
        <f>VLOOKUP(B213,Sheet2!B:B,1,0)</f>
        <v>110kV母线保护</v>
      </c>
      <c r="J213" s="10" t="str">
        <f t="shared" si="3"/>
        <v>insert into PRW_Inte_Csgii_DeviceMap([Id],[Name],[Context],[Revision],[DeviceId],[DeviceName]) values(NEWID(),'110kV母线保护','XMH','UNSET','5dbbfb98f6ee4f1cb1113a3e6efb8d1d','110kV母线保护');</v>
      </c>
    </row>
    <row r="214" spans="2:10" x14ac:dyDescent="0.4">
      <c r="B214" s="4" t="s">
        <v>293</v>
      </c>
      <c r="C214" s="2" t="s">
        <v>7</v>
      </c>
      <c r="D214" s="2" t="s">
        <v>1681</v>
      </c>
      <c r="E214" s="4" t="s">
        <v>698</v>
      </c>
      <c r="F214" s="8" t="s">
        <v>1635</v>
      </c>
      <c r="J214" s="10" t="str">
        <f t="shared" si="3"/>
        <v>insert into PRW_Inte_Csgii_DeviceMap([Id],[Name],[Context],[Revision],[DeviceId],[DeviceName]) values(NEWID(),'主控室_设备_14P','XMH','UNSET','6bd78b615359401a9b5ae03ba1b41cbe','110kV母线保护屏');</v>
      </c>
    </row>
    <row r="215" spans="2:10" x14ac:dyDescent="0.4">
      <c r="B215" s="4" t="s">
        <v>192</v>
      </c>
      <c r="C215" s="2" t="s">
        <v>7</v>
      </c>
      <c r="D215" s="2" t="s">
        <v>1681</v>
      </c>
      <c r="E215" s="4" t="s">
        <v>594</v>
      </c>
      <c r="F215" s="8" t="s">
        <v>284</v>
      </c>
      <c r="J215" s="10" t="str">
        <f t="shared" si="3"/>
        <v>insert into PRW_Inte_Csgii_DeviceMap([Id],[Name],[Context],[Revision],[DeviceId],[DeviceName]) values(NEWID(),'110kV母线保护','XMH','UNSET','0508BA2015000744417','110kV母线保护装置');</v>
      </c>
    </row>
    <row r="216" spans="2:10" x14ac:dyDescent="0.4">
      <c r="B216" s="4" t="s">
        <v>210</v>
      </c>
      <c r="C216" s="2" t="s">
        <v>7</v>
      </c>
      <c r="D216" s="2" t="s">
        <v>1681</v>
      </c>
      <c r="E216" s="4" t="s">
        <v>612</v>
      </c>
      <c r="F216" s="8" t="s">
        <v>1439</v>
      </c>
      <c r="J216" s="10" t="str">
        <f t="shared" si="3"/>
        <v>insert into PRW_Inte_Csgii_DeviceMap([Id],[Name],[Context],[Revision],[DeviceId],[DeviceName]) values(NEWID(),'110kV母线分段112断路器I段母线侧1121隔离开关','XMH','UNSET','09bf026b696b48078a299fb5dfb69954','110kV母线分段112断路器Ⅰ段母线侧1121隔离开关');</v>
      </c>
    </row>
    <row r="217" spans="2:10" x14ac:dyDescent="0.4">
      <c r="B217" s="4" t="s">
        <v>76</v>
      </c>
      <c r="C217" s="2" t="s">
        <v>7</v>
      </c>
      <c r="D217" s="2" t="s">
        <v>1681</v>
      </c>
      <c r="E217" s="4" t="s">
        <v>478</v>
      </c>
      <c r="F217" s="8" t="s">
        <v>1677</v>
      </c>
      <c r="J217" s="10" t="str">
        <f t="shared" si="3"/>
        <v>insert into PRW_Inte_Csgii_DeviceMap([Id],[Name],[Context],[Revision],[DeviceId],[DeviceName]) values(NEWID(),'110kV母线分段112断路器I段母线侧11217接地刀闸_地刀操作机构','XMH','UNSET','0508BA2015000325119','110kV母线分段112断路器Ⅰ组母线侧11217接地开关');</v>
      </c>
    </row>
    <row r="218" spans="2:10" x14ac:dyDescent="0.4">
      <c r="B218" s="5" t="s">
        <v>48</v>
      </c>
      <c r="C218" s="2" t="s">
        <v>7</v>
      </c>
      <c r="D218" s="2" t="s">
        <v>1681</v>
      </c>
      <c r="E218" s="4" t="s">
        <v>449</v>
      </c>
      <c r="F218" s="2" t="str">
        <f>VLOOKUP(B218,Sheet2!B:B,1,0)</f>
        <v>110kV洗江T线181断路器</v>
      </c>
      <c r="J218" s="10" t="str">
        <f t="shared" si="3"/>
        <v>insert into PRW_Inte_Csgii_DeviceMap([Id],[Name],[Context],[Revision],[DeviceId],[DeviceName]) values(NEWID(),'110kV洗江T线181断路器','XMH','UNSET','0508BA2015000260987','110kV洗江T线181断路器');</v>
      </c>
    </row>
    <row r="219" spans="2:10" x14ac:dyDescent="0.4">
      <c r="B219" s="4" t="s">
        <v>141</v>
      </c>
      <c r="C219" s="2" t="s">
        <v>7</v>
      </c>
      <c r="D219" s="2" t="s">
        <v>1681</v>
      </c>
      <c r="E219" s="4" t="s">
        <v>543</v>
      </c>
      <c r="F219" s="2" t="str">
        <f>VLOOKUP(B219,Sheet2!B:B,1,0)</f>
        <v>110kV洗江T线181断路器电流互感器</v>
      </c>
      <c r="J219" s="10" t="str">
        <f t="shared" si="3"/>
        <v>insert into PRW_Inte_Csgii_DeviceMap([Id],[Name],[Context],[Revision],[DeviceId],[DeviceName]) values(NEWID(),'110kV洗江T线181断路器电流互感器','XMH','UNSET','0508BA2015000534138','110kV洗江T线181断路器电流互感器');</v>
      </c>
    </row>
    <row r="220" spans="2:10" x14ac:dyDescent="0.4">
      <c r="B220" s="4" t="s">
        <v>216</v>
      </c>
      <c r="C220" s="2" t="s">
        <v>7</v>
      </c>
      <c r="D220" s="2" t="s">
        <v>1681</v>
      </c>
      <c r="E220" s="4" t="s">
        <v>619</v>
      </c>
      <c r="F220" s="8" t="s">
        <v>1678</v>
      </c>
      <c r="J220" s="10" t="str">
        <f t="shared" si="3"/>
        <v>insert into PRW_Inte_Csgii_DeviceMap([Id],[Name],[Context],[Revision],[DeviceId],[DeviceName]) values(NEWID(),'110kV洗江T线181断路器母线侧18117接地刀闸_地刀操作机构','XMH','UNSET','108590371b3a48bda3ebe21fba922771','110kV洗江T线181断路器母线侧18117接地开关');</v>
      </c>
    </row>
    <row r="221" spans="2:10" x14ac:dyDescent="0.4">
      <c r="B221" s="4" t="s">
        <v>109</v>
      </c>
      <c r="C221" s="2" t="s">
        <v>7</v>
      </c>
      <c r="D221" s="2" t="s">
        <v>1681</v>
      </c>
      <c r="E221" s="4" t="s">
        <v>511</v>
      </c>
      <c r="F221" s="2" t="str">
        <f>VLOOKUP(B221,Sheet2!B:B,1,0)</f>
        <v>110kV洗江T线181断路器母线侧1811隔离开关</v>
      </c>
      <c r="J221" s="10" t="str">
        <f t="shared" si="3"/>
        <v>insert into PRW_Inte_Csgii_DeviceMap([Id],[Name],[Context],[Revision],[DeviceId],[DeviceName]) values(NEWID(),'110kV洗江T线181断路器母线侧1811隔离开关','XMH','UNSET','0508BA2015000415632','110kV洗江T线181断路器母线侧1811隔离开关');</v>
      </c>
    </row>
    <row r="222" spans="2:10" x14ac:dyDescent="0.4">
      <c r="B222" s="4" t="s">
        <v>317</v>
      </c>
      <c r="C222" s="2" t="s">
        <v>7</v>
      </c>
      <c r="D222" s="2" t="s">
        <v>1681</v>
      </c>
      <c r="E222" s="4" t="s">
        <v>722</v>
      </c>
      <c r="F222" s="8" t="s">
        <v>1443</v>
      </c>
      <c r="J222" s="10" t="str">
        <f t="shared" si="3"/>
        <v>insert into PRW_Inte_Csgii_DeviceMap([Id],[Name],[Context],[Revision],[DeviceId],[DeviceName]) values(NEWID(),'110kV洗江T线测量仪表','XMH','UNSET','7cf7d76bd8134f8bb13cb689c58ca12e','110kV洗江T线181断路器数字式三相电能表');</v>
      </c>
    </row>
    <row r="223" spans="2:10" x14ac:dyDescent="0.4">
      <c r="B223" s="4" t="s">
        <v>373</v>
      </c>
      <c r="C223" s="2" t="s">
        <v>7</v>
      </c>
      <c r="D223" s="2" t="s">
        <v>1681</v>
      </c>
      <c r="E223" s="4" t="s">
        <v>783</v>
      </c>
      <c r="F223" s="8" t="s">
        <v>283</v>
      </c>
      <c r="J223" s="10" t="str">
        <f t="shared" si="3"/>
        <v>insert into PRW_Inte_Csgii_DeviceMap([Id],[Name],[Context],[Revision],[DeviceId],[DeviceName]) values(NEWID(),'110kV洗江T线线路耦合电容器','XMH','UNSET','cb6cdf84a6ec497ba55ace82290ab88b','110kV洗江T线结合滤波器');</v>
      </c>
    </row>
    <row r="224" spans="2:10" x14ac:dyDescent="0.4">
      <c r="B224" s="4" t="s">
        <v>107</v>
      </c>
      <c r="C224" s="2" t="s">
        <v>7</v>
      </c>
      <c r="D224" s="2" t="s">
        <v>1681</v>
      </c>
      <c r="E224" s="4" t="s">
        <v>509</v>
      </c>
      <c r="F224" s="2" t="str">
        <f>VLOOKUP(B224,Sheet2!B:B,1,0)</f>
        <v>110kV洗江T线线路1816隔离开关</v>
      </c>
      <c r="J224" s="10" t="str">
        <f t="shared" si="3"/>
        <v>insert into PRW_Inte_Csgii_DeviceMap([Id],[Name],[Context],[Revision],[DeviceId],[DeviceName]) values(NEWID(),'110kV洗江T线线路1816隔离开关','XMH','UNSET','0508BA2015000415627','110kV洗江T线线路1816隔离开关');</v>
      </c>
    </row>
    <row r="225" spans="2:10" x14ac:dyDescent="0.4">
      <c r="B225" s="4" t="s">
        <v>365</v>
      </c>
      <c r="C225" s="2" t="s">
        <v>7</v>
      </c>
      <c r="D225" s="2" t="s">
        <v>1681</v>
      </c>
      <c r="E225" s="4" t="s">
        <v>775</v>
      </c>
      <c r="F225" s="2" t="s">
        <v>1679</v>
      </c>
      <c r="J225" s="10" t="str">
        <f t="shared" si="3"/>
        <v>insert into PRW_Inte_Csgii_DeviceMap([Id],[Name],[Context],[Revision],[DeviceId],[DeviceName]) values(NEWID(),'110kV洗江T线线路18160接地刀闸_地刀操作机构','XMH','UNSET','bce5532c83c743e696de79328a4f45cd','110kV洗江T线线路1816隔离开关靠断路器侧18160接地开关');</v>
      </c>
    </row>
    <row r="226" spans="2:10" x14ac:dyDescent="0.4">
      <c r="B226" s="4" t="s">
        <v>234</v>
      </c>
      <c r="C226" s="2" t="s">
        <v>7</v>
      </c>
      <c r="D226" s="2" t="s">
        <v>1681</v>
      </c>
      <c r="E226" s="4" t="s">
        <v>638</v>
      </c>
      <c r="F226" s="2" t="s">
        <v>1680</v>
      </c>
      <c r="J226" s="10" t="str">
        <f t="shared" si="3"/>
        <v>insert into PRW_Inte_Csgii_DeviceMap([Id],[Name],[Context],[Revision],[DeviceId],[DeviceName]) values(NEWID(),'110kV洗江T线线路18167接地刀闸_地刀操作机构','XMH','UNSET','28c716ecadb2441b816fed0efb28e8e0','110kV洗江T线线路1816隔离开关靠线路侧18167接地开关');</v>
      </c>
    </row>
    <row r="227" spans="2:10" x14ac:dyDescent="0.4">
      <c r="B227" s="4" t="s">
        <v>391</v>
      </c>
      <c r="C227" s="2" t="s">
        <v>7</v>
      </c>
      <c r="D227" s="2" t="s">
        <v>1681</v>
      </c>
      <c r="E227" s="4" t="s">
        <v>804</v>
      </c>
      <c r="F227" s="2" t="str">
        <f>VLOOKUP(B227,Sheet2!B:B,1,0)</f>
        <v>110kV洗江T线线路保护</v>
      </c>
      <c r="J227" s="10" t="str">
        <f t="shared" si="3"/>
        <v>insert into PRW_Inte_Csgii_DeviceMap([Id],[Name],[Context],[Revision],[DeviceId],[DeviceName]) values(NEWID(),'110kV洗江T线线路保护','XMH','UNSET','e6e9911e73f74948805f527fba82add2','110kV洗江T线线路保护');</v>
      </c>
    </row>
    <row r="228" spans="2:10" x14ac:dyDescent="0.4">
      <c r="B228" s="4" t="s">
        <v>186</v>
      </c>
      <c r="C228" s="2" t="s">
        <v>7</v>
      </c>
      <c r="D228" s="2" t="s">
        <v>1681</v>
      </c>
      <c r="E228" s="4" t="s">
        <v>588</v>
      </c>
      <c r="F228" s="8" t="s">
        <v>391</v>
      </c>
      <c r="J228" s="10" t="str">
        <f t="shared" si="3"/>
        <v>insert into PRW_Inte_Csgii_DeviceMap([Id],[Name],[Context],[Revision],[DeviceId],[DeviceName]) values(NEWID(),'110kV洗江T线线路保护','XMH','UNSET','0508BA2015000744399','110kV洗江T线线路保护装置');</v>
      </c>
    </row>
    <row r="229" spans="2:10" x14ac:dyDescent="0.4">
      <c r="B229" s="5" t="s">
        <v>16</v>
      </c>
      <c r="C229" s="2" t="s">
        <v>7</v>
      </c>
      <c r="D229" s="2" t="s">
        <v>1681</v>
      </c>
      <c r="E229" s="4" t="s">
        <v>416</v>
      </c>
      <c r="F229" s="2" t="str">
        <f>VLOOKUP(B229,Sheet2!B:B,1,0)</f>
        <v>110kV洗江T线线路避雷器</v>
      </c>
      <c r="J229" s="10" t="str">
        <f t="shared" si="3"/>
        <v>insert into PRW_Inte_Csgii_DeviceMap([Id],[Name],[Context],[Revision],[DeviceId],[DeviceName]) values(NEWID(),'110kV洗江T线线路避雷器','XMH','UNSET','0508BA2015000127959','110kV洗江T线线路避雷器');</v>
      </c>
    </row>
    <row r="230" spans="2:10" x14ac:dyDescent="0.4">
      <c r="B230" s="4" t="s">
        <v>227</v>
      </c>
      <c r="C230" s="2" t="s">
        <v>7</v>
      </c>
      <c r="D230" s="2" t="s">
        <v>1681</v>
      </c>
      <c r="E230" s="4" t="s">
        <v>631</v>
      </c>
      <c r="F230" s="8" t="s">
        <v>141</v>
      </c>
      <c r="J230" s="10" t="str">
        <f t="shared" si="3"/>
        <v>insert into PRW_Inte_Csgii_DeviceMap([Id],[Name],[Context],[Revision],[DeviceId],[DeviceName]) values(NEWID(),'110kV洗江T线181断路器电流互感器','XMH','UNSET','225cbe56eb064b36ad12dcbae4d413ff','110kV洗江T线线路测控装置');</v>
      </c>
    </row>
    <row r="231" spans="2:10" x14ac:dyDescent="0.4">
      <c r="B231" s="4" t="s">
        <v>169</v>
      </c>
      <c r="C231" s="2" t="s">
        <v>7</v>
      </c>
      <c r="D231" s="2" t="s">
        <v>1681</v>
      </c>
      <c r="E231" s="4" t="s">
        <v>571</v>
      </c>
      <c r="F231" s="2" t="str">
        <f>VLOOKUP(B231,Sheet2!B:B,1,0)</f>
        <v>110kV洗江T线线路电压互感器</v>
      </c>
      <c r="J231" s="10" t="str">
        <f t="shared" si="3"/>
        <v>insert into PRW_Inte_Csgii_DeviceMap([Id],[Name],[Context],[Revision],[DeviceId],[DeviceName]) values(NEWID(),'110kV洗江T线线路电压互感器','XMH','UNSET','0508BA2015000647382','110kV洗江T线线路电压互感器');</v>
      </c>
    </row>
    <row r="232" spans="2:10" x14ac:dyDescent="0.4">
      <c r="B232" s="4" t="s">
        <v>283</v>
      </c>
      <c r="C232" s="2" t="s">
        <v>7</v>
      </c>
      <c r="D232" s="2" t="s">
        <v>1681</v>
      </c>
      <c r="E232" s="4" t="s">
        <v>687</v>
      </c>
      <c r="F232" s="2" t="str">
        <f>VLOOKUP(B232,Sheet2!B:B,1,0)</f>
        <v>110kV洗江T线线路耦合电容器</v>
      </c>
      <c r="J232" s="10" t="str">
        <f t="shared" si="3"/>
        <v>insert into PRW_Inte_Csgii_DeviceMap([Id],[Name],[Context],[Revision],[DeviceId],[DeviceName]) values(NEWID(),'110kV洗江T线线路耦合电容器','XMH','UNSET','5d5634bd793b4f3a83b289499d7e2d28','110kV洗江T线线路耦合电容器');</v>
      </c>
    </row>
    <row r="233" spans="2:10" x14ac:dyDescent="0.4">
      <c r="B233" s="4" t="s">
        <v>166</v>
      </c>
      <c r="C233" s="2" t="s">
        <v>7</v>
      </c>
      <c r="D233" s="2" t="s">
        <v>1681</v>
      </c>
      <c r="E233" s="4" t="s">
        <v>568</v>
      </c>
      <c r="F233" s="2" t="str">
        <f>VLOOKUP(B233,Sheet2!B:B,1,0)</f>
        <v>110kV洗江T线线路阻波器</v>
      </c>
      <c r="J233" s="10" t="str">
        <f t="shared" si="3"/>
        <v>insert into PRW_Inte_Csgii_DeviceMap([Id],[Name],[Context],[Revision],[DeviceId],[DeviceName]) values(NEWID(),'110kV洗江T线线路阻波器','XMH','UNSET','0508BA2015000606023','110kV洗江T线线路阻波器');</v>
      </c>
    </row>
    <row r="234" spans="2:10" x14ac:dyDescent="0.4">
      <c r="B234" s="4" t="s">
        <v>395</v>
      </c>
      <c r="C234" s="2" t="s">
        <v>7</v>
      </c>
      <c r="D234" s="2" t="s">
        <v>1681</v>
      </c>
      <c r="E234" s="4" t="s">
        <v>808</v>
      </c>
      <c r="F234" s="8" t="s">
        <v>166</v>
      </c>
      <c r="J234" s="10" t="str">
        <f t="shared" si="3"/>
        <v>insert into PRW_Inte_Csgii_DeviceMap([Id],[Name],[Context],[Revision],[DeviceId],[DeviceName]) values(NEWID(),'110kV洗江T线线路阻波器','XMH','UNSET','ed3184578c704b7a8fecf46abcaa6bac','110kV洗江线高压载波设备');</v>
      </c>
    </row>
    <row r="235" spans="2:10" x14ac:dyDescent="0.4">
      <c r="B235" s="4" t="s">
        <v>307</v>
      </c>
      <c r="C235" s="2" t="s">
        <v>7</v>
      </c>
      <c r="D235" s="2" t="s">
        <v>1681</v>
      </c>
      <c r="E235" s="4" t="s">
        <v>712</v>
      </c>
      <c r="F235" s="8" t="s">
        <v>166</v>
      </c>
      <c r="J235" s="10" t="str">
        <f t="shared" si="3"/>
        <v>insert into PRW_Inte_Csgii_DeviceMap([Id],[Name],[Context],[Revision],[DeviceId],[DeviceName]) values(NEWID(),'110kV洗江T线线路阻波器','XMH','UNSET','745a031d06bd4626a71b87e95ef674d0','110kV洗老线高压载波设备');</v>
      </c>
    </row>
    <row r="236" spans="2:10" x14ac:dyDescent="0.4">
      <c r="B236" s="4" t="s">
        <v>308</v>
      </c>
      <c r="C236" s="2" t="s">
        <v>7</v>
      </c>
      <c r="D236" s="2" t="s">
        <v>1681</v>
      </c>
      <c r="E236" s="4" t="s">
        <v>713</v>
      </c>
      <c r="F236" s="2" t="s">
        <v>1634</v>
      </c>
      <c r="J236" s="10" t="str">
        <f t="shared" si="3"/>
        <v>insert into PRW_Inte_Csgii_DeviceMap([Id],[Name],[Context],[Revision],[DeviceId],[DeviceName]) values(NEWID(),'主控室_设备_13P','XMH','UNSET','758288a8c01a4dc6be9630ea96d74f21','110kV线路保护屏');</v>
      </c>
    </row>
    <row r="237" spans="2:10" hidden="1" x14ac:dyDescent="0.4">
      <c r="B237" s="4" t="s">
        <v>208</v>
      </c>
      <c r="C237" s="2" t="s">
        <v>7</v>
      </c>
      <c r="D237" s="2" t="s">
        <v>1681</v>
      </c>
      <c r="E237" s="4" t="s">
        <v>610</v>
      </c>
      <c r="J237" s="10" t="str">
        <f t="shared" si="3"/>
        <v>insert into PRW_Inte_Csgii_DeviceMap([Id],[Name],[Context],[Revision],[DeviceId],[DeviceName]) values(NEWID(),'','XMH','UNSET','0741a10857a94676b6897e4c3487cc22','110kV线路保护屏（城南空屏-退运设备）');</v>
      </c>
    </row>
    <row r="238" spans="2:10" x14ac:dyDescent="0.4">
      <c r="B238" s="4" t="s">
        <v>252</v>
      </c>
      <c r="C238" s="2" t="s">
        <v>7</v>
      </c>
      <c r="D238" s="2" t="s">
        <v>1681</v>
      </c>
      <c r="E238" s="4" t="s">
        <v>656</v>
      </c>
      <c r="F238" s="2" t="s">
        <v>1636</v>
      </c>
      <c r="J238" s="10" t="str">
        <f t="shared" si="3"/>
        <v>insert into PRW_Inte_Csgii_DeviceMap([Id],[Name],[Context],[Revision],[DeviceId],[DeviceName]) values(NEWID(),'主控室_设备_15P','XMH','UNSET','3c067117d0d6456fb456b0d9b94d0696','110kV线路测控屏');</v>
      </c>
    </row>
    <row r="239" spans="2:10" x14ac:dyDescent="0.4">
      <c r="B239" s="4" t="s">
        <v>377</v>
      </c>
      <c r="C239" s="2" t="s">
        <v>7</v>
      </c>
      <c r="D239" s="2" t="s">
        <v>1681</v>
      </c>
      <c r="E239" s="4" t="s">
        <v>788</v>
      </c>
      <c r="F239" s="2" t="s">
        <v>1640</v>
      </c>
      <c r="J239" s="10" t="str">
        <f t="shared" si="3"/>
        <v>insert into PRW_Inte_Csgii_DeviceMap([Id],[Name],[Context],[Revision],[DeviceId],[DeviceName]) values(NEWID(),'主控室_设备_2P','XMH','UNSET','d3153c01f08f452e9892c510d9e6920e','110kV线路及主变电度表屏');</v>
      </c>
    </row>
    <row r="240" spans="2:10" x14ac:dyDescent="0.4">
      <c r="B240" s="4" t="s">
        <v>91</v>
      </c>
      <c r="C240" s="2" t="s">
        <v>7</v>
      </c>
      <c r="D240" s="2" t="s">
        <v>1681</v>
      </c>
      <c r="E240" s="4" t="s">
        <v>493</v>
      </c>
      <c r="F240" s="8" t="s">
        <v>149</v>
      </c>
      <c r="J240" s="10" t="str">
        <f t="shared" si="3"/>
        <v>insert into PRW_Inte_Csgii_DeviceMap([Id],[Name],[Context],[Revision],[DeviceId],[DeviceName]) values(NEWID(),'35kVⅠ段母线TV柜','XMH','UNSET','0508BA2015000325444','35kVⅠ段母线39010接地开关');</v>
      </c>
    </row>
    <row r="241" spans="2:10" x14ac:dyDescent="0.4">
      <c r="B241" s="4" t="s">
        <v>92</v>
      </c>
      <c r="C241" s="2" t="s">
        <v>7</v>
      </c>
      <c r="D241" s="2" t="s">
        <v>1681</v>
      </c>
      <c r="E241" s="4" t="s">
        <v>494</v>
      </c>
      <c r="F241" s="8" t="s">
        <v>149</v>
      </c>
      <c r="J241" s="10" t="str">
        <f t="shared" si="3"/>
        <v>insert into PRW_Inte_Csgii_DeviceMap([Id],[Name],[Context],[Revision],[DeviceId],[DeviceName]) values(NEWID(),'35kVⅠ段母线TV柜','XMH','UNSET','0508BA2015000325445','35kVⅠ段母线TV39017接地开关');</v>
      </c>
    </row>
    <row r="242" spans="2:10" x14ac:dyDescent="0.4">
      <c r="B242" s="4" t="s">
        <v>340</v>
      </c>
      <c r="C242" s="2" t="s">
        <v>7</v>
      </c>
      <c r="D242" s="2" t="s">
        <v>1681</v>
      </c>
      <c r="E242" s="4" t="s">
        <v>747</v>
      </c>
      <c r="F242" s="8" t="s">
        <v>149</v>
      </c>
      <c r="J242" s="10" t="str">
        <f t="shared" si="3"/>
        <v>insert into PRW_Inte_Csgii_DeviceMap([Id],[Name],[Context],[Revision],[DeviceId],[DeviceName]) values(NEWID(),'35kVⅠ段母线TV柜','XMH','UNSET','9f0e41373eef4b0e98e0a33ca3e29444','35kVⅠ段母线TV3901隔离开关');</v>
      </c>
    </row>
    <row r="243" spans="2:10" x14ac:dyDescent="0.4">
      <c r="B243" s="4" t="s">
        <v>149</v>
      </c>
      <c r="C243" s="2" t="s">
        <v>7</v>
      </c>
      <c r="D243" s="2" t="s">
        <v>1681</v>
      </c>
      <c r="E243" s="4" t="s">
        <v>551</v>
      </c>
      <c r="F243" s="2" t="str">
        <f>VLOOKUP(B243,Sheet2!B:B,1,0)</f>
        <v>35kVⅠ段母线TV柜</v>
      </c>
      <c r="J243" s="10" t="str">
        <f t="shared" si="3"/>
        <v>insert into PRW_Inte_Csgii_DeviceMap([Id],[Name],[Context],[Revision],[DeviceId],[DeviceName]) values(NEWID(),'35kVⅠ段母线TV柜','XMH','UNSET','0508BA2015000592631','35kVⅠ段母线TV柜');</v>
      </c>
    </row>
    <row r="244" spans="2:10" x14ac:dyDescent="0.4">
      <c r="B244" s="4" t="s">
        <v>42</v>
      </c>
      <c r="C244" s="2" t="s">
        <v>7</v>
      </c>
      <c r="D244" s="2" t="s">
        <v>1681</v>
      </c>
      <c r="E244" s="4" t="s">
        <v>443</v>
      </c>
      <c r="F244" s="8" t="s">
        <v>149</v>
      </c>
      <c r="J244" s="10" t="str">
        <f t="shared" si="3"/>
        <v>insert into PRW_Inte_Csgii_DeviceMap([Id],[Name],[Context],[Revision],[DeviceId],[DeviceName]) values(NEWID(),'35kVⅠ段母线TV柜','XMH','UNSET','0508BA2015000221451','35kVⅠ段母线TV熔断器');</v>
      </c>
    </row>
    <row r="245" spans="2:10" x14ac:dyDescent="0.4">
      <c r="B245" s="4" t="s">
        <v>24</v>
      </c>
      <c r="C245" s="2" t="s">
        <v>7</v>
      </c>
      <c r="D245" s="2" t="s">
        <v>1681</v>
      </c>
      <c r="E245" s="4" t="s">
        <v>424</v>
      </c>
      <c r="F245" s="2" t="str">
        <f>VLOOKUP(B245,Sheet2!B:B,1,0)</f>
        <v>35kVⅠ段母线避雷器</v>
      </c>
      <c r="J245" s="10" t="str">
        <f t="shared" si="3"/>
        <v>insert into PRW_Inte_Csgii_DeviceMap([Id],[Name],[Context],[Revision],[DeviceId],[DeviceName]) values(NEWID(),'35kVⅠ段母线避雷器','XMH','UNSET','0508BA2015000128666','35kVⅠ段母线避雷器');</v>
      </c>
    </row>
    <row r="246" spans="2:10" x14ac:dyDescent="0.4">
      <c r="B246" s="4" t="s">
        <v>178</v>
      </c>
      <c r="C246" s="2" t="s">
        <v>7</v>
      </c>
      <c r="D246" s="2" t="s">
        <v>1681</v>
      </c>
      <c r="E246" s="4" t="s">
        <v>580</v>
      </c>
      <c r="F246" s="8" t="s">
        <v>149</v>
      </c>
      <c r="J246" s="10" t="str">
        <f t="shared" si="3"/>
        <v>insert into PRW_Inte_Csgii_DeviceMap([Id],[Name],[Context],[Revision],[DeviceId],[DeviceName]) values(NEWID(),'35kVⅠ段母线TV柜','XMH','UNSET','0508BA2015000647406','35kVⅠ段母线电压互感器');</v>
      </c>
    </row>
    <row r="247" spans="2:10" x14ac:dyDescent="0.4">
      <c r="B247" s="4" t="s">
        <v>398</v>
      </c>
      <c r="C247" s="2" t="s">
        <v>7</v>
      </c>
      <c r="D247" s="2" t="s">
        <v>1681</v>
      </c>
      <c r="E247" s="4" t="s">
        <v>812</v>
      </c>
      <c r="F247" s="8" t="s">
        <v>149</v>
      </c>
      <c r="J247" s="10" t="str">
        <f t="shared" si="3"/>
        <v>insert into PRW_Inte_Csgii_DeviceMap([Id],[Name],[Context],[Revision],[DeviceId],[DeviceName]) values(NEWID(),'35kVⅠ段母线TV柜','XMH','UNSET','f3c0819d95494f49b85838ea20f9b77a','35kVⅠ段母线电压监测仪');</v>
      </c>
    </row>
    <row r="248" spans="2:10" x14ac:dyDescent="0.4">
      <c r="B248" s="4" t="s">
        <v>244</v>
      </c>
      <c r="C248" s="2" t="s">
        <v>7</v>
      </c>
      <c r="D248" s="2" t="s">
        <v>1681</v>
      </c>
      <c r="E248" s="4" t="s">
        <v>648</v>
      </c>
      <c r="F248" s="2" t="str">
        <f>VLOOKUP(B248,Sheet2!B:B,1,0)</f>
        <v>35kVⅠ段母线弧光保护装置</v>
      </c>
      <c r="J248" s="10" t="str">
        <f t="shared" si="3"/>
        <v>insert into PRW_Inte_Csgii_DeviceMap([Id],[Name],[Context],[Revision],[DeviceId],[DeviceName]) values(NEWID(),'35kVⅠ段母线弧光保护装置','XMH','UNSET','30c80aeaa561445ea013961a67390913','35kVⅠ段母线弧光保护装置');</v>
      </c>
    </row>
    <row r="249" spans="2:10" x14ac:dyDescent="0.4">
      <c r="B249" s="4" t="s">
        <v>334</v>
      </c>
      <c r="C249" s="2" t="s">
        <v>7</v>
      </c>
      <c r="D249" s="2" t="s">
        <v>1681</v>
      </c>
      <c r="E249" s="4" t="s">
        <v>740</v>
      </c>
      <c r="F249" s="8" t="s">
        <v>1449</v>
      </c>
      <c r="J249" s="10" t="str">
        <f t="shared" si="3"/>
        <v>insert into PRW_Inte_Csgii_DeviceMap([Id],[Name],[Context],[Revision],[DeviceId],[DeviceName]) values(NEWID(),'35kVⅠ组母线','XMH','UNSET','96954bb05df0415da064ea86e88d8a2c','35kVⅠ组矩形母线');</v>
      </c>
    </row>
    <row r="250" spans="2:10" x14ac:dyDescent="0.4">
      <c r="B250" s="4" t="s">
        <v>53</v>
      </c>
      <c r="C250" s="2" t="s">
        <v>7</v>
      </c>
      <c r="D250" s="2" t="s">
        <v>1681</v>
      </c>
      <c r="E250" s="4" t="s">
        <v>454</v>
      </c>
      <c r="F250" s="8" t="s">
        <v>147</v>
      </c>
      <c r="J250" s="10" t="str">
        <f t="shared" si="3"/>
        <v>insert into PRW_Inte_Csgii_DeviceMap([Id],[Name],[Context],[Revision],[DeviceId],[DeviceName]) values(NEWID(),'35kV备用线381断路器柜','XMH','UNSET','0508BA2015000261541','35kV备用线381断路器');</v>
      </c>
    </row>
    <row r="251" spans="2:10" x14ac:dyDescent="0.4">
      <c r="B251" s="4" t="s">
        <v>396</v>
      </c>
      <c r="C251" s="2" t="s">
        <v>7</v>
      </c>
      <c r="D251" s="2" t="s">
        <v>1681</v>
      </c>
      <c r="E251" s="4" t="s">
        <v>809</v>
      </c>
      <c r="F251" s="8" t="s">
        <v>147</v>
      </c>
      <c r="J251" s="10" t="str">
        <f t="shared" si="3"/>
        <v>insert into PRW_Inte_Csgii_DeviceMap([Id],[Name],[Context],[Revision],[DeviceId],[DeviceName]) values(NEWID(),'35kV备用线381断路器柜','XMH','UNSET','f0a01d13e3664699a9621ad408565e36','35kV备用线381断路器保护测控装置');</v>
      </c>
    </row>
    <row r="252" spans="2:10" x14ac:dyDescent="0.4">
      <c r="B252" s="4" t="s">
        <v>147</v>
      </c>
      <c r="C252" s="2" t="s">
        <v>7</v>
      </c>
      <c r="D252" s="2" t="s">
        <v>1681</v>
      </c>
      <c r="E252" s="4" t="s">
        <v>549</v>
      </c>
      <c r="F252" s="2" t="str">
        <f>VLOOKUP(B252,Sheet2!B:B,1,0)</f>
        <v>35kV备用线381断路器柜</v>
      </c>
      <c r="J252" s="10" t="str">
        <f t="shared" si="3"/>
        <v>insert into PRW_Inte_Csgii_DeviceMap([Id],[Name],[Context],[Revision],[DeviceId],[DeviceName]) values(NEWID(),'35kV备用线381断路器柜','XMH','UNSET','0508BA2015000592629','35kV备用线381断路器柜');</v>
      </c>
    </row>
    <row r="253" spans="2:10" x14ac:dyDescent="0.4">
      <c r="B253" s="4" t="s">
        <v>87</v>
      </c>
      <c r="C253" s="2" t="s">
        <v>7</v>
      </c>
      <c r="D253" s="2" t="s">
        <v>1681</v>
      </c>
      <c r="E253" s="4" t="s">
        <v>489</v>
      </c>
      <c r="F253" s="8" t="s">
        <v>147</v>
      </c>
      <c r="J253" s="10" t="str">
        <f t="shared" si="3"/>
        <v>insert into PRW_Inte_Csgii_DeviceMap([Id],[Name],[Context],[Revision],[DeviceId],[DeviceName]) values(NEWID(),'35kV备用线381断路器柜','XMH','UNSET','0508BA2015000325418','35kV备用线381断路器母线侧38117接地开关');</v>
      </c>
    </row>
    <row r="254" spans="2:10" x14ac:dyDescent="0.4">
      <c r="B254" s="4" t="s">
        <v>383</v>
      </c>
      <c r="C254" s="2" t="s">
        <v>7</v>
      </c>
      <c r="D254" s="2" t="s">
        <v>1681</v>
      </c>
      <c r="E254" s="4" t="s">
        <v>796</v>
      </c>
      <c r="F254" s="8" t="s">
        <v>147</v>
      </c>
      <c r="J254" s="10" t="str">
        <f t="shared" si="3"/>
        <v>insert into PRW_Inte_Csgii_DeviceMap([Id],[Name],[Context],[Revision],[DeviceId],[DeviceName]) values(NEWID(),'35kV备用线381断路器柜','XMH','UNSET','da81625713e74d219576f60bdafd1aef','35kV备用线381断路器母线侧3811隔离开关');</v>
      </c>
    </row>
    <row r="255" spans="2:10" x14ac:dyDescent="0.4">
      <c r="B255" s="4" t="s">
        <v>134</v>
      </c>
      <c r="C255" s="2" t="s">
        <v>7</v>
      </c>
      <c r="D255" s="2" t="s">
        <v>1681</v>
      </c>
      <c r="E255" s="4" t="s">
        <v>536</v>
      </c>
      <c r="F255" s="2" t="s">
        <v>147</v>
      </c>
      <c r="J255" s="10" t="str">
        <f t="shared" si="3"/>
        <v>insert into PRW_Inte_Csgii_DeviceMap([Id],[Name],[Context],[Revision],[DeviceId],[DeviceName]) values(NEWID(),'35kV备用线381断路器柜','XMH','UNSET','0508BA2015000532873','35kV备用线381断路器母线侧电流互感器');</v>
      </c>
    </row>
    <row r="256" spans="2:10" x14ac:dyDescent="0.4">
      <c r="B256" s="4" t="s">
        <v>264</v>
      </c>
      <c r="C256" s="2" t="s">
        <v>7</v>
      </c>
      <c r="D256" s="2" t="s">
        <v>1681</v>
      </c>
      <c r="E256" s="4" t="s">
        <v>668</v>
      </c>
      <c r="F256" s="8" t="s">
        <v>147</v>
      </c>
      <c r="J256" s="10" t="str">
        <f t="shared" si="3"/>
        <v>insert into PRW_Inte_Csgii_DeviceMap([Id],[Name],[Context],[Revision],[DeviceId],[DeviceName]) values(NEWID(),'35kV备用线381断路器柜','XMH','UNSET','4885ba00d916480fa14e3243de7e3045','35kV备用线381断路器数字式三相电能表');</v>
      </c>
    </row>
    <row r="257" spans="2:10" x14ac:dyDescent="0.4">
      <c r="B257" s="4" t="s">
        <v>138</v>
      </c>
      <c r="C257" s="2" t="s">
        <v>7</v>
      </c>
      <c r="D257" s="2" t="s">
        <v>1681</v>
      </c>
      <c r="E257" s="4" t="s">
        <v>540</v>
      </c>
      <c r="F257" s="8" t="s">
        <v>147</v>
      </c>
      <c r="J257" s="10" t="str">
        <f t="shared" si="3"/>
        <v>insert into PRW_Inte_Csgii_DeviceMap([Id],[Name],[Context],[Revision],[DeviceId],[DeviceName]) values(NEWID(),'35kV备用线381断路器柜','XMH','UNSET','0508BA2015000532889','35kV备用线381断路器线路侧电流互感器');</v>
      </c>
    </row>
    <row r="258" spans="2:10" x14ac:dyDescent="0.4">
      <c r="B258" s="4" t="s">
        <v>259</v>
      </c>
      <c r="C258" s="2" t="s">
        <v>7</v>
      </c>
      <c r="D258" s="2" t="s">
        <v>1681</v>
      </c>
      <c r="E258" s="4" t="s">
        <v>663</v>
      </c>
      <c r="F258" s="8" t="s">
        <v>147</v>
      </c>
      <c r="J258" s="10" t="str">
        <f t="shared" ref="J258:J321" si="4">CONCATENATE("insert into PRW_Inte_Csgii_DeviceMap([Id],[Name],[Context],[Revision],[DeviceId],[DeviceName]) values(NEWID(),'",F258,"','",C258,"','",D258,"','",E258,"','",B258,"');")</f>
        <v>insert into PRW_Inte_Csgii_DeviceMap([Id],[Name],[Context],[Revision],[DeviceId],[DeviceName]) values(NEWID(),'35kV备用线381断路器柜','XMH','UNSET','4385b49f70304ffe8ade4870a77278b0','35kV备用线线路3816隔离开关');</v>
      </c>
    </row>
    <row r="259" spans="2:10" x14ac:dyDescent="0.4">
      <c r="B259" s="4" t="s">
        <v>46</v>
      </c>
      <c r="C259" s="2" t="s">
        <v>7</v>
      </c>
      <c r="D259" s="2" t="s">
        <v>1681</v>
      </c>
      <c r="E259" s="4" t="s">
        <v>447</v>
      </c>
      <c r="F259" s="8" t="s">
        <v>147</v>
      </c>
      <c r="J259" s="10" t="str">
        <f t="shared" si="4"/>
        <v>insert into PRW_Inte_Csgii_DeviceMap([Id],[Name],[Context],[Revision],[DeviceId],[DeviceName]) values(NEWID(),'35kV备用线381断路器柜','XMH','UNSET','0508BA2015000221455','35kV备用线线路TV高压熔断器');</v>
      </c>
    </row>
    <row r="260" spans="2:10" x14ac:dyDescent="0.4">
      <c r="B260" s="4" t="s">
        <v>19</v>
      </c>
      <c r="C260" s="2" t="s">
        <v>7</v>
      </c>
      <c r="D260" s="2" t="s">
        <v>1681</v>
      </c>
      <c r="E260" s="4" t="s">
        <v>419</v>
      </c>
      <c r="F260" s="2" t="str">
        <f>VLOOKUP(B260,Sheet2!B:B,1,0)</f>
        <v>35kV备用线线路避雷器</v>
      </c>
      <c r="J260" s="10" t="str">
        <f t="shared" si="4"/>
        <v>insert into PRW_Inte_Csgii_DeviceMap([Id],[Name],[Context],[Revision],[DeviceId],[DeviceName]) values(NEWID(),'35kV备用线线路避雷器','XMH','UNSET','0508BA2015000128095','35kV备用线线路避雷器');</v>
      </c>
    </row>
    <row r="261" spans="2:10" x14ac:dyDescent="0.4">
      <c r="B261" s="4" t="s">
        <v>172</v>
      </c>
      <c r="C261" s="2" t="s">
        <v>7</v>
      </c>
      <c r="D261" s="2" t="s">
        <v>1681</v>
      </c>
      <c r="E261" s="4" t="s">
        <v>574</v>
      </c>
      <c r="F261" s="8" t="s">
        <v>147</v>
      </c>
      <c r="J261" s="10" t="str">
        <f t="shared" si="4"/>
        <v>insert into PRW_Inte_Csgii_DeviceMap([Id],[Name],[Context],[Revision],[DeviceId],[DeviceName]) values(NEWID(),'35kV备用线381断路器柜','XMH','UNSET','0508BA2015000647388','35kV备用线线路电压互感器');</v>
      </c>
    </row>
    <row r="262" spans="2:10" hidden="1" x14ac:dyDescent="0.4">
      <c r="B262" s="4" t="s">
        <v>194</v>
      </c>
      <c r="C262" s="2" t="s">
        <v>7</v>
      </c>
      <c r="D262" s="2" t="s">
        <v>1681</v>
      </c>
      <c r="E262" s="4" t="s">
        <v>596</v>
      </c>
      <c r="F262" s="2" t="str">
        <f>IFERROR(VLOOKUP(B262,Sheet2!B:B,1,0),"")</f>
        <v/>
      </c>
      <c r="J262" s="10" t="str">
        <f t="shared" si="4"/>
        <v>insert into PRW_Inte_Csgii_DeviceMap([Id],[Name],[Context],[Revision],[DeviceId],[DeviceName]) values(NEWID(),'','XMH','UNSET','0508BA2015000744419','35kV电压并列与监视装置');</v>
      </c>
    </row>
    <row r="263" spans="2:10" hidden="1" x14ac:dyDescent="0.4">
      <c r="B263" s="4" t="s">
        <v>194</v>
      </c>
      <c r="C263" s="2" t="s">
        <v>7</v>
      </c>
      <c r="D263" s="2" t="s">
        <v>1681</v>
      </c>
      <c r="E263" s="4" t="s">
        <v>790</v>
      </c>
      <c r="F263" s="2" t="str">
        <f>IFERROR(VLOOKUP(B263,Sheet2!B:B,1,0),"")</f>
        <v/>
      </c>
      <c r="J263" s="10" t="str">
        <f t="shared" si="4"/>
        <v>insert into PRW_Inte_Csgii_DeviceMap([Id],[Name],[Context],[Revision],[DeviceId],[DeviceName]) values(NEWID(),'','XMH','UNSET','d361182d35304ecf81ac099a1e23d365','35kV电压并列与监视装置');</v>
      </c>
    </row>
    <row r="264" spans="2:10" hidden="1" x14ac:dyDescent="0.4">
      <c r="B264" s="4" t="s">
        <v>238</v>
      </c>
      <c r="C264" s="2" t="s">
        <v>7</v>
      </c>
      <c r="D264" s="2" t="s">
        <v>1681</v>
      </c>
      <c r="E264" s="4" t="s">
        <v>642</v>
      </c>
      <c r="F264" s="2" t="str">
        <f>IFERROR(VLOOKUP(B264,Sheet2!B:B,1,0),"")</f>
        <v/>
      </c>
      <c r="J264" s="10" t="str">
        <f t="shared" si="4"/>
        <v>insert into PRW_Inte_Csgii_DeviceMap([Id],[Name],[Context],[Revision],[DeviceId],[DeviceName]) values(NEWID(),'','XMH','UNSET','2ac2890e97704b848c0a927c6547529b','35kV对时信号扩展装置');</v>
      </c>
    </row>
    <row r="265" spans="2:10" x14ac:dyDescent="0.4">
      <c r="B265" s="4" t="s">
        <v>131</v>
      </c>
      <c r="C265" s="2" t="s">
        <v>7</v>
      </c>
      <c r="D265" s="2" t="s">
        <v>1681</v>
      </c>
      <c r="E265" s="4" t="s">
        <v>533</v>
      </c>
      <c r="F265" s="2" t="s">
        <v>146</v>
      </c>
      <c r="J265" s="10" t="str">
        <f t="shared" si="4"/>
        <v>insert into PRW_Inte_Csgii_DeviceMap([Id],[Name],[Context],[Revision],[DeviceId],[DeviceName]) values(NEWID(),'35kV母线分段3121隔离开关柜','XMH','UNSET','0508BA2015000532861','35kV分段312断路器Ⅰ母侧电流互感器');</v>
      </c>
    </row>
    <row r="266" spans="2:10" x14ac:dyDescent="0.4">
      <c r="B266" s="4" t="s">
        <v>193</v>
      </c>
      <c r="C266" s="2" t="s">
        <v>7</v>
      </c>
      <c r="D266" s="2" t="s">
        <v>1681</v>
      </c>
      <c r="E266" s="4" t="s">
        <v>595</v>
      </c>
      <c r="F266" s="8" t="s">
        <v>1456</v>
      </c>
      <c r="J266" s="10" t="str">
        <f t="shared" si="4"/>
        <v>insert into PRW_Inte_Csgii_DeviceMap([Id],[Name],[Context],[Revision],[DeviceId],[DeviceName]) values(NEWID(),'35kV公用测控屏（UTP）','XMH','UNSET','0508BA2015000744418','35kV公用测控交换机');</v>
      </c>
    </row>
    <row r="267" spans="2:10" x14ac:dyDescent="0.4">
      <c r="B267" s="4" t="s">
        <v>201</v>
      </c>
      <c r="C267" s="2" t="s">
        <v>7</v>
      </c>
      <c r="D267" s="2" t="s">
        <v>1681</v>
      </c>
      <c r="E267" s="4" t="s">
        <v>603</v>
      </c>
      <c r="F267" s="8" t="s">
        <v>1456</v>
      </c>
      <c r="J267" s="10" t="str">
        <f t="shared" si="4"/>
        <v>insert into PRW_Inte_Csgii_DeviceMap([Id],[Name],[Context],[Revision],[DeviceId],[DeviceName]) values(NEWID(),'35kV公用测控屏（UTP）','XMH','UNSET','0508BA2015000744431','35kV公用测控装置');</v>
      </c>
    </row>
    <row r="268" spans="2:10" x14ac:dyDescent="0.4">
      <c r="B268" s="4" t="s">
        <v>201</v>
      </c>
      <c r="C268" s="2" t="s">
        <v>7</v>
      </c>
      <c r="D268" s="2" t="s">
        <v>1681</v>
      </c>
      <c r="E268" s="4" t="s">
        <v>787</v>
      </c>
      <c r="F268" s="8" t="s">
        <v>1456</v>
      </c>
      <c r="J268" s="10" t="str">
        <f t="shared" si="4"/>
        <v>insert into PRW_Inte_Csgii_DeviceMap([Id],[Name],[Context],[Revision],[DeviceId],[DeviceName]) values(NEWID(),'35kV公用测控屏（UTP）','XMH','UNSET','d315278bb98b4795a7a0d4a8faabb5d9','35kV公用测控装置');</v>
      </c>
    </row>
    <row r="269" spans="2:10" x14ac:dyDescent="0.4">
      <c r="B269" s="4" t="s">
        <v>146</v>
      </c>
      <c r="C269" s="2" t="s">
        <v>7</v>
      </c>
      <c r="D269" s="2" t="s">
        <v>1681</v>
      </c>
      <c r="E269" s="4" t="s">
        <v>548</v>
      </c>
      <c r="F269" s="2" t="str">
        <f>VLOOKUP(B269,Sheet2!B:B,1,0)</f>
        <v>35kV母线分段3121隔离开关柜</v>
      </c>
      <c r="J269" s="10" t="str">
        <f t="shared" si="4"/>
        <v>insert into PRW_Inte_Csgii_DeviceMap([Id],[Name],[Context],[Revision],[DeviceId],[DeviceName]) values(NEWID(),'35kV母线分段3121隔离开关柜','XMH','UNSET','0508BA2015000592628','35kV母线分段3121隔离开关柜');</v>
      </c>
    </row>
    <row r="270" spans="2:10" x14ac:dyDescent="0.4">
      <c r="B270" s="4" t="s">
        <v>86</v>
      </c>
      <c r="C270" s="2" t="s">
        <v>7</v>
      </c>
      <c r="D270" s="2" t="s">
        <v>1681</v>
      </c>
      <c r="E270" s="4" t="s">
        <v>488</v>
      </c>
      <c r="F270" s="8" t="s">
        <v>146</v>
      </c>
      <c r="J270" s="10" t="str">
        <f t="shared" si="4"/>
        <v>insert into PRW_Inte_Csgii_DeviceMap([Id],[Name],[Context],[Revision],[DeviceId],[DeviceName]) values(NEWID(),'35kV母线分段3121隔离开关柜','XMH','UNSET','0508BA2015000325417','35kV母线分段312断路器Ⅰ段母线侧31217接地开关');</v>
      </c>
    </row>
    <row r="271" spans="2:10" x14ac:dyDescent="0.4">
      <c r="B271" s="4" t="s">
        <v>276</v>
      </c>
      <c r="C271" s="2" t="s">
        <v>7</v>
      </c>
      <c r="D271" s="2" t="s">
        <v>1681</v>
      </c>
      <c r="E271" s="4" t="s">
        <v>680</v>
      </c>
      <c r="F271" s="8" t="s">
        <v>146</v>
      </c>
      <c r="J271" s="10" t="str">
        <f t="shared" si="4"/>
        <v>insert into PRW_Inte_Csgii_DeviceMap([Id],[Name],[Context],[Revision],[DeviceId],[DeviceName]) values(NEWID(),'35kV母线分段3121隔离开关柜','XMH','UNSET','57b299ef4c6249cbaf4f21099db55117','35kV母线分段312断路器Ⅰ段母线侧3121隔离开关');</v>
      </c>
    </row>
    <row r="272" spans="2:10" x14ac:dyDescent="0.4">
      <c r="B272" s="4" t="s">
        <v>354</v>
      </c>
      <c r="C272" s="2" t="s">
        <v>7</v>
      </c>
      <c r="D272" s="2" t="s">
        <v>1681</v>
      </c>
      <c r="E272" s="4" t="s">
        <v>762</v>
      </c>
      <c r="F272" s="2" t="s">
        <v>1469</v>
      </c>
      <c r="J272" s="10" t="str">
        <f t="shared" si="4"/>
        <v>insert into PRW_Inte_Csgii_DeviceMap([Id],[Name],[Context],[Revision],[DeviceId],[DeviceName]) values(NEWID(),'35kV配电装置室','XMH','UNSET','b171abfa47914366ad639fdcabc5c667','35kV配电室');</v>
      </c>
    </row>
    <row r="273" spans="2:10" hidden="1" x14ac:dyDescent="0.4">
      <c r="B273" s="4" t="s">
        <v>375</v>
      </c>
      <c r="C273" s="2" t="s">
        <v>7</v>
      </c>
      <c r="D273" s="2" t="s">
        <v>1681</v>
      </c>
      <c r="E273" s="4" t="s">
        <v>785</v>
      </c>
      <c r="F273" s="2" t="str">
        <f>IFERROR(VLOOKUP(B273,Sheet2!B:B,1,0),"")</f>
        <v/>
      </c>
      <c r="J273" s="10" t="str">
        <f t="shared" si="4"/>
        <v>insert into PRW_Inte_Csgii_DeviceMap([Id],[Name],[Context],[Revision],[DeviceId],[DeviceName]) values(NEWID(),'','XMH','UNSET','d1bdd942a0964803a4430c2e0dbbce31','35kV配电室检修电源箱');</v>
      </c>
    </row>
    <row r="274" spans="2:10" x14ac:dyDescent="0.4">
      <c r="B274" s="4" t="s">
        <v>51</v>
      </c>
      <c r="C274" s="2" t="s">
        <v>7</v>
      </c>
      <c r="D274" s="2" t="s">
        <v>1681</v>
      </c>
      <c r="E274" s="4" t="s">
        <v>452</v>
      </c>
      <c r="F274" s="8" t="s">
        <v>1471</v>
      </c>
      <c r="J274" s="10" t="str">
        <f t="shared" si="4"/>
        <v>insert into PRW_Inte_Csgii_DeviceMap([Id],[Name],[Context],[Revision],[DeviceId],[DeviceName]) values(NEWID(),'35kV洗东线383断路器高压柜','XMH','UNSET','0508BA2015000261539','35kV洗东线383断路器');</v>
      </c>
    </row>
    <row r="275" spans="2:10" x14ac:dyDescent="0.4">
      <c r="B275" s="4" t="s">
        <v>382</v>
      </c>
      <c r="C275" s="2" t="s">
        <v>7</v>
      </c>
      <c r="D275" s="2" t="s">
        <v>1681</v>
      </c>
      <c r="E275" s="4" t="s">
        <v>795</v>
      </c>
      <c r="F275" s="8" t="s">
        <v>1473</v>
      </c>
      <c r="J275" s="10" t="str">
        <f t="shared" si="4"/>
        <v>insert into PRW_Inte_Csgii_DeviceMap([Id],[Name],[Context],[Revision],[DeviceId],[DeviceName]) values(NEWID(),'35kV洗东线383断路器线路保护','XMH','UNSET','d9039daa30354e7fb37ab92fc81b349a','35kV洗东线383断路器保护测控装置');</v>
      </c>
    </row>
    <row r="276" spans="2:10" x14ac:dyDescent="0.4">
      <c r="B276" s="4" t="s">
        <v>148</v>
      </c>
      <c r="C276" s="2" t="s">
        <v>7</v>
      </c>
      <c r="D276" s="2" t="s">
        <v>1681</v>
      </c>
      <c r="E276" s="4" t="s">
        <v>550</v>
      </c>
      <c r="F276" s="8" t="s">
        <v>1471</v>
      </c>
      <c r="J276" s="10" t="str">
        <f t="shared" si="4"/>
        <v>insert into PRW_Inte_Csgii_DeviceMap([Id],[Name],[Context],[Revision],[DeviceId],[DeviceName]) values(NEWID(),'35kV洗东线383断路器高压柜','XMH','UNSET','0508BA2015000592630','35kV洗东线383断路器柜');</v>
      </c>
    </row>
    <row r="277" spans="2:10" x14ac:dyDescent="0.4">
      <c r="B277" s="4" t="s">
        <v>89</v>
      </c>
      <c r="C277" s="2" t="s">
        <v>7</v>
      </c>
      <c r="D277" s="2" t="s">
        <v>1681</v>
      </c>
      <c r="E277" s="4" t="s">
        <v>491</v>
      </c>
      <c r="F277" s="8" t="s">
        <v>1471</v>
      </c>
      <c r="J277" s="10" t="str">
        <f t="shared" si="4"/>
        <v>insert into PRW_Inte_Csgii_DeviceMap([Id],[Name],[Context],[Revision],[DeviceId],[DeviceName]) values(NEWID(),'35kV洗东线383断路器高压柜','XMH','UNSET','0508BA2015000325420','35kV洗东线383断路器母线侧38317接地开关');</v>
      </c>
    </row>
    <row r="278" spans="2:10" x14ac:dyDescent="0.4">
      <c r="B278" s="4" t="s">
        <v>356</v>
      </c>
      <c r="C278" s="2" t="s">
        <v>7</v>
      </c>
      <c r="D278" s="2" t="s">
        <v>1681</v>
      </c>
      <c r="E278" s="4" t="s">
        <v>764</v>
      </c>
      <c r="F278" s="8" t="s">
        <v>1471</v>
      </c>
      <c r="J278" s="10" t="str">
        <f t="shared" si="4"/>
        <v>insert into PRW_Inte_Csgii_DeviceMap([Id],[Name],[Context],[Revision],[DeviceId],[DeviceName]) values(NEWID(),'35kV洗东线383断路器高压柜','XMH','UNSET','b3bf421b44fc4547851f8ae399dc64ba','35kV洗东线383断路器母线侧3831隔离开关');</v>
      </c>
    </row>
    <row r="279" spans="2:10" x14ac:dyDescent="0.4">
      <c r="B279" s="4" t="s">
        <v>137</v>
      </c>
      <c r="C279" s="2" t="s">
        <v>7</v>
      </c>
      <c r="D279" s="2" t="s">
        <v>1681</v>
      </c>
      <c r="E279" s="4" t="s">
        <v>539</v>
      </c>
      <c r="F279" s="8" t="s">
        <v>1471</v>
      </c>
      <c r="J279" s="10" t="str">
        <f t="shared" si="4"/>
        <v>insert into PRW_Inte_Csgii_DeviceMap([Id],[Name],[Context],[Revision],[DeviceId],[DeviceName]) values(NEWID(),'35kV洗东线383断路器高压柜','XMH','UNSET','0508BA2015000532885','35kV洗东线383断路器母线侧电流互感器');</v>
      </c>
    </row>
    <row r="280" spans="2:10" x14ac:dyDescent="0.4">
      <c r="B280" s="4" t="s">
        <v>263</v>
      </c>
      <c r="C280" s="2" t="s">
        <v>7</v>
      </c>
      <c r="D280" s="2" t="s">
        <v>1681</v>
      </c>
      <c r="E280" s="4" t="s">
        <v>667</v>
      </c>
      <c r="F280" s="8" t="s">
        <v>1470</v>
      </c>
      <c r="J280" s="10" t="str">
        <f t="shared" si="4"/>
        <v>insert into PRW_Inte_Csgii_DeviceMap([Id],[Name],[Context],[Revision],[DeviceId],[DeviceName]) values(NEWID(),'35kV洗东线383断路器测量仪表','XMH','UNSET','47483028022f489fa14e86432eba18c7','35kV洗东线383断路器数字式三相电能表');</v>
      </c>
    </row>
    <row r="281" spans="2:10" x14ac:dyDescent="0.4">
      <c r="B281" s="4" t="s">
        <v>139</v>
      </c>
      <c r="C281" s="2" t="s">
        <v>7</v>
      </c>
      <c r="D281" s="2" t="s">
        <v>1681</v>
      </c>
      <c r="E281" s="4" t="s">
        <v>541</v>
      </c>
      <c r="F281" s="8" t="s">
        <v>1471</v>
      </c>
      <c r="J281" s="10" t="str">
        <f t="shared" si="4"/>
        <v>insert into PRW_Inte_Csgii_DeviceMap([Id],[Name],[Context],[Revision],[DeviceId],[DeviceName]) values(NEWID(),'35kV洗东线383断路器高压柜','XMH','UNSET','0508BA2015000532893','35kV洗东线383断路器线路侧电流互感器');</v>
      </c>
    </row>
    <row r="282" spans="2:10" x14ac:dyDescent="0.4">
      <c r="B282" s="4" t="s">
        <v>342</v>
      </c>
      <c r="C282" s="2" t="s">
        <v>7</v>
      </c>
      <c r="D282" s="2" t="s">
        <v>1681</v>
      </c>
      <c r="E282" s="4" t="s">
        <v>749</v>
      </c>
      <c r="F282" s="8" t="s">
        <v>1660</v>
      </c>
      <c r="J282" s="10" t="str">
        <f t="shared" si="4"/>
        <v>insert into PRW_Inte_Csgii_DeviceMap([Id],[Name],[Context],[Revision],[DeviceId],[DeviceName]) values(NEWID(),'35kV洗东线线路耦合电容器-C相','XMH','UNSET','9fc9b474149f4a99866674f1395f9f8e','35kV洗东线结合滤波器');</v>
      </c>
    </row>
    <row r="283" spans="2:10" x14ac:dyDescent="0.4">
      <c r="B283" s="4" t="s">
        <v>222</v>
      </c>
      <c r="C283" s="2" t="s">
        <v>7</v>
      </c>
      <c r="D283" s="2" t="s">
        <v>1681</v>
      </c>
      <c r="E283" s="4" t="s">
        <v>626</v>
      </c>
      <c r="F283" s="8" t="s">
        <v>1471</v>
      </c>
      <c r="J283" s="10" t="str">
        <f t="shared" si="4"/>
        <v>insert into PRW_Inte_Csgii_DeviceMap([Id],[Name],[Context],[Revision],[DeviceId],[DeviceName]) values(NEWID(),'35kV洗东线383断路器高压柜','XMH','UNSET','1b45258f4d5147379d661c3c7b985b22','35kV洗东线线路3836隔离开关');</v>
      </c>
    </row>
    <row r="284" spans="2:10" x14ac:dyDescent="0.4">
      <c r="B284" s="4" t="s">
        <v>44</v>
      </c>
      <c r="C284" s="2" t="s">
        <v>7</v>
      </c>
      <c r="D284" s="2" t="s">
        <v>1681</v>
      </c>
      <c r="E284" s="4" t="s">
        <v>445</v>
      </c>
      <c r="F284" s="8" t="s">
        <v>1471</v>
      </c>
      <c r="J284" s="10" t="str">
        <f t="shared" si="4"/>
        <v>insert into PRW_Inte_Csgii_DeviceMap([Id],[Name],[Context],[Revision],[DeviceId],[DeviceName]) values(NEWID(),'35kV洗东线383断路器高压柜','XMH','UNSET','0508BA2015000221453','35kV洗东线线路TV高压熔断器');</v>
      </c>
    </row>
    <row r="285" spans="2:10" x14ac:dyDescent="0.4">
      <c r="B285" s="4" t="s">
        <v>17</v>
      </c>
      <c r="C285" s="2" t="s">
        <v>7</v>
      </c>
      <c r="D285" s="2" t="s">
        <v>1681</v>
      </c>
      <c r="E285" s="4" t="s">
        <v>417</v>
      </c>
      <c r="F285" s="2" t="str">
        <f>VLOOKUP(B285,Sheet2!B:B,1,0)</f>
        <v>35kV洗东线线路避雷器</v>
      </c>
      <c r="J285" s="10" t="str">
        <f t="shared" si="4"/>
        <v>insert into PRW_Inte_Csgii_DeviceMap([Id],[Name],[Context],[Revision],[DeviceId],[DeviceName]) values(NEWID(),'35kV洗东线线路避雷器','XMH','UNSET','0508BA2015000128087','35kV洗东线线路避雷器');</v>
      </c>
    </row>
    <row r="286" spans="2:10" x14ac:dyDescent="0.4">
      <c r="B286" s="4" t="s">
        <v>180</v>
      </c>
      <c r="C286" s="2" t="s">
        <v>7</v>
      </c>
      <c r="D286" s="2" t="s">
        <v>1681</v>
      </c>
      <c r="E286" s="4" t="s">
        <v>582</v>
      </c>
      <c r="F286" s="8" t="s">
        <v>1471</v>
      </c>
      <c r="J286" s="10" t="str">
        <f t="shared" si="4"/>
        <v>insert into PRW_Inte_Csgii_DeviceMap([Id],[Name],[Context],[Revision],[DeviceId],[DeviceName]) values(NEWID(),'35kV洗东线383断路器高压柜','XMH','UNSET','0508BA2015000647414','35kV洗东线线路电压互感器');</v>
      </c>
    </row>
    <row r="287" spans="2:10" x14ac:dyDescent="0.4">
      <c r="B287" s="4" t="s">
        <v>319</v>
      </c>
      <c r="C287" s="2" t="s">
        <v>7</v>
      </c>
      <c r="D287" s="2" t="s">
        <v>1681</v>
      </c>
      <c r="E287" s="4" t="s">
        <v>724</v>
      </c>
      <c r="F287" s="8" t="s">
        <v>1660</v>
      </c>
      <c r="J287" s="10" t="str">
        <f t="shared" si="4"/>
        <v>insert into PRW_Inte_Csgii_DeviceMap([Id],[Name],[Context],[Revision],[DeviceId],[DeviceName]) values(NEWID(),'35kV洗东线线路耦合电容器-C相','XMH','UNSET','7dbfddf8ef064bccb39442f0fad413b4','35kV洗东线线路耦合电容器');</v>
      </c>
    </row>
    <row r="288" spans="2:10" x14ac:dyDescent="0.4">
      <c r="B288" s="4" t="s">
        <v>165</v>
      </c>
      <c r="C288" s="2" t="s">
        <v>7</v>
      </c>
      <c r="D288" s="2" t="s">
        <v>1681</v>
      </c>
      <c r="E288" s="4" t="s">
        <v>567</v>
      </c>
      <c r="F288" s="2" t="str">
        <f>VLOOKUP(B288,Sheet2!B:B,1,0)</f>
        <v>35kV洗东线线路阻波器</v>
      </c>
      <c r="J288" s="10" t="str">
        <f t="shared" si="4"/>
        <v>insert into PRW_Inte_Csgii_DeviceMap([Id],[Name],[Context],[Revision],[DeviceId],[DeviceName]) values(NEWID(),'35kV洗东线线路阻波器','XMH','UNSET','0508BA2015000606013','35kV洗东线线路阻波器');</v>
      </c>
    </row>
    <row r="289" spans="2:10" x14ac:dyDescent="0.4">
      <c r="B289" s="4" t="s">
        <v>50</v>
      </c>
      <c r="C289" s="2" t="s">
        <v>7</v>
      </c>
      <c r="D289" s="2" t="s">
        <v>1681</v>
      </c>
      <c r="E289" s="4" t="s">
        <v>451</v>
      </c>
      <c r="F289" s="8" t="s">
        <v>1475</v>
      </c>
      <c r="J289" s="10" t="str">
        <f t="shared" si="4"/>
        <v>insert into PRW_Inte_Csgii_DeviceMap([Id],[Name],[Context],[Revision],[DeviceId],[DeviceName]) values(NEWID(),'35kV洗五T线382断路器高压柜','XMH','UNSET','0508BA2015000261538','35kV洗五T线382断路器');</v>
      </c>
    </row>
    <row r="290" spans="2:10" x14ac:dyDescent="0.4">
      <c r="B290" s="4" t="s">
        <v>232</v>
      </c>
      <c r="C290" s="2" t="s">
        <v>7</v>
      </c>
      <c r="D290" s="2" t="s">
        <v>1681</v>
      </c>
      <c r="E290" s="4" t="s">
        <v>636</v>
      </c>
      <c r="F290" s="8" t="s">
        <v>1474</v>
      </c>
      <c r="J290" s="10" t="str">
        <f t="shared" si="4"/>
        <v>insert into PRW_Inte_Csgii_DeviceMap([Id],[Name],[Context],[Revision],[DeviceId],[DeviceName]) values(NEWID(),'35kV洗五T线382断路器测量仪表','XMH','UNSET','2502f628b33b45a4b0d37abd24e059fe','35kV洗五T线382断路器保护测控装置');</v>
      </c>
    </row>
    <row r="291" spans="2:10" x14ac:dyDescent="0.4">
      <c r="B291" s="4" t="s">
        <v>150</v>
      </c>
      <c r="C291" s="2" t="s">
        <v>7</v>
      </c>
      <c r="D291" s="2" t="s">
        <v>1681</v>
      </c>
      <c r="E291" s="4" t="s">
        <v>552</v>
      </c>
      <c r="F291" s="8" t="s">
        <v>1475</v>
      </c>
      <c r="J291" s="10" t="str">
        <f t="shared" si="4"/>
        <v>insert into PRW_Inte_Csgii_DeviceMap([Id],[Name],[Context],[Revision],[DeviceId],[DeviceName]) values(NEWID(),'35kV洗五T线382断路器高压柜','XMH','UNSET','0508BA2015000592632','35kV洗五T线382断路器柜');</v>
      </c>
    </row>
    <row r="292" spans="2:10" x14ac:dyDescent="0.4">
      <c r="B292" s="4" t="s">
        <v>90</v>
      </c>
      <c r="C292" s="2" t="s">
        <v>7</v>
      </c>
      <c r="D292" s="2" t="s">
        <v>1681</v>
      </c>
      <c r="E292" s="4" t="s">
        <v>492</v>
      </c>
      <c r="F292" s="8" t="s">
        <v>1475</v>
      </c>
      <c r="J292" s="10" t="str">
        <f t="shared" si="4"/>
        <v>insert into PRW_Inte_Csgii_DeviceMap([Id],[Name],[Context],[Revision],[DeviceId],[DeviceName]) values(NEWID(),'35kV洗五T线382断路器高压柜','XMH','UNSET','0508BA2015000325425','35kV洗五T线382断路器母线侧38217接地开关');</v>
      </c>
    </row>
    <row r="293" spans="2:10" x14ac:dyDescent="0.4">
      <c r="B293" s="4" t="s">
        <v>261</v>
      </c>
      <c r="C293" s="2" t="s">
        <v>7</v>
      </c>
      <c r="D293" s="2" t="s">
        <v>1681</v>
      </c>
      <c r="E293" s="4" t="s">
        <v>665</v>
      </c>
      <c r="F293" s="8" t="s">
        <v>1475</v>
      </c>
      <c r="J293" s="10" t="str">
        <f t="shared" si="4"/>
        <v>insert into PRW_Inte_Csgii_DeviceMap([Id],[Name],[Context],[Revision],[DeviceId],[DeviceName]) values(NEWID(),'35kV洗五T线382断路器高压柜','XMH','UNSET','444e18b3a62e46dc8e87cb01461ced55','35kV洗五T线382断路器母线侧3821隔离开关');</v>
      </c>
    </row>
    <row r="294" spans="2:10" x14ac:dyDescent="0.4">
      <c r="B294" s="4" t="s">
        <v>135</v>
      </c>
      <c r="C294" s="2" t="s">
        <v>7</v>
      </c>
      <c r="D294" s="2" t="s">
        <v>1681</v>
      </c>
      <c r="E294" s="4" t="s">
        <v>537</v>
      </c>
      <c r="F294" s="8" t="s">
        <v>1475</v>
      </c>
      <c r="J294" s="10" t="str">
        <f t="shared" si="4"/>
        <v>insert into PRW_Inte_Csgii_DeviceMap([Id],[Name],[Context],[Revision],[DeviceId],[DeviceName]) values(NEWID(),'35kV洗五T线382断路器高压柜','XMH','UNSET','0508BA2015000532877','35kV洗五T线382断路器母线侧电流互感器');</v>
      </c>
    </row>
    <row r="295" spans="2:10" x14ac:dyDescent="0.4">
      <c r="B295" s="4" t="s">
        <v>310</v>
      </c>
      <c r="C295" s="2" t="s">
        <v>7</v>
      </c>
      <c r="D295" s="2" t="s">
        <v>1681</v>
      </c>
      <c r="E295" s="4" t="s">
        <v>715</v>
      </c>
      <c r="F295" s="8" t="s">
        <v>1474</v>
      </c>
      <c r="J295" s="10" t="str">
        <f t="shared" si="4"/>
        <v>insert into PRW_Inte_Csgii_DeviceMap([Id],[Name],[Context],[Revision],[DeviceId],[DeviceName]) values(NEWID(),'35kV洗五T线382断路器测量仪表','XMH','UNSET','78a4030c0f94437fbf32f258204e4956','35kV洗五T线382断路器数字式三相电能表');</v>
      </c>
    </row>
    <row r="296" spans="2:10" x14ac:dyDescent="0.4">
      <c r="B296" s="4" t="s">
        <v>136</v>
      </c>
      <c r="C296" s="2" t="s">
        <v>7</v>
      </c>
      <c r="D296" s="2" t="s">
        <v>1681</v>
      </c>
      <c r="E296" s="4" t="s">
        <v>538</v>
      </c>
      <c r="F296" s="8" t="s">
        <v>1475</v>
      </c>
      <c r="J296" s="10" t="str">
        <f t="shared" si="4"/>
        <v>insert into PRW_Inte_Csgii_DeviceMap([Id],[Name],[Context],[Revision],[DeviceId],[DeviceName]) values(NEWID(),'35kV洗五T线382断路器高压柜','XMH','UNSET','0508BA2015000532881','35kV洗五T线382断路器线路侧电流互感器');</v>
      </c>
    </row>
    <row r="297" spans="2:10" x14ac:dyDescent="0.4">
      <c r="B297" s="4" t="s">
        <v>312</v>
      </c>
      <c r="C297" s="2" t="s">
        <v>7</v>
      </c>
      <c r="D297" s="2" t="s">
        <v>1681</v>
      </c>
      <c r="E297" s="4" t="s">
        <v>717</v>
      </c>
      <c r="F297" s="8" t="s">
        <v>1662</v>
      </c>
      <c r="J297" s="10" t="str">
        <f t="shared" si="4"/>
        <v>insert into PRW_Inte_Csgii_DeviceMap([Id],[Name],[Context],[Revision],[DeviceId],[DeviceName]) values(NEWID(),'35kV洗五T线线路耦合电容器C相','XMH','UNSET','7985cff4a5a54dc89f60bf3be659f8d7','35kV洗五T线结合滤波器');</v>
      </c>
    </row>
    <row r="298" spans="2:10" x14ac:dyDescent="0.4">
      <c r="B298" s="4" t="s">
        <v>394</v>
      </c>
      <c r="C298" s="2" t="s">
        <v>7</v>
      </c>
      <c r="D298" s="2" t="s">
        <v>1681</v>
      </c>
      <c r="E298" s="4" t="s">
        <v>807</v>
      </c>
      <c r="F298" s="8" t="s">
        <v>1475</v>
      </c>
      <c r="J298" s="10" t="str">
        <f t="shared" si="4"/>
        <v>insert into PRW_Inte_Csgii_DeviceMap([Id],[Name],[Context],[Revision],[DeviceId],[DeviceName]) values(NEWID(),'35kV洗五T线382断路器高压柜','XMH','UNSET','eb981c98ccb64bc1bab79d915385d73c','35kV洗五T线线路3826隔离开关');</v>
      </c>
    </row>
    <row r="299" spans="2:10" x14ac:dyDescent="0.4">
      <c r="B299" s="4" t="s">
        <v>45</v>
      </c>
      <c r="C299" s="2" t="s">
        <v>7</v>
      </c>
      <c r="D299" s="2" t="s">
        <v>1681</v>
      </c>
      <c r="E299" s="4" t="s">
        <v>446</v>
      </c>
      <c r="F299" s="8" t="s">
        <v>1475</v>
      </c>
      <c r="J299" s="10" t="str">
        <f t="shared" si="4"/>
        <v>insert into PRW_Inte_Csgii_DeviceMap([Id],[Name],[Context],[Revision],[DeviceId],[DeviceName]) values(NEWID(),'35kV洗五T线382断路器高压柜','XMH','UNSET','0508BA2015000221454','35kV洗五T线线路TV高压熔断器');</v>
      </c>
    </row>
    <row r="300" spans="2:10" x14ac:dyDescent="0.4">
      <c r="B300" s="4" t="s">
        <v>18</v>
      </c>
      <c r="C300" s="2" t="s">
        <v>7</v>
      </c>
      <c r="D300" s="2" t="s">
        <v>1681</v>
      </c>
      <c r="E300" s="4" t="s">
        <v>418</v>
      </c>
      <c r="F300" s="2" t="str">
        <f>VLOOKUP(B300,Sheet2!B:B,1,0)</f>
        <v>35kV洗五T线线路避雷器</v>
      </c>
      <c r="J300" s="10" t="str">
        <f t="shared" si="4"/>
        <v>insert into PRW_Inte_Csgii_DeviceMap([Id],[Name],[Context],[Revision],[DeviceId],[DeviceName]) values(NEWID(),'35kV洗五T线线路避雷器','XMH','UNSET','0508BA2015000128091','35kV洗五T线线路避雷器');</v>
      </c>
    </row>
    <row r="301" spans="2:10" x14ac:dyDescent="0.4">
      <c r="B301" s="4" t="s">
        <v>175</v>
      </c>
      <c r="C301" s="2" t="s">
        <v>7</v>
      </c>
      <c r="D301" s="2" t="s">
        <v>1681</v>
      </c>
      <c r="E301" s="4" t="s">
        <v>577</v>
      </c>
      <c r="F301" s="8" t="s">
        <v>1475</v>
      </c>
      <c r="J301" s="10" t="str">
        <f t="shared" si="4"/>
        <v>insert into PRW_Inte_Csgii_DeviceMap([Id],[Name],[Context],[Revision],[DeviceId],[DeviceName]) values(NEWID(),'35kV洗五T线382断路器高压柜','XMH','UNSET','0508BA2015000647397','35kV洗五T线线路电压互感器');</v>
      </c>
    </row>
    <row r="302" spans="2:10" x14ac:dyDescent="0.4">
      <c r="B302" s="4" t="s">
        <v>314</v>
      </c>
      <c r="C302" s="2" t="s">
        <v>7</v>
      </c>
      <c r="D302" s="2" t="s">
        <v>1681</v>
      </c>
      <c r="E302" s="4" t="s">
        <v>719</v>
      </c>
      <c r="F302" s="8" t="s">
        <v>1662</v>
      </c>
      <c r="J302" s="10" t="str">
        <f t="shared" si="4"/>
        <v>insert into PRW_Inte_Csgii_DeviceMap([Id],[Name],[Context],[Revision],[DeviceId],[DeviceName]) values(NEWID(),'35kV洗五T线线路耦合电容器C相','XMH','UNSET','7b9b701d43ab4f42b6aa5804ee8a27bd','35kV洗五T线线路耦合电容器');</v>
      </c>
    </row>
    <row r="303" spans="2:10" x14ac:dyDescent="0.4">
      <c r="B303" s="4" t="s">
        <v>164</v>
      </c>
      <c r="C303" s="2" t="s">
        <v>7</v>
      </c>
      <c r="D303" s="2" t="s">
        <v>1681</v>
      </c>
      <c r="E303" s="4" t="s">
        <v>566</v>
      </c>
      <c r="F303" s="2" t="str">
        <f>VLOOKUP(B303,Sheet2!B:B,1,0)</f>
        <v>35kV洗五T线线路阻波器</v>
      </c>
      <c r="J303" s="10" t="str">
        <f t="shared" si="4"/>
        <v>insert into PRW_Inte_Csgii_DeviceMap([Id],[Name],[Context],[Revision],[DeviceId],[DeviceName]) values(NEWID(),'35kV洗五T线线路阻波器','XMH','UNSET','0508BA2015000606012','35kV洗五T线线路阻波器');</v>
      </c>
    </row>
    <row r="304" spans="2:10" x14ac:dyDescent="0.4">
      <c r="B304" s="4" t="s">
        <v>254</v>
      </c>
      <c r="C304" s="2" t="s">
        <v>7</v>
      </c>
      <c r="D304" s="2" t="s">
        <v>1681</v>
      </c>
      <c r="E304" s="4" t="s">
        <v>658</v>
      </c>
      <c r="F304" s="2" t="s">
        <v>1452</v>
      </c>
      <c r="J304" s="10" t="str">
        <f t="shared" si="4"/>
        <v>insert into PRW_Inte_Csgii_DeviceMap([Id],[Name],[Context],[Revision],[DeviceId],[DeviceName]) values(NEWID(),'35kV电度表屏（UP）','XMH','UNSET','3ee2d3d219004015999135c7b53669d3','35kV线路电度表屏');</v>
      </c>
    </row>
    <row r="305" spans="2:10" x14ac:dyDescent="0.4">
      <c r="B305" s="4" t="s">
        <v>378</v>
      </c>
      <c r="C305" s="2" t="s">
        <v>7</v>
      </c>
      <c r="D305" s="2" t="s">
        <v>1681</v>
      </c>
      <c r="E305" s="4" t="s">
        <v>789</v>
      </c>
      <c r="F305" s="2" t="s">
        <v>1652</v>
      </c>
      <c r="J305" s="10" t="str">
        <f t="shared" si="4"/>
        <v>insert into PRW_Inte_Csgii_DeviceMap([Id],[Name],[Context],[Revision],[DeviceId],[DeviceName]) values(NEWID(),'主控室_设备_4P','XMH','UNSET','d32a3b2a57bd42049ac3a0bf7e112b07','GPS时间同步装置');</v>
      </c>
    </row>
    <row r="306" spans="2:10" hidden="1" x14ac:dyDescent="0.4">
      <c r="B306" s="4" t="s">
        <v>389</v>
      </c>
      <c r="C306" s="2" t="s">
        <v>7</v>
      </c>
      <c r="D306" s="2" t="s">
        <v>1681</v>
      </c>
      <c r="E306" s="4" t="s">
        <v>802</v>
      </c>
      <c r="F306" s="2" t="str">
        <f>IFERROR(VLOOKUP(B306,Sheet2!B:B,1,0),"")</f>
        <v/>
      </c>
      <c r="J306" s="10" t="str">
        <f t="shared" si="4"/>
        <v>insert into PRW_Inte_Csgii_DeviceMap([Id],[Name],[Context],[Revision],[DeviceId],[DeviceName]) values(NEWID(),'','XMH','UNSET','e4c81e142e844eb5972dd0fe73f1519a','UPS电源屏');</v>
      </c>
    </row>
    <row r="307" spans="2:10" hidden="1" x14ac:dyDescent="0.4">
      <c r="B307" s="4" t="s">
        <v>371</v>
      </c>
      <c r="C307" s="2" t="s">
        <v>7</v>
      </c>
      <c r="D307" s="2" t="s">
        <v>1681</v>
      </c>
      <c r="E307" s="4" t="s">
        <v>781</v>
      </c>
      <c r="F307" s="2" t="str">
        <f>IFERROR(VLOOKUP(B307,Sheet2!B:B,1,0),"")</f>
        <v/>
      </c>
      <c r="J307" s="10" t="str">
        <f t="shared" si="4"/>
        <v>insert into PRW_Inte_Csgii_DeviceMap([Id],[Name],[Context],[Revision],[DeviceId],[DeviceName]) values(NEWID(),'','XMH','UNSET','ca49264c3b254576b87feb36661cafec','UPS电源设备');</v>
      </c>
    </row>
    <row r="308" spans="2:10" hidden="1" x14ac:dyDescent="0.4">
      <c r="B308" s="4" t="s">
        <v>189</v>
      </c>
      <c r="C308" s="2" t="s">
        <v>7</v>
      </c>
      <c r="D308" s="2" t="s">
        <v>1681</v>
      </c>
      <c r="E308" s="4" t="s">
        <v>591</v>
      </c>
      <c r="F308" s="2" t="str">
        <f>IFERROR(VLOOKUP(B308,Sheet2!B:B,1,0),"")</f>
        <v/>
      </c>
      <c r="J308" s="10" t="str">
        <f t="shared" si="4"/>
        <v>insert into PRW_Inte_Csgii_DeviceMap([Id],[Name],[Context],[Revision],[DeviceId],[DeviceName]) values(NEWID(),'','XMH','UNSET','0508BA2015000744412','UPS主机');</v>
      </c>
    </row>
    <row r="309" spans="2:10" hidden="1" x14ac:dyDescent="0.4">
      <c r="B309" s="4" t="s">
        <v>189</v>
      </c>
      <c r="C309" s="2" t="s">
        <v>7</v>
      </c>
      <c r="D309" s="2" t="s">
        <v>1681</v>
      </c>
      <c r="E309" s="4" t="s">
        <v>772</v>
      </c>
      <c r="F309" s="2" t="str">
        <f>IFERROR(VLOOKUP(B309,Sheet2!B:B,1,0),"")</f>
        <v/>
      </c>
      <c r="J309" s="10" t="str">
        <f t="shared" si="4"/>
        <v>insert into PRW_Inte_Csgii_DeviceMap([Id],[Name],[Context],[Revision],[DeviceId],[DeviceName]) values(NEWID(),'','XMH','UNSET','bb9d89114bf6466da70335334520c274','UPS主机');</v>
      </c>
    </row>
    <row r="310" spans="2:10" hidden="1" x14ac:dyDescent="0.4">
      <c r="B310" s="4" t="s">
        <v>330</v>
      </c>
      <c r="C310" s="2" t="s">
        <v>7</v>
      </c>
      <c r="D310" s="2" t="s">
        <v>1681</v>
      </c>
      <c r="E310" s="4" t="s">
        <v>736</v>
      </c>
      <c r="F310" s="2" t="str">
        <f>IFERROR(VLOOKUP(B310,Sheet2!B:B,1,0),"")</f>
        <v/>
      </c>
      <c r="J310" s="10" t="str">
        <f t="shared" si="4"/>
        <v>insert into PRW_Inte_Csgii_DeviceMap([Id],[Name],[Context],[Revision],[DeviceId],[DeviceName]) values(NEWID(),'','XMH','UNSET','917c04ae33814a2a86b295591699eb5d','XDM-100地区A');</v>
      </c>
    </row>
    <row r="311" spans="2:10" hidden="1" x14ac:dyDescent="0.4">
      <c r="B311" s="4" t="s">
        <v>386</v>
      </c>
      <c r="C311" s="2" t="s">
        <v>7</v>
      </c>
      <c r="D311" s="2" t="s">
        <v>1681</v>
      </c>
      <c r="E311" s="4" t="s">
        <v>799</v>
      </c>
      <c r="F311" s="2" t="str">
        <f>IFERROR(VLOOKUP(B311,Sheet2!B:B,1,0),"")</f>
        <v/>
      </c>
      <c r="J311" s="10" t="str">
        <f t="shared" si="4"/>
        <v>insert into PRW_Inte_Csgii_DeviceMap([Id],[Name],[Context],[Revision],[DeviceId],[DeviceName]) values(NEWID(),'','XMH','UNSET','e0ee986353ff42cf818b09fc47721b18','办公打印机');</v>
      </c>
    </row>
    <row r="312" spans="2:10" hidden="1" x14ac:dyDescent="0.4">
      <c r="B312" s="4" t="s">
        <v>411</v>
      </c>
      <c r="C312" s="2" t="s">
        <v>7</v>
      </c>
      <c r="D312" s="2" t="s">
        <v>1681</v>
      </c>
      <c r="E312" s="4" t="s">
        <v>825</v>
      </c>
      <c r="F312" s="2" t="str">
        <f>IFERROR(VLOOKUP(B312,Sheet2!B:B,1,0),"")</f>
        <v/>
      </c>
      <c r="J312" s="10" t="str">
        <f t="shared" si="4"/>
        <v>insert into PRW_Inte_Csgii_DeviceMap([Id],[Name],[Context],[Revision],[DeviceId],[DeviceName]) values(NEWID(),'','XMH','UNSET','ff3e34c03d1342a0be241e2af8a2fb67','备用手车');</v>
      </c>
    </row>
    <row r="313" spans="2:10" hidden="1" x14ac:dyDescent="0.4">
      <c r="B313" s="4" t="s">
        <v>255</v>
      </c>
      <c r="C313" s="2" t="s">
        <v>7</v>
      </c>
      <c r="D313" s="2" t="s">
        <v>1681</v>
      </c>
      <c r="E313" s="4" t="s">
        <v>659</v>
      </c>
      <c r="F313" s="2" t="str">
        <f>IFERROR(VLOOKUP(B313,Sheet2!B:B,1,0),"")</f>
        <v/>
      </c>
      <c r="J313" s="10" t="str">
        <f t="shared" si="4"/>
        <v>insert into PRW_Inte_Csgii_DeviceMap([Id],[Name],[Context],[Revision],[DeviceId],[DeviceName]) values(NEWID(),'','XMH','UNSET','3f9b23a332a84c0a8a43202f36070c0f','操作小道');</v>
      </c>
    </row>
    <row r="314" spans="2:10" x14ac:dyDescent="0.4">
      <c r="B314" s="4" t="s">
        <v>236</v>
      </c>
      <c r="C314" s="2" t="s">
        <v>7</v>
      </c>
      <c r="D314" s="2" t="s">
        <v>1681</v>
      </c>
      <c r="E314" s="4" t="s">
        <v>640</v>
      </c>
      <c r="F314" s="2" t="str">
        <f>VLOOKUP(B314,Sheet2!B:B,1,0)</f>
        <v>测量仪表</v>
      </c>
      <c r="J314" s="10" t="str">
        <f t="shared" si="4"/>
        <v>insert into PRW_Inte_Csgii_DeviceMap([Id],[Name],[Context],[Revision],[DeviceId],[DeviceName]) values(NEWID(),'测量仪表','XMH','UNSET','28e1765232194de78a414111c117ae42','测量仪表');</v>
      </c>
    </row>
    <row r="315" spans="2:10" hidden="1" x14ac:dyDescent="0.4">
      <c r="B315" s="4" t="s">
        <v>291</v>
      </c>
      <c r="C315" s="2" t="s">
        <v>7</v>
      </c>
      <c r="D315" s="2" t="s">
        <v>1681</v>
      </c>
      <c r="E315" s="4" t="s">
        <v>696</v>
      </c>
      <c r="F315" s="2" t="str">
        <f>IFERROR(VLOOKUP(B315,Sheet2!B:B,1,0),"")</f>
        <v/>
      </c>
      <c r="J315" s="10" t="str">
        <f t="shared" si="4"/>
        <v>insert into PRW_Inte_Csgii_DeviceMap([Id],[Name],[Context],[Revision],[DeviceId],[DeviceName]) values(NEWID(),'','XMH','UNSET','6a44d9b283d64ce88f5a5518ebf7814d','充电机电流监测装置');</v>
      </c>
    </row>
    <row r="316" spans="2:10" x14ac:dyDescent="0.4">
      <c r="B316" s="4" t="s">
        <v>322</v>
      </c>
      <c r="C316" s="2" t="s">
        <v>7</v>
      </c>
      <c r="D316" s="2" t="s">
        <v>1681</v>
      </c>
      <c r="E316" s="4" t="s">
        <v>727</v>
      </c>
      <c r="F316" s="2" t="str">
        <f>VLOOKUP(B316,Sheet2!B:B,1,0)</f>
        <v>充电机屏</v>
      </c>
      <c r="J316" s="10" t="str">
        <f t="shared" si="4"/>
        <v>insert into PRW_Inte_Csgii_DeviceMap([Id],[Name],[Context],[Revision],[DeviceId],[DeviceName]) values(NEWID(),'充电机屏','XMH','UNSET','866a2a6185014ac1bb7a817fed0b6570','充电机屏');</v>
      </c>
    </row>
    <row r="317" spans="2:10" x14ac:dyDescent="0.4">
      <c r="B317" s="4" t="s">
        <v>231</v>
      </c>
      <c r="C317" s="2" t="s">
        <v>7</v>
      </c>
      <c r="D317" s="2" t="s">
        <v>1681</v>
      </c>
      <c r="E317" s="4" t="s">
        <v>635</v>
      </c>
      <c r="F317" s="2" t="s">
        <v>1632</v>
      </c>
      <c r="J317" s="10" t="str">
        <f t="shared" si="4"/>
        <v>insert into PRW_Inte_Csgii_DeviceMap([Id],[Name],[Context],[Revision],[DeviceId],[DeviceName]) values(NEWID(),'主控室_设备_11P','XMH','UNSET','24f81af43de54e66b6b6a113bf293642','低频低压减载装置屏');</v>
      </c>
    </row>
    <row r="318" spans="2:10" hidden="1" x14ac:dyDescent="0.4">
      <c r="B318" s="4" t="s">
        <v>239</v>
      </c>
      <c r="C318" s="2" t="s">
        <v>7</v>
      </c>
      <c r="D318" s="2" t="s">
        <v>1681</v>
      </c>
      <c r="E318" s="4" t="s">
        <v>643</v>
      </c>
      <c r="F318" s="2" t="str">
        <f>IFERROR(VLOOKUP(B318,Sheet2!B:B,1,0),"")</f>
        <v/>
      </c>
      <c r="J318" s="10" t="str">
        <f t="shared" si="4"/>
        <v>insert into PRW_Inte_Csgii_DeviceMap([Id],[Name],[Context],[Revision],[DeviceId],[DeviceName]) values(NEWID(),'','XMH','UNSET','2cd703973dfe4b14a9c2034e4be3161e','低频低压紧急控制装置');</v>
      </c>
    </row>
    <row r="319" spans="2:10" hidden="1" x14ac:dyDescent="0.4">
      <c r="B319" s="4" t="s">
        <v>269</v>
      </c>
      <c r="C319" s="2" t="s">
        <v>7</v>
      </c>
      <c r="D319" s="2" t="s">
        <v>1681</v>
      </c>
      <c r="E319" s="4" t="s">
        <v>673</v>
      </c>
      <c r="F319" s="2" t="str">
        <f>IFERROR(VLOOKUP(B319,Sheet2!B:B,1,0),"")</f>
        <v/>
      </c>
      <c r="J319" s="10" t="str">
        <f t="shared" si="4"/>
        <v>insert into PRW_Inte_Csgii_DeviceMap([Id],[Name],[Context],[Revision],[DeviceId],[DeviceName]) values(NEWID(),'','XMH','UNSET','50ec78f77a834e08918ebe0f23d3ca40','地区网PCM(FMX12)');</v>
      </c>
    </row>
    <row r="320" spans="2:10" hidden="1" x14ac:dyDescent="0.4">
      <c r="B320" s="4" t="s">
        <v>221</v>
      </c>
      <c r="C320" s="2" t="s">
        <v>7</v>
      </c>
      <c r="D320" s="2" t="s">
        <v>1681</v>
      </c>
      <c r="E320" s="4" t="s">
        <v>625</v>
      </c>
      <c r="F320" s="2" t="str">
        <f>IFERROR(VLOOKUP(B320,Sheet2!B:B,1,0),"")</f>
        <v/>
      </c>
      <c r="J320" s="10" t="str">
        <f t="shared" si="4"/>
        <v>insert into PRW_Inte_Csgii_DeviceMap([Id],[Name],[Context],[Revision],[DeviceId],[DeviceName]) values(NEWID(),'','XMH','UNSET','19a2fd38ee024d74a1fd2c905165a4cb','地网');</v>
      </c>
    </row>
    <row r="321" spans="2:10" x14ac:dyDescent="0.4">
      <c r="B321" s="4" t="s">
        <v>409</v>
      </c>
      <c r="C321" s="2" t="s">
        <v>7</v>
      </c>
      <c r="D321" s="2" t="s">
        <v>1681</v>
      </c>
      <c r="E321" s="4" t="s">
        <v>823</v>
      </c>
      <c r="F321" s="2" t="str">
        <f>VLOOKUP(B321,Sheet2!B:B,1,0)</f>
        <v>电缆沟</v>
      </c>
      <c r="J321" s="10" t="str">
        <f t="shared" si="4"/>
        <v>insert into PRW_Inte_Csgii_DeviceMap([Id],[Name],[Context],[Revision],[DeviceId],[DeviceName]) values(NEWID(),'电缆沟','XMH','UNSET','fce0f44dc7814807af547776a7cd59f4','电缆沟');</v>
      </c>
    </row>
    <row r="322" spans="2:10" x14ac:dyDescent="0.4">
      <c r="B322" s="4" t="s">
        <v>406</v>
      </c>
      <c r="C322" s="2" t="s">
        <v>7</v>
      </c>
      <c r="D322" s="2" t="s">
        <v>1681</v>
      </c>
      <c r="E322" s="4" t="s">
        <v>820</v>
      </c>
      <c r="F322" s="2" t="str">
        <f>VLOOKUP(B322,Sheet2!B:B,1,0)</f>
        <v>电缆井</v>
      </c>
      <c r="J322" s="10" t="str">
        <f t="shared" ref="J322:J385" si="5">CONCATENATE("insert into PRW_Inte_Csgii_DeviceMap([Id],[Name],[Context],[Revision],[DeviceId],[DeviceName]) values(NEWID(),'",F322,"','",C322,"','",D322,"','",E322,"','",B322,"');")</f>
        <v>insert into PRW_Inte_Csgii_DeviceMap([Id],[Name],[Context],[Revision],[DeviceId],[DeviceName]) values(NEWID(),'电缆井','XMH','UNSET','fae58b2c7d0e464c9d036839e76b046d','电缆井');</v>
      </c>
    </row>
    <row r="323" spans="2:10" hidden="1" x14ac:dyDescent="0.4">
      <c r="B323" s="4" t="s">
        <v>403</v>
      </c>
      <c r="C323" s="2" t="s">
        <v>7</v>
      </c>
      <c r="D323" s="2" t="s">
        <v>1681</v>
      </c>
      <c r="E323" s="4" t="s">
        <v>817</v>
      </c>
      <c r="F323" s="2" t="str">
        <f>IFERROR(VLOOKUP(B323,Sheet2!B:B,1,0),"")</f>
        <v/>
      </c>
      <c r="J323" s="10" t="str">
        <f t="shared" si="5"/>
        <v>insert into PRW_Inte_Csgii_DeviceMap([Id],[Name],[Context],[Revision],[DeviceId],[DeviceName]) values(NEWID(),'','XMH','UNSET','f73f9449e016444dbd4bf158bb981004','电能量采集终端1');</v>
      </c>
    </row>
    <row r="324" spans="2:10" hidden="1" x14ac:dyDescent="0.4">
      <c r="B324" s="4" t="s">
        <v>390</v>
      </c>
      <c r="C324" s="2" t="s">
        <v>7</v>
      </c>
      <c r="D324" s="2" t="s">
        <v>1681</v>
      </c>
      <c r="E324" s="4" t="s">
        <v>803</v>
      </c>
      <c r="F324" s="2" t="str">
        <f>IFERROR(VLOOKUP(B324,Sheet2!B:B,1,0),"")</f>
        <v/>
      </c>
      <c r="J324" s="10" t="str">
        <f t="shared" si="5"/>
        <v>insert into PRW_Inte_Csgii_DeviceMap([Id],[Name],[Context],[Revision],[DeviceId],[DeviceName]) values(NEWID(),'','XMH','UNSET','e5fb5be127ee42cf94f3db78cadc5097','电能量采集终端2');</v>
      </c>
    </row>
    <row r="325" spans="2:10" x14ac:dyDescent="0.4">
      <c r="B325" s="4" t="s">
        <v>346</v>
      </c>
      <c r="C325" s="2" t="s">
        <v>7</v>
      </c>
      <c r="D325" s="2" t="s">
        <v>1681</v>
      </c>
      <c r="E325" s="4" t="s">
        <v>753</v>
      </c>
      <c r="F325" s="9" t="s">
        <v>346</v>
      </c>
      <c r="J325" s="10" t="str">
        <f t="shared" si="5"/>
        <v>insert into PRW_Inte_Csgii_DeviceMap([Id],[Name],[Context],[Revision],[DeviceId],[DeviceName]) values(NEWID(),'电能质量监测屏','XMH','UNSET','a2a6a901f8874e62803558cd113e8691','电能质量监测屏');</v>
      </c>
    </row>
    <row r="326" spans="2:10" x14ac:dyDescent="0.4">
      <c r="B326" s="4" t="s">
        <v>262</v>
      </c>
      <c r="C326" s="2" t="s">
        <v>7</v>
      </c>
      <c r="D326" s="2" t="s">
        <v>1681</v>
      </c>
      <c r="E326" s="4" t="s">
        <v>666</v>
      </c>
      <c r="F326" s="8" t="s">
        <v>1328</v>
      </c>
      <c r="J326" s="10" t="str">
        <f t="shared" si="5"/>
        <v>insert into PRW_Inte_Csgii_DeviceMap([Id],[Name],[Context],[Revision],[DeviceId],[DeviceName]) values(NEWID(),'#1避雷针','XMH','UNSET','44d4aa2665b84fc7bfce44671fb183c6','独立式避雷针');</v>
      </c>
    </row>
    <row r="327" spans="2:10" hidden="1" x14ac:dyDescent="0.4">
      <c r="B327" s="4" t="s">
        <v>311</v>
      </c>
      <c r="C327" s="2" t="s">
        <v>7</v>
      </c>
      <c r="D327" s="2" t="s">
        <v>1681</v>
      </c>
      <c r="E327" s="4" t="s">
        <v>716</v>
      </c>
      <c r="F327" s="2" t="str">
        <f>IFERROR(VLOOKUP(B327,Sheet2!B:B,1,0),"")</f>
        <v/>
      </c>
      <c r="J327" s="10" t="str">
        <f t="shared" si="5"/>
        <v>insert into PRW_Inte_Csgii_DeviceMap([Id],[Name],[Context],[Revision],[DeviceId],[DeviceName]) values(NEWID(),'','XMH','UNSET','78c051c12aa24f18a28e9b7e91b58937','防盗报警装置');</v>
      </c>
    </row>
    <row r="328" spans="2:10" hidden="1" x14ac:dyDescent="0.4">
      <c r="B328" s="4" t="s">
        <v>297</v>
      </c>
      <c r="C328" s="2" t="s">
        <v>7</v>
      </c>
      <c r="D328" s="2" t="s">
        <v>1681</v>
      </c>
      <c r="E328" s="4" t="s">
        <v>702</v>
      </c>
      <c r="F328" s="2" t="str">
        <f>IFERROR(VLOOKUP(B328,Sheet2!B:B,1,0),"")</f>
        <v/>
      </c>
      <c r="J328" s="10" t="str">
        <f t="shared" si="5"/>
        <v>insert into PRW_Inte_Csgii_DeviceMap([Id],[Name],[Context],[Revision],[DeviceId],[DeviceName]) values(NEWID(),'','XMH','UNSET','6fa8610270aa41c781ec43f6d544aa06','防小动物挡板');</v>
      </c>
    </row>
    <row r="329" spans="2:10" hidden="1" x14ac:dyDescent="0.4">
      <c r="B329" s="4" t="s">
        <v>362</v>
      </c>
      <c r="C329" s="2" t="s">
        <v>7</v>
      </c>
      <c r="D329" s="2" t="s">
        <v>1681</v>
      </c>
      <c r="E329" s="4" t="s">
        <v>770</v>
      </c>
      <c r="F329" s="2" t="str">
        <f>IFERROR(VLOOKUP(B329,Sheet2!B:B,1,0),"")</f>
        <v/>
      </c>
      <c r="J329" s="10" t="str">
        <f t="shared" si="5"/>
        <v>insert into PRW_Inte_Csgii_DeviceMap([Id],[Name],[Context],[Revision],[DeviceId],[DeviceName]) values(NEWID(),'','XMH','UNSET','bae48e4a57c2417599def6a3d386d8cd','风机');</v>
      </c>
    </row>
    <row r="330" spans="2:10" hidden="1" x14ac:dyDescent="0.4">
      <c r="B330" s="4" t="s">
        <v>309</v>
      </c>
      <c r="C330" s="2" t="s">
        <v>7</v>
      </c>
      <c r="D330" s="2" t="s">
        <v>1681</v>
      </c>
      <c r="E330" s="4" t="s">
        <v>714</v>
      </c>
      <c r="F330" s="2" t="str">
        <f>IFERROR(VLOOKUP(B330,Sheet2!B:B,1,0),"")</f>
        <v/>
      </c>
      <c r="J330" s="10" t="str">
        <f t="shared" si="5"/>
        <v>insert into PRW_Inte_Csgii_DeviceMap([Id],[Name],[Context],[Revision],[DeviceId],[DeviceName]) values(NEWID(),'','XMH','UNSET','7592d7990c4748e0ba2de2d19b45d752','高频开关电源');</v>
      </c>
    </row>
    <row r="331" spans="2:10" hidden="1" x14ac:dyDescent="0.4">
      <c r="B331" s="4" t="s">
        <v>316</v>
      </c>
      <c r="C331" s="2" t="s">
        <v>7</v>
      </c>
      <c r="D331" s="2" t="s">
        <v>1681</v>
      </c>
      <c r="E331" s="4" t="s">
        <v>721</v>
      </c>
      <c r="F331" s="2" t="str">
        <f>IFERROR(VLOOKUP(B331,Sheet2!B:B,1,0),"")</f>
        <v/>
      </c>
      <c r="J331" s="10" t="str">
        <f t="shared" si="5"/>
        <v>insert into PRW_Inte_Csgii_DeviceMap([Id],[Name],[Context],[Revision],[DeviceId],[DeviceName]) values(NEWID(),'','XMH','UNSET','7c6fe832ac694cd7a2508fd26ed5c500','高频开关电源蓄电池组');</v>
      </c>
    </row>
    <row r="332" spans="2:10" hidden="1" x14ac:dyDescent="0.4">
      <c r="B332" s="4" t="s">
        <v>257</v>
      </c>
      <c r="C332" s="2" t="s">
        <v>7</v>
      </c>
      <c r="D332" s="2" t="s">
        <v>1681</v>
      </c>
      <c r="E332" s="4" t="s">
        <v>661</v>
      </c>
      <c r="F332" s="2" t="str">
        <f>IFERROR(VLOOKUP(B332,Sheet2!B:B,1,0),"")</f>
        <v/>
      </c>
      <c r="J332" s="10" t="str">
        <f t="shared" si="5"/>
        <v>insert into PRW_Inte_Csgii_DeviceMap([Id],[Name],[Context],[Revision],[DeviceId],[DeviceName]) values(NEWID(),'','XMH','UNSET','40dfb8504d0b4278addffe09678a3dfc','公用测控及10kVTV并列屏');</v>
      </c>
    </row>
    <row r="333" spans="2:10" x14ac:dyDescent="0.4">
      <c r="B333" s="4" t="s">
        <v>329</v>
      </c>
      <c r="C333" s="2" t="s">
        <v>7</v>
      </c>
      <c r="D333" s="2" t="s">
        <v>1681</v>
      </c>
      <c r="E333" s="4" t="s">
        <v>735</v>
      </c>
      <c r="F333" s="2" t="s">
        <v>1633</v>
      </c>
      <c r="J333" s="10" t="str">
        <f t="shared" si="5"/>
        <v>insert into PRW_Inte_Csgii_DeviceMap([Id],[Name],[Context],[Revision],[DeviceId],[DeviceName]) values(NEWID(),'主控室_设备_12P','XMH','UNSET','913ccc91493b4815b3a4785673b10b7d','公用测控及110kVTV并列屏');</v>
      </c>
    </row>
    <row r="334" spans="2:10" hidden="1" x14ac:dyDescent="0.4">
      <c r="B334" s="4" t="s">
        <v>304</v>
      </c>
      <c r="C334" s="2" t="s">
        <v>7</v>
      </c>
      <c r="D334" s="2" t="s">
        <v>1681</v>
      </c>
      <c r="E334" s="4" t="s">
        <v>709</v>
      </c>
      <c r="F334" s="2" t="str">
        <f>IFERROR(VLOOKUP(B334,Sheet2!B:B,1,0),"")</f>
        <v/>
      </c>
      <c r="J334" s="10" t="str">
        <f t="shared" si="5"/>
        <v>insert into PRW_Inte_Csgii_DeviceMap([Id],[Name],[Context],[Revision],[DeviceId],[DeviceName]) values(NEWID(),'','XMH','UNSET','72ab2cb04b0b47829aeb5dd486f69146','公用测控及35kVTV并列屏');</v>
      </c>
    </row>
    <row r="335" spans="2:10" x14ac:dyDescent="0.4">
      <c r="B335" s="4" t="s">
        <v>381</v>
      </c>
      <c r="C335" s="2" t="s">
        <v>7</v>
      </c>
      <c r="D335" s="2" t="s">
        <v>1681</v>
      </c>
      <c r="E335" s="4" t="s">
        <v>794</v>
      </c>
      <c r="F335" s="2" t="s">
        <v>1666</v>
      </c>
      <c r="J335" s="10" t="str">
        <f t="shared" si="5"/>
        <v>insert into PRW_Inte_Csgii_DeviceMap([Id],[Name],[Context],[Revision],[DeviceId],[DeviceName]) values(NEWID(),'变压站_户外_给水管道1','XMH','UNSET','d8181c5711584adbb35885d6548e94fd','供水管道');</v>
      </c>
    </row>
    <row r="336" spans="2:10" x14ac:dyDescent="0.4">
      <c r="B336" s="4" t="s">
        <v>368</v>
      </c>
      <c r="C336" s="2" t="s">
        <v>7</v>
      </c>
      <c r="D336" s="2" t="s">
        <v>1681</v>
      </c>
      <c r="E336" s="4" t="s">
        <v>778</v>
      </c>
      <c r="F336" s="2" t="s">
        <v>1555</v>
      </c>
      <c r="J336" s="10" t="str">
        <f t="shared" si="5"/>
        <v>insert into PRW_Inte_Csgii_DeviceMap([Id],[Name],[Context],[Revision],[DeviceId],[DeviceName]) values(NEWID(),'变电站_户外_构架','XMH','UNSET','bf4b58cf9ddf47ad97d1358a1d9e5a6c','构架式避雷针');</v>
      </c>
    </row>
    <row r="337" spans="2:10" hidden="1" x14ac:dyDescent="0.4">
      <c r="B337" s="4" t="s">
        <v>318</v>
      </c>
      <c r="C337" s="2" t="s">
        <v>7</v>
      </c>
      <c r="D337" s="2" t="s">
        <v>1681</v>
      </c>
      <c r="E337" s="4" t="s">
        <v>723</v>
      </c>
      <c r="F337" s="2" t="str">
        <f>IFERROR(VLOOKUP(B337,Sheet2!B:B,1,0),"")</f>
        <v/>
      </c>
      <c r="J337" s="10" t="str">
        <f t="shared" si="5"/>
        <v>insert into PRW_Inte_Csgii_DeviceMap([Id],[Name],[Context],[Revision],[DeviceId],[DeviceName]) values(NEWID(),'','XMH','UNSET','7d431a613ebe4a9a9ef122d3cb21c0e8','固定机');</v>
      </c>
    </row>
    <row r="338" spans="2:10" hidden="1" x14ac:dyDescent="0.4">
      <c r="B338" s="4" t="s">
        <v>196</v>
      </c>
      <c r="C338" s="2" t="s">
        <v>7</v>
      </c>
      <c r="D338" s="2" t="s">
        <v>1681</v>
      </c>
      <c r="E338" s="4" t="s">
        <v>598</v>
      </c>
      <c r="F338" s="2" t="str">
        <f>IFERROR(VLOOKUP(B338,Sheet2!B:B,1,0),"")</f>
        <v/>
      </c>
      <c r="J338" s="10" t="str">
        <f t="shared" si="5"/>
        <v>insert into PRW_Inte_Csgii_DeviceMap([Id],[Name],[Context],[Revision],[DeviceId],[DeviceName]) values(NEWID(),'','XMH','UNSET','0508BA2015000744421','故障录波装置');</v>
      </c>
    </row>
    <row r="339" spans="2:10" hidden="1" x14ac:dyDescent="0.4">
      <c r="B339" s="4" t="s">
        <v>196</v>
      </c>
      <c r="C339" s="2" t="s">
        <v>7</v>
      </c>
      <c r="D339" s="2" t="s">
        <v>1681</v>
      </c>
      <c r="E339" s="4" t="s">
        <v>744</v>
      </c>
      <c r="F339" s="2" t="str">
        <f>IFERROR(VLOOKUP(B339,Sheet2!B:B,1,0),"")</f>
        <v/>
      </c>
      <c r="J339" s="10" t="str">
        <f t="shared" si="5"/>
        <v>insert into PRW_Inte_Csgii_DeviceMap([Id],[Name],[Context],[Revision],[DeviceId],[DeviceName]) values(NEWID(),'','XMH','UNSET','9bc16c21f9ea4114ad6aebee46eaa33e','故障录波装置');</v>
      </c>
    </row>
    <row r="340" spans="2:10" hidden="1" x14ac:dyDescent="0.4">
      <c r="B340" s="4" t="s">
        <v>286</v>
      </c>
      <c r="C340" s="2" t="s">
        <v>7</v>
      </c>
      <c r="D340" s="2" t="s">
        <v>1681</v>
      </c>
      <c r="E340" s="4" t="s">
        <v>690</v>
      </c>
      <c r="F340" s="2" t="str">
        <f>IFERROR(VLOOKUP(B340,Sheet2!B:B,1,0),"")</f>
        <v/>
      </c>
      <c r="J340" s="10" t="str">
        <f t="shared" si="5"/>
        <v>insert into PRW_Inte_Csgii_DeviceMap([Id],[Name],[Context],[Revision],[DeviceId],[DeviceName]) values(NEWID(),'','XMH','UNSET','60214a728b574346a4383eddc361a4f0','故障录波装置屏');</v>
      </c>
    </row>
    <row r="341" spans="2:10" hidden="1" x14ac:dyDescent="0.4">
      <c r="B341" s="4" t="s">
        <v>352</v>
      </c>
      <c r="C341" s="2" t="s">
        <v>7</v>
      </c>
      <c r="D341" s="2" t="s">
        <v>1681</v>
      </c>
      <c r="E341" s="4" t="s">
        <v>760</v>
      </c>
      <c r="F341" s="2" t="str">
        <f>IFERROR(VLOOKUP(B341,Sheet2!B:B,1,0),"")</f>
        <v/>
      </c>
      <c r="J341" s="10" t="str">
        <f t="shared" si="5"/>
        <v>insert into PRW_Inte_Csgii_DeviceMap([Id],[Name],[Context],[Revision],[DeviceId],[DeviceName]) values(NEWID(),'','XMH','UNSET','af6303bc98664b3b9e56bcc376d2f2f5','光纤配线架（ODF)');</v>
      </c>
    </row>
    <row r="342" spans="2:10" hidden="1" x14ac:dyDescent="0.4">
      <c r="B342" s="4" t="s">
        <v>379</v>
      </c>
      <c r="C342" s="2" t="s">
        <v>7</v>
      </c>
      <c r="D342" s="2" t="s">
        <v>1681</v>
      </c>
      <c r="E342" s="4" t="s">
        <v>791</v>
      </c>
      <c r="F342" s="2" t="str">
        <f>IFERROR(VLOOKUP(B342,Sheet2!B:B,1,0),"")</f>
        <v/>
      </c>
      <c r="J342" s="10" t="str">
        <f t="shared" si="5"/>
        <v>insert into PRW_Inte_Csgii_DeviceMap([Id],[Name],[Context],[Revision],[DeviceId],[DeviceName]) values(NEWID(),'','XMH','UNSET','d4a60d4663c9423b910ad9657bf4c30b','后台监控机备机');</v>
      </c>
    </row>
    <row r="343" spans="2:10" hidden="1" x14ac:dyDescent="0.4">
      <c r="B343" s="4" t="s">
        <v>223</v>
      </c>
      <c r="C343" s="2" t="s">
        <v>7</v>
      </c>
      <c r="D343" s="2" t="s">
        <v>1681</v>
      </c>
      <c r="E343" s="4" t="s">
        <v>627</v>
      </c>
      <c r="F343" s="2" t="str">
        <f>IFERROR(VLOOKUP(B343,Sheet2!B:B,1,0),"")</f>
        <v/>
      </c>
      <c r="J343" s="10" t="str">
        <f t="shared" si="5"/>
        <v>insert into PRW_Inte_Csgii_DeviceMap([Id],[Name],[Context],[Revision],[DeviceId],[DeviceName]) values(NEWID(),'','XMH','UNSET','1b8d353ff4134b7d813ab784da2f0c0a','后台监控机主机');</v>
      </c>
    </row>
    <row r="344" spans="2:10" x14ac:dyDescent="0.4">
      <c r="B344" s="4" t="s">
        <v>220</v>
      </c>
      <c r="C344" s="2" t="s">
        <v>7</v>
      </c>
      <c r="D344" s="2" t="s">
        <v>1681</v>
      </c>
      <c r="E344" s="4" t="s">
        <v>624</v>
      </c>
      <c r="F344" s="2" t="s">
        <v>1555</v>
      </c>
      <c r="J344" s="10" t="str">
        <f t="shared" si="5"/>
        <v>insert into PRW_Inte_Csgii_DeviceMap([Id],[Name],[Context],[Revision],[DeviceId],[DeviceName]) values(NEWID(),'变电站_户外_构架','XMH','UNSET','185ccae9f2c34329992a713a66d35f9e','户外购支架');</v>
      </c>
    </row>
    <row r="345" spans="2:10" hidden="1" x14ac:dyDescent="0.4">
      <c r="B345" s="4" t="s">
        <v>212</v>
      </c>
      <c r="C345" s="2" t="s">
        <v>7</v>
      </c>
      <c r="D345" s="2" t="s">
        <v>1681</v>
      </c>
      <c r="E345" s="4" t="s">
        <v>614</v>
      </c>
      <c r="F345" s="2" t="str">
        <f>IFERROR(VLOOKUP(B345,Sheet2!B:B,1,0),"")</f>
        <v/>
      </c>
      <c r="J345" s="10" t="str">
        <f t="shared" si="5"/>
        <v>insert into PRW_Inte_Csgii_DeviceMap([Id],[Name],[Context],[Revision],[DeviceId],[DeviceName]) values(NEWID(),'','XMH','UNSET','0cd6cda415864f8f8704a58d8139c4ef','火灾报警系统');</v>
      </c>
    </row>
    <row r="346" spans="2:10" hidden="1" x14ac:dyDescent="0.4">
      <c r="B346" s="4" t="s">
        <v>360</v>
      </c>
      <c r="C346" s="2" t="s">
        <v>7</v>
      </c>
      <c r="D346" s="2" t="s">
        <v>1681</v>
      </c>
      <c r="E346" s="4" t="s">
        <v>768</v>
      </c>
      <c r="F346" s="2" t="str">
        <f>IFERROR(VLOOKUP(B346,Sheet2!B:B,1,0),"")</f>
        <v/>
      </c>
      <c r="J346" s="10" t="str">
        <f t="shared" si="5"/>
        <v>insert into PRW_Inte_Csgii_DeviceMap([Id],[Name],[Context],[Revision],[DeviceId],[DeviceName]) values(NEWID(),'','XMH','UNSET','ba206201e4094fc39459a4a8e7142384','继电保护试验电源屏');</v>
      </c>
    </row>
    <row r="347" spans="2:10" hidden="1" x14ac:dyDescent="0.4">
      <c r="B347" s="4" t="s">
        <v>400</v>
      </c>
      <c r="C347" s="2" t="s">
        <v>7</v>
      </c>
      <c r="D347" s="2" t="s">
        <v>1681</v>
      </c>
      <c r="E347" s="4" t="s">
        <v>814</v>
      </c>
      <c r="F347" s="2" t="str">
        <f>IFERROR(VLOOKUP(B347,Sheet2!B:B,1,0),"")</f>
        <v/>
      </c>
      <c r="J347" s="10" t="str">
        <f t="shared" si="5"/>
        <v>insert into PRW_Inte_Csgii_DeviceMap([Id],[Name],[Context],[Revision],[DeviceId],[DeviceName]) values(NEWID(),'','XMH','UNSET','f648bebb6fec423fb379c2e99a1cef96','交流电压监测装置');</v>
      </c>
    </row>
    <row r="348" spans="2:10" hidden="1" x14ac:dyDescent="0.4">
      <c r="B348" s="4" t="s">
        <v>369</v>
      </c>
      <c r="C348" s="2" t="s">
        <v>7</v>
      </c>
      <c r="D348" s="2" t="s">
        <v>1681</v>
      </c>
      <c r="E348" s="4" t="s">
        <v>779</v>
      </c>
      <c r="F348" s="2" t="str">
        <f>IFERROR(VLOOKUP(B348,Sheet2!B:B,1,0),"")</f>
        <v/>
      </c>
      <c r="J348" s="10" t="str">
        <f t="shared" si="5"/>
        <v>insert into PRW_Inte_Csgii_DeviceMap([Id],[Name],[Context],[Revision],[DeviceId],[DeviceName]) values(NEWID(),'','XMH','UNSET','c26dc2ef361742efa103e96633998f95','交流输出1电流测量装置');</v>
      </c>
    </row>
    <row r="349" spans="2:10" hidden="1" x14ac:dyDescent="0.4">
      <c r="B349" s="4" t="s">
        <v>408</v>
      </c>
      <c r="C349" s="2" t="s">
        <v>7</v>
      </c>
      <c r="D349" s="2" t="s">
        <v>1681</v>
      </c>
      <c r="E349" s="4" t="s">
        <v>822</v>
      </c>
      <c r="F349" s="2" t="str">
        <f>IFERROR(VLOOKUP(B349,Sheet2!B:B,1,0),"")</f>
        <v/>
      </c>
      <c r="J349" s="10" t="str">
        <f t="shared" si="5"/>
        <v>insert into PRW_Inte_Csgii_DeviceMap([Id],[Name],[Context],[Revision],[DeviceId],[DeviceName]) values(NEWID(),'','XMH','UNSET','fc4f7cb546b540b5b62f75ecf3e3ba61','交流输出1电压测量装置');</v>
      </c>
    </row>
    <row r="350" spans="2:10" hidden="1" x14ac:dyDescent="0.4">
      <c r="B350" s="4" t="s">
        <v>397</v>
      </c>
      <c r="C350" s="2" t="s">
        <v>7</v>
      </c>
      <c r="D350" s="2" t="s">
        <v>1681</v>
      </c>
      <c r="E350" s="4" t="s">
        <v>811</v>
      </c>
      <c r="F350" s="2" t="str">
        <f>IFERROR(VLOOKUP(B350,Sheet2!B:B,1,0),"")</f>
        <v/>
      </c>
      <c r="J350" s="10" t="str">
        <f t="shared" si="5"/>
        <v>insert into PRW_Inte_Csgii_DeviceMap([Id],[Name],[Context],[Revision],[DeviceId],[DeviceName]) values(NEWID(),'','XMH','UNSET','f2a1face235f43e3b5fe71614d6b98ca','交流输出2电流测量装置');</v>
      </c>
    </row>
    <row r="351" spans="2:10" hidden="1" x14ac:dyDescent="0.4">
      <c r="B351" s="4" t="s">
        <v>282</v>
      </c>
      <c r="C351" s="2" t="s">
        <v>7</v>
      </c>
      <c r="D351" s="2" t="s">
        <v>1681</v>
      </c>
      <c r="E351" s="4" t="s">
        <v>686</v>
      </c>
      <c r="F351" s="2" t="str">
        <f>IFERROR(VLOOKUP(B351,Sheet2!B:B,1,0),"")</f>
        <v/>
      </c>
      <c r="J351" s="10" t="str">
        <f t="shared" si="5"/>
        <v>insert into PRW_Inte_Csgii_DeviceMap([Id],[Name],[Context],[Revision],[DeviceId],[DeviceName]) values(NEWID(),'','XMH','UNSET','5caa64e859474ada8ccb79eef294fc57','交流输出2电压测量装置');</v>
      </c>
    </row>
    <row r="352" spans="2:10" hidden="1" x14ac:dyDescent="0.4">
      <c r="B352" s="4" t="s">
        <v>410</v>
      </c>
      <c r="C352" s="2" t="s">
        <v>7</v>
      </c>
      <c r="D352" s="2" t="s">
        <v>1681</v>
      </c>
      <c r="E352" s="4" t="s">
        <v>824</v>
      </c>
      <c r="F352" s="2" t="str">
        <f>IFERROR(VLOOKUP(B352,Sheet2!B:B,1,0),"")</f>
        <v/>
      </c>
      <c r="J352" s="10" t="str">
        <f t="shared" si="5"/>
        <v>insert into PRW_Inte_Csgii_DeviceMap([Id],[Name],[Context],[Revision],[DeviceId],[DeviceName]) values(NEWID(),'','XMH','UNSET','febea0d1a84a47c2ad1a98cb5cc15bee','交流输入1电压测量装置');</v>
      </c>
    </row>
    <row r="353" spans="2:10" hidden="1" x14ac:dyDescent="0.4">
      <c r="B353" s="4" t="s">
        <v>218</v>
      </c>
      <c r="C353" s="2" t="s">
        <v>7</v>
      </c>
      <c r="D353" s="2" t="s">
        <v>1681</v>
      </c>
      <c r="E353" s="4" t="s">
        <v>621</v>
      </c>
      <c r="F353" s="2" t="str">
        <f>IFERROR(VLOOKUP(B353,Sheet2!B:B,1,0),"")</f>
        <v/>
      </c>
      <c r="J353" s="10" t="str">
        <f t="shared" si="5"/>
        <v>insert into PRW_Inte_Csgii_DeviceMap([Id],[Name],[Context],[Revision],[DeviceId],[DeviceName]) values(NEWID(),'','XMH','UNSET','16ba81a7ba344e77827c72ea70aab3be','交流输入2电压测量装置');</v>
      </c>
    </row>
    <row r="354" spans="2:10" hidden="1" x14ac:dyDescent="0.4">
      <c r="B354" s="4" t="s">
        <v>281</v>
      </c>
      <c r="C354" s="2" t="s">
        <v>7</v>
      </c>
      <c r="D354" s="2" t="s">
        <v>1681</v>
      </c>
      <c r="E354" s="4" t="s">
        <v>685</v>
      </c>
      <c r="F354" s="2" t="str">
        <f>IFERROR(VLOOKUP(B354,Sheet2!B:B,1,0),"")</f>
        <v/>
      </c>
      <c r="J354" s="10" t="str">
        <f t="shared" si="5"/>
        <v>insert into PRW_Inte_Csgii_DeviceMap([Id],[Name],[Context],[Revision],[DeviceId],[DeviceName]) values(NEWID(),'','XMH','UNSET','5c47376062bf4145b931237b9ed7935c','接地手车');</v>
      </c>
    </row>
    <row r="355" spans="2:10" x14ac:dyDescent="0.4">
      <c r="B355" s="4" t="s">
        <v>215</v>
      </c>
      <c r="C355" s="2" t="s">
        <v>7</v>
      </c>
      <c r="D355" s="2" t="s">
        <v>1681</v>
      </c>
      <c r="E355" s="4" t="s">
        <v>618</v>
      </c>
      <c r="F355" s="2" t="str">
        <f>VLOOKUP(B355,Sheet2!B:B,1,0)</f>
        <v>录音系统</v>
      </c>
      <c r="J355" s="10" t="str">
        <f t="shared" si="5"/>
        <v>insert into PRW_Inte_Csgii_DeviceMap([Id],[Name],[Context],[Revision],[DeviceId],[DeviceName]) values(NEWID(),'录音系统','XMH','UNSET','1043e8c569ca41658a975f3441eeac7b','录音系统');</v>
      </c>
    </row>
    <row r="356" spans="2:10" hidden="1" x14ac:dyDescent="0.4">
      <c r="B356" s="4" t="s">
        <v>333</v>
      </c>
      <c r="C356" s="2" t="s">
        <v>7</v>
      </c>
      <c r="D356" s="2" t="s">
        <v>1681</v>
      </c>
      <c r="E356" s="4" t="s">
        <v>739</v>
      </c>
      <c r="F356" s="2" t="str">
        <f>IFERROR(VLOOKUP(B356,Sheet2!B:B,1,0),"")</f>
        <v/>
      </c>
      <c r="J356" s="10" t="str">
        <f t="shared" si="5"/>
        <v>insert into PRW_Inte_Csgii_DeviceMap([Id],[Name],[Context],[Revision],[DeviceId],[DeviceName]) values(NEWID(),'','XMH','UNSET','93ac61ea47544bb7b6e4fff80e4f5028','门卫室空调');</v>
      </c>
    </row>
    <row r="357" spans="2:10" hidden="1" x14ac:dyDescent="0.4">
      <c r="B357" s="4" t="s">
        <v>253</v>
      </c>
      <c r="C357" s="2" t="s">
        <v>7</v>
      </c>
      <c r="D357" s="2" t="s">
        <v>1681</v>
      </c>
      <c r="E357" s="4" t="s">
        <v>657</v>
      </c>
      <c r="F357" s="2" t="str">
        <f>IFERROR(VLOOKUP(B357,Sheet2!B:B,1,0),"")</f>
        <v/>
      </c>
      <c r="J357" s="10" t="str">
        <f t="shared" si="5"/>
        <v>insert into PRW_Inte_Csgii_DeviceMap([Id],[Name],[Context],[Revision],[DeviceId],[DeviceName]) values(NEWID(),'','XMH','UNSET','3c79710476d54d9583e8a99d0d811ed2','灭火器');</v>
      </c>
    </row>
    <row r="358" spans="2:10" hidden="1" x14ac:dyDescent="0.4">
      <c r="B358" s="4" t="s">
        <v>364</v>
      </c>
      <c r="C358" s="2" t="s">
        <v>7</v>
      </c>
      <c r="D358" s="2" t="s">
        <v>1681</v>
      </c>
      <c r="E358" s="4" t="s">
        <v>774</v>
      </c>
      <c r="F358" s="2" t="str">
        <f>IFERROR(VLOOKUP(B358,Sheet2!B:B,1,0),"")</f>
        <v/>
      </c>
      <c r="J358" s="10" t="str">
        <f t="shared" si="5"/>
        <v>insert into PRW_Inte_Csgii_DeviceMap([Id],[Name],[Context],[Revision],[DeviceId],[DeviceName]) values(NEWID(),'','XMH','UNSET','bcd846a9e1d2481ba2c396b6050b769d','母线电压监测装置');</v>
      </c>
    </row>
    <row r="359" spans="2:10" hidden="1" x14ac:dyDescent="0.4">
      <c r="B359" s="4" t="s">
        <v>271</v>
      </c>
      <c r="C359" s="2" t="s">
        <v>7</v>
      </c>
      <c r="D359" s="2" t="s">
        <v>1681</v>
      </c>
      <c r="E359" s="4" t="s">
        <v>675</v>
      </c>
      <c r="F359" s="2" t="str">
        <f>IFERROR(VLOOKUP(B359,Sheet2!B:B,1,0),"")</f>
        <v/>
      </c>
      <c r="J359" s="10" t="str">
        <f t="shared" si="5"/>
        <v>insert into PRW_Inte_Csgii_DeviceMap([Id],[Name],[Context],[Revision],[DeviceId],[DeviceName]) values(NEWID(),'','XMH','UNSET','528d2d364f0a4b40aef69f1fd9c4a42d','排洪沟道');</v>
      </c>
    </row>
    <row r="360" spans="2:10" hidden="1" x14ac:dyDescent="0.4">
      <c r="B360" s="4" t="s">
        <v>357</v>
      </c>
      <c r="C360" s="2" t="s">
        <v>7</v>
      </c>
      <c r="D360" s="2" t="s">
        <v>1681</v>
      </c>
      <c r="E360" s="4" t="s">
        <v>765</v>
      </c>
      <c r="F360" s="2" t="str">
        <f>IFERROR(VLOOKUP(B360,Sheet2!B:B,1,0),"")</f>
        <v/>
      </c>
      <c r="J360" s="10" t="str">
        <f t="shared" si="5"/>
        <v>insert into PRW_Inte_Csgii_DeviceMap([Id],[Name],[Context],[Revision],[DeviceId],[DeviceName]) values(NEWID(),'','XMH','UNSET','b55ba16aec504103a024493ef422a266','配线设备及机柜');</v>
      </c>
    </row>
    <row r="361" spans="2:10" hidden="1" x14ac:dyDescent="0.4">
      <c r="B361" s="4" t="s">
        <v>195</v>
      </c>
      <c r="C361" s="2" t="s">
        <v>7</v>
      </c>
      <c r="D361" s="2" t="s">
        <v>1681</v>
      </c>
      <c r="E361" s="4" t="s">
        <v>597</v>
      </c>
      <c r="F361" s="2" t="str">
        <f>IFERROR(VLOOKUP(B361,Sheet2!B:B,1,0),"")</f>
        <v/>
      </c>
      <c r="J361" s="10" t="str">
        <f t="shared" si="5"/>
        <v>insert into PRW_Inte_Csgii_DeviceMap([Id],[Name],[Context],[Revision],[DeviceId],[DeviceName]) values(NEWID(),'','XMH','UNSET','0508BA2015000744420','频率电压紧急控制装置');</v>
      </c>
    </row>
    <row r="362" spans="2:10" hidden="1" x14ac:dyDescent="0.4">
      <c r="B362" s="4" t="s">
        <v>401</v>
      </c>
      <c r="C362" s="2" t="s">
        <v>7</v>
      </c>
      <c r="D362" s="2" t="s">
        <v>1681</v>
      </c>
      <c r="E362" s="4" t="s">
        <v>815</v>
      </c>
      <c r="F362" s="2" t="str">
        <f>IFERROR(VLOOKUP(B362,Sheet2!B:B,1,0),"")</f>
        <v/>
      </c>
      <c r="J362" s="10" t="str">
        <f t="shared" si="5"/>
        <v>insert into PRW_Inte_Csgii_DeviceMap([Id],[Name],[Context],[Revision],[DeviceId],[DeviceName]) values(NEWID(),'','XMH','UNSET','f6b7869ab8ac4c41960c3d4b5520eef8','球机');</v>
      </c>
    </row>
    <row r="363" spans="2:10" hidden="1" x14ac:dyDescent="0.4">
      <c r="B363" s="4" t="s">
        <v>280</v>
      </c>
      <c r="C363" s="2" t="s">
        <v>7</v>
      </c>
      <c r="D363" s="2" t="s">
        <v>1681</v>
      </c>
      <c r="E363" s="4" t="s">
        <v>684</v>
      </c>
      <c r="F363" s="2" t="str">
        <f>IFERROR(VLOOKUP(B363,Sheet2!B:B,1,0),"")</f>
        <v/>
      </c>
      <c r="J363" s="10" t="str">
        <f t="shared" si="5"/>
        <v>insert into PRW_Inte_Csgii_DeviceMap([Id],[Name],[Context],[Revision],[DeviceId],[DeviceName]) values(NEWID(),'','XMH','UNSET','5c3e9d0734264e21a2b08d6fd7161d53','全站端子箱');</v>
      </c>
    </row>
    <row r="364" spans="2:10" hidden="1" x14ac:dyDescent="0.4">
      <c r="B364" s="4" t="s">
        <v>185</v>
      </c>
      <c r="C364" s="2" t="s">
        <v>7</v>
      </c>
      <c r="D364" s="2" t="s">
        <v>1681</v>
      </c>
      <c r="E364" s="4" t="s">
        <v>587</v>
      </c>
      <c r="F364" s="2" t="str">
        <f>IFERROR(VLOOKUP(B364,Sheet2!B:B,1,0),"")</f>
        <v/>
      </c>
      <c r="J364" s="10" t="str">
        <f t="shared" si="5"/>
        <v>insert into PRW_Inte_Csgii_DeviceMap([Id],[Name],[Context],[Revision],[DeviceId],[DeviceName]) values(NEWID(),'','XMH','UNSET','0508BA2015000744398','三相干式变压器');</v>
      </c>
    </row>
    <row r="365" spans="2:10" hidden="1" x14ac:dyDescent="0.4">
      <c r="B365" s="4" t="s">
        <v>339</v>
      </c>
      <c r="C365" s="2" t="s">
        <v>7</v>
      </c>
      <c r="D365" s="2" t="s">
        <v>1681</v>
      </c>
      <c r="E365" s="4" t="s">
        <v>746</v>
      </c>
      <c r="F365" s="2" t="str">
        <f>IFERROR(VLOOKUP(B365,Sheet2!B:B,1,0),"")</f>
        <v/>
      </c>
      <c r="J365" s="10" t="str">
        <f t="shared" si="5"/>
        <v>insert into PRW_Inte_Csgii_DeviceMap([Id],[Name],[Context],[Revision],[DeviceId],[DeviceName]) values(NEWID(),'','XMH','UNSET','9e92e69990954bdd98d91ec3ac5cc25b','生活水表');</v>
      </c>
    </row>
    <row r="366" spans="2:10" hidden="1" x14ac:dyDescent="0.4">
      <c r="B366" s="4" t="s">
        <v>211</v>
      </c>
      <c r="C366" s="2" t="s">
        <v>7</v>
      </c>
      <c r="D366" s="2" t="s">
        <v>1681</v>
      </c>
      <c r="E366" s="4" t="s">
        <v>613</v>
      </c>
      <c r="F366" s="2" t="str">
        <f>IFERROR(VLOOKUP(B366,Sheet2!B:B,1,0),"")</f>
        <v/>
      </c>
      <c r="J366" s="10" t="str">
        <f t="shared" si="5"/>
        <v>insert into PRW_Inte_Csgii_DeviceMap([Id],[Name],[Context],[Revision],[DeviceId],[DeviceName]) values(NEWID(),'','XMH','UNSET','0a7c8e84d7a543b78974120b9060890a','事故排油池');</v>
      </c>
    </row>
    <row r="367" spans="2:10" hidden="1" x14ac:dyDescent="0.4">
      <c r="B367" s="4" t="s">
        <v>384</v>
      </c>
      <c r="C367" s="2" t="s">
        <v>7</v>
      </c>
      <c r="D367" s="2" t="s">
        <v>1681</v>
      </c>
      <c r="E367" s="4" t="s">
        <v>797</v>
      </c>
      <c r="F367" s="2" t="str">
        <f>IFERROR(VLOOKUP(B367,Sheet2!B:B,1,0),"")</f>
        <v/>
      </c>
      <c r="J367" s="10" t="str">
        <f t="shared" si="5"/>
        <v>insert into PRW_Inte_Csgii_DeviceMap([Id],[Name],[Context],[Revision],[DeviceId],[DeviceName]) values(NEWID(),'','XMH','UNSET','dc40a22e82e14f619fc72b1773ef734d','事故油池');</v>
      </c>
    </row>
    <row r="368" spans="2:10" hidden="1" x14ac:dyDescent="0.4">
      <c r="B368" s="4" t="s">
        <v>355</v>
      </c>
      <c r="C368" s="2" t="s">
        <v>7</v>
      </c>
      <c r="D368" s="2" t="s">
        <v>1681</v>
      </c>
      <c r="E368" s="4" t="s">
        <v>763</v>
      </c>
      <c r="F368" s="2" t="str">
        <f>IFERROR(VLOOKUP(B368,Sheet2!B:B,1,0),"")</f>
        <v/>
      </c>
      <c r="J368" s="10" t="str">
        <f t="shared" si="5"/>
        <v>insert into PRW_Inte_Csgii_DeviceMap([Id],[Name],[Context],[Revision],[DeviceId],[DeviceName]) values(NEWID(),'','XMH','UNSET','b17836a7b9f643f5b86d5f70222bf3d9','事故照明切换装置');</v>
      </c>
    </row>
    <row r="369" spans="2:10" hidden="1" x14ac:dyDescent="0.4">
      <c r="B369" s="4" t="s">
        <v>407</v>
      </c>
      <c r="C369" s="2" t="s">
        <v>7</v>
      </c>
      <c r="D369" s="2" t="s">
        <v>1681</v>
      </c>
      <c r="E369" s="4" t="s">
        <v>821</v>
      </c>
      <c r="F369" s="2" t="str">
        <f>IFERROR(VLOOKUP(B369,Sheet2!B:B,1,0),"")</f>
        <v/>
      </c>
      <c r="J369" s="10" t="str">
        <f t="shared" si="5"/>
        <v>insert into PRW_Inte_Csgii_DeviceMap([Id],[Name],[Context],[Revision],[DeviceId],[DeviceName]) values(NEWID(),'','XMH','UNSET','fbde7a9870bb4713b565744fdd5bf37d','视频服务器');</v>
      </c>
    </row>
    <row r="370" spans="2:10" hidden="1" x14ac:dyDescent="0.4">
      <c r="B370" s="4" t="s">
        <v>380</v>
      </c>
      <c r="C370" s="2" t="s">
        <v>7</v>
      </c>
      <c r="D370" s="2" t="s">
        <v>1681</v>
      </c>
      <c r="E370" s="4" t="s">
        <v>793</v>
      </c>
      <c r="F370" s="2" t="str">
        <f>IFERROR(VLOOKUP(B370,Sheet2!B:B,1,0),"")</f>
        <v/>
      </c>
      <c r="J370" s="10" t="str">
        <f t="shared" si="5"/>
        <v>insert into PRW_Inte_Csgii_DeviceMap([Id],[Name],[Context],[Revision],[DeviceId],[DeviceName]) values(NEWID(),'','XMH','UNSET','d6ea3d5a31a24bcebd5e8b7c67e6f02c','视频监控设备');</v>
      </c>
    </row>
    <row r="371" spans="2:10" hidden="1" x14ac:dyDescent="0.4">
      <c r="B371" s="4" t="s">
        <v>328</v>
      </c>
      <c r="C371" s="2" t="s">
        <v>7</v>
      </c>
      <c r="D371" s="2" t="s">
        <v>1681</v>
      </c>
      <c r="E371" s="4" t="s">
        <v>733</v>
      </c>
      <c r="F371" s="2" t="str">
        <f>IFERROR(VLOOKUP(B371,Sheet2!B:B,1,0),"")</f>
        <v/>
      </c>
      <c r="J371" s="10" t="str">
        <f t="shared" si="5"/>
        <v>insert into PRW_Inte_Csgii_DeviceMap([Id],[Name],[Context],[Revision],[DeviceId],[DeviceName]) values(NEWID(),'','XMH','UNSET','9046c0a2965a4705b20724aef6168e3c','数字配线架(DDF)');</v>
      </c>
    </row>
    <row r="372" spans="2:10" hidden="1" x14ac:dyDescent="0.4">
      <c r="B372" s="4" t="s">
        <v>294</v>
      </c>
      <c r="C372" s="2" t="s">
        <v>7</v>
      </c>
      <c r="D372" s="2" t="s">
        <v>1681</v>
      </c>
      <c r="E372" s="4" t="s">
        <v>699</v>
      </c>
      <c r="F372" s="2" t="str">
        <f>IFERROR(VLOOKUP(B372,Sheet2!B:B,1,0),"")</f>
        <v/>
      </c>
      <c r="J372" s="10" t="str">
        <f t="shared" si="5"/>
        <v>insert into PRW_Inte_Csgii_DeviceMap([Id],[Name],[Context],[Revision],[DeviceId],[DeviceName]) values(NEWID(),'','XMH','UNSET','6e41eaeeb994449bb643201da1f927ac','水泵');</v>
      </c>
    </row>
    <row r="373" spans="2:10" hidden="1" x14ac:dyDescent="0.4">
      <c r="B373" s="4" t="s">
        <v>345</v>
      </c>
      <c r="C373" s="2" t="s">
        <v>7</v>
      </c>
      <c r="D373" s="2" t="s">
        <v>1681</v>
      </c>
      <c r="E373" s="4" t="s">
        <v>752</v>
      </c>
      <c r="F373" s="2" t="str">
        <f>IFERROR(VLOOKUP(B373,Sheet2!B:B,1,0),"")</f>
        <v/>
      </c>
      <c r="J373" s="10" t="str">
        <f t="shared" si="5"/>
        <v>insert into PRW_Inte_Csgii_DeviceMap([Id],[Name],[Context],[Revision],[DeviceId],[DeviceName]) values(NEWID(),'','XMH','UNSET','a1fa5587d7c14348bb845c3089941432','水泵房');</v>
      </c>
    </row>
    <row r="374" spans="2:10" x14ac:dyDescent="0.4">
      <c r="B374" s="4" t="s">
        <v>404</v>
      </c>
      <c r="C374" s="2" t="s">
        <v>7</v>
      </c>
      <c r="D374" s="2" t="s">
        <v>1681</v>
      </c>
      <c r="E374" s="4" t="s">
        <v>818</v>
      </c>
      <c r="F374" s="2" t="s">
        <v>1550</v>
      </c>
      <c r="J374" s="10" t="str">
        <f t="shared" si="5"/>
        <v>insert into PRW_Inte_Csgii_DeviceMap([Id],[Name],[Context],[Revision],[DeviceId],[DeviceName]) values(NEWID(),'变电站_户外_道路','XMH','UNSET','f9d931890d6f43b9b117bbe9d404679f','所区道路及广场（站内）');</v>
      </c>
    </row>
    <row r="375" spans="2:10" hidden="1" x14ac:dyDescent="0.4">
      <c r="B375" s="4" t="s">
        <v>217</v>
      </c>
      <c r="C375" s="2" t="s">
        <v>7</v>
      </c>
      <c r="D375" s="2" t="s">
        <v>1681</v>
      </c>
      <c r="E375" s="4" t="s">
        <v>620</v>
      </c>
      <c r="F375" s="2" t="str">
        <f>IFERROR(VLOOKUP(B375,Sheet2!B:B,1,0),"")</f>
        <v/>
      </c>
      <c r="J375" s="10" t="str">
        <f t="shared" si="5"/>
        <v>insert into PRW_Inte_Csgii_DeviceMap([Id],[Name],[Context],[Revision],[DeviceId],[DeviceName]) values(NEWID(),'','XMH','UNSET','13e2fc2101664229b9a28e2e8937f09b','通信管理机装置');</v>
      </c>
    </row>
    <row r="376" spans="2:10" hidden="1" x14ac:dyDescent="0.4">
      <c r="B376" s="4" t="s">
        <v>331</v>
      </c>
      <c r="C376" s="2" t="s">
        <v>7</v>
      </c>
      <c r="D376" s="2" t="s">
        <v>1681</v>
      </c>
      <c r="E376" s="4" t="s">
        <v>737</v>
      </c>
      <c r="F376" s="2" t="str">
        <f>IFERROR(VLOOKUP(B376,Sheet2!B:B,1,0),"")</f>
        <v/>
      </c>
      <c r="J376" s="10" t="str">
        <f t="shared" si="5"/>
        <v>insert into PRW_Inte_Csgii_DeviceMap([Id],[Name],[Context],[Revision],[DeviceId],[DeviceName]) values(NEWID(),'','XMH','UNSET','92245d31bf364d47a9538a9fb5941375','通讯室空调');</v>
      </c>
    </row>
    <row r="377" spans="2:10" hidden="1" x14ac:dyDescent="0.4">
      <c r="B377" s="4" t="s">
        <v>363</v>
      </c>
      <c r="C377" s="2" t="s">
        <v>7</v>
      </c>
      <c r="D377" s="2" t="s">
        <v>1681</v>
      </c>
      <c r="E377" s="4" t="s">
        <v>771</v>
      </c>
      <c r="F377" s="2" t="str">
        <f>IFERROR(VLOOKUP(B377,Sheet2!B:B,1,0),"")</f>
        <v/>
      </c>
      <c r="J377" s="10" t="str">
        <f t="shared" si="5"/>
        <v>insert into PRW_Inte_Csgii_DeviceMap([Id],[Name],[Context],[Revision],[DeviceId],[DeviceName]) values(NEWID(),'','XMH','UNSET','bb80b56b29e441dfa9788698cac31f52','图像监控系统屏');</v>
      </c>
    </row>
    <row r="378" spans="2:10" hidden="1" x14ac:dyDescent="0.4">
      <c r="B378" s="4" t="s">
        <v>366</v>
      </c>
      <c r="C378" s="2" t="s">
        <v>7</v>
      </c>
      <c r="D378" s="2" t="s">
        <v>1681</v>
      </c>
      <c r="E378" s="4" t="s">
        <v>776</v>
      </c>
      <c r="F378" s="2" t="str">
        <f>IFERROR(VLOOKUP(B378,Sheet2!B:B,1,0),"")</f>
        <v/>
      </c>
      <c r="J378" s="10" t="str">
        <f t="shared" si="5"/>
        <v>insert into PRW_Inte_Csgii_DeviceMap([Id],[Name],[Context],[Revision],[DeviceId],[DeviceName]) values(NEWID(),'','XMH','UNSET','bdcbd83da9d04976abb813d1b986445e','土地使用');</v>
      </c>
    </row>
    <row r="379" spans="2:10" hidden="1" x14ac:dyDescent="0.4">
      <c r="B379" s="4" t="s">
        <v>315</v>
      </c>
      <c r="C379" s="2" t="s">
        <v>7</v>
      </c>
      <c r="D379" s="2" t="s">
        <v>1681</v>
      </c>
      <c r="E379" s="4" t="s">
        <v>720</v>
      </c>
      <c r="F379" s="2" t="str">
        <f>IFERROR(VLOOKUP(B379,Sheet2!B:B,1,0),"")</f>
        <v/>
      </c>
      <c r="J379" s="10" t="str">
        <f t="shared" si="5"/>
        <v>insert into PRW_Inte_Csgii_DeviceMap([Id],[Name],[Context],[Revision],[DeviceId],[DeviceName]) values(NEWID(),'','XMH','UNSET','7bd5f5d6eb6f4ad5a0e7c93a98a04878','网络交换机1');</v>
      </c>
    </row>
    <row r="380" spans="2:10" hidden="1" x14ac:dyDescent="0.4">
      <c r="B380" s="4" t="s">
        <v>399</v>
      </c>
      <c r="C380" s="2" t="s">
        <v>7</v>
      </c>
      <c r="D380" s="2" t="s">
        <v>1681</v>
      </c>
      <c r="E380" s="4" t="s">
        <v>813</v>
      </c>
      <c r="F380" s="2" t="str">
        <f>IFERROR(VLOOKUP(B380,Sheet2!B:B,1,0),"")</f>
        <v/>
      </c>
      <c r="J380" s="10" t="str">
        <f t="shared" si="5"/>
        <v>insert into PRW_Inte_Csgii_DeviceMap([Id],[Name],[Context],[Revision],[DeviceId],[DeviceName]) values(NEWID(),'','XMH','UNSET','f3ee3bcba6e049d18546219e20388014','网络交换机2');</v>
      </c>
    </row>
    <row r="381" spans="2:10" x14ac:dyDescent="0.4">
      <c r="B381" s="4" t="s">
        <v>181</v>
      </c>
      <c r="C381" s="2" t="s">
        <v>7</v>
      </c>
      <c r="D381" s="2" t="s">
        <v>1681</v>
      </c>
      <c r="E381" s="4" t="s">
        <v>583</v>
      </c>
      <c r="F381" s="2" t="s">
        <v>302</v>
      </c>
      <c r="J381" s="10" t="str">
        <f t="shared" si="5"/>
        <v>insert into PRW_Inte_Csgii_DeviceMap([Id],[Name],[Context],[Revision],[DeviceId],[DeviceName]) values(NEWID(),'五防系统','XMH','UNSET','0508BA2015000744391','微机五防系统');</v>
      </c>
    </row>
    <row r="382" spans="2:10" x14ac:dyDescent="0.4">
      <c r="B382" s="4" t="s">
        <v>358</v>
      </c>
      <c r="C382" s="2" t="s">
        <v>7</v>
      </c>
      <c r="D382" s="2" t="s">
        <v>1681</v>
      </c>
      <c r="E382" s="4" t="s">
        <v>766</v>
      </c>
      <c r="F382" s="2" t="s">
        <v>1556</v>
      </c>
      <c r="J382" s="10" t="str">
        <f t="shared" si="5"/>
        <v>insert into PRW_Inte_Csgii_DeviceMap([Id],[Name],[Context],[Revision],[DeviceId],[DeviceName]) values(NEWID(),'变电站_户外_围墙','XMH','UNSET','b5b80791465c467f807c2238a8148b25','围墙及大门');</v>
      </c>
    </row>
    <row r="383" spans="2:10" x14ac:dyDescent="0.4">
      <c r="B383" s="4" t="s">
        <v>336</v>
      </c>
      <c r="C383" s="2" t="s">
        <v>7</v>
      </c>
      <c r="D383" s="2" t="s">
        <v>1681</v>
      </c>
      <c r="E383" s="4" t="s">
        <v>742</v>
      </c>
      <c r="F383" s="2" t="s">
        <v>1608</v>
      </c>
      <c r="J383" s="10" t="str">
        <f t="shared" si="5"/>
        <v>insert into PRW_Inte_Csgii_DeviceMap([Id],[Name],[Context],[Revision],[DeviceId],[DeviceName]) values(NEWID(),'污水井','XMH','UNSET','9894ec87aebe43a5b5af198c6e22a5b5','污水处理设施');</v>
      </c>
    </row>
    <row r="384" spans="2:10" x14ac:dyDescent="0.4">
      <c r="B384" s="4" t="s">
        <v>302</v>
      </c>
      <c r="C384" s="2" t="s">
        <v>7</v>
      </c>
      <c r="D384" s="2" t="s">
        <v>1681</v>
      </c>
      <c r="E384" s="4" t="s">
        <v>707</v>
      </c>
      <c r="F384" s="2" t="str">
        <f>VLOOKUP(B384,Sheet2!B:B,1,0)</f>
        <v>五防系统</v>
      </c>
      <c r="J384" s="10" t="str">
        <f t="shared" si="5"/>
        <v>insert into PRW_Inte_Csgii_DeviceMap([Id],[Name],[Context],[Revision],[DeviceId],[DeviceName]) values(NEWID(),'五防系统','XMH','UNSET','718ec7190ccd46f0919d07bafd861ff9','五防系统');</v>
      </c>
    </row>
    <row r="385" spans="2:10" hidden="1" x14ac:dyDescent="0.4">
      <c r="B385" s="3" t="s">
        <v>12</v>
      </c>
      <c r="C385" s="2" t="s">
        <v>7</v>
      </c>
      <c r="D385" s="2" t="s">
        <v>1681</v>
      </c>
      <c r="E385" s="4" t="s">
        <v>412</v>
      </c>
      <c r="F385" s="2" t="str">
        <f>IFERROR(VLOOKUP(B385,Sheet2!B:B,1,0),"")</f>
        <v/>
      </c>
      <c r="J385" s="10" t="str">
        <f t="shared" si="5"/>
        <v>insert into PRW_Inte_Csgii_DeviceMap([Id],[Name],[Context],[Revision],[DeviceId],[DeviceName]) values(NEWID(),'','XMH','UNSET','01506cc521b84dd4a0f68ebd32997609','现场照明灯具');</v>
      </c>
    </row>
    <row r="386" spans="2:10" hidden="1" x14ac:dyDescent="0.4">
      <c r="B386" s="4" t="s">
        <v>229</v>
      </c>
      <c r="C386" s="2" t="s">
        <v>7</v>
      </c>
      <c r="D386" s="2" t="s">
        <v>1681</v>
      </c>
      <c r="E386" s="4" t="s">
        <v>633</v>
      </c>
      <c r="F386" s="2" t="str">
        <f>IFERROR(VLOOKUP(B386,Sheet2!B:B,1,0),"")</f>
        <v/>
      </c>
      <c r="J386" s="10" t="str">
        <f t="shared" ref="J386:J417" si="6">CONCATENATE("insert into PRW_Inte_Csgii_DeviceMap([Id],[Name],[Context],[Revision],[DeviceId],[DeviceName]) values(NEWID(),'",F386,"','",C386,"','",D386,"','",E386,"','",B386,"');")</f>
        <v>insert into PRW_Inte_Csgii_DeviceMap([Id],[Name],[Context],[Revision],[DeviceId],[DeviceName]) values(NEWID(),'','XMH','UNSET','236fd9d3bfde422ca2f028f955e9d59a','休息室空调');</v>
      </c>
    </row>
    <row r="387" spans="2:10" hidden="1" x14ac:dyDescent="0.4">
      <c r="B387" s="4" t="s">
        <v>393</v>
      </c>
      <c r="C387" s="2" t="s">
        <v>7</v>
      </c>
      <c r="D387" s="2" t="s">
        <v>1681</v>
      </c>
      <c r="E387" s="4" t="s">
        <v>806</v>
      </c>
      <c r="F387" s="2" t="str">
        <f>IFERROR(VLOOKUP(B387,Sheet2!B:B,1,0),"")</f>
        <v/>
      </c>
      <c r="J387" s="10" t="str">
        <f t="shared" si="6"/>
        <v>insert into PRW_Inte_Csgii_DeviceMap([Id],[Name],[Context],[Revision],[DeviceId],[DeviceName]) values(NEWID(),'','XMH','UNSET','eb76a30e80b54e31bf1d7c5a39a29576','蓄电池电流监测装置');</v>
      </c>
    </row>
    <row r="388" spans="2:10" x14ac:dyDescent="0.4">
      <c r="B388" s="4" t="s">
        <v>343</v>
      </c>
      <c r="C388" s="2" t="s">
        <v>7</v>
      </c>
      <c r="D388" s="2" t="s">
        <v>1681</v>
      </c>
      <c r="E388" s="4" t="s">
        <v>750</v>
      </c>
      <c r="F388" s="2" t="str">
        <f>VLOOKUP(B388,Sheet2!B:B,1,0)</f>
        <v>蓄电池监测装置</v>
      </c>
      <c r="J388" s="10" t="str">
        <f t="shared" si="6"/>
        <v>insert into PRW_Inte_Csgii_DeviceMap([Id],[Name],[Context],[Revision],[DeviceId],[DeviceName]) values(NEWID(),'蓄电池监测装置','XMH','UNSET','a03caec4f3314835ae1c7912c3a5f0e4','蓄电池监测装置');</v>
      </c>
    </row>
    <row r="389" spans="2:10" x14ac:dyDescent="0.4">
      <c r="B389" s="4" t="s">
        <v>385</v>
      </c>
      <c r="C389" s="2" t="s">
        <v>7</v>
      </c>
      <c r="D389" s="2" t="s">
        <v>1681</v>
      </c>
      <c r="E389" s="4" t="s">
        <v>798</v>
      </c>
      <c r="F389" s="2" t="s">
        <v>1649</v>
      </c>
      <c r="J389" s="10" t="str">
        <f t="shared" si="6"/>
        <v>insert into PRW_Inte_Csgii_DeviceMap([Id],[Name],[Context],[Revision],[DeviceId],[DeviceName]) values(NEWID(),'主控室_设备_39P','XMH','UNSET','e00a531090e24c1c85ddb8752331078b','蓄电池屏Ⅰ');</v>
      </c>
    </row>
    <row r="390" spans="2:10" x14ac:dyDescent="0.4">
      <c r="B390" s="4" t="s">
        <v>260</v>
      </c>
      <c r="C390" s="2" t="s">
        <v>7</v>
      </c>
      <c r="D390" s="2" t="s">
        <v>1681</v>
      </c>
      <c r="E390" s="4" t="s">
        <v>664</v>
      </c>
      <c r="F390" s="2" t="s">
        <v>1651</v>
      </c>
      <c r="J390" s="10" t="str">
        <f t="shared" si="6"/>
        <v>insert into PRW_Inte_Csgii_DeviceMap([Id],[Name],[Context],[Revision],[DeviceId],[DeviceName]) values(NEWID(),'主控室_设备_40P','XMH','UNSET','444517693c0349a395729c22194cb915','蓄电池屏Ⅱ');</v>
      </c>
    </row>
    <row r="391" spans="2:10" x14ac:dyDescent="0.4">
      <c r="B391" s="4" t="s">
        <v>187</v>
      </c>
      <c r="C391" s="2" t="s">
        <v>7</v>
      </c>
      <c r="D391" s="2" t="s">
        <v>1681</v>
      </c>
      <c r="E391" s="4" t="s">
        <v>589</v>
      </c>
      <c r="F391" s="2" t="s">
        <v>1611</v>
      </c>
      <c r="J391" s="10" t="str">
        <f t="shared" si="6"/>
        <v>insert into PRW_Inte_Csgii_DeviceMap([Id],[Name],[Context],[Revision],[DeviceId],[DeviceName]) values(NEWID(),'蓄电池（组）','XMH','UNSET','0508BA2015000744401','蓄电池组');</v>
      </c>
    </row>
    <row r="392" spans="2:10" hidden="1" x14ac:dyDescent="0.4">
      <c r="B392" s="4" t="s">
        <v>289</v>
      </c>
      <c r="C392" s="2" t="s">
        <v>7</v>
      </c>
      <c r="D392" s="2" t="s">
        <v>1681</v>
      </c>
      <c r="E392" s="4" t="s">
        <v>694</v>
      </c>
      <c r="F392" s="2" t="str">
        <f>IFERROR(VLOOKUP(B392,Sheet2!B:B,1,0),"")</f>
        <v/>
      </c>
      <c r="J392" s="10" t="str">
        <f t="shared" si="6"/>
        <v>insert into PRW_Inte_Csgii_DeviceMap([Id],[Name],[Context],[Revision],[DeviceId],[DeviceName]) values(NEWID(),'','XMH','UNSET','6428049f84a44270af41f0cc340dd1b4','巡视智能移动终端');</v>
      </c>
    </row>
    <row r="393" spans="2:10" hidden="1" x14ac:dyDescent="0.4">
      <c r="B393" s="4" t="s">
        <v>321</v>
      </c>
      <c r="C393" s="2" t="s">
        <v>7</v>
      </c>
      <c r="D393" s="2" t="s">
        <v>1681</v>
      </c>
      <c r="E393" s="4" t="s">
        <v>726</v>
      </c>
      <c r="F393" s="2" t="str">
        <f>IFERROR(VLOOKUP(B393,Sheet2!B:B,1,0),"")</f>
        <v/>
      </c>
      <c r="J393" s="10" t="str">
        <f t="shared" si="6"/>
        <v>insert into PRW_Inte_Csgii_DeviceMap([Id],[Name],[Context],[Revision],[DeviceId],[DeviceName]) values(NEWID(),'','XMH','UNSET','84d94d442f8b40d789f864962d764d3f','音频配线架（VDF)');</v>
      </c>
    </row>
    <row r="394" spans="2:10" hidden="1" x14ac:dyDescent="0.4">
      <c r="B394" s="4" t="s">
        <v>247</v>
      </c>
      <c r="C394" s="2" t="s">
        <v>7</v>
      </c>
      <c r="D394" s="2" t="s">
        <v>1681</v>
      </c>
      <c r="E394" s="4" t="s">
        <v>651</v>
      </c>
      <c r="F394" s="2" t="str">
        <f>IFERROR(VLOOKUP(B394,Sheet2!B:B,1,0),"")</f>
        <v/>
      </c>
      <c r="J394" s="10" t="str">
        <f t="shared" si="6"/>
        <v>insert into PRW_Inte_Csgii_DeviceMap([Id],[Name],[Context],[Revision],[DeviceId],[DeviceName]) values(NEWID(),'','XMH','UNSET','35a76b56d15a415aa53992f172d19e0c','远动通信备机装置');</v>
      </c>
    </row>
    <row r="395" spans="2:10" x14ac:dyDescent="0.4">
      <c r="B395" s="4" t="s">
        <v>219</v>
      </c>
      <c r="C395" s="2" t="s">
        <v>7</v>
      </c>
      <c r="D395" s="2" t="s">
        <v>1681</v>
      </c>
      <c r="E395" s="4" t="s">
        <v>623</v>
      </c>
      <c r="F395" s="2" t="s">
        <v>1652</v>
      </c>
      <c r="J395" s="10" t="str">
        <f t="shared" si="6"/>
        <v>insert into PRW_Inte_Csgii_DeviceMap([Id],[Name],[Context],[Revision],[DeviceId],[DeviceName]) values(NEWID(),'主控室_设备_4P','XMH','UNSET','17e708d8dec54525b79f07fbaa616f2a','远动通信屏');</v>
      </c>
    </row>
    <row r="396" spans="2:10" hidden="1" x14ac:dyDescent="0.4">
      <c r="B396" s="4" t="s">
        <v>245</v>
      </c>
      <c r="C396" s="2" t="s">
        <v>7</v>
      </c>
      <c r="D396" s="2" t="s">
        <v>1681</v>
      </c>
      <c r="E396" s="4" t="s">
        <v>649</v>
      </c>
      <c r="F396" s="2" t="str">
        <f>IFERROR(VLOOKUP(B396,Sheet2!B:B,1,0),"")</f>
        <v/>
      </c>
      <c r="J396" s="10" t="str">
        <f t="shared" si="6"/>
        <v>insert into PRW_Inte_Csgii_DeviceMap([Id],[Name],[Context],[Revision],[DeviceId],[DeviceName]) values(NEWID(),'','XMH','UNSET','338e89df4a8246949ac98e44096de299','远动通信主机装置');</v>
      </c>
    </row>
    <row r="397" spans="2:10" x14ac:dyDescent="0.4">
      <c r="B397" s="4" t="s">
        <v>338</v>
      </c>
      <c r="C397" s="2" t="s">
        <v>7</v>
      </c>
      <c r="D397" s="2" t="s">
        <v>1681</v>
      </c>
      <c r="E397" s="4" t="s">
        <v>745</v>
      </c>
      <c r="F397" s="2" t="str">
        <f>VLOOKUP(B397,Sheet2!B:B,1,0)</f>
        <v>站内电力电缆</v>
      </c>
      <c r="J397" s="10" t="str">
        <f t="shared" si="6"/>
        <v>insert into PRW_Inte_Csgii_DeviceMap([Id],[Name],[Context],[Revision],[DeviceId],[DeviceName]) values(NEWID(),'站内电力电缆','XMH','UNSET','9dca5936ef2142349a32bc8badb9bb04','站内电力电缆');</v>
      </c>
    </row>
    <row r="398" spans="2:10" hidden="1" x14ac:dyDescent="0.4">
      <c r="B398" s="4" t="s">
        <v>348</v>
      </c>
      <c r="C398" s="2" t="s">
        <v>7</v>
      </c>
      <c r="D398" s="2" t="s">
        <v>1681</v>
      </c>
      <c r="E398" s="4" t="s">
        <v>756</v>
      </c>
      <c r="F398" s="2" t="str">
        <f>IFERROR(VLOOKUP(B398,Sheet2!B:B,1,0),"")</f>
        <v/>
      </c>
      <c r="J398" s="10" t="str">
        <f t="shared" si="6"/>
        <v>insert into PRW_Inte_Csgii_DeviceMap([Id],[Name],[Context],[Revision],[DeviceId],[DeviceName]) values(NEWID(),'','XMH','UNSET','a8def1b488204d02a5466e1541f27029','站内防雷设施');</v>
      </c>
    </row>
    <row r="399" spans="2:10" hidden="1" x14ac:dyDescent="0.4">
      <c r="B399" s="4" t="s">
        <v>290</v>
      </c>
      <c r="C399" s="2" t="s">
        <v>7</v>
      </c>
      <c r="D399" s="2" t="s">
        <v>1681</v>
      </c>
      <c r="E399" s="4" t="s">
        <v>695</v>
      </c>
      <c r="F399" s="2" t="str">
        <f>IFERROR(VLOOKUP(B399,Sheet2!B:B,1,0),"")</f>
        <v/>
      </c>
      <c r="J399" s="10" t="str">
        <f t="shared" si="6"/>
        <v>insert into PRW_Inte_Csgii_DeviceMap([Id],[Name],[Context],[Revision],[DeviceId],[DeviceName]) values(NEWID(),'','XMH','UNSET','6733bbe6212d42b1aaac0b012411942a','站内消防设施');</v>
      </c>
    </row>
    <row r="400" spans="2:10" hidden="1" x14ac:dyDescent="0.4">
      <c r="B400" s="4" t="s">
        <v>303</v>
      </c>
      <c r="C400" s="2" t="s">
        <v>7</v>
      </c>
      <c r="D400" s="2" t="s">
        <v>1681</v>
      </c>
      <c r="E400" s="4" t="s">
        <v>708</v>
      </c>
      <c r="F400" s="2" t="str">
        <f>IFERROR(VLOOKUP(B400,Sheet2!B:B,1,0),"")</f>
        <v/>
      </c>
      <c r="J400" s="10" t="str">
        <f t="shared" si="6"/>
        <v>insert into PRW_Inte_Csgii_DeviceMap([Id],[Name],[Context],[Revision],[DeviceId],[DeviceName]) values(NEWID(),'','XMH','UNSET','71e5cd607f8e41ecbbb0c5841e63a381','站外道路');</v>
      </c>
    </row>
    <row r="401" spans="2:10" hidden="1" x14ac:dyDescent="0.4">
      <c r="B401" s="4" t="s">
        <v>323</v>
      </c>
      <c r="C401" s="2" t="s">
        <v>7</v>
      </c>
      <c r="D401" s="2" t="s">
        <v>1681</v>
      </c>
      <c r="E401" s="4" t="s">
        <v>728</v>
      </c>
      <c r="F401" s="2" t="str">
        <f>IFERROR(VLOOKUP(B401,Sheet2!B:B,1,0),"")</f>
        <v/>
      </c>
      <c r="J401" s="10" t="str">
        <f t="shared" si="6"/>
        <v>insert into PRW_Inte_Csgii_DeviceMap([Id],[Name],[Context],[Revision],[DeviceId],[DeviceName]) values(NEWID(),'','XMH','UNSET','890a53cd814f4ac9bedc55793f5dab1c','照明开关箱');</v>
      </c>
    </row>
    <row r="402" spans="2:10" hidden="1" x14ac:dyDescent="0.4">
      <c r="B402" s="4" t="s">
        <v>323</v>
      </c>
      <c r="C402" s="2" t="s">
        <v>7</v>
      </c>
      <c r="D402" s="2" t="s">
        <v>1681</v>
      </c>
      <c r="E402" s="4" t="s">
        <v>754</v>
      </c>
      <c r="F402" s="2" t="str">
        <f>IFERROR(VLOOKUP(B402,Sheet2!B:B,1,0),"")</f>
        <v/>
      </c>
      <c r="J402" s="10" t="str">
        <f t="shared" si="6"/>
        <v>insert into PRW_Inte_Csgii_DeviceMap([Id],[Name],[Context],[Revision],[DeviceId],[DeviceName]) values(NEWID(),'','XMH','UNSET','a507f50c77c2425db9fca7e23062c781','照明开关箱');</v>
      </c>
    </row>
    <row r="403" spans="2:10" x14ac:dyDescent="0.4">
      <c r="B403" s="4" t="s">
        <v>305</v>
      </c>
      <c r="C403" s="2" t="s">
        <v>7</v>
      </c>
      <c r="D403" s="2" t="s">
        <v>1681</v>
      </c>
      <c r="E403" s="4" t="s">
        <v>710</v>
      </c>
      <c r="F403" s="2" t="str">
        <f>VLOOKUP(B403,Sheet2!B:B,1,0)</f>
        <v>直流电源设备</v>
      </c>
      <c r="J403" s="10" t="str">
        <f t="shared" si="6"/>
        <v>insert into PRW_Inte_Csgii_DeviceMap([Id],[Name],[Context],[Revision],[DeviceId],[DeviceName]) values(NEWID(),'直流电源设备','XMH','UNSET','731e0493996047268e07c9e7f7a42963','直流电源设备');</v>
      </c>
    </row>
    <row r="404" spans="2:10" hidden="1" x14ac:dyDescent="0.4">
      <c r="B404" s="4" t="s">
        <v>275</v>
      </c>
      <c r="C404" s="2" t="s">
        <v>7</v>
      </c>
      <c r="D404" s="2" t="s">
        <v>1681</v>
      </c>
      <c r="E404" s="4" t="s">
        <v>679</v>
      </c>
      <c r="F404" s="2" t="str">
        <f>IFERROR(VLOOKUP(B404,Sheet2!B:B,1,0),"")</f>
        <v/>
      </c>
      <c r="J404" s="10" t="str">
        <f t="shared" si="6"/>
        <v>insert into PRW_Inte_Csgii_DeviceMap([Id],[Name],[Context],[Revision],[DeviceId],[DeviceName]) values(NEWID(),'','XMH','UNSET','575551fbf5b04e6ba18ecf72cf09e732','直流接地监测装置');</v>
      </c>
    </row>
    <row r="405" spans="2:10" hidden="1" x14ac:dyDescent="0.4">
      <c r="B405" s="4" t="s">
        <v>233</v>
      </c>
      <c r="C405" s="2" t="s">
        <v>7</v>
      </c>
      <c r="D405" s="2" t="s">
        <v>1681</v>
      </c>
      <c r="E405" s="4" t="s">
        <v>637</v>
      </c>
      <c r="F405" s="2" t="str">
        <f>IFERROR(VLOOKUP(B405,Sheet2!B:B,1,0),"")</f>
        <v/>
      </c>
      <c r="J405" s="10" t="str">
        <f t="shared" si="6"/>
        <v>insert into PRW_Inte_Csgii_DeviceMap([Id],[Name],[Context],[Revision],[DeviceId],[DeviceName]) values(NEWID(),'','XMH','UNSET','280e26f0db1c446d9d0398862e6ff57f','直流馈线屏Ⅰ');</v>
      </c>
    </row>
    <row r="406" spans="2:10" hidden="1" x14ac:dyDescent="0.4">
      <c r="B406" s="4" t="s">
        <v>350</v>
      </c>
      <c r="C406" s="2" t="s">
        <v>7</v>
      </c>
      <c r="D406" s="2" t="s">
        <v>1681</v>
      </c>
      <c r="E406" s="4" t="s">
        <v>758</v>
      </c>
      <c r="F406" s="2" t="str">
        <f>IFERROR(VLOOKUP(B406,Sheet2!B:B,1,0),"")</f>
        <v/>
      </c>
      <c r="J406" s="10" t="str">
        <f t="shared" si="6"/>
        <v>insert into PRW_Inte_Csgii_DeviceMap([Id],[Name],[Context],[Revision],[DeviceId],[DeviceName]) values(NEWID(),'','XMH','UNSET','aafd165decbc4330aa18d776a7abd646','直流馈线屏Ⅱ');</v>
      </c>
    </row>
    <row r="407" spans="2:10" hidden="1" x14ac:dyDescent="0.4">
      <c r="B407" s="4" t="s">
        <v>359</v>
      </c>
      <c r="C407" s="2" t="s">
        <v>7</v>
      </c>
      <c r="D407" s="2" t="s">
        <v>1681</v>
      </c>
      <c r="E407" s="4" t="s">
        <v>767</v>
      </c>
      <c r="F407" s="2" t="str">
        <f>IFERROR(VLOOKUP(B407,Sheet2!B:B,1,0),"")</f>
        <v/>
      </c>
      <c r="J407" s="10" t="str">
        <f t="shared" si="6"/>
        <v>insert into PRW_Inte_Csgii_DeviceMap([Id],[Name],[Context],[Revision],[DeviceId],[DeviceName]) values(NEWID(),'','XMH','UNSET','b5c4ef5b358a406fa7b014c30a49aa08','直流输入1电压测量装置');</v>
      </c>
    </row>
    <row r="408" spans="2:10" hidden="1" x14ac:dyDescent="0.4">
      <c r="B408" s="4" t="s">
        <v>267</v>
      </c>
      <c r="C408" s="2" t="s">
        <v>7</v>
      </c>
      <c r="D408" s="2" t="s">
        <v>1681</v>
      </c>
      <c r="E408" s="4" t="s">
        <v>671</v>
      </c>
      <c r="F408" s="2" t="str">
        <f>IFERROR(VLOOKUP(B408,Sheet2!B:B,1,0),"")</f>
        <v/>
      </c>
      <c r="J408" s="10" t="str">
        <f t="shared" si="6"/>
        <v>insert into PRW_Inte_Csgii_DeviceMap([Id],[Name],[Context],[Revision],[DeviceId],[DeviceName]) values(NEWID(),'','XMH','UNSET','4d498c8dc1194cb6ac3e3e7456764804','直流输入2电压测量装置');</v>
      </c>
    </row>
    <row r="409" spans="2:10" hidden="1" x14ac:dyDescent="0.4">
      <c r="B409" s="4" t="s">
        <v>246</v>
      </c>
      <c r="C409" s="2" t="s">
        <v>7</v>
      </c>
      <c r="D409" s="2" t="s">
        <v>1681</v>
      </c>
      <c r="E409" s="4" t="s">
        <v>650</v>
      </c>
      <c r="F409" s="2" t="str">
        <f>IFERROR(VLOOKUP(B409,Sheet2!B:B,1,0),"")</f>
        <v/>
      </c>
      <c r="J409" s="10" t="str">
        <f t="shared" si="6"/>
        <v>insert into PRW_Inte_Csgii_DeviceMap([Id],[Name],[Context],[Revision],[DeviceId],[DeviceName]) values(NEWID(),'','XMH','UNSET','34e3e9f8acff4106883aca696562dbfe','主变保护');</v>
      </c>
    </row>
    <row r="410" spans="2:10" hidden="1" x14ac:dyDescent="0.4">
      <c r="B410" s="4" t="s">
        <v>296</v>
      </c>
      <c r="C410" s="2" t="s">
        <v>7</v>
      </c>
      <c r="D410" s="2" t="s">
        <v>1681</v>
      </c>
      <c r="E410" s="4" t="s">
        <v>701</v>
      </c>
      <c r="F410" s="2" t="str">
        <f>IFERROR(VLOOKUP(B410,Sheet2!B:B,1,0),"")</f>
        <v/>
      </c>
      <c r="J410" s="10" t="str">
        <f t="shared" si="6"/>
        <v>insert into PRW_Inte_Csgii_DeviceMap([Id],[Name],[Context],[Revision],[DeviceId],[DeviceName]) values(NEWID(),'','XMH','UNSET','6ecac785fc0d420eab3c0fe316d9532b','主变场地检修电源箱');</v>
      </c>
    </row>
    <row r="411" spans="2:10" hidden="1" x14ac:dyDescent="0.4">
      <c r="B411" s="4" t="s">
        <v>272</v>
      </c>
      <c r="C411" s="2" t="s">
        <v>7</v>
      </c>
      <c r="D411" s="2" t="s">
        <v>1681</v>
      </c>
      <c r="E411" s="4" t="s">
        <v>676</v>
      </c>
      <c r="F411" s="2" t="str">
        <f>IFERROR(VLOOKUP(B411,Sheet2!B:B,1,0),"")</f>
        <v/>
      </c>
      <c r="J411" s="10" t="str">
        <f t="shared" si="6"/>
        <v>insert into PRW_Inte_Csgii_DeviceMap([Id],[Name],[Context],[Revision],[DeviceId],[DeviceName]) values(NEWID(),'','XMH','UNSET','54a7669b37be43da98df8077ac64372a','主控室检修电源箱');</v>
      </c>
    </row>
    <row r="412" spans="2:10" hidden="1" x14ac:dyDescent="0.4">
      <c r="B412" s="4" t="s">
        <v>376</v>
      </c>
      <c r="C412" s="2" t="s">
        <v>7</v>
      </c>
      <c r="D412" s="2" t="s">
        <v>1681</v>
      </c>
      <c r="E412" s="4" t="s">
        <v>786</v>
      </c>
      <c r="F412" s="2" t="str">
        <f>IFERROR(VLOOKUP(B412,Sheet2!B:B,1,0),"")</f>
        <v/>
      </c>
      <c r="J412" s="10" t="str">
        <f t="shared" si="6"/>
        <v>insert into PRW_Inte_Csgii_DeviceMap([Id],[Name],[Context],[Revision],[DeviceId],[DeviceName]) values(NEWID(),'','XMH','UNSET','d2cbb8ac3a0146d78d70db2763502ab6','主控室空调#1');</v>
      </c>
    </row>
    <row r="413" spans="2:10" hidden="1" x14ac:dyDescent="0.4">
      <c r="B413" s="4" t="s">
        <v>295</v>
      </c>
      <c r="C413" s="2" t="s">
        <v>7</v>
      </c>
      <c r="D413" s="2" t="s">
        <v>1681</v>
      </c>
      <c r="E413" s="4" t="s">
        <v>700</v>
      </c>
      <c r="F413" s="2" t="str">
        <f>IFERROR(VLOOKUP(B413,Sheet2!B:B,1,0),"")</f>
        <v/>
      </c>
      <c r="J413" s="10" t="str">
        <f t="shared" si="6"/>
        <v>insert into PRW_Inte_Csgii_DeviceMap([Id],[Name],[Context],[Revision],[DeviceId],[DeviceName]) values(NEWID(),'','XMH','UNSET','6e52d98492dc4a9c847a9fce43905663','主控室空调#2');</v>
      </c>
    </row>
    <row r="414" spans="2:10" hidden="1" x14ac:dyDescent="0.4">
      <c r="B414" s="4" t="s">
        <v>332</v>
      </c>
      <c r="C414" s="2" t="s">
        <v>7</v>
      </c>
      <c r="D414" s="2" t="s">
        <v>1681</v>
      </c>
      <c r="E414" s="4" t="s">
        <v>738</v>
      </c>
      <c r="F414" s="2" t="str">
        <f>IFERROR(VLOOKUP(B414,Sheet2!B:B,1,0),"")</f>
        <v/>
      </c>
      <c r="J414" s="10" t="str">
        <f t="shared" si="6"/>
        <v>insert into PRW_Inte_Csgii_DeviceMap([Id],[Name],[Context],[Revision],[DeviceId],[DeviceName]) values(NEWID(),'','XMH','UNSET','92f87af5796140f49c30f0e4e47af6a8','主控室空调#3');</v>
      </c>
    </row>
    <row r="415" spans="2:10" x14ac:dyDescent="0.4">
      <c r="B415" s="4" t="s">
        <v>224</v>
      </c>
      <c r="C415" s="2" t="s">
        <v>7</v>
      </c>
      <c r="D415" s="2" t="s">
        <v>1681</v>
      </c>
      <c r="E415" s="4" t="s">
        <v>628</v>
      </c>
      <c r="F415" s="2" t="s">
        <v>1629</v>
      </c>
      <c r="J415" s="10" t="str">
        <f t="shared" si="6"/>
        <v>insert into PRW_Inte_Csgii_DeviceMap([Id],[Name],[Context],[Revision],[DeviceId],[DeviceName]) values(NEWID(),'主控室','XMH','UNSET','1c98f05291654a7282bf1593b6edac48','综合楼（主控室、休息室、门卫室等）');</v>
      </c>
    </row>
    <row r="416" spans="2:10" hidden="1" x14ac:dyDescent="0.4">
      <c r="B416" s="4" t="s">
        <v>243</v>
      </c>
      <c r="C416" s="2" t="s">
        <v>7</v>
      </c>
      <c r="D416" s="2" t="s">
        <v>1681</v>
      </c>
      <c r="E416" s="4" t="s">
        <v>647</v>
      </c>
      <c r="F416" s="2" t="str">
        <f>IFERROR(VLOOKUP(B416,Sheet2!B:B,1,0),"")</f>
        <v/>
      </c>
      <c r="J416" s="10" t="str">
        <f t="shared" si="6"/>
        <v>insert into PRW_Inte_Csgii_DeviceMap([Id],[Name],[Context],[Revision],[DeviceId],[DeviceName]) values(NEWID(),'','XMH','UNSET','2fe223f94e0749d0bded8bfde37fdc62','组');</v>
      </c>
    </row>
    <row r="417" spans="2:10" hidden="1" x14ac:dyDescent="0.4">
      <c r="B417" s="4" t="s">
        <v>243</v>
      </c>
      <c r="C417" s="2" t="s">
        <v>7</v>
      </c>
      <c r="D417" s="2" t="s">
        <v>1681</v>
      </c>
      <c r="E417" s="4" t="s">
        <v>734</v>
      </c>
      <c r="F417" s="2" t="str">
        <f>IFERROR(VLOOKUP(B417,Sheet2!B:B,1,0),"")</f>
        <v/>
      </c>
      <c r="J417" s="10" t="str">
        <f t="shared" si="6"/>
        <v>insert into PRW_Inte_Csgii_DeviceMap([Id],[Name],[Context],[Revision],[DeviceId],[DeviceName]) values(NEWID(),'','XMH','UNSET','909e2a03dc4c46138e1870031f6b13db','组');</v>
      </c>
    </row>
  </sheetData>
  <autoFilter ref="A1:G417">
    <filterColumn colId="5">
      <customFilters>
        <customFilter operator="notEqual" val=" "/>
      </customFilters>
    </filterColumn>
  </autoFilter>
  <sortState ref="B3:F418">
    <sortCondition ref="B3:B418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0"/>
  <sheetViews>
    <sheetView workbookViewId="0">
      <selection activeCell="B502" sqref="B502"/>
    </sheetView>
  </sheetViews>
  <sheetFormatPr defaultRowHeight="14.1" x14ac:dyDescent="0.4"/>
  <cols>
    <col min="1" max="1" width="55.734375" bestFit="1" customWidth="1"/>
    <col min="2" max="2" width="47.26171875" bestFit="1" customWidth="1"/>
  </cols>
  <sheetData>
    <row r="1" spans="1:2" x14ac:dyDescent="0.4">
      <c r="A1" s="7" t="s">
        <v>826</v>
      </c>
      <c r="B1" s="7" t="s">
        <v>1656</v>
      </c>
    </row>
    <row r="2" spans="1:2" x14ac:dyDescent="0.4">
      <c r="A2" s="7" t="s">
        <v>1070</v>
      </c>
      <c r="B2" s="7" t="s">
        <v>1328</v>
      </c>
    </row>
    <row r="3" spans="1:2" x14ac:dyDescent="0.4">
      <c r="A3" s="7" t="s">
        <v>1288</v>
      </c>
      <c r="B3" s="7" t="s">
        <v>1329</v>
      </c>
    </row>
    <row r="4" spans="1:2" x14ac:dyDescent="0.4">
      <c r="A4" s="7" t="s">
        <v>873</v>
      </c>
      <c r="B4" s="7" t="s">
        <v>151</v>
      </c>
    </row>
    <row r="5" spans="1:2" x14ac:dyDescent="0.4">
      <c r="A5" s="7" t="s">
        <v>874</v>
      </c>
      <c r="B5" s="7" t="s">
        <v>162</v>
      </c>
    </row>
    <row r="6" spans="1:2" x14ac:dyDescent="0.4">
      <c r="A6" s="7" t="s">
        <v>872</v>
      </c>
      <c r="B6" s="7" t="s">
        <v>1330</v>
      </c>
    </row>
    <row r="7" spans="1:2" x14ac:dyDescent="0.4">
      <c r="A7" s="7" t="s">
        <v>875</v>
      </c>
      <c r="B7" s="7" t="s">
        <v>39</v>
      </c>
    </row>
    <row r="8" spans="1:2" x14ac:dyDescent="0.4">
      <c r="A8" s="7" t="s">
        <v>876</v>
      </c>
      <c r="B8" s="7" t="s">
        <v>374</v>
      </c>
    </row>
    <row r="9" spans="1:2" x14ac:dyDescent="0.4">
      <c r="A9" s="7" t="s">
        <v>832</v>
      </c>
      <c r="B9" s="7" t="s">
        <v>1331</v>
      </c>
    </row>
    <row r="10" spans="1:2" x14ac:dyDescent="0.4">
      <c r="A10" s="7" t="s">
        <v>866</v>
      </c>
      <c r="B10" s="7" t="s">
        <v>49</v>
      </c>
    </row>
    <row r="11" spans="1:2" x14ac:dyDescent="0.4">
      <c r="A11" s="7" t="s">
        <v>865</v>
      </c>
      <c r="B11" s="7" t="s">
        <v>142</v>
      </c>
    </row>
    <row r="12" spans="1:2" x14ac:dyDescent="0.4">
      <c r="A12" s="7" t="s">
        <v>863</v>
      </c>
      <c r="B12" s="7" t="s">
        <v>1332</v>
      </c>
    </row>
    <row r="13" spans="1:2" x14ac:dyDescent="0.4">
      <c r="A13" s="7" t="s">
        <v>867</v>
      </c>
      <c r="B13" s="7" t="s">
        <v>111</v>
      </c>
    </row>
    <row r="14" spans="1:2" x14ac:dyDescent="0.4">
      <c r="A14" s="7" t="s">
        <v>864</v>
      </c>
      <c r="B14" s="7" t="s">
        <v>110</v>
      </c>
    </row>
    <row r="15" spans="1:2" x14ac:dyDescent="0.4">
      <c r="A15" s="7" t="s">
        <v>868</v>
      </c>
      <c r="B15" s="7" t="s">
        <v>21</v>
      </c>
    </row>
    <row r="16" spans="1:2" x14ac:dyDescent="0.4">
      <c r="A16" s="7" t="s">
        <v>869</v>
      </c>
      <c r="B16" s="7" t="s">
        <v>1333</v>
      </c>
    </row>
    <row r="17" spans="1:2" x14ac:dyDescent="0.4">
      <c r="A17" s="7" t="s">
        <v>949</v>
      </c>
      <c r="B17" s="7" t="s">
        <v>1334</v>
      </c>
    </row>
    <row r="18" spans="1:2" x14ac:dyDescent="0.4">
      <c r="A18" s="7" t="s">
        <v>953</v>
      </c>
      <c r="B18" s="7" t="s">
        <v>1335</v>
      </c>
    </row>
    <row r="19" spans="1:2" x14ac:dyDescent="0.4">
      <c r="A19" s="7" t="s">
        <v>947</v>
      </c>
      <c r="B19" s="7" t="s">
        <v>1336</v>
      </c>
    </row>
    <row r="20" spans="1:2" x14ac:dyDescent="0.4">
      <c r="A20" s="7" t="s">
        <v>950</v>
      </c>
      <c r="B20" s="7" t="s">
        <v>268</v>
      </c>
    </row>
    <row r="21" spans="1:2" x14ac:dyDescent="0.4">
      <c r="A21" s="7" t="s">
        <v>948</v>
      </c>
      <c r="B21" s="7" t="s">
        <v>20</v>
      </c>
    </row>
    <row r="22" spans="1:2" x14ac:dyDescent="0.4">
      <c r="A22" s="7" t="s">
        <v>951</v>
      </c>
      <c r="B22" s="7" t="s">
        <v>1337</v>
      </c>
    </row>
    <row r="23" spans="1:2" x14ac:dyDescent="0.4">
      <c r="A23" s="7" t="s">
        <v>952</v>
      </c>
      <c r="B23" s="7" t="s">
        <v>347</v>
      </c>
    </row>
    <row r="24" spans="1:2" x14ac:dyDescent="0.4">
      <c r="A24" s="7" t="s">
        <v>828</v>
      </c>
      <c r="B24" s="7" t="s">
        <v>1338</v>
      </c>
    </row>
    <row r="25" spans="1:2" x14ac:dyDescent="0.4">
      <c r="A25" s="7" t="s">
        <v>830</v>
      </c>
      <c r="B25" s="7" t="s">
        <v>1339</v>
      </c>
    </row>
    <row r="26" spans="1:2" x14ac:dyDescent="0.4">
      <c r="A26" s="7" t="s">
        <v>1273</v>
      </c>
      <c r="B26" s="7" t="s">
        <v>1340</v>
      </c>
    </row>
    <row r="27" spans="1:2" x14ac:dyDescent="0.4">
      <c r="A27" s="7" t="s">
        <v>1274</v>
      </c>
      <c r="B27" s="7" t="s">
        <v>1341</v>
      </c>
    </row>
    <row r="28" spans="1:2" x14ac:dyDescent="0.4">
      <c r="A28" s="7" t="s">
        <v>1278</v>
      </c>
      <c r="B28" s="7" t="s">
        <v>1342</v>
      </c>
    </row>
    <row r="29" spans="1:2" x14ac:dyDescent="0.4">
      <c r="A29" s="7" t="s">
        <v>1275</v>
      </c>
      <c r="B29" s="7" t="s">
        <v>1343</v>
      </c>
    </row>
    <row r="30" spans="1:2" x14ac:dyDescent="0.4">
      <c r="A30" s="7" t="s">
        <v>831</v>
      </c>
      <c r="B30" s="7" t="s">
        <v>1344</v>
      </c>
    </row>
    <row r="31" spans="1:2" x14ac:dyDescent="0.4">
      <c r="A31" s="7" t="s">
        <v>1071</v>
      </c>
      <c r="B31" s="7" t="s">
        <v>1345</v>
      </c>
    </row>
    <row r="32" spans="1:2" x14ac:dyDescent="0.4">
      <c r="A32" s="7" t="s">
        <v>1289</v>
      </c>
      <c r="B32" s="7" t="s">
        <v>1346</v>
      </c>
    </row>
    <row r="33" spans="1:2" x14ac:dyDescent="0.4">
      <c r="A33" s="7" t="s">
        <v>870</v>
      </c>
      <c r="B33" s="7" t="s">
        <v>1347</v>
      </c>
    </row>
    <row r="34" spans="1:2" x14ac:dyDescent="0.4">
      <c r="A34" s="7" t="s">
        <v>871</v>
      </c>
      <c r="B34" s="7" t="s">
        <v>299</v>
      </c>
    </row>
    <row r="35" spans="1:2" x14ac:dyDescent="0.4">
      <c r="A35" s="7" t="s">
        <v>1276</v>
      </c>
      <c r="B35" s="7" t="s">
        <v>1348</v>
      </c>
    </row>
    <row r="36" spans="1:2" x14ac:dyDescent="0.4">
      <c r="A36" s="7" t="s">
        <v>1072</v>
      </c>
      <c r="B36" s="7" t="s">
        <v>1349</v>
      </c>
    </row>
    <row r="37" spans="1:2" x14ac:dyDescent="0.4">
      <c r="A37" s="7" t="s">
        <v>1073</v>
      </c>
      <c r="B37" s="7" t="s">
        <v>1350</v>
      </c>
    </row>
    <row r="38" spans="1:2" x14ac:dyDescent="0.4">
      <c r="A38" s="7" t="s">
        <v>1186</v>
      </c>
      <c r="B38" s="7" t="s">
        <v>1351</v>
      </c>
    </row>
    <row r="39" spans="1:2" x14ac:dyDescent="0.4">
      <c r="A39" s="7" t="s">
        <v>1187</v>
      </c>
      <c r="B39" s="7" t="s">
        <v>1352</v>
      </c>
    </row>
    <row r="40" spans="1:2" x14ac:dyDescent="0.4">
      <c r="A40" s="7" t="s">
        <v>931</v>
      </c>
      <c r="B40" s="7" t="s">
        <v>161</v>
      </c>
    </row>
    <row r="41" spans="1:2" x14ac:dyDescent="0.4">
      <c r="A41" s="7" t="s">
        <v>930</v>
      </c>
      <c r="B41" s="7" t="s">
        <v>1353</v>
      </c>
    </row>
    <row r="42" spans="1:2" x14ac:dyDescent="0.4">
      <c r="A42" s="7" t="s">
        <v>929</v>
      </c>
      <c r="B42" s="7" t="s">
        <v>1354</v>
      </c>
    </row>
    <row r="43" spans="1:2" x14ac:dyDescent="0.4">
      <c r="A43" s="7" t="s">
        <v>932</v>
      </c>
      <c r="B43" s="7" t="s">
        <v>143</v>
      </c>
    </row>
    <row r="44" spans="1:2" x14ac:dyDescent="0.4">
      <c r="A44" s="7" t="s">
        <v>938</v>
      </c>
      <c r="B44" s="7" t="s">
        <v>1355</v>
      </c>
    </row>
    <row r="45" spans="1:2" x14ac:dyDescent="0.4">
      <c r="A45" s="7" t="s">
        <v>936</v>
      </c>
      <c r="B45" s="7" t="s">
        <v>1356</v>
      </c>
    </row>
    <row r="46" spans="1:2" x14ac:dyDescent="0.4">
      <c r="A46" s="7" t="s">
        <v>937</v>
      </c>
      <c r="B46" s="7" t="s">
        <v>47</v>
      </c>
    </row>
    <row r="47" spans="1:2" x14ac:dyDescent="0.4">
      <c r="A47" s="7" t="s">
        <v>939</v>
      </c>
      <c r="B47" s="7" t="s">
        <v>144</v>
      </c>
    </row>
    <row r="48" spans="1:2" x14ac:dyDescent="0.4">
      <c r="A48" s="7" t="s">
        <v>917</v>
      </c>
      <c r="B48" s="7" t="s">
        <v>191</v>
      </c>
    </row>
    <row r="49" spans="1:2" x14ac:dyDescent="0.4">
      <c r="A49" s="7" t="s">
        <v>918</v>
      </c>
      <c r="B49" s="7" t="s">
        <v>1357</v>
      </c>
    </row>
    <row r="50" spans="1:2" x14ac:dyDescent="0.4">
      <c r="A50" s="7" t="s">
        <v>920</v>
      </c>
      <c r="B50" s="7" t="s">
        <v>1358</v>
      </c>
    </row>
    <row r="51" spans="1:2" x14ac:dyDescent="0.4">
      <c r="A51" s="7" t="s">
        <v>916</v>
      </c>
      <c r="B51" s="7" t="s">
        <v>103</v>
      </c>
    </row>
    <row r="52" spans="1:2" x14ac:dyDescent="0.4">
      <c r="A52" s="7" t="s">
        <v>919</v>
      </c>
      <c r="B52" s="7" t="s">
        <v>1359</v>
      </c>
    </row>
    <row r="53" spans="1:2" x14ac:dyDescent="0.4">
      <c r="A53" s="7" t="s">
        <v>915</v>
      </c>
      <c r="B53" s="7" t="s">
        <v>1360</v>
      </c>
    </row>
    <row r="54" spans="1:2" x14ac:dyDescent="0.4">
      <c r="A54" s="7" t="s">
        <v>921</v>
      </c>
      <c r="B54" s="7" t="s">
        <v>1361</v>
      </c>
    </row>
    <row r="55" spans="1:2" x14ac:dyDescent="0.4">
      <c r="A55" s="7" t="s">
        <v>925</v>
      </c>
      <c r="B55" s="7" t="s">
        <v>190</v>
      </c>
    </row>
    <row r="56" spans="1:2" x14ac:dyDescent="0.4">
      <c r="A56" s="7" t="s">
        <v>924</v>
      </c>
      <c r="B56" s="7" t="s">
        <v>1362</v>
      </c>
    </row>
    <row r="57" spans="1:2" x14ac:dyDescent="0.4">
      <c r="A57" s="7" t="s">
        <v>927</v>
      </c>
      <c r="B57" s="7" t="s">
        <v>1363</v>
      </c>
    </row>
    <row r="58" spans="1:2" x14ac:dyDescent="0.4">
      <c r="A58" s="7" t="s">
        <v>923</v>
      </c>
      <c r="B58" s="7" t="s">
        <v>104</v>
      </c>
    </row>
    <row r="59" spans="1:2" x14ac:dyDescent="0.4">
      <c r="A59" s="7" t="s">
        <v>928</v>
      </c>
      <c r="B59" s="7" t="s">
        <v>41</v>
      </c>
    </row>
    <row r="60" spans="1:2" x14ac:dyDescent="0.4">
      <c r="A60" s="7" t="s">
        <v>926</v>
      </c>
      <c r="B60" s="7" t="s">
        <v>1364</v>
      </c>
    </row>
    <row r="61" spans="1:2" x14ac:dyDescent="0.4">
      <c r="A61" s="7" t="s">
        <v>922</v>
      </c>
      <c r="B61" s="7" t="s">
        <v>1365</v>
      </c>
    </row>
    <row r="62" spans="1:2" x14ac:dyDescent="0.4">
      <c r="A62" s="7" t="s">
        <v>935</v>
      </c>
      <c r="B62" s="7" t="s">
        <v>152</v>
      </c>
    </row>
    <row r="63" spans="1:2" x14ac:dyDescent="0.4">
      <c r="A63" s="7" t="s">
        <v>941</v>
      </c>
      <c r="B63" s="7" t="s">
        <v>250</v>
      </c>
    </row>
    <row r="64" spans="1:2" x14ac:dyDescent="0.4">
      <c r="A64" s="7" t="s">
        <v>933</v>
      </c>
      <c r="B64" s="7" t="s">
        <v>1366</v>
      </c>
    </row>
    <row r="65" spans="1:2" x14ac:dyDescent="0.4">
      <c r="A65" s="7" t="s">
        <v>943</v>
      </c>
      <c r="B65" s="7" t="s">
        <v>273</v>
      </c>
    </row>
    <row r="66" spans="1:2" x14ac:dyDescent="0.4">
      <c r="A66" s="7" t="s">
        <v>942</v>
      </c>
      <c r="B66" s="7" t="s">
        <v>1367</v>
      </c>
    </row>
    <row r="67" spans="1:2" x14ac:dyDescent="0.4">
      <c r="A67" s="7" t="s">
        <v>1198</v>
      </c>
      <c r="B67" s="7" t="s">
        <v>1368</v>
      </c>
    </row>
    <row r="68" spans="1:2" x14ac:dyDescent="0.4">
      <c r="A68" s="7" t="s">
        <v>1149</v>
      </c>
      <c r="B68" s="7" t="s">
        <v>1369</v>
      </c>
    </row>
    <row r="69" spans="1:2" x14ac:dyDescent="0.4">
      <c r="A69" s="7" t="s">
        <v>1156</v>
      </c>
      <c r="B69" s="7" t="s">
        <v>1370</v>
      </c>
    </row>
    <row r="70" spans="1:2" x14ac:dyDescent="0.4">
      <c r="A70" s="7" t="s">
        <v>1155</v>
      </c>
      <c r="B70" s="7" t="s">
        <v>1371</v>
      </c>
    </row>
    <row r="71" spans="1:2" x14ac:dyDescent="0.4">
      <c r="A71" s="7" t="s">
        <v>1154</v>
      </c>
      <c r="B71" s="7" t="s">
        <v>1372</v>
      </c>
    </row>
    <row r="72" spans="1:2" x14ac:dyDescent="0.4">
      <c r="A72" s="7" t="s">
        <v>1153</v>
      </c>
      <c r="B72" s="7" t="s">
        <v>1373</v>
      </c>
    </row>
    <row r="73" spans="1:2" x14ac:dyDescent="0.4">
      <c r="A73" s="7" t="s">
        <v>1152</v>
      </c>
      <c r="B73" s="7" t="s">
        <v>1374</v>
      </c>
    </row>
    <row r="74" spans="1:2" x14ac:dyDescent="0.4">
      <c r="A74" s="7" t="s">
        <v>1151</v>
      </c>
      <c r="B74" s="7" t="s">
        <v>1375</v>
      </c>
    </row>
    <row r="75" spans="1:2" x14ac:dyDescent="0.4">
      <c r="A75" s="7" t="s">
        <v>1150</v>
      </c>
      <c r="B75" s="7" t="s">
        <v>1376</v>
      </c>
    </row>
    <row r="76" spans="1:2" x14ac:dyDescent="0.4">
      <c r="A76" s="7" t="s">
        <v>1157</v>
      </c>
      <c r="B76" s="7" t="s">
        <v>1377</v>
      </c>
    </row>
    <row r="77" spans="1:2" x14ac:dyDescent="0.4">
      <c r="A77" s="7" t="s">
        <v>1166</v>
      </c>
      <c r="B77" s="7" t="s">
        <v>1378</v>
      </c>
    </row>
    <row r="78" spans="1:2" x14ac:dyDescent="0.4">
      <c r="A78" s="7" t="s">
        <v>1165</v>
      </c>
      <c r="B78" s="7" t="s">
        <v>1379</v>
      </c>
    </row>
    <row r="79" spans="1:2" x14ac:dyDescent="0.4">
      <c r="A79" s="7" t="s">
        <v>1164</v>
      </c>
      <c r="B79" s="7" t="s">
        <v>1380</v>
      </c>
    </row>
    <row r="80" spans="1:2" x14ac:dyDescent="0.4">
      <c r="A80" s="7" t="s">
        <v>1163</v>
      </c>
      <c r="B80" s="7" t="s">
        <v>1381</v>
      </c>
    </row>
    <row r="81" spans="1:2" x14ac:dyDescent="0.4">
      <c r="A81" s="7" t="s">
        <v>1162</v>
      </c>
      <c r="B81" s="7" t="s">
        <v>1382</v>
      </c>
    </row>
    <row r="82" spans="1:2" x14ac:dyDescent="0.4">
      <c r="A82" s="7" t="s">
        <v>1161</v>
      </c>
      <c r="B82" s="7" t="s">
        <v>1383</v>
      </c>
    </row>
    <row r="83" spans="1:2" x14ac:dyDescent="0.4">
      <c r="A83" s="7" t="s">
        <v>1160</v>
      </c>
      <c r="B83" s="7" t="s">
        <v>1384</v>
      </c>
    </row>
    <row r="84" spans="1:2" x14ac:dyDescent="0.4">
      <c r="A84" s="7" t="s">
        <v>1159</v>
      </c>
      <c r="B84" s="7" t="s">
        <v>1385</v>
      </c>
    </row>
    <row r="85" spans="1:2" x14ac:dyDescent="0.4">
      <c r="A85" s="7" t="s">
        <v>1158</v>
      </c>
      <c r="B85" s="7" t="s">
        <v>1386</v>
      </c>
    </row>
    <row r="86" spans="1:2" x14ac:dyDescent="0.4">
      <c r="A86" s="7" t="s">
        <v>1196</v>
      </c>
      <c r="B86" s="7" t="s">
        <v>1387</v>
      </c>
    </row>
    <row r="87" spans="1:2" x14ac:dyDescent="0.4">
      <c r="A87" s="7" t="s">
        <v>890</v>
      </c>
      <c r="B87" s="7" t="s">
        <v>1388</v>
      </c>
    </row>
    <row r="88" spans="1:2" x14ac:dyDescent="0.4">
      <c r="A88" s="7" t="s">
        <v>885</v>
      </c>
      <c r="B88" s="7" t="s">
        <v>1389</v>
      </c>
    </row>
    <row r="89" spans="1:2" x14ac:dyDescent="0.4">
      <c r="A89" s="7" t="s">
        <v>889</v>
      </c>
      <c r="B89" s="7" t="s">
        <v>1390</v>
      </c>
    </row>
    <row r="90" spans="1:2" x14ac:dyDescent="0.4">
      <c r="A90" s="7" t="s">
        <v>886</v>
      </c>
      <c r="B90" s="7" t="s">
        <v>1391</v>
      </c>
    </row>
    <row r="91" spans="1:2" x14ac:dyDescent="0.4">
      <c r="A91" s="7" t="s">
        <v>888</v>
      </c>
      <c r="B91" s="7" t="s">
        <v>1392</v>
      </c>
    </row>
    <row r="92" spans="1:2" x14ac:dyDescent="0.4">
      <c r="A92" s="7" t="s">
        <v>887</v>
      </c>
      <c r="B92" s="7" t="s">
        <v>94</v>
      </c>
    </row>
    <row r="93" spans="1:2" x14ac:dyDescent="0.4">
      <c r="A93" s="7" t="s">
        <v>1032</v>
      </c>
      <c r="B93" s="7" t="s">
        <v>1393</v>
      </c>
    </row>
    <row r="94" spans="1:2" x14ac:dyDescent="0.4">
      <c r="A94" s="7" t="s">
        <v>1033</v>
      </c>
      <c r="B94" s="7" t="s">
        <v>1394</v>
      </c>
    </row>
    <row r="95" spans="1:2" x14ac:dyDescent="0.4">
      <c r="A95" s="7" t="s">
        <v>940</v>
      </c>
      <c r="B95" s="7" t="s">
        <v>1395</v>
      </c>
    </row>
    <row r="96" spans="1:2" x14ac:dyDescent="0.4">
      <c r="A96" s="7" t="s">
        <v>878</v>
      </c>
      <c r="B96" s="7" t="s">
        <v>160</v>
      </c>
    </row>
    <row r="97" spans="1:2" x14ac:dyDescent="0.4">
      <c r="A97" s="7" t="s">
        <v>877</v>
      </c>
      <c r="B97" s="7" t="s">
        <v>1396</v>
      </c>
    </row>
    <row r="98" spans="1:2" x14ac:dyDescent="0.4">
      <c r="A98" s="7" t="s">
        <v>1290</v>
      </c>
      <c r="B98" s="7" t="s">
        <v>1397</v>
      </c>
    </row>
    <row r="99" spans="1:2" x14ac:dyDescent="0.4">
      <c r="A99" s="7" t="s">
        <v>1324</v>
      </c>
      <c r="B99" s="7" t="s">
        <v>1398</v>
      </c>
    </row>
    <row r="100" spans="1:2" x14ac:dyDescent="0.4">
      <c r="A100" s="7" t="s">
        <v>1325</v>
      </c>
      <c r="B100" s="7" t="s">
        <v>1399</v>
      </c>
    </row>
    <row r="101" spans="1:2" x14ac:dyDescent="0.4">
      <c r="A101" s="7" t="s">
        <v>1319</v>
      </c>
      <c r="B101" s="7" t="s">
        <v>1400</v>
      </c>
    </row>
    <row r="102" spans="1:2" x14ac:dyDescent="0.4">
      <c r="A102" s="7" t="s">
        <v>1167</v>
      </c>
      <c r="B102" s="7" t="s">
        <v>1401</v>
      </c>
    </row>
    <row r="103" spans="1:2" x14ac:dyDescent="0.4">
      <c r="A103" s="7" t="s">
        <v>1169</v>
      </c>
      <c r="B103" s="7" t="s">
        <v>1402</v>
      </c>
    </row>
    <row r="104" spans="1:2" x14ac:dyDescent="0.4">
      <c r="A104" s="7" t="s">
        <v>1168</v>
      </c>
      <c r="B104" s="7" t="s">
        <v>1403</v>
      </c>
    </row>
    <row r="105" spans="1:2" x14ac:dyDescent="0.4">
      <c r="A105" s="7" t="s">
        <v>906</v>
      </c>
      <c r="B105" s="7" t="s">
        <v>1404</v>
      </c>
    </row>
    <row r="106" spans="1:2" x14ac:dyDescent="0.4">
      <c r="A106" s="7" t="s">
        <v>908</v>
      </c>
      <c r="B106" s="7" t="s">
        <v>1405</v>
      </c>
    </row>
    <row r="107" spans="1:2" x14ac:dyDescent="0.4">
      <c r="A107" s="7" t="s">
        <v>903</v>
      </c>
      <c r="B107" s="7" t="s">
        <v>1406</v>
      </c>
    </row>
    <row r="108" spans="1:2" x14ac:dyDescent="0.4">
      <c r="A108" s="7" t="s">
        <v>905</v>
      </c>
      <c r="B108" s="7" t="s">
        <v>95</v>
      </c>
    </row>
    <row r="109" spans="1:2" x14ac:dyDescent="0.4">
      <c r="A109" s="7" t="s">
        <v>907</v>
      </c>
      <c r="B109" s="7" t="s">
        <v>1407</v>
      </c>
    </row>
    <row r="110" spans="1:2" x14ac:dyDescent="0.4">
      <c r="A110" s="7" t="s">
        <v>904</v>
      </c>
      <c r="B110" s="7" t="s">
        <v>29</v>
      </c>
    </row>
    <row r="111" spans="1:2" x14ac:dyDescent="0.4">
      <c r="A111" s="7" t="s">
        <v>914</v>
      </c>
      <c r="B111" s="7" t="s">
        <v>1408</v>
      </c>
    </row>
    <row r="112" spans="1:2" x14ac:dyDescent="0.4">
      <c r="A112" s="7" t="s">
        <v>909</v>
      </c>
      <c r="B112" s="7" t="s">
        <v>1409</v>
      </c>
    </row>
    <row r="113" spans="1:2" x14ac:dyDescent="0.4">
      <c r="A113" s="7" t="s">
        <v>912</v>
      </c>
      <c r="B113" s="7" t="s">
        <v>1410</v>
      </c>
    </row>
    <row r="114" spans="1:2" x14ac:dyDescent="0.4">
      <c r="A114" s="7" t="s">
        <v>911</v>
      </c>
      <c r="B114" s="7" t="s">
        <v>98</v>
      </c>
    </row>
    <row r="115" spans="1:2" x14ac:dyDescent="0.4">
      <c r="A115" s="7" t="s">
        <v>910</v>
      </c>
      <c r="B115" s="7" t="s">
        <v>30</v>
      </c>
    </row>
    <row r="116" spans="1:2" x14ac:dyDescent="0.4">
      <c r="A116" s="7" t="s">
        <v>893</v>
      </c>
      <c r="B116" s="7" t="s">
        <v>1411</v>
      </c>
    </row>
    <row r="117" spans="1:2" x14ac:dyDescent="0.4">
      <c r="A117" s="7" t="s">
        <v>891</v>
      </c>
      <c r="B117" s="7" t="s">
        <v>1412</v>
      </c>
    </row>
    <row r="118" spans="1:2" x14ac:dyDescent="0.4">
      <c r="A118" s="7" t="s">
        <v>895</v>
      </c>
      <c r="B118" s="7" t="s">
        <v>1413</v>
      </c>
    </row>
    <row r="119" spans="1:2" x14ac:dyDescent="0.4">
      <c r="A119" s="7" t="s">
        <v>896</v>
      </c>
      <c r="B119" s="7" t="s">
        <v>1414</v>
      </c>
    </row>
    <row r="120" spans="1:2" x14ac:dyDescent="0.4">
      <c r="A120" s="7" t="s">
        <v>894</v>
      </c>
      <c r="B120" s="7" t="s">
        <v>97</v>
      </c>
    </row>
    <row r="121" spans="1:2" x14ac:dyDescent="0.4">
      <c r="A121" s="7" t="s">
        <v>892</v>
      </c>
      <c r="B121" s="7" t="s">
        <v>26</v>
      </c>
    </row>
    <row r="122" spans="1:2" x14ac:dyDescent="0.4">
      <c r="A122" s="7" t="s">
        <v>913</v>
      </c>
      <c r="B122" s="7" t="s">
        <v>1415</v>
      </c>
    </row>
    <row r="123" spans="1:2" x14ac:dyDescent="0.4">
      <c r="A123" s="7" t="s">
        <v>902</v>
      </c>
      <c r="B123" s="7" t="s">
        <v>1416</v>
      </c>
    </row>
    <row r="124" spans="1:2" x14ac:dyDescent="0.4">
      <c r="A124" s="7" t="s">
        <v>901</v>
      </c>
      <c r="B124" s="7" t="s">
        <v>1417</v>
      </c>
    </row>
    <row r="125" spans="1:2" x14ac:dyDescent="0.4">
      <c r="A125" s="7" t="s">
        <v>897</v>
      </c>
      <c r="B125" s="7" t="s">
        <v>1418</v>
      </c>
    </row>
    <row r="126" spans="1:2" x14ac:dyDescent="0.4">
      <c r="A126" s="7" t="s">
        <v>899</v>
      </c>
      <c r="B126" s="7" t="s">
        <v>96</v>
      </c>
    </row>
    <row r="127" spans="1:2" x14ac:dyDescent="0.4">
      <c r="A127" s="7" t="s">
        <v>900</v>
      </c>
      <c r="B127" s="7" t="s">
        <v>1419</v>
      </c>
    </row>
    <row r="128" spans="1:2" x14ac:dyDescent="0.4">
      <c r="A128" s="7" t="s">
        <v>898</v>
      </c>
      <c r="B128" s="7" t="s">
        <v>27</v>
      </c>
    </row>
    <row r="129" spans="1:2" x14ac:dyDescent="0.4">
      <c r="A129" s="7" t="s">
        <v>884</v>
      </c>
      <c r="B129" s="7" t="s">
        <v>1420</v>
      </c>
    </row>
    <row r="130" spans="1:2" x14ac:dyDescent="0.4">
      <c r="A130" s="7" t="s">
        <v>879</v>
      </c>
      <c r="B130" s="7" t="s">
        <v>1421</v>
      </c>
    </row>
    <row r="131" spans="1:2" x14ac:dyDescent="0.4">
      <c r="A131" s="7" t="s">
        <v>880</v>
      </c>
      <c r="B131" s="7" t="s">
        <v>1422</v>
      </c>
    </row>
    <row r="132" spans="1:2" x14ac:dyDescent="0.4">
      <c r="A132" s="7" t="s">
        <v>883</v>
      </c>
      <c r="B132" s="7" t="s">
        <v>1423</v>
      </c>
    </row>
    <row r="133" spans="1:2" x14ac:dyDescent="0.4">
      <c r="A133" s="7" t="s">
        <v>882</v>
      </c>
      <c r="B133" s="7" t="s">
        <v>93</v>
      </c>
    </row>
    <row r="134" spans="1:2" x14ac:dyDescent="0.4">
      <c r="A134" s="7" t="s">
        <v>881</v>
      </c>
      <c r="B134" s="7" t="s">
        <v>28</v>
      </c>
    </row>
    <row r="135" spans="1:2" x14ac:dyDescent="0.4">
      <c r="A135" s="7" t="s">
        <v>827</v>
      </c>
      <c r="B135" s="7" t="s">
        <v>1424</v>
      </c>
    </row>
    <row r="136" spans="1:2" x14ac:dyDescent="0.4">
      <c r="A136" s="7" t="s">
        <v>829</v>
      </c>
      <c r="B136" s="7" t="s">
        <v>1425</v>
      </c>
    </row>
    <row r="137" spans="1:2" x14ac:dyDescent="0.4">
      <c r="A137" s="7" t="s">
        <v>1280</v>
      </c>
      <c r="B137" s="7" t="s">
        <v>1426</v>
      </c>
    </row>
    <row r="138" spans="1:2" x14ac:dyDescent="0.4">
      <c r="A138" s="7" t="s">
        <v>838</v>
      </c>
      <c r="B138" s="7" t="s">
        <v>1657</v>
      </c>
    </row>
    <row r="139" spans="1:2" x14ac:dyDescent="0.4">
      <c r="A139" s="7" t="s">
        <v>1283</v>
      </c>
      <c r="B139" s="7" t="s">
        <v>1427</v>
      </c>
    </row>
    <row r="140" spans="1:2" x14ac:dyDescent="0.4">
      <c r="A140" s="7" t="s">
        <v>1272</v>
      </c>
      <c r="B140" s="7" t="s">
        <v>1428</v>
      </c>
    </row>
    <row r="141" spans="1:2" x14ac:dyDescent="0.4">
      <c r="A141" s="7" t="s">
        <v>1281</v>
      </c>
      <c r="B141" s="7" t="s">
        <v>1429</v>
      </c>
    </row>
    <row r="142" spans="1:2" x14ac:dyDescent="0.4">
      <c r="A142" s="7" t="s">
        <v>1270</v>
      </c>
      <c r="B142" s="7" t="s">
        <v>1430</v>
      </c>
    </row>
    <row r="143" spans="1:2" x14ac:dyDescent="0.4">
      <c r="A143" s="7" t="s">
        <v>1282</v>
      </c>
      <c r="B143" s="7" t="s">
        <v>1431</v>
      </c>
    </row>
    <row r="144" spans="1:2" x14ac:dyDescent="0.4">
      <c r="A144" s="7" t="s">
        <v>1271</v>
      </c>
      <c r="B144" s="7" t="s">
        <v>1432</v>
      </c>
    </row>
    <row r="145" spans="1:2" x14ac:dyDescent="0.4">
      <c r="A145" s="7" t="s">
        <v>836</v>
      </c>
      <c r="B145" s="7" t="s">
        <v>1658</v>
      </c>
    </row>
    <row r="146" spans="1:2" x14ac:dyDescent="0.4">
      <c r="A146" s="7" t="s">
        <v>833</v>
      </c>
      <c r="B146" s="7" t="s">
        <v>1433</v>
      </c>
    </row>
    <row r="147" spans="1:2" x14ac:dyDescent="0.4">
      <c r="A147" s="7" t="s">
        <v>834</v>
      </c>
      <c r="B147" s="7" t="s">
        <v>1434</v>
      </c>
    </row>
    <row r="148" spans="1:2" x14ac:dyDescent="0.4">
      <c r="A148" s="7" t="s">
        <v>835</v>
      </c>
      <c r="B148" s="7" t="s">
        <v>1435</v>
      </c>
    </row>
    <row r="149" spans="1:2" x14ac:dyDescent="0.4">
      <c r="A149" s="7" t="s">
        <v>1190</v>
      </c>
      <c r="B149" s="7" t="s">
        <v>1436</v>
      </c>
    </row>
    <row r="150" spans="1:2" x14ac:dyDescent="0.4">
      <c r="A150" s="7" t="s">
        <v>842</v>
      </c>
      <c r="B150" s="7" t="s">
        <v>11</v>
      </c>
    </row>
    <row r="151" spans="1:2" x14ac:dyDescent="0.4">
      <c r="A151" s="7" t="s">
        <v>843</v>
      </c>
      <c r="B151" s="7" t="s">
        <v>140</v>
      </c>
    </row>
    <row r="152" spans="1:2" x14ac:dyDescent="0.4">
      <c r="A152" s="7" t="s">
        <v>841</v>
      </c>
      <c r="B152" s="7" t="s">
        <v>1437</v>
      </c>
    </row>
    <row r="153" spans="1:2" x14ac:dyDescent="0.4">
      <c r="A153" s="7" t="s">
        <v>844</v>
      </c>
      <c r="B153" s="7" t="s">
        <v>108</v>
      </c>
    </row>
    <row r="154" spans="1:2" x14ac:dyDescent="0.4">
      <c r="A154" s="7" t="s">
        <v>845</v>
      </c>
      <c r="B154" s="7" t="s">
        <v>105</v>
      </c>
    </row>
    <row r="155" spans="1:2" x14ac:dyDescent="0.4">
      <c r="A155" s="7" t="s">
        <v>850</v>
      </c>
      <c r="B155" s="7" t="s">
        <v>266</v>
      </c>
    </row>
    <row r="156" spans="1:2" x14ac:dyDescent="0.4">
      <c r="A156" s="7" t="s">
        <v>849</v>
      </c>
      <c r="B156" s="7" t="s">
        <v>22</v>
      </c>
    </row>
    <row r="157" spans="1:2" x14ac:dyDescent="0.4">
      <c r="A157" s="7" t="s">
        <v>848</v>
      </c>
      <c r="B157" s="7" t="s">
        <v>170</v>
      </c>
    </row>
    <row r="158" spans="1:2" x14ac:dyDescent="0.4">
      <c r="A158" s="7" t="s">
        <v>846</v>
      </c>
      <c r="B158" s="7" t="s">
        <v>351</v>
      </c>
    </row>
    <row r="159" spans="1:2" x14ac:dyDescent="0.4">
      <c r="A159" s="7" t="s">
        <v>847</v>
      </c>
      <c r="B159" s="7" t="s">
        <v>167</v>
      </c>
    </row>
    <row r="160" spans="1:2" x14ac:dyDescent="0.4">
      <c r="A160" s="7" t="s">
        <v>1189</v>
      </c>
      <c r="B160" s="7" t="s">
        <v>1438</v>
      </c>
    </row>
    <row r="161" spans="1:2" x14ac:dyDescent="0.4">
      <c r="A161" s="7" t="s">
        <v>837</v>
      </c>
      <c r="B161" s="7" t="s">
        <v>284</v>
      </c>
    </row>
    <row r="162" spans="1:2" x14ac:dyDescent="0.4">
      <c r="A162" s="7" t="s">
        <v>840</v>
      </c>
      <c r="B162" s="7" t="s">
        <v>1439</v>
      </c>
    </row>
    <row r="163" spans="1:2" x14ac:dyDescent="0.4">
      <c r="A163" s="7" t="s">
        <v>839</v>
      </c>
      <c r="B163" s="7" t="s">
        <v>1440</v>
      </c>
    </row>
    <row r="164" spans="1:2" x14ac:dyDescent="0.4">
      <c r="A164" s="7" t="s">
        <v>1321</v>
      </c>
      <c r="B164" s="7" t="s">
        <v>1441</v>
      </c>
    </row>
    <row r="165" spans="1:2" x14ac:dyDescent="0.4">
      <c r="A165" s="7" t="s">
        <v>853</v>
      </c>
      <c r="B165" s="7" t="s">
        <v>48</v>
      </c>
    </row>
    <row r="166" spans="1:2" x14ac:dyDescent="0.4">
      <c r="A166" s="7" t="s">
        <v>856</v>
      </c>
      <c r="B166" s="7" t="s">
        <v>141</v>
      </c>
    </row>
    <row r="167" spans="1:2" x14ac:dyDescent="0.4">
      <c r="A167" s="7" t="s">
        <v>852</v>
      </c>
      <c r="B167" s="7" t="s">
        <v>1442</v>
      </c>
    </row>
    <row r="168" spans="1:2" x14ac:dyDescent="0.4">
      <c r="A168" s="7" t="s">
        <v>854</v>
      </c>
      <c r="B168" s="7" t="s">
        <v>109</v>
      </c>
    </row>
    <row r="169" spans="1:2" x14ac:dyDescent="0.4">
      <c r="A169" s="7" t="s">
        <v>862</v>
      </c>
      <c r="B169" s="7" t="s">
        <v>1443</v>
      </c>
    </row>
    <row r="170" spans="1:2" x14ac:dyDescent="0.4">
      <c r="A170" s="7" t="s">
        <v>855</v>
      </c>
      <c r="B170" s="7" t="s">
        <v>107</v>
      </c>
    </row>
    <row r="171" spans="1:2" x14ac:dyDescent="0.4">
      <c r="A171" s="7" t="s">
        <v>860</v>
      </c>
      <c r="B171" s="7" t="s">
        <v>391</v>
      </c>
    </row>
    <row r="172" spans="1:2" x14ac:dyDescent="0.4">
      <c r="A172" s="7" t="s">
        <v>861</v>
      </c>
      <c r="B172" s="7" t="s">
        <v>16</v>
      </c>
    </row>
    <row r="173" spans="1:2" x14ac:dyDescent="0.4">
      <c r="A173" s="7" t="s">
        <v>857</v>
      </c>
      <c r="B173" s="7" t="s">
        <v>169</v>
      </c>
    </row>
    <row r="174" spans="1:2" x14ac:dyDescent="0.4">
      <c r="A174" s="7" t="s">
        <v>858</v>
      </c>
      <c r="B174" s="7" t="s">
        <v>283</v>
      </c>
    </row>
    <row r="175" spans="1:2" x14ac:dyDescent="0.4">
      <c r="A175" s="7" t="s">
        <v>859</v>
      </c>
      <c r="B175" s="7" t="s">
        <v>166</v>
      </c>
    </row>
    <row r="176" spans="1:2" x14ac:dyDescent="0.4">
      <c r="A176" s="7" t="s">
        <v>1284</v>
      </c>
      <c r="B176" s="7" t="s">
        <v>1444</v>
      </c>
    </row>
    <row r="177" spans="1:2" x14ac:dyDescent="0.4">
      <c r="A177" s="7" t="s">
        <v>1286</v>
      </c>
      <c r="B177" s="7" t="s">
        <v>1445</v>
      </c>
    </row>
    <row r="178" spans="1:2" x14ac:dyDescent="0.4">
      <c r="A178" s="7" t="s">
        <v>1285</v>
      </c>
      <c r="B178" s="7" t="s">
        <v>1446</v>
      </c>
    </row>
    <row r="179" spans="1:2" x14ac:dyDescent="0.4">
      <c r="A179" s="7" t="s">
        <v>980</v>
      </c>
      <c r="B179" s="7" t="s">
        <v>149</v>
      </c>
    </row>
    <row r="180" spans="1:2" x14ac:dyDescent="0.4">
      <c r="A180" s="7" t="s">
        <v>979</v>
      </c>
      <c r="B180" s="7" t="s">
        <v>24</v>
      </c>
    </row>
    <row r="181" spans="1:2" x14ac:dyDescent="0.4">
      <c r="A181" s="7" t="s">
        <v>982</v>
      </c>
      <c r="B181" s="7" t="s">
        <v>244</v>
      </c>
    </row>
    <row r="182" spans="1:2" x14ac:dyDescent="0.4">
      <c r="A182" s="7" t="s">
        <v>976</v>
      </c>
      <c r="B182" s="7" t="s">
        <v>1447</v>
      </c>
    </row>
    <row r="183" spans="1:2" x14ac:dyDescent="0.4">
      <c r="A183" s="7" t="s">
        <v>977</v>
      </c>
      <c r="B183" s="7" t="s">
        <v>1448</v>
      </c>
    </row>
    <row r="184" spans="1:2" x14ac:dyDescent="0.4">
      <c r="A184" s="7" t="s">
        <v>978</v>
      </c>
      <c r="B184" s="7" t="s">
        <v>1449</v>
      </c>
    </row>
    <row r="185" spans="1:2" x14ac:dyDescent="0.4">
      <c r="A185" s="7" t="s">
        <v>974</v>
      </c>
      <c r="B185" s="7" t="s">
        <v>147</v>
      </c>
    </row>
    <row r="186" spans="1:2" x14ac:dyDescent="0.4">
      <c r="A186" s="7" t="s">
        <v>970</v>
      </c>
      <c r="B186" s="7" t="s">
        <v>1450</v>
      </c>
    </row>
    <row r="187" spans="1:2" x14ac:dyDescent="0.4">
      <c r="A187" s="7" t="s">
        <v>975</v>
      </c>
      <c r="B187" s="7" t="s">
        <v>19</v>
      </c>
    </row>
    <row r="188" spans="1:2" x14ac:dyDescent="0.4">
      <c r="A188" s="7" t="s">
        <v>1183</v>
      </c>
      <c r="B188" s="7" t="s">
        <v>1451</v>
      </c>
    </row>
    <row r="189" spans="1:2" x14ac:dyDescent="0.4">
      <c r="A189" s="7" t="s">
        <v>1035</v>
      </c>
      <c r="B189" s="7" t="s">
        <v>1452</v>
      </c>
    </row>
    <row r="190" spans="1:2" x14ac:dyDescent="0.4">
      <c r="A190" s="7" t="s">
        <v>972</v>
      </c>
      <c r="B190" s="7" t="s">
        <v>1453</v>
      </c>
    </row>
    <row r="191" spans="1:2" x14ac:dyDescent="0.4">
      <c r="A191" s="7" t="s">
        <v>971</v>
      </c>
      <c r="B191" s="7" t="s">
        <v>1454</v>
      </c>
    </row>
    <row r="192" spans="1:2" x14ac:dyDescent="0.4">
      <c r="A192" s="7" t="s">
        <v>973</v>
      </c>
      <c r="B192" s="7" t="s">
        <v>1455</v>
      </c>
    </row>
    <row r="193" spans="1:2" x14ac:dyDescent="0.4">
      <c r="A193" s="7" t="s">
        <v>1034</v>
      </c>
      <c r="B193" s="7" t="s">
        <v>1456</v>
      </c>
    </row>
    <row r="194" spans="1:2" x14ac:dyDescent="0.4">
      <c r="A194" s="7" t="s">
        <v>981</v>
      </c>
      <c r="B194" s="7" t="s">
        <v>1457</v>
      </c>
    </row>
    <row r="195" spans="1:2" x14ac:dyDescent="0.4">
      <c r="A195" s="7" t="s">
        <v>984</v>
      </c>
      <c r="B195" s="7" t="s">
        <v>146</v>
      </c>
    </row>
    <row r="196" spans="1:2" x14ac:dyDescent="0.4">
      <c r="A196" s="7" t="s">
        <v>983</v>
      </c>
      <c r="B196" s="7" t="s">
        <v>1458</v>
      </c>
    </row>
    <row r="197" spans="1:2" x14ac:dyDescent="0.4">
      <c r="A197" s="7" t="s">
        <v>994</v>
      </c>
      <c r="B197" s="7" t="s">
        <v>1459</v>
      </c>
    </row>
    <row r="198" spans="1:2" x14ac:dyDescent="0.4">
      <c r="A198" s="7" t="s">
        <v>995</v>
      </c>
      <c r="B198" s="7" t="s">
        <v>1460</v>
      </c>
    </row>
    <row r="199" spans="1:2" x14ac:dyDescent="0.4">
      <c r="A199" s="7" t="s">
        <v>996</v>
      </c>
      <c r="B199" s="7" t="s">
        <v>1461</v>
      </c>
    </row>
    <row r="200" spans="1:2" x14ac:dyDescent="0.4">
      <c r="A200" s="7" t="s">
        <v>1172</v>
      </c>
      <c r="B200" s="7" t="s">
        <v>1462</v>
      </c>
    </row>
    <row r="201" spans="1:2" x14ac:dyDescent="0.4">
      <c r="A201" s="7" t="s">
        <v>1171</v>
      </c>
      <c r="B201" s="7" t="s">
        <v>1463</v>
      </c>
    </row>
    <row r="202" spans="1:2" x14ac:dyDescent="0.4">
      <c r="A202" s="7" t="s">
        <v>1322</v>
      </c>
      <c r="B202" s="7" t="s">
        <v>1464</v>
      </c>
    </row>
    <row r="203" spans="1:2" x14ac:dyDescent="0.4">
      <c r="A203" s="7" t="s">
        <v>1323</v>
      </c>
      <c r="B203" s="7" t="s">
        <v>1465</v>
      </c>
    </row>
    <row r="204" spans="1:2" x14ac:dyDescent="0.4">
      <c r="A204" s="7" t="s">
        <v>1317</v>
      </c>
      <c r="B204" s="7" t="s">
        <v>1466</v>
      </c>
    </row>
    <row r="205" spans="1:2" x14ac:dyDescent="0.4">
      <c r="A205" s="7" t="s">
        <v>1318</v>
      </c>
      <c r="B205" s="7" t="s">
        <v>1467</v>
      </c>
    </row>
    <row r="206" spans="1:2" x14ac:dyDescent="0.4">
      <c r="A206" s="7" t="s">
        <v>1287</v>
      </c>
      <c r="B206" s="7" t="s">
        <v>1468</v>
      </c>
    </row>
    <row r="207" spans="1:2" x14ac:dyDescent="0.4">
      <c r="A207" s="7" t="s">
        <v>1170</v>
      </c>
      <c r="B207" s="7" t="s">
        <v>1469</v>
      </c>
    </row>
    <row r="208" spans="1:2" x14ac:dyDescent="0.4">
      <c r="A208" s="7" t="s">
        <v>955</v>
      </c>
      <c r="B208" s="7" t="s">
        <v>1470</v>
      </c>
    </row>
    <row r="209" spans="1:2" x14ac:dyDescent="0.4">
      <c r="A209" s="7" t="s">
        <v>957</v>
      </c>
      <c r="B209" s="7" t="s">
        <v>1471</v>
      </c>
    </row>
    <row r="210" spans="1:2" x14ac:dyDescent="0.4">
      <c r="A210" s="7" t="s">
        <v>954</v>
      </c>
      <c r="B210" s="7" t="s">
        <v>1472</v>
      </c>
    </row>
    <row r="211" spans="1:2" x14ac:dyDescent="0.4">
      <c r="A211" s="7" t="s">
        <v>956</v>
      </c>
      <c r="B211" s="7" t="s">
        <v>1473</v>
      </c>
    </row>
    <row r="212" spans="1:2" x14ac:dyDescent="0.4">
      <c r="A212" s="7" t="s">
        <v>958</v>
      </c>
      <c r="B212" s="7" t="s">
        <v>17</v>
      </c>
    </row>
    <row r="213" spans="1:2" x14ac:dyDescent="0.4">
      <c r="A213" s="7" t="s">
        <v>961</v>
      </c>
      <c r="B213" s="7" t="s">
        <v>1659</v>
      </c>
    </row>
    <row r="214" spans="1:2" x14ac:dyDescent="0.4">
      <c r="A214" s="7" t="s">
        <v>960</v>
      </c>
      <c r="B214" s="7" t="s">
        <v>1660</v>
      </c>
    </row>
    <row r="215" spans="1:2" x14ac:dyDescent="0.4">
      <c r="A215" s="7" t="s">
        <v>959</v>
      </c>
      <c r="B215" s="7" t="s">
        <v>165</v>
      </c>
    </row>
    <row r="216" spans="1:2" x14ac:dyDescent="0.4">
      <c r="A216" s="7" t="s">
        <v>964</v>
      </c>
      <c r="B216" s="7" t="s">
        <v>1474</v>
      </c>
    </row>
    <row r="217" spans="1:2" x14ac:dyDescent="0.4">
      <c r="A217" s="7" t="s">
        <v>965</v>
      </c>
      <c r="B217" s="7" t="s">
        <v>1475</v>
      </c>
    </row>
    <row r="218" spans="1:2" x14ac:dyDescent="0.4">
      <c r="A218" s="7" t="s">
        <v>962</v>
      </c>
      <c r="B218" s="7" t="s">
        <v>1476</v>
      </c>
    </row>
    <row r="219" spans="1:2" x14ac:dyDescent="0.4">
      <c r="A219" s="7" t="s">
        <v>963</v>
      </c>
      <c r="B219" s="7" t="s">
        <v>1477</v>
      </c>
    </row>
    <row r="220" spans="1:2" x14ac:dyDescent="0.4">
      <c r="A220" s="7" t="s">
        <v>968</v>
      </c>
      <c r="B220" s="7" t="s">
        <v>18</v>
      </c>
    </row>
    <row r="221" spans="1:2" x14ac:dyDescent="0.4">
      <c r="A221" s="7" t="s">
        <v>966</v>
      </c>
      <c r="B221" s="7" t="s">
        <v>1661</v>
      </c>
    </row>
    <row r="222" spans="1:2" x14ac:dyDescent="0.4">
      <c r="A222" s="7" t="s">
        <v>967</v>
      </c>
      <c r="B222" s="7" t="s">
        <v>1662</v>
      </c>
    </row>
    <row r="223" spans="1:2" x14ac:dyDescent="0.4">
      <c r="A223" s="7" t="s">
        <v>969</v>
      </c>
      <c r="B223" s="7" t="s">
        <v>164</v>
      </c>
    </row>
    <row r="224" spans="1:2" x14ac:dyDescent="0.4">
      <c r="A224" s="7" t="s">
        <v>1184</v>
      </c>
      <c r="B224" s="7" t="s">
        <v>1478</v>
      </c>
    </row>
    <row r="225" spans="1:2" x14ac:dyDescent="0.4">
      <c r="A225" s="7" t="s">
        <v>1064</v>
      </c>
      <c r="B225" s="7" t="s">
        <v>1479</v>
      </c>
    </row>
    <row r="226" spans="1:2" x14ac:dyDescent="0.4">
      <c r="A226" s="7" t="s">
        <v>1065</v>
      </c>
      <c r="B226" s="7" t="s">
        <v>1480</v>
      </c>
    </row>
    <row r="227" spans="1:2" x14ac:dyDescent="0.4">
      <c r="A227" s="7" t="s">
        <v>1066</v>
      </c>
      <c r="B227" s="7" t="s">
        <v>1481</v>
      </c>
    </row>
    <row r="228" spans="1:2" x14ac:dyDescent="0.4">
      <c r="A228" s="7" t="s">
        <v>1067</v>
      </c>
      <c r="B228" s="7" t="s">
        <v>1482</v>
      </c>
    </row>
    <row r="229" spans="1:2" x14ac:dyDescent="0.4">
      <c r="A229" s="7" t="s">
        <v>1068</v>
      </c>
      <c r="B229" s="7" t="s">
        <v>1483</v>
      </c>
    </row>
    <row r="230" spans="1:2" x14ac:dyDescent="0.4">
      <c r="A230" s="7" t="s">
        <v>1069</v>
      </c>
      <c r="B230" s="7" t="s">
        <v>1484</v>
      </c>
    </row>
    <row r="231" spans="1:2" x14ac:dyDescent="0.4">
      <c r="A231" s="7" t="s">
        <v>1191</v>
      </c>
      <c r="B231" s="7" t="s">
        <v>1485</v>
      </c>
    </row>
    <row r="232" spans="1:2" x14ac:dyDescent="0.4">
      <c r="A232" s="7" t="s">
        <v>1188</v>
      </c>
      <c r="B232" s="7" t="s">
        <v>1486</v>
      </c>
    </row>
    <row r="233" spans="1:2" x14ac:dyDescent="0.4">
      <c r="A233" s="7" t="s">
        <v>1194</v>
      </c>
      <c r="B233" s="7" t="s">
        <v>1487</v>
      </c>
    </row>
    <row r="234" spans="1:2" x14ac:dyDescent="0.4">
      <c r="A234" s="7" t="s">
        <v>1185</v>
      </c>
      <c r="B234" s="7" t="s">
        <v>1488</v>
      </c>
    </row>
    <row r="235" spans="1:2" x14ac:dyDescent="0.4">
      <c r="A235" s="7" t="s">
        <v>1201</v>
      </c>
      <c r="B235" s="7" t="s">
        <v>1489</v>
      </c>
    </row>
    <row r="236" spans="1:2" x14ac:dyDescent="0.4">
      <c r="A236" s="7" t="s">
        <v>1210</v>
      </c>
      <c r="B236" s="7" t="s">
        <v>1490</v>
      </c>
    </row>
    <row r="237" spans="1:2" x14ac:dyDescent="0.4">
      <c r="A237" s="7" t="s">
        <v>1211</v>
      </c>
      <c r="B237" s="7" t="s">
        <v>1491</v>
      </c>
    </row>
    <row r="238" spans="1:2" x14ac:dyDescent="0.4">
      <c r="A238" s="7" t="s">
        <v>1212</v>
      </c>
      <c r="B238" s="7" t="s">
        <v>1492</v>
      </c>
    </row>
    <row r="239" spans="1:2" x14ac:dyDescent="0.4">
      <c r="A239" s="7" t="s">
        <v>1213</v>
      </c>
      <c r="B239" s="7" t="s">
        <v>1493</v>
      </c>
    </row>
    <row r="240" spans="1:2" x14ac:dyDescent="0.4">
      <c r="A240" s="7" t="s">
        <v>1214</v>
      </c>
      <c r="B240" s="7" t="s">
        <v>1494</v>
      </c>
    </row>
    <row r="241" spans="1:2" x14ac:dyDescent="0.4">
      <c r="A241" s="7" t="s">
        <v>1215</v>
      </c>
      <c r="B241" s="7" t="s">
        <v>1495</v>
      </c>
    </row>
    <row r="242" spans="1:2" x14ac:dyDescent="0.4">
      <c r="A242" s="7" t="s">
        <v>1216</v>
      </c>
      <c r="B242" s="7" t="s">
        <v>1496</v>
      </c>
    </row>
    <row r="243" spans="1:2" x14ac:dyDescent="0.4">
      <c r="A243" s="7" t="s">
        <v>1217</v>
      </c>
      <c r="B243" s="7" t="s">
        <v>1497</v>
      </c>
    </row>
    <row r="244" spans="1:2" x14ac:dyDescent="0.4">
      <c r="A244" s="7" t="s">
        <v>1218</v>
      </c>
      <c r="B244" s="7" t="s">
        <v>1498</v>
      </c>
    </row>
    <row r="245" spans="1:2" x14ac:dyDescent="0.4">
      <c r="A245" s="7" t="s">
        <v>1219</v>
      </c>
      <c r="B245" s="7" t="s">
        <v>1499</v>
      </c>
    </row>
    <row r="246" spans="1:2" x14ac:dyDescent="0.4">
      <c r="A246" s="7" t="s">
        <v>1202</v>
      </c>
      <c r="B246" s="7" t="s">
        <v>1500</v>
      </c>
    </row>
    <row r="247" spans="1:2" x14ac:dyDescent="0.4">
      <c r="A247" s="7" t="s">
        <v>1220</v>
      </c>
      <c r="B247" s="7" t="s">
        <v>1501</v>
      </c>
    </row>
    <row r="248" spans="1:2" x14ac:dyDescent="0.4">
      <c r="A248" s="7" t="s">
        <v>1221</v>
      </c>
      <c r="B248" s="7" t="s">
        <v>1502</v>
      </c>
    </row>
    <row r="249" spans="1:2" x14ac:dyDescent="0.4">
      <c r="A249" s="7" t="s">
        <v>1222</v>
      </c>
      <c r="B249" s="7" t="s">
        <v>1503</v>
      </c>
    </row>
    <row r="250" spans="1:2" x14ac:dyDescent="0.4">
      <c r="A250" s="7" t="s">
        <v>1223</v>
      </c>
      <c r="B250" s="7" t="s">
        <v>1504</v>
      </c>
    </row>
    <row r="251" spans="1:2" x14ac:dyDescent="0.4">
      <c r="A251" s="7" t="s">
        <v>1224</v>
      </c>
      <c r="B251" s="7" t="s">
        <v>1505</v>
      </c>
    </row>
    <row r="252" spans="1:2" x14ac:dyDescent="0.4">
      <c r="A252" s="7" t="s">
        <v>1225</v>
      </c>
      <c r="B252" s="7" t="s">
        <v>1506</v>
      </c>
    </row>
    <row r="253" spans="1:2" x14ac:dyDescent="0.4">
      <c r="A253" s="7" t="s">
        <v>1257</v>
      </c>
      <c r="B253" s="7" t="s">
        <v>1507</v>
      </c>
    </row>
    <row r="254" spans="1:2" x14ac:dyDescent="0.4">
      <c r="A254" s="7" t="s">
        <v>1258</v>
      </c>
      <c r="B254" s="7" t="s">
        <v>1508</v>
      </c>
    </row>
    <row r="255" spans="1:2" x14ac:dyDescent="0.4">
      <c r="A255" s="7" t="s">
        <v>1259</v>
      </c>
      <c r="B255" s="7" t="s">
        <v>1509</v>
      </c>
    </row>
    <row r="256" spans="1:2" x14ac:dyDescent="0.4">
      <c r="A256" s="7" t="s">
        <v>1260</v>
      </c>
      <c r="B256" s="7" t="s">
        <v>1510</v>
      </c>
    </row>
    <row r="257" spans="1:2" x14ac:dyDescent="0.4">
      <c r="A257" s="7" t="s">
        <v>1203</v>
      </c>
      <c r="B257" s="7" t="s">
        <v>1511</v>
      </c>
    </row>
    <row r="258" spans="1:2" x14ac:dyDescent="0.4">
      <c r="A258" s="7" t="s">
        <v>1226</v>
      </c>
      <c r="B258" s="7" t="s">
        <v>1512</v>
      </c>
    </row>
    <row r="259" spans="1:2" x14ac:dyDescent="0.4">
      <c r="A259" s="7" t="s">
        <v>1261</v>
      </c>
      <c r="B259" s="7" t="s">
        <v>1513</v>
      </c>
    </row>
    <row r="260" spans="1:2" x14ac:dyDescent="0.4">
      <c r="A260" s="7" t="s">
        <v>1262</v>
      </c>
      <c r="B260" s="7" t="s">
        <v>1514</v>
      </c>
    </row>
    <row r="261" spans="1:2" x14ac:dyDescent="0.4">
      <c r="A261" s="7" t="s">
        <v>1204</v>
      </c>
      <c r="B261" s="7" t="s">
        <v>1515</v>
      </c>
    </row>
    <row r="262" spans="1:2" x14ac:dyDescent="0.4">
      <c r="A262" s="7" t="s">
        <v>1205</v>
      </c>
      <c r="B262" s="7" t="s">
        <v>1516</v>
      </c>
    </row>
    <row r="263" spans="1:2" x14ac:dyDescent="0.4">
      <c r="A263" s="7" t="s">
        <v>1206</v>
      </c>
      <c r="B263" s="7" t="s">
        <v>1517</v>
      </c>
    </row>
    <row r="264" spans="1:2" x14ac:dyDescent="0.4">
      <c r="A264" s="7" t="s">
        <v>1207</v>
      </c>
      <c r="B264" s="7" t="s">
        <v>1518</v>
      </c>
    </row>
    <row r="265" spans="1:2" x14ac:dyDescent="0.4">
      <c r="A265" s="7" t="s">
        <v>1208</v>
      </c>
      <c r="B265" s="7" t="s">
        <v>1519</v>
      </c>
    </row>
    <row r="266" spans="1:2" x14ac:dyDescent="0.4">
      <c r="A266" s="7" t="s">
        <v>1209</v>
      </c>
      <c r="B266" s="7" t="s">
        <v>1520</v>
      </c>
    </row>
    <row r="267" spans="1:2" x14ac:dyDescent="0.4">
      <c r="A267" s="7" t="s">
        <v>1227</v>
      </c>
      <c r="B267" s="7" t="s">
        <v>1521</v>
      </c>
    </row>
    <row r="268" spans="1:2" x14ac:dyDescent="0.4">
      <c r="A268" s="7" t="s">
        <v>1229</v>
      </c>
      <c r="B268" s="7" t="s">
        <v>1522</v>
      </c>
    </row>
    <row r="269" spans="1:2" x14ac:dyDescent="0.4">
      <c r="A269" s="7" t="s">
        <v>1238</v>
      </c>
      <c r="B269" s="7" t="s">
        <v>1523</v>
      </c>
    </row>
    <row r="270" spans="1:2" x14ac:dyDescent="0.4">
      <c r="A270" s="7" t="s">
        <v>1239</v>
      </c>
      <c r="B270" s="7" t="s">
        <v>1524</v>
      </c>
    </row>
    <row r="271" spans="1:2" x14ac:dyDescent="0.4">
      <c r="A271" s="7" t="s">
        <v>1240</v>
      </c>
      <c r="B271" s="7" t="s">
        <v>1525</v>
      </c>
    </row>
    <row r="272" spans="1:2" x14ac:dyDescent="0.4">
      <c r="A272" s="7" t="s">
        <v>1241</v>
      </c>
      <c r="B272" s="7" t="s">
        <v>1526</v>
      </c>
    </row>
    <row r="273" spans="1:2" x14ac:dyDescent="0.4">
      <c r="A273" s="7" t="s">
        <v>1242</v>
      </c>
      <c r="B273" s="7" t="s">
        <v>1527</v>
      </c>
    </row>
    <row r="274" spans="1:2" x14ac:dyDescent="0.4">
      <c r="A274" s="7" t="s">
        <v>1243</v>
      </c>
      <c r="B274" s="7" t="s">
        <v>1528</v>
      </c>
    </row>
    <row r="275" spans="1:2" x14ac:dyDescent="0.4">
      <c r="A275" s="7" t="s">
        <v>1244</v>
      </c>
      <c r="B275" s="7" t="s">
        <v>1529</v>
      </c>
    </row>
    <row r="276" spans="1:2" x14ac:dyDescent="0.4">
      <c r="A276" s="7" t="s">
        <v>1245</v>
      </c>
      <c r="B276" s="7" t="s">
        <v>1530</v>
      </c>
    </row>
    <row r="277" spans="1:2" x14ac:dyDescent="0.4">
      <c r="A277" s="7" t="s">
        <v>1246</v>
      </c>
      <c r="B277" s="7" t="s">
        <v>1531</v>
      </c>
    </row>
    <row r="278" spans="1:2" x14ac:dyDescent="0.4">
      <c r="A278" s="7" t="s">
        <v>1247</v>
      </c>
      <c r="B278" s="7" t="s">
        <v>1532</v>
      </c>
    </row>
    <row r="279" spans="1:2" x14ac:dyDescent="0.4">
      <c r="A279" s="7" t="s">
        <v>1230</v>
      </c>
      <c r="B279" s="7" t="s">
        <v>1533</v>
      </c>
    </row>
    <row r="280" spans="1:2" x14ac:dyDescent="0.4">
      <c r="A280" s="7" t="s">
        <v>1248</v>
      </c>
      <c r="B280" s="7" t="s">
        <v>1534</v>
      </c>
    </row>
    <row r="281" spans="1:2" x14ac:dyDescent="0.4">
      <c r="A281" s="7" t="s">
        <v>1249</v>
      </c>
      <c r="B281" s="7" t="s">
        <v>1535</v>
      </c>
    </row>
    <row r="282" spans="1:2" x14ac:dyDescent="0.4">
      <c r="A282" s="7" t="s">
        <v>1250</v>
      </c>
      <c r="B282" s="7" t="s">
        <v>1536</v>
      </c>
    </row>
    <row r="283" spans="1:2" x14ac:dyDescent="0.4">
      <c r="A283" s="7" t="s">
        <v>1251</v>
      </c>
      <c r="B283" s="7" t="s">
        <v>1537</v>
      </c>
    </row>
    <row r="284" spans="1:2" x14ac:dyDescent="0.4">
      <c r="A284" s="7" t="s">
        <v>1252</v>
      </c>
      <c r="B284" s="7" t="s">
        <v>1538</v>
      </c>
    </row>
    <row r="285" spans="1:2" x14ac:dyDescent="0.4">
      <c r="A285" s="7" t="s">
        <v>1253</v>
      </c>
      <c r="B285" s="7" t="s">
        <v>1539</v>
      </c>
    </row>
    <row r="286" spans="1:2" x14ac:dyDescent="0.4">
      <c r="A286" s="7" t="s">
        <v>1254</v>
      </c>
      <c r="B286" s="7" t="s">
        <v>1540</v>
      </c>
    </row>
    <row r="287" spans="1:2" x14ac:dyDescent="0.4">
      <c r="A287" s="7" t="s">
        <v>1255</v>
      </c>
      <c r="B287" s="7" t="s">
        <v>1541</v>
      </c>
    </row>
    <row r="288" spans="1:2" x14ac:dyDescent="0.4">
      <c r="A288" s="7" t="s">
        <v>1231</v>
      </c>
      <c r="B288" s="7" t="s">
        <v>1542</v>
      </c>
    </row>
    <row r="289" spans="1:2" x14ac:dyDescent="0.4">
      <c r="A289" s="7" t="s">
        <v>1232</v>
      </c>
      <c r="B289" s="7" t="s">
        <v>1543</v>
      </c>
    </row>
    <row r="290" spans="1:2" x14ac:dyDescent="0.4">
      <c r="A290" s="7" t="s">
        <v>1233</v>
      </c>
      <c r="B290" s="7" t="s">
        <v>1544</v>
      </c>
    </row>
    <row r="291" spans="1:2" x14ac:dyDescent="0.4">
      <c r="A291" s="7" t="s">
        <v>1234</v>
      </c>
      <c r="B291" s="7" t="s">
        <v>1545</v>
      </c>
    </row>
    <row r="292" spans="1:2" x14ac:dyDescent="0.4">
      <c r="A292" s="7" t="s">
        <v>1235</v>
      </c>
      <c r="B292" s="7" t="s">
        <v>1546</v>
      </c>
    </row>
    <row r="293" spans="1:2" x14ac:dyDescent="0.4">
      <c r="A293" s="7" t="s">
        <v>1236</v>
      </c>
      <c r="B293" s="7" t="s">
        <v>1547</v>
      </c>
    </row>
    <row r="294" spans="1:2" x14ac:dyDescent="0.4">
      <c r="A294" s="7" t="s">
        <v>1237</v>
      </c>
      <c r="B294" s="7" t="s">
        <v>1548</v>
      </c>
    </row>
    <row r="295" spans="1:2" x14ac:dyDescent="0.4">
      <c r="A295" s="7" t="s">
        <v>1148</v>
      </c>
      <c r="B295" s="7" t="s">
        <v>1549</v>
      </c>
    </row>
    <row r="296" spans="1:2" x14ac:dyDescent="0.4">
      <c r="A296" s="7" t="s">
        <v>1059</v>
      </c>
      <c r="B296" s="7" t="s">
        <v>1550</v>
      </c>
    </row>
    <row r="297" spans="1:2" x14ac:dyDescent="0.4">
      <c r="A297" s="7" t="s">
        <v>1061</v>
      </c>
      <c r="B297" s="7" t="s">
        <v>1551</v>
      </c>
    </row>
    <row r="298" spans="1:2" x14ac:dyDescent="0.4">
      <c r="A298" s="7" t="s">
        <v>1074</v>
      </c>
      <c r="B298" s="7" t="s">
        <v>1552</v>
      </c>
    </row>
    <row r="299" spans="1:2" x14ac:dyDescent="0.4">
      <c r="A299" s="7" t="s">
        <v>1052</v>
      </c>
      <c r="B299" s="7" t="s">
        <v>1553</v>
      </c>
    </row>
    <row r="300" spans="1:2" x14ac:dyDescent="0.4">
      <c r="A300" s="7" t="s">
        <v>1054</v>
      </c>
      <c r="B300" s="7" t="s">
        <v>1554</v>
      </c>
    </row>
    <row r="301" spans="1:2" x14ac:dyDescent="0.4">
      <c r="A301" s="7" t="s">
        <v>1063</v>
      </c>
      <c r="B301" s="7" t="s">
        <v>1555</v>
      </c>
    </row>
    <row r="302" spans="1:2" x14ac:dyDescent="0.4">
      <c r="A302" s="7" t="s">
        <v>1055</v>
      </c>
      <c r="B302" s="7" t="s">
        <v>1556</v>
      </c>
    </row>
    <row r="303" spans="1:2" x14ac:dyDescent="0.4">
      <c r="A303" s="7" t="s">
        <v>1056</v>
      </c>
      <c r="B303" s="7" t="s">
        <v>1557</v>
      </c>
    </row>
    <row r="304" spans="1:2" x14ac:dyDescent="0.4">
      <c r="A304" s="7" t="s">
        <v>1057</v>
      </c>
      <c r="B304" s="7" t="s">
        <v>1558</v>
      </c>
    </row>
    <row r="305" spans="1:2" x14ac:dyDescent="0.4">
      <c r="A305" s="7" t="s">
        <v>1058</v>
      </c>
      <c r="B305" s="7" t="s">
        <v>1559</v>
      </c>
    </row>
    <row r="306" spans="1:2" x14ac:dyDescent="0.4">
      <c r="A306" s="7" t="s">
        <v>1133</v>
      </c>
      <c r="B306" s="7" t="s">
        <v>1560</v>
      </c>
    </row>
    <row r="307" spans="1:2" x14ac:dyDescent="0.4">
      <c r="A307" s="7" t="s">
        <v>1077</v>
      </c>
      <c r="B307" s="7" t="s">
        <v>1561</v>
      </c>
    </row>
    <row r="308" spans="1:2" x14ac:dyDescent="0.4">
      <c r="A308" s="7" t="s">
        <v>1105</v>
      </c>
      <c r="B308" s="7" t="s">
        <v>1562</v>
      </c>
    </row>
    <row r="309" spans="1:2" x14ac:dyDescent="0.4">
      <c r="A309" s="7" t="s">
        <v>985</v>
      </c>
      <c r="B309" s="7" t="s">
        <v>1563</v>
      </c>
    </row>
    <row r="310" spans="1:2" x14ac:dyDescent="0.4">
      <c r="A310" s="7" t="s">
        <v>1143</v>
      </c>
      <c r="B310" s="7" t="s">
        <v>1564</v>
      </c>
    </row>
    <row r="311" spans="1:2" x14ac:dyDescent="0.4">
      <c r="A311" s="7" t="s">
        <v>1141</v>
      </c>
      <c r="B311" s="7" t="s">
        <v>1565</v>
      </c>
    </row>
    <row r="312" spans="1:2" x14ac:dyDescent="0.4">
      <c r="A312" s="7" t="s">
        <v>1142</v>
      </c>
      <c r="B312" s="7" t="s">
        <v>1566</v>
      </c>
    </row>
    <row r="313" spans="1:2" x14ac:dyDescent="0.4">
      <c r="A313" s="7" t="s">
        <v>1144</v>
      </c>
      <c r="B313" s="7" t="s">
        <v>1567</v>
      </c>
    </row>
    <row r="314" spans="1:2" x14ac:dyDescent="0.4">
      <c r="A314" s="7" t="s">
        <v>1146</v>
      </c>
      <c r="B314" s="7" t="s">
        <v>1568</v>
      </c>
    </row>
    <row r="315" spans="1:2" x14ac:dyDescent="0.4">
      <c r="A315" s="7" t="s">
        <v>1140</v>
      </c>
      <c r="B315" s="7" t="s">
        <v>1569</v>
      </c>
    </row>
    <row r="316" spans="1:2" x14ac:dyDescent="0.4">
      <c r="A316" s="7" t="s">
        <v>1195</v>
      </c>
      <c r="B316" s="7" t="s">
        <v>1570</v>
      </c>
    </row>
    <row r="317" spans="1:2" x14ac:dyDescent="0.4">
      <c r="A317" s="7" t="s">
        <v>851</v>
      </c>
      <c r="B317" s="7" t="s">
        <v>236</v>
      </c>
    </row>
    <row r="318" spans="1:2" x14ac:dyDescent="0.4">
      <c r="A318" s="7" t="s">
        <v>1046</v>
      </c>
      <c r="B318" s="7" t="s">
        <v>322</v>
      </c>
    </row>
    <row r="319" spans="1:2" x14ac:dyDescent="0.4">
      <c r="A319" s="7" t="s">
        <v>1320</v>
      </c>
      <c r="B319" s="7" t="s">
        <v>1571</v>
      </c>
    </row>
    <row r="320" spans="1:2" x14ac:dyDescent="0.4">
      <c r="A320" s="7" t="s">
        <v>1053</v>
      </c>
      <c r="B320" s="7" t="s">
        <v>409</v>
      </c>
    </row>
    <row r="321" spans="1:2" x14ac:dyDescent="0.4">
      <c r="A321" s="7" t="s">
        <v>1197</v>
      </c>
      <c r="B321" s="7" t="s">
        <v>406</v>
      </c>
    </row>
    <row r="322" spans="1:2" x14ac:dyDescent="0.4">
      <c r="A322" s="7" t="s">
        <v>986</v>
      </c>
      <c r="B322" s="7" t="s">
        <v>1572</v>
      </c>
    </row>
    <row r="323" spans="1:2" x14ac:dyDescent="0.4">
      <c r="A323" s="7" t="s">
        <v>1181</v>
      </c>
      <c r="B323" s="7" t="s">
        <v>1573</v>
      </c>
    </row>
    <row r="324" spans="1:2" x14ac:dyDescent="0.4">
      <c r="A324" s="7" t="s">
        <v>1269</v>
      </c>
      <c r="B324" s="7" t="s">
        <v>1574</v>
      </c>
    </row>
    <row r="325" spans="1:2" x14ac:dyDescent="0.4">
      <c r="A325" s="7" t="s">
        <v>1199</v>
      </c>
      <c r="B325" s="7" t="s">
        <v>1575</v>
      </c>
    </row>
    <row r="326" spans="1:2" x14ac:dyDescent="0.4">
      <c r="A326" s="7" t="s">
        <v>987</v>
      </c>
      <c r="B326" s="7" t="s">
        <v>1576</v>
      </c>
    </row>
    <row r="327" spans="1:2" x14ac:dyDescent="0.4">
      <c r="A327" s="7" t="s">
        <v>988</v>
      </c>
      <c r="B327" s="7" t="s">
        <v>1577</v>
      </c>
    </row>
    <row r="328" spans="1:2" x14ac:dyDescent="0.4">
      <c r="A328" s="7" t="s">
        <v>1277</v>
      </c>
      <c r="B328" s="7" t="s">
        <v>1578</v>
      </c>
    </row>
    <row r="329" spans="1:2" x14ac:dyDescent="0.4">
      <c r="A329" s="7" t="s">
        <v>1266</v>
      </c>
      <c r="B329" s="7" t="s">
        <v>1579</v>
      </c>
    </row>
    <row r="330" spans="1:2" x14ac:dyDescent="0.4">
      <c r="A330" s="7" t="s">
        <v>989</v>
      </c>
      <c r="B330" s="7" t="s">
        <v>1580</v>
      </c>
    </row>
    <row r="331" spans="1:2" x14ac:dyDescent="0.4">
      <c r="A331" s="7" t="s">
        <v>990</v>
      </c>
      <c r="B331" s="7" t="s">
        <v>1581</v>
      </c>
    </row>
    <row r="332" spans="1:2" x14ac:dyDescent="0.4">
      <c r="A332" s="7" t="s">
        <v>1180</v>
      </c>
      <c r="B332" s="7" t="s">
        <v>1582</v>
      </c>
    </row>
    <row r="333" spans="1:2" x14ac:dyDescent="0.4">
      <c r="A333" s="7" t="s">
        <v>991</v>
      </c>
      <c r="B333" s="7" t="s">
        <v>1583</v>
      </c>
    </row>
    <row r="334" spans="1:2" x14ac:dyDescent="0.4">
      <c r="A334" s="7" t="s">
        <v>998</v>
      </c>
      <c r="B334" s="7" t="s">
        <v>1584</v>
      </c>
    </row>
    <row r="335" spans="1:2" x14ac:dyDescent="0.4">
      <c r="A335" s="7" t="s">
        <v>999</v>
      </c>
      <c r="B335" s="7" t="s">
        <v>1585</v>
      </c>
    </row>
    <row r="336" spans="1:2" x14ac:dyDescent="0.4">
      <c r="A336" s="7" t="s">
        <v>1002</v>
      </c>
      <c r="B336" s="7" t="s">
        <v>1586</v>
      </c>
    </row>
    <row r="337" spans="1:2" x14ac:dyDescent="0.4">
      <c r="A337" s="7" t="s">
        <v>1004</v>
      </c>
      <c r="B337" s="7" t="s">
        <v>1587</v>
      </c>
    </row>
    <row r="338" spans="1:2" x14ac:dyDescent="0.4">
      <c r="A338" s="7" t="s">
        <v>1006</v>
      </c>
      <c r="B338" s="7" t="s">
        <v>1588</v>
      </c>
    </row>
    <row r="339" spans="1:2" x14ac:dyDescent="0.4">
      <c r="A339" s="7" t="s">
        <v>997</v>
      </c>
      <c r="B339" s="7" t="s">
        <v>1589</v>
      </c>
    </row>
    <row r="340" spans="1:2" x14ac:dyDescent="0.4">
      <c r="A340" s="7" t="s">
        <v>1000</v>
      </c>
      <c r="B340" s="7" t="s">
        <v>1590</v>
      </c>
    </row>
    <row r="341" spans="1:2" x14ac:dyDescent="0.4">
      <c r="A341" s="7" t="s">
        <v>1001</v>
      </c>
      <c r="B341" s="7" t="s">
        <v>1591</v>
      </c>
    </row>
    <row r="342" spans="1:2" x14ac:dyDescent="0.4">
      <c r="A342" s="7" t="s">
        <v>1003</v>
      </c>
      <c r="B342" s="7" t="s">
        <v>1592</v>
      </c>
    </row>
    <row r="343" spans="1:2" x14ac:dyDescent="0.4">
      <c r="A343" s="7" t="s">
        <v>1005</v>
      </c>
      <c r="B343" s="7" t="s">
        <v>1593</v>
      </c>
    </row>
    <row r="344" spans="1:2" x14ac:dyDescent="0.4">
      <c r="A344" s="7" t="s">
        <v>992</v>
      </c>
      <c r="B344" s="7" t="s">
        <v>215</v>
      </c>
    </row>
    <row r="345" spans="1:2" x14ac:dyDescent="0.4">
      <c r="A345" s="7" t="s">
        <v>944</v>
      </c>
      <c r="B345" s="7" t="s">
        <v>1594</v>
      </c>
    </row>
    <row r="346" spans="1:2" x14ac:dyDescent="0.4">
      <c r="A346" s="7" t="s">
        <v>1193</v>
      </c>
      <c r="B346" s="7" t="s">
        <v>1595</v>
      </c>
    </row>
    <row r="347" spans="1:2" x14ac:dyDescent="0.4">
      <c r="A347" s="7" t="s">
        <v>993</v>
      </c>
      <c r="B347" s="7" t="s">
        <v>1596</v>
      </c>
    </row>
    <row r="348" spans="1:2" x14ac:dyDescent="0.4">
      <c r="A348" s="7" t="s">
        <v>1264</v>
      </c>
      <c r="B348" s="7" t="s">
        <v>1597</v>
      </c>
    </row>
    <row r="349" spans="1:2" x14ac:dyDescent="0.4">
      <c r="A349" s="7" t="s">
        <v>1265</v>
      </c>
      <c r="B349" s="7" t="s">
        <v>1598</v>
      </c>
    </row>
    <row r="350" spans="1:2" x14ac:dyDescent="0.4">
      <c r="A350" s="7" t="s">
        <v>1007</v>
      </c>
      <c r="B350" s="7" t="s">
        <v>1599</v>
      </c>
    </row>
    <row r="351" spans="1:2" x14ac:dyDescent="0.4">
      <c r="A351" s="7" t="s">
        <v>1315</v>
      </c>
      <c r="B351" s="7" t="s">
        <v>1600</v>
      </c>
    </row>
    <row r="352" spans="1:2" x14ac:dyDescent="0.4">
      <c r="A352" s="7" t="s">
        <v>1036</v>
      </c>
      <c r="B352" s="7" t="s">
        <v>1601</v>
      </c>
    </row>
    <row r="353" spans="1:2" x14ac:dyDescent="0.4">
      <c r="A353" s="7" t="s">
        <v>1037</v>
      </c>
      <c r="B353" s="7" t="s">
        <v>1602</v>
      </c>
    </row>
    <row r="354" spans="1:2" x14ac:dyDescent="0.4">
      <c r="A354" s="7" t="s">
        <v>1267</v>
      </c>
      <c r="B354" s="7" t="s">
        <v>1603</v>
      </c>
    </row>
    <row r="355" spans="1:2" x14ac:dyDescent="0.4">
      <c r="A355" s="7" t="s">
        <v>1038</v>
      </c>
      <c r="B355" s="7" t="s">
        <v>1604</v>
      </c>
    </row>
    <row r="356" spans="1:2" x14ac:dyDescent="0.4">
      <c r="A356" s="7" t="s">
        <v>1039</v>
      </c>
      <c r="B356" s="7" t="s">
        <v>1605</v>
      </c>
    </row>
    <row r="357" spans="1:2" x14ac:dyDescent="0.4">
      <c r="A357" s="7" t="s">
        <v>1176</v>
      </c>
      <c r="B357" s="7" t="s">
        <v>1606</v>
      </c>
    </row>
    <row r="358" spans="1:2" x14ac:dyDescent="0.4">
      <c r="A358" s="7" t="s">
        <v>1147</v>
      </c>
      <c r="B358" s="7" t="s">
        <v>1607</v>
      </c>
    </row>
    <row r="359" spans="1:2" x14ac:dyDescent="0.4">
      <c r="A359" s="7" t="s">
        <v>1256</v>
      </c>
      <c r="B359" s="7" t="s">
        <v>1608</v>
      </c>
    </row>
    <row r="360" spans="1:2" x14ac:dyDescent="0.4">
      <c r="A360" s="7" t="s">
        <v>1040</v>
      </c>
      <c r="B360" s="7" t="s">
        <v>302</v>
      </c>
    </row>
    <row r="361" spans="1:2" x14ac:dyDescent="0.4">
      <c r="A361" s="7" t="s">
        <v>1279</v>
      </c>
      <c r="B361" s="7" t="s">
        <v>1609</v>
      </c>
    </row>
    <row r="362" spans="1:2" x14ac:dyDescent="0.4">
      <c r="A362" s="7" t="s">
        <v>1041</v>
      </c>
      <c r="B362" s="7" t="s">
        <v>1610</v>
      </c>
    </row>
    <row r="363" spans="1:2" x14ac:dyDescent="0.4">
      <c r="A363" s="7" t="s">
        <v>1044</v>
      </c>
      <c r="B363" s="7" t="s">
        <v>1611</v>
      </c>
    </row>
    <row r="364" spans="1:2" x14ac:dyDescent="0.4">
      <c r="A364" s="7" t="s">
        <v>1049</v>
      </c>
      <c r="B364" s="7" t="s">
        <v>343</v>
      </c>
    </row>
    <row r="365" spans="1:2" x14ac:dyDescent="0.4">
      <c r="A365" s="7" t="s">
        <v>1182</v>
      </c>
      <c r="B365" s="7" t="s">
        <v>1612</v>
      </c>
    </row>
    <row r="366" spans="1:2" x14ac:dyDescent="0.4">
      <c r="A366" s="7" t="s">
        <v>1263</v>
      </c>
      <c r="B366" s="7" t="s">
        <v>1613</v>
      </c>
    </row>
    <row r="367" spans="1:2" x14ac:dyDescent="0.4">
      <c r="A367" s="7" t="s">
        <v>1200</v>
      </c>
      <c r="B367" s="7" t="s">
        <v>1614</v>
      </c>
    </row>
    <row r="368" spans="1:2" x14ac:dyDescent="0.4">
      <c r="A368" s="7" t="s">
        <v>1228</v>
      </c>
      <c r="B368" s="7" t="s">
        <v>1615</v>
      </c>
    </row>
    <row r="369" spans="1:2" x14ac:dyDescent="0.4">
      <c r="A369" s="7" t="s">
        <v>946</v>
      </c>
      <c r="B369" s="7" t="s">
        <v>338</v>
      </c>
    </row>
    <row r="370" spans="1:2" x14ac:dyDescent="0.4">
      <c r="A370" s="7" t="s">
        <v>1042</v>
      </c>
      <c r="B370" s="7" t="s">
        <v>1616</v>
      </c>
    </row>
    <row r="371" spans="1:2" x14ac:dyDescent="0.4">
      <c r="A371" s="7" t="s">
        <v>1043</v>
      </c>
      <c r="B371" s="7" t="s">
        <v>1617</v>
      </c>
    </row>
    <row r="372" spans="1:2" x14ac:dyDescent="0.4">
      <c r="A372" s="7" t="s">
        <v>1050</v>
      </c>
      <c r="B372" s="7" t="s">
        <v>1618</v>
      </c>
    </row>
    <row r="373" spans="1:2" x14ac:dyDescent="0.4">
      <c r="A373" s="7" t="s">
        <v>1076</v>
      </c>
      <c r="B373" s="7" t="s">
        <v>1619</v>
      </c>
    </row>
    <row r="374" spans="1:2" x14ac:dyDescent="0.4">
      <c r="A374" s="7" t="s">
        <v>1048</v>
      </c>
      <c r="B374" s="7" t="s">
        <v>305</v>
      </c>
    </row>
    <row r="375" spans="1:2" x14ac:dyDescent="0.4">
      <c r="A375" s="7" t="s">
        <v>1047</v>
      </c>
      <c r="B375" s="7" t="s">
        <v>1620</v>
      </c>
    </row>
    <row r="376" spans="1:2" x14ac:dyDescent="0.4">
      <c r="A376" s="7" t="s">
        <v>1045</v>
      </c>
      <c r="B376" s="7" t="s">
        <v>1621</v>
      </c>
    </row>
    <row r="377" spans="1:2" x14ac:dyDescent="0.4">
      <c r="A377" s="7" t="s">
        <v>1051</v>
      </c>
      <c r="B377" s="7" t="s">
        <v>1622</v>
      </c>
    </row>
    <row r="378" spans="1:2" x14ac:dyDescent="0.4">
      <c r="A378" s="7" t="s">
        <v>1075</v>
      </c>
      <c r="B378" s="7" t="s">
        <v>1623</v>
      </c>
    </row>
    <row r="379" spans="1:2" x14ac:dyDescent="0.4">
      <c r="A379" s="7" t="s">
        <v>1316</v>
      </c>
      <c r="B379" s="7" t="s">
        <v>1624</v>
      </c>
    </row>
    <row r="380" spans="1:2" x14ac:dyDescent="0.4">
      <c r="A380" s="7" t="s">
        <v>945</v>
      </c>
      <c r="B380" s="7" t="s">
        <v>1625</v>
      </c>
    </row>
    <row r="381" spans="1:2" x14ac:dyDescent="0.4">
      <c r="A381" s="7" t="s">
        <v>1192</v>
      </c>
      <c r="B381" s="7" t="s">
        <v>1626</v>
      </c>
    </row>
    <row r="382" spans="1:2" x14ac:dyDescent="0.4">
      <c r="A382" s="7" t="s">
        <v>1326</v>
      </c>
      <c r="B382" s="7" t="s">
        <v>1627</v>
      </c>
    </row>
    <row r="383" spans="1:2" x14ac:dyDescent="0.4">
      <c r="A383" s="7" t="s">
        <v>1327</v>
      </c>
      <c r="B383" s="7" t="s">
        <v>1628</v>
      </c>
    </row>
    <row r="384" spans="1:2" x14ac:dyDescent="0.4">
      <c r="A384" s="7" t="s">
        <v>1173</v>
      </c>
      <c r="B384" s="7" t="s">
        <v>1629</v>
      </c>
    </row>
    <row r="385" spans="1:2" x14ac:dyDescent="0.4">
      <c r="A385" s="7" t="s">
        <v>1175</v>
      </c>
      <c r="B385" s="7" t="s">
        <v>1630</v>
      </c>
    </row>
    <row r="386" spans="1:2" x14ac:dyDescent="0.4">
      <c r="A386" s="7" t="s">
        <v>1174</v>
      </c>
      <c r="B386" s="7" t="s">
        <v>1631</v>
      </c>
    </row>
    <row r="387" spans="1:2" x14ac:dyDescent="0.4">
      <c r="A387" s="7" t="s">
        <v>1014</v>
      </c>
      <c r="B387" s="7" t="s">
        <v>1632</v>
      </c>
    </row>
    <row r="388" spans="1:2" x14ac:dyDescent="0.4">
      <c r="A388" s="7" t="s">
        <v>1015</v>
      </c>
      <c r="B388" s="7" t="s">
        <v>1633</v>
      </c>
    </row>
    <row r="389" spans="1:2" x14ac:dyDescent="0.4">
      <c r="A389" s="7" t="s">
        <v>1016</v>
      </c>
      <c r="B389" s="7" t="s">
        <v>1634</v>
      </c>
    </row>
    <row r="390" spans="1:2" x14ac:dyDescent="0.4">
      <c r="A390" s="7" t="s">
        <v>1017</v>
      </c>
      <c r="B390" s="7" t="s">
        <v>1635</v>
      </c>
    </row>
    <row r="391" spans="1:2" x14ac:dyDescent="0.4">
      <c r="A391" s="7" t="s">
        <v>1018</v>
      </c>
      <c r="B391" s="7" t="s">
        <v>1636</v>
      </c>
    </row>
    <row r="392" spans="1:2" x14ac:dyDescent="0.4">
      <c r="A392" s="7" t="s">
        <v>1019</v>
      </c>
      <c r="B392" s="7" t="s">
        <v>1637</v>
      </c>
    </row>
    <row r="393" spans="1:2" x14ac:dyDescent="0.4">
      <c r="A393" s="7" t="s">
        <v>1020</v>
      </c>
      <c r="B393" s="7" t="s">
        <v>1638</v>
      </c>
    </row>
    <row r="394" spans="1:2" x14ac:dyDescent="0.4">
      <c r="A394" s="7" t="s">
        <v>1021</v>
      </c>
      <c r="B394" s="7" t="s">
        <v>1639</v>
      </c>
    </row>
    <row r="395" spans="1:2" x14ac:dyDescent="0.4">
      <c r="A395" s="7" t="s">
        <v>1008</v>
      </c>
      <c r="B395" s="7" t="s">
        <v>1640</v>
      </c>
    </row>
    <row r="396" spans="1:2" x14ac:dyDescent="0.4">
      <c r="A396" s="7" t="s">
        <v>1022</v>
      </c>
      <c r="B396" s="7" t="s">
        <v>1641</v>
      </c>
    </row>
    <row r="397" spans="1:2" x14ac:dyDescent="0.4">
      <c r="A397" s="7" t="s">
        <v>1023</v>
      </c>
      <c r="B397" s="7" t="s">
        <v>1642</v>
      </c>
    </row>
    <row r="398" spans="1:2" x14ac:dyDescent="0.4">
      <c r="A398" s="7" t="s">
        <v>1024</v>
      </c>
      <c r="B398" s="7" t="s">
        <v>1643</v>
      </c>
    </row>
    <row r="399" spans="1:2" x14ac:dyDescent="0.4">
      <c r="A399" s="7" t="s">
        <v>1025</v>
      </c>
      <c r="B399" s="7" t="s">
        <v>1644</v>
      </c>
    </row>
    <row r="400" spans="1:2" x14ac:dyDescent="0.4">
      <c r="A400" s="7" t="s">
        <v>1026</v>
      </c>
      <c r="B400" s="7" t="s">
        <v>1645</v>
      </c>
    </row>
    <row r="401" spans="1:2" x14ac:dyDescent="0.4">
      <c r="A401" s="7" t="s">
        <v>1027</v>
      </c>
      <c r="B401" s="7" t="s">
        <v>1646</v>
      </c>
    </row>
    <row r="402" spans="1:2" x14ac:dyDescent="0.4">
      <c r="A402" s="7" t="s">
        <v>1028</v>
      </c>
      <c r="B402" s="7" t="s">
        <v>1647</v>
      </c>
    </row>
    <row r="403" spans="1:2" x14ac:dyDescent="0.4">
      <c r="A403" s="7" t="s">
        <v>1029</v>
      </c>
      <c r="B403" s="7" t="s">
        <v>1648</v>
      </c>
    </row>
    <row r="404" spans="1:2" x14ac:dyDescent="0.4">
      <c r="A404" s="7" t="s">
        <v>1030</v>
      </c>
      <c r="B404" s="7" t="s">
        <v>1649</v>
      </c>
    </row>
    <row r="405" spans="1:2" x14ac:dyDescent="0.4">
      <c r="A405" s="7" t="s">
        <v>1009</v>
      </c>
      <c r="B405" s="7" t="s">
        <v>1650</v>
      </c>
    </row>
    <row r="406" spans="1:2" x14ac:dyDescent="0.4">
      <c r="A406" s="7" t="s">
        <v>1031</v>
      </c>
      <c r="B406" s="7" t="s">
        <v>1651</v>
      </c>
    </row>
    <row r="407" spans="1:2" x14ac:dyDescent="0.4">
      <c r="A407" s="7" t="s">
        <v>1010</v>
      </c>
      <c r="B407" s="7" t="s">
        <v>1652</v>
      </c>
    </row>
    <row r="408" spans="1:2" x14ac:dyDescent="0.4">
      <c r="A408" s="7" t="s">
        <v>1011</v>
      </c>
      <c r="B408" s="7" t="s">
        <v>1653</v>
      </c>
    </row>
    <row r="409" spans="1:2" x14ac:dyDescent="0.4">
      <c r="A409" s="7" t="s">
        <v>1012</v>
      </c>
      <c r="B409" s="7" t="s">
        <v>1654</v>
      </c>
    </row>
    <row r="410" spans="1:2" x14ac:dyDescent="0.4">
      <c r="A410" s="7" t="s">
        <v>1013</v>
      </c>
      <c r="B410" s="7" t="s">
        <v>1655</v>
      </c>
    </row>
    <row r="411" spans="1:2" x14ac:dyDescent="0.4">
      <c r="A411" s="7" t="s">
        <v>934</v>
      </c>
      <c r="B411" s="7" t="s">
        <v>934</v>
      </c>
    </row>
    <row r="412" spans="1:2" x14ac:dyDescent="0.4">
      <c r="A412" s="7" t="s">
        <v>1060</v>
      </c>
      <c r="B412" s="7" t="s">
        <v>1060</v>
      </c>
    </row>
    <row r="413" spans="1:2" x14ac:dyDescent="0.4">
      <c r="A413" s="7" t="s">
        <v>1062</v>
      </c>
      <c r="B413" s="7" t="s">
        <v>1062</v>
      </c>
    </row>
    <row r="414" spans="1:2" x14ac:dyDescent="0.4">
      <c r="A414" s="7" t="s">
        <v>1078</v>
      </c>
      <c r="B414" s="7" t="s">
        <v>1078</v>
      </c>
    </row>
    <row r="415" spans="1:2" x14ac:dyDescent="0.4">
      <c r="A415" s="7" t="s">
        <v>1079</v>
      </c>
      <c r="B415" s="7" t="s">
        <v>1079</v>
      </c>
    </row>
    <row r="416" spans="1:2" x14ac:dyDescent="0.4">
      <c r="A416" s="7" t="s">
        <v>1080</v>
      </c>
      <c r="B416" s="7" t="s">
        <v>1080</v>
      </c>
    </row>
    <row r="417" spans="1:2" x14ac:dyDescent="0.4">
      <c r="A417" s="7" t="s">
        <v>1081</v>
      </c>
      <c r="B417" s="7" t="s">
        <v>1081</v>
      </c>
    </row>
    <row r="418" spans="1:2" x14ac:dyDescent="0.4">
      <c r="A418" s="7" t="s">
        <v>1082</v>
      </c>
      <c r="B418" s="7" t="s">
        <v>1082</v>
      </c>
    </row>
    <row r="419" spans="1:2" x14ac:dyDescent="0.4">
      <c r="A419" s="7" t="s">
        <v>1083</v>
      </c>
      <c r="B419" s="7" t="s">
        <v>1083</v>
      </c>
    </row>
    <row r="420" spans="1:2" x14ac:dyDescent="0.4">
      <c r="A420" s="7" t="s">
        <v>1084</v>
      </c>
      <c r="B420" s="7" t="s">
        <v>1084</v>
      </c>
    </row>
    <row r="421" spans="1:2" x14ac:dyDescent="0.4">
      <c r="A421" s="7" t="s">
        <v>1085</v>
      </c>
      <c r="B421" s="7" t="s">
        <v>1085</v>
      </c>
    </row>
    <row r="422" spans="1:2" x14ac:dyDescent="0.4">
      <c r="A422" s="7" t="s">
        <v>1086</v>
      </c>
      <c r="B422" s="7" t="s">
        <v>1086</v>
      </c>
    </row>
    <row r="423" spans="1:2" x14ac:dyDescent="0.4">
      <c r="A423" s="7" t="s">
        <v>1087</v>
      </c>
      <c r="B423" s="7" t="s">
        <v>1087</v>
      </c>
    </row>
    <row r="424" spans="1:2" x14ac:dyDescent="0.4">
      <c r="A424" s="7" t="s">
        <v>1088</v>
      </c>
      <c r="B424" s="7" t="s">
        <v>1088</v>
      </c>
    </row>
    <row r="425" spans="1:2" x14ac:dyDescent="0.4">
      <c r="A425" s="7" t="s">
        <v>1089</v>
      </c>
      <c r="B425" s="7" t="s">
        <v>1089</v>
      </c>
    </row>
    <row r="426" spans="1:2" x14ac:dyDescent="0.4">
      <c r="A426" s="7" t="s">
        <v>1090</v>
      </c>
      <c r="B426" s="7" t="s">
        <v>1090</v>
      </c>
    </row>
    <row r="427" spans="1:2" x14ac:dyDescent="0.4">
      <c r="A427" s="7" t="s">
        <v>1091</v>
      </c>
      <c r="B427" s="7" t="s">
        <v>1091</v>
      </c>
    </row>
    <row r="428" spans="1:2" x14ac:dyDescent="0.4">
      <c r="A428" s="7" t="s">
        <v>1092</v>
      </c>
      <c r="B428" s="7" t="s">
        <v>1092</v>
      </c>
    </row>
    <row r="429" spans="1:2" x14ac:dyDescent="0.4">
      <c r="A429" s="7" t="s">
        <v>1093</v>
      </c>
      <c r="B429" s="7" t="s">
        <v>1093</v>
      </c>
    </row>
    <row r="430" spans="1:2" x14ac:dyDescent="0.4">
      <c r="A430" s="7" t="s">
        <v>1094</v>
      </c>
      <c r="B430" s="7" t="s">
        <v>1094</v>
      </c>
    </row>
    <row r="431" spans="1:2" x14ac:dyDescent="0.4">
      <c r="A431" s="7" t="s">
        <v>1095</v>
      </c>
      <c r="B431" s="7" t="s">
        <v>1095</v>
      </c>
    </row>
    <row r="432" spans="1:2" x14ac:dyDescent="0.4">
      <c r="A432" s="7" t="s">
        <v>1096</v>
      </c>
      <c r="B432" s="7" t="s">
        <v>1096</v>
      </c>
    </row>
    <row r="433" spans="1:2" x14ac:dyDescent="0.4">
      <c r="A433" s="7" t="s">
        <v>1097</v>
      </c>
      <c r="B433" s="7" t="s">
        <v>1097</v>
      </c>
    </row>
    <row r="434" spans="1:2" x14ac:dyDescent="0.4">
      <c r="A434" s="7" t="s">
        <v>1098</v>
      </c>
      <c r="B434" s="7" t="s">
        <v>1098</v>
      </c>
    </row>
    <row r="435" spans="1:2" x14ac:dyDescent="0.4">
      <c r="A435" s="7" t="s">
        <v>1099</v>
      </c>
      <c r="B435" s="7" t="s">
        <v>1099</v>
      </c>
    </row>
    <row r="436" spans="1:2" x14ac:dyDescent="0.4">
      <c r="A436" s="7" t="s">
        <v>1100</v>
      </c>
      <c r="B436" s="7" t="s">
        <v>1100</v>
      </c>
    </row>
    <row r="437" spans="1:2" x14ac:dyDescent="0.4">
      <c r="A437" s="7" t="s">
        <v>1101</v>
      </c>
      <c r="B437" s="7" t="s">
        <v>1101</v>
      </c>
    </row>
    <row r="438" spans="1:2" x14ac:dyDescent="0.4">
      <c r="A438" s="7" t="s">
        <v>1102</v>
      </c>
      <c r="B438" s="7" t="s">
        <v>1102</v>
      </c>
    </row>
    <row r="439" spans="1:2" x14ac:dyDescent="0.4">
      <c r="A439" s="7" t="s">
        <v>1103</v>
      </c>
      <c r="B439" s="7" t="s">
        <v>1103</v>
      </c>
    </row>
    <row r="440" spans="1:2" x14ac:dyDescent="0.4">
      <c r="A440" s="7" t="s">
        <v>1104</v>
      </c>
      <c r="B440" s="7" t="s">
        <v>1104</v>
      </c>
    </row>
    <row r="441" spans="1:2" x14ac:dyDescent="0.4">
      <c r="A441" s="7" t="s">
        <v>1106</v>
      </c>
      <c r="B441" s="7" t="s">
        <v>1106</v>
      </c>
    </row>
    <row r="442" spans="1:2" x14ac:dyDescent="0.4">
      <c r="A442" s="7" t="s">
        <v>1107</v>
      </c>
      <c r="B442" s="7" t="s">
        <v>1107</v>
      </c>
    </row>
    <row r="443" spans="1:2" x14ac:dyDescent="0.4">
      <c r="A443" s="7" t="s">
        <v>1108</v>
      </c>
      <c r="B443" s="7" t="s">
        <v>1108</v>
      </c>
    </row>
    <row r="444" spans="1:2" x14ac:dyDescent="0.4">
      <c r="A444" s="7" t="s">
        <v>1109</v>
      </c>
      <c r="B444" s="7" t="s">
        <v>1109</v>
      </c>
    </row>
    <row r="445" spans="1:2" x14ac:dyDescent="0.4">
      <c r="A445" s="7" t="s">
        <v>1110</v>
      </c>
      <c r="B445" s="7" t="s">
        <v>1110</v>
      </c>
    </row>
    <row r="446" spans="1:2" x14ac:dyDescent="0.4">
      <c r="A446" s="7" t="s">
        <v>1111</v>
      </c>
      <c r="B446" s="7" t="s">
        <v>1111</v>
      </c>
    </row>
    <row r="447" spans="1:2" x14ac:dyDescent="0.4">
      <c r="A447" s="7" t="s">
        <v>1112</v>
      </c>
      <c r="B447" s="7" t="s">
        <v>1112</v>
      </c>
    </row>
    <row r="448" spans="1:2" x14ac:dyDescent="0.4">
      <c r="A448" s="7" t="s">
        <v>1113</v>
      </c>
      <c r="B448" s="7" t="s">
        <v>1113</v>
      </c>
    </row>
    <row r="449" spans="1:2" x14ac:dyDescent="0.4">
      <c r="A449" s="7" t="s">
        <v>1114</v>
      </c>
      <c r="B449" s="7" t="s">
        <v>1114</v>
      </c>
    </row>
    <row r="450" spans="1:2" x14ac:dyDescent="0.4">
      <c r="A450" s="7" t="s">
        <v>1115</v>
      </c>
      <c r="B450" s="7" t="s">
        <v>1115</v>
      </c>
    </row>
    <row r="451" spans="1:2" x14ac:dyDescent="0.4">
      <c r="A451" s="7" t="s">
        <v>1116</v>
      </c>
      <c r="B451" s="7" t="s">
        <v>1116</v>
      </c>
    </row>
    <row r="452" spans="1:2" x14ac:dyDescent="0.4">
      <c r="A452" s="7" t="s">
        <v>1117</v>
      </c>
      <c r="B452" s="7" t="s">
        <v>1117</v>
      </c>
    </row>
    <row r="453" spans="1:2" x14ac:dyDescent="0.4">
      <c r="A453" s="7" t="s">
        <v>1118</v>
      </c>
      <c r="B453" s="7" t="s">
        <v>1118</v>
      </c>
    </row>
    <row r="454" spans="1:2" x14ac:dyDescent="0.4">
      <c r="A454" s="7" t="s">
        <v>1119</v>
      </c>
      <c r="B454" s="7" t="s">
        <v>1119</v>
      </c>
    </row>
    <row r="455" spans="1:2" x14ac:dyDescent="0.4">
      <c r="A455" s="7" t="s">
        <v>1120</v>
      </c>
      <c r="B455" s="7" t="s">
        <v>1120</v>
      </c>
    </row>
    <row r="456" spans="1:2" x14ac:dyDescent="0.4">
      <c r="A456" s="7" t="s">
        <v>1121</v>
      </c>
      <c r="B456" s="7" t="s">
        <v>1121</v>
      </c>
    </row>
    <row r="457" spans="1:2" x14ac:dyDescent="0.4">
      <c r="A457" s="7" t="s">
        <v>1122</v>
      </c>
      <c r="B457" s="7" t="s">
        <v>1122</v>
      </c>
    </row>
    <row r="458" spans="1:2" x14ac:dyDescent="0.4">
      <c r="A458" s="7" t="s">
        <v>1123</v>
      </c>
      <c r="B458" s="7" t="s">
        <v>1123</v>
      </c>
    </row>
    <row r="459" spans="1:2" x14ac:dyDescent="0.4">
      <c r="A459" s="7" t="s">
        <v>1124</v>
      </c>
      <c r="B459" s="7" t="s">
        <v>1124</v>
      </c>
    </row>
    <row r="460" spans="1:2" x14ac:dyDescent="0.4">
      <c r="A460" s="7" t="s">
        <v>1125</v>
      </c>
      <c r="B460" s="7" t="s">
        <v>1125</v>
      </c>
    </row>
    <row r="461" spans="1:2" x14ac:dyDescent="0.4">
      <c r="A461" s="7" t="s">
        <v>1126</v>
      </c>
      <c r="B461" s="7" t="s">
        <v>1126</v>
      </c>
    </row>
    <row r="462" spans="1:2" x14ac:dyDescent="0.4">
      <c r="A462" s="7" t="s">
        <v>1127</v>
      </c>
      <c r="B462" s="7" t="s">
        <v>1127</v>
      </c>
    </row>
    <row r="463" spans="1:2" x14ac:dyDescent="0.4">
      <c r="A463" s="7" t="s">
        <v>1128</v>
      </c>
      <c r="B463" s="7" t="s">
        <v>1128</v>
      </c>
    </row>
    <row r="464" spans="1:2" x14ac:dyDescent="0.4">
      <c r="A464" s="7" t="s">
        <v>1129</v>
      </c>
      <c r="B464" s="7" t="s">
        <v>1129</v>
      </c>
    </row>
    <row r="465" spans="1:2" x14ac:dyDescent="0.4">
      <c r="A465" s="7" t="s">
        <v>1130</v>
      </c>
      <c r="B465" s="7" t="s">
        <v>1130</v>
      </c>
    </row>
    <row r="466" spans="1:2" x14ac:dyDescent="0.4">
      <c r="A466" s="7" t="s">
        <v>1131</v>
      </c>
      <c r="B466" s="7" t="s">
        <v>1131</v>
      </c>
    </row>
    <row r="467" spans="1:2" x14ac:dyDescent="0.4">
      <c r="A467" s="7" t="s">
        <v>1132</v>
      </c>
      <c r="B467" s="7" t="s">
        <v>1132</v>
      </c>
    </row>
    <row r="468" spans="1:2" x14ac:dyDescent="0.4">
      <c r="A468" s="7" t="s">
        <v>1134</v>
      </c>
      <c r="B468" s="7" t="s">
        <v>1134</v>
      </c>
    </row>
    <row r="469" spans="1:2" x14ac:dyDescent="0.4">
      <c r="A469" s="7" t="s">
        <v>1135</v>
      </c>
      <c r="B469" s="7" t="s">
        <v>1135</v>
      </c>
    </row>
    <row r="470" spans="1:2" x14ac:dyDescent="0.4">
      <c r="A470" s="7" t="s">
        <v>1136</v>
      </c>
      <c r="B470" s="7" t="s">
        <v>1136</v>
      </c>
    </row>
    <row r="471" spans="1:2" x14ac:dyDescent="0.4">
      <c r="A471" s="7" t="s">
        <v>1137</v>
      </c>
      <c r="B471" s="7" t="s">
        <v>1137</v>
      </c>
    </row>
    <row r="472" spans="1:2" x14ac:dyDescent="0.4">
      <c r="A472" s="7" t="s">
        <v>1138</v>
      </c>
      <c r="B472" s="7" t="s">
        <v>1138</v>
      </c>
    </row>
    <row r="473" spans="1:2" x14ac:dyDescent="0.4">
      <c r="A473" s="7" t="s">
        <v>1139</v>
      </c>
      <c r="B473" s="7" t="s">
        <v>1139</v>
      </c>
    </row>
    <row r="474" spans="1:2" x14ac:dyDescent="0.4">
      <c r="A474" s="7" t="s">
        <v>1145</v>
      </c>
      <c r="B474" s="7" t="s">
        <v>1145</v>
      </c>
    </row>
    <row r="475" spans="1:2" x14ac:dyDescent="0.4">
      <c r="A475" s="7" t="s">
        <v>1177</v>
      </c>
      <c r="B475" s="7" t="s">
        <v>1177</v>
      </c>
    </row>
    <row r="476" spans="1:2" x14ac:dyDescent="0.4">
      <c r="A476" s="7" t="s">
        <v>1178</v>
      </c>
      <c r="B476" s="7" t="s">
        <v>1178</v>
      </c>
    </row>
    <row r="477" spans="1:2" x14ac:dyDescent="0.4">
      <c r="A477" s="7" t="s">
        <v>1179</v>
      </c>
      <c r="B477" s="7" t="s">
        <v>1179</v>
      </c>
    </row>
    <row r="478" spans="1:2" x14ac:dyDescent="0.4">
      <c r="A478" s="7" t="s">
        <v>1268</v>
      </c>
      <c r="B478" s="7" t="s">
        <v>1268</v>
      </c>
    </row>
    <row r="479" spans="1:2" x14ac:dyDescent="0.4">
      <c r="A479" s="7" t="s">
        <v>1291</v>
      </c>
      <c r="B479" s="7" t="s">
        <v>1291</v>
      </c>
    </row>
    <row r="480" spans="1:2" x14ac:dyDescent="0.4">
      <c r="A480" s="7" t="s">
        <v>1292</v>
      </c>
      <c r="B480" s="7" t="s">
        <v>1292</v>
      </c>
    </row>
    <row r="481" spans="1:2" x14ac:dyDescent="0.4">
      <c r="A481" s="7" t="s">
        <v>1293</v>
      </c>
      <c r="B481" s="7" t="s">
        <v>1293</v>
      </c>
    </row>
    <row r="482" spans="1:2" x14ac:dyDescent="0.4">
      <c r="A482" s="7" t="s">
        <v>1294</v>
      </c>
      <c r="B482" s="7" t="s">
        <v>1294</v>
      </c>
    </row>
    <row r="483" spans="1:2" x14ac:dyDescent="0.4">
      <c r="A483" s="7" t="s">
        <v>1295</v>
      </c>
      <c r="B483" s="7" t="s">
        <v>1295</v>
      </c>
    </row>
    <row r="484" spans="1:2" x14ac:dyDescent="0.4">
      <c r="A484" s="7" t="s">
        <v>1296</v>
      </c>
      <c r="B484" s="7" t="s">
        <v>1296</v>
      </c>
    </row>
    <row r="485" spans="1:2" x14ac:dyDescent="0.4">
      <c r="A485" s="7" t="s">
        <v>1297</v>
      </c>
      <c r="B485" s="7" t="s">
        <v>1297</v>
      </c>
    </row>
    <row r="486" spans="1:2" x14ac:dyDescent="0.4">
      <c r="A486" s="7" t="s">
        <v>1298</v>
      </c>
      <c r="B486" s="7" t="s">
        <v>1298</v>
      </c>
    </row>
    <row r="487" spans="1:2" x14ac:dyDescent="0.4">
      <c r="A487" s="7" t="s">
        <v>1299</v>
      </c>
      <c r="B487" s="7" t="s">
        <v>1299</v>
      </c>
    </row>
    <row r="488" spans="1:2" x14ac:dyDescent="0.4">
      <c r="A488" s="7" t="s">
        <v>1300</v>
      </c>
      <c r="B488" s="7" t="s">
        <v>1300</v>
      </c>
    </row>
    <row r="489" spans="1:2" x14ac:dyDescent="0.4">
      <c r="A489" s="7" t="s">
        <v>1301</v>
      </c>
      <c r="B489" s="7" t="s">
        <v>1301</v>
      </c>
    </row>
    <row r="490" spans="1:2" x14ac:dyDescent="0.4">
      <c r="A490" s="7" t="s">
        <v>1302</v>
      </c>
      <c r="B490" s="7" t="s">
        <v>1302</v>
      </c>
    </row>
    <row r="491" spans="1:2" x14ac:dyDescent="0.4">
      <c r="A491" s="7" t="s">
        <v>1303</v>
      </c>
      <c r="B491" s="7" t="s">
        <v>1303</v>
      </c>
    </row>
    <row r="492" spans="1:2" x14ac:dyDescent="0.4">
      <c r="A492" s="7" t="s">
        <v>1304</v>
      </c>
      <c r="B492" s="7" t="s">
        <v>1304</v>
      </c>
    </row>
    <row r="493" spans="1:2" x14ac:dyDescent="0.4">
      <c r="A493" s="7" t="s">
        <v>1305</v>
      </c>
      <c r="B493" s="7" t="s">
        <v>1305</v>
      </c>
    </row>
    <row r="494" spans="1:2" x14ac:dyDescent="0.4">
      <c r="A494" s="7" t="s">
        <v>1306</v>
      </c>
      <c r="B494" s="7" t="s">
        <v>1306</v>
      </c>
    </row>
    <row r="495" spans="1:2" x14ac:dyDescent="0.4">
      <c r="A495" s="7" t="s">
        <v>1307</v>
      </c>
      <c r="B495" s="7" t="s">
        <v>1307</v>
      </c>
    </row>
    <row r="496" spans="1:2" x14ac:dyDescent="0.4">
      <c r="A496" s="7" t="s">
        <v>1308</v>
      </c>
      <c r="B496" s="7" t="s">
        <v>1308</v>
      </c>
    </row>
    <row r="497" spans="1:2" x14ac:dyDescent="0.4">
      <c r="A497" s="7" t="s">
        <v>1309</v>
      </c>
      <c r="B497" s="7" t="s">
        <v>1309</v>
      </c>
    </row>
    <row r="498" spans="1:2" x14ac:dyDescent="0.4">
      <c r="A498" s="7" t="s">
        <v>1310</v>
      </c>
      <c r="B498" s="7" t="s">
        <v>1310</v>
      </c>
    </row>
    <row r="499" spans="1:2" x14ac:dyDescent="0.4">
      <c r="A499" s="7" t="s">
        <v>1311</v>
      </c>
      <c r="B499" s="7" t="s">
        <v>1311</v>
      </c>
    </row>
    <row r="500" spans="1:2" x14ac:dyDescent="0.4">
      <c r="A500" s="7" t="s">
        <v>1312</v>
      </c>
      <c r="B500" s="7" t="s">
        <v>1312</v>
      </c>
    </row>
    <row r="501" spans="1:2" x14ac:dyDescent="0.4">
      <c r="A501" s="7" t="s">
        <v>1313</v>
      </c>
      <c r="B501" s="7" t="s">
        <v>1313</v>
      </c>
    </row>
    <row r="502" spans="1:2" x14ac:dyDescent="0.4">
      <c r="A502" s="7" t="s">
        <v>1314</v>
      </c>
      <c r="B502" s="7" t="s">
        <v>1314</v>
      </c>
    </row>
    <row r="503" spans="1:2" x14ac:dyDescent="0.4">
      <c r="A503" s="7"/>
      <c r="B503" s="7"/>
    </row>
    <row r="504" spans="1:2" x14ac:dyDescent="0.4">
      <c r="A504" s="7"/>
      <c r="B504" s="7"/>
    </row>
    <row r="505" spans="1:2" x14ac:dyDescent="0.4">
      <c r="A505" s="7"/>
      <c r="B505" s="7"/>
    </row>
    <row r="506" spans="1:2" x14ac:dyDescent="0.4">
      <c r="A506" s="7"/>
      <c r="B506" s="7"/>
    </row>
    <row r="507" spans="1:2" x14ac:dyDescent="0.4">
      <c r="A507" s="7"/>
      <c r="B507" s="7"/>
    </row>
    <row r="508" spans="1:2" x14ac:dyDescent="0.4">
      <c r="A508" s="7"/>
      <c r="B508" s="7"/>
    </row>
    <row r="509" spans="1:2" x14ac:dyDescent="0.4">
      <c r="A509" s="7"/>
      <c r="B509" s="7"/>
    </row>
    <row r="510" spans="1:2" x14ac:dyDescent="0.4">
      <c r="A510" s="7"/>
      <c r="B510" s="7"/>
    </row>
  </sheetData>
  <autoFilter ref="A1:B1">
    <sortState ref="A2:B502">
      <sortCondition ref="B1"/>
    </sortState>
  </autoFilter>
  <sortState ref="A2:B510">
    <sortCondition ref="A2:A510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1" x14ac:dyDescent="0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2016-07-07T09:41:30Z</dcterms:modified>
</cp:coreProperties>
</file>